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ridgetDubus\Public First Dropbox\Policy and Research Team\Polling\Client Tables\AWS EU - Digital Decade\Spain\Final Data\Business\Employee Share\"/>
    </mc:Choice>
  </mc:AlternateContent>
  <xr:revisionPtr revIDLastSave="0" documentId="13_ncr:1_{3E54C2D1-D9AB-4324-A7B1-7F615F6AE7BC}" xr6:coauthVersionLast="47" xr6:coauthVersionMax="47" xr10:uidLastSave="{00000000-0000-0000-0000-000000000000}"/>
  <bookViews>
    <workbookView xWindow="-120" yWindow="-120" windowWidth="20730" windowHeight="11160" firstSheet="1" activeTab="1"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4"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5" i="116"/>
  <c r="B20" i="115"/>
  <c r="B30" i="114"/>
  <c r="B26" i="113"/>
  <c r="B24"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<sst xmlns="http://schemas.openxmlformats.org/spreadsheetml/2006/main" count="15710" uniqueCount="726">
  <si>
    <t>Public First Poll for AWS Spain (Employee Share)</t>
  </si>
  <si>
    <t>Fieldwork:</t>
  </si>
  <si>
    <t>21st Apr - 29th Apr 2022</t>
  </si>
  <si>
    <t xml:space="preserve">Interview Method: </t>
  </si>
  <si>
    <t>Online Survey</t>
  </si>
  <si>
    <t>Population represented:</t>
  </si>
  <si>
    <t>Spanish senior business decision makers</t>
  </si>
  <si>
    <t>Sample size:</t>
  </si>
  <si>
    <t>Methodology:</t>
  </si>
  <si>
    <t>All results are weighted using Iterative Proportional Fitting, or 'Raking'. The results are  weighted by business size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</si>
  <si>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</si>
  <si>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</si>
  <si>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</si>
  <si>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</si>
  <si>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</si>
  <si>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</si>
  <si>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</si>
  <si>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Galicia</t>
  </si>
  <si>
    <t>Asturias</t>
  </si>
  <si>
    <t>Cantabria</t>
  </si>
  <si>
    <t>Basque Country</t>
  </si>
  <si>
    <t>Navarre</t>
  </si>
  <si>
    <t>La Rioja</t>
  </si>
  <si>
    <t>Aragon</t>
  </si>
  <si>
    <t>Community of Madrid</t>
  </si>
  <si>
    <t>Castile and Leon</t>
  </si>
  <si>
    <t>Castilla-La Mancha</t>
  </si>
  <si>
    <t>Extremadura</t>
  </si>
  <si>
    <t>Catalonia</t>
  </si>
  <si>
    <t>Valencian Community</t>
  </si>
  <si>
    <t>Balearic Islands</t>
  </si>
  <si>
    <t>Andalusia</t>
  </si>
  <si>
    <t>Region of Murcia</t>
  </si>
  <si>
    <t>Canary Islands</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</si>
  <si>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</si>
  <si>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</si>
  <si>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</si>
  <si>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</si>
  <si>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</si>
  <si>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</si>
  <si>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</si>
  <si>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</si>
  <si>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</si>
  <si>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</si>
  <si>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</si>
  <si>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</si>
  <si>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</si>
  <si>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</si>
  <si>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</si>
  <si>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</si>
  <si>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</si>
  <si>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</si>
  <si>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</si>
  <si>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</si>
  <si>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</si>
  <si>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</si>
  <si>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</si>
  <si>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</si>
  <si>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</si>
  <si>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</si>
  <si>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</si>
  <si>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</si>
  <si>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</si>
  <si>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</si>
  <si>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</si>
  <si>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</si>
  <si>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</si>
  <si>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</si>
  <si>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</si>
  <si>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</si>
  <si>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Spain</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</si>
  <si>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</si>
  <si>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</si>
  <si>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</si>
  <si>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</si>
  <si>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</si>
  <si>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</si>
  <si>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</si>
  <si>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</si>
  <si>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</si>
  <si>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</si>
  <si>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</si>
  <si>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</si>
  <si>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</si>
  <si>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</si>
  <si>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</si>
  <si>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</si>
  <si>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21st Apr - 29th Apr 2022</t>
  </si>
  <si>
    <t>Data weighted by business size and region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</si>
  <si>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</si>
  <si>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</si>
  <si>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</si>
  <si>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</si>
  <si>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</si>
  <si>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</si>
  <si>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</si>
  <si>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</si>
  <si>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</si>
  <si>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Disaster Recovery</t>
  </si>
  <si>
    <t>Running your business’s internal applications</t>
  </si>
  <si>
    <t>Distributing or receiving data from external customers</t>
  </si>
  <si>
    <t>Big Data analysis</t>
  </si>
  <si>
    <t>Running your business’s external or customer facing applications</t>
  </si>
  <si>
    <t>Monitoring key metrics</t>
  </si>
  <si>
    <t>Artificial Intelligence and/or machine learning</t>
  </si>
  <si>
    <t>Don’t Know</t>
  </si>
  <si>
    <t>Other (please specify)</t>
  </si>
  <si>
    <t>0</t>
  </si>
  <si>
    <t>*</t>
  </si>
  <si>
    <t>Which of the following purposes do you use a cloud computing provider for?Please select all that apply</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</si>
  <si>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</si>
  <si>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</si>
  <si>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</si>
  <si>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</si>
  <si>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</si>
  <si>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</si>
  <si>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Technology</t>
  </si>
  <si>
    <t>Retail</t>
  </si>
  <si>
    <t>Manufacturing</t>
  </si>
  <si>
    <t>Financial services</t>
  </si>
  <si>
    <t>Health</t>
  </si>
  <si>
    <t>Telecommunications</t>
  </si>
  <si>
    <t>Media &amp; Entertainment</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</si>
  <si>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</si>
  <si>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</si>
  <si>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</si>
  <si>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</si>
  <si>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</si>
  <si>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</si>
  <si>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</si>
  <si>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</si>
  <si>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</si>
  <si>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</si>
  <si>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</si>
  <si>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</si>
  <si>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</si>
  <si>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</si>
  <si>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</si>
  <si>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</si>
  <si>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</si>
  <si>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</si>
  <si>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</si>
  <si>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</si>
  <si>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</si>
  <si>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</si>
  <si>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</si>
  <si>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</si>
  <si>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</si>
  <si>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</si>
  <si>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</si>
  <si>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</si>
  <si>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</si>
  <si>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</si>
  <si>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</si>
  <si>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</si>
  <si>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</si>
  <si>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</si>
  <si>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</si>
  <si>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</si>
  <si>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</si>
  <si>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</si>
  <si>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</si>
  <si>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</si>
  <si>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</si>
  <si>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</si>
  <si>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</si>
  <si>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</si>
  <si>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</si>
  <si>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</si>
  <si>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</si>
  <si>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</si>
  <si>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</si>
  <si>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</si>
  <si>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</si>
  <si>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</si>
  <si>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</si>
  <si>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</si>
  <si>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</si>
  <si>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</si>
  <si>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</si>
  <si>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</si>
  <si>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</si>
  <si>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</si>
  <si>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</si>
  <si>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</si>
  <si>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</si>
  <si>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</si>
  <si>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</si>
  <si>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</si>
  <si>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</si>
  <si>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</si>
  <si>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</si>
  <si>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</si>
  <si>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</si>
  <si>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</si>
  <si>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</si>
  <si>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</si>
  <si>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</si>
  <si>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</si>
  <si>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</si>
  <si>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</si>
  <si>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</si>
  <si>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</si>
  <si>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</si>
  <si>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</si>
  <si>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</si>
  <si>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</si>
  <si>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</si>
  <si>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Building new roads</t>
  </si>
  <si>
    <t>Building new railways</t>
  </si>
  <si>
    <t>Adding extra bus routes</t>
  </si>
  <si>
    <t>Building new airports or runways</t>
  </si>
  <si>
    <t>If you had to choose, which of the following types of infrastructure investment would prefer your Government to prioritise in your local area?Please select up to three</t>
  </si>
  <si>
    <t xml:space="preserve"> At home</t>
  </si>
  <si>
    <t xml:space="preserve"> At work</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</si>
  <si>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</si>
  <si>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</si>
  <si>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</si>
  <si>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</si>
  <si>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</si>
  <si>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</si>
  <si>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</si>
  <si>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</si>
  <si>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</si>
  <si>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</si>
  <si>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</si>
  <si>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</si>
  <si>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Send an email</t>
  </si>
  <si>
    <t xml:space="preserve"> Save a document</t>
  </si>
  <si>
    <t xml:space="preserve"> Research a topic</t>
  </si>
  <si>
    <t xml:space="preserve"> Find a good price for a product online</t>
  </si>
  <si>
    <t xml:space="preserve"> Tracking changes in a document</t>
  </si>
  <si>
    <t xml:space="preserve"> Share a file online</t>
  </si>
  <si>
    <t xml:space="preserve"> Create a spreadsheet to track your budget</t>
  </si>
  <si>
    <t xml:space="preserve"> Edit a photo</t>
  </si>
  <si>
    <t xml:space="preserve"> Post something on social media</t>
  </si>
  <si>
    <t xml:space="preserve"> Create your own website</t>
  </si>
  <si>
    <t xml:space="preserve"> Build a machine learning model</t>
  </si>
  <si>
    <t xml:space="preserve"> Program a small application</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</si>
  <si>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</si>
  <si>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</si>
  <si>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</si>
  <si>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</si>
  <si>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</si>
  <si>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</si>
  <si>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</si>
  <si>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</si>
  <si>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</si>
  <si>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</si>
  <si>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</si>
  <si>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</si>
  <si>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</si>
  <si>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</si>
  <si>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</si>
  <si>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</si>
  <si>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</si>
  <si>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</si>
  <si>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</si>
  <si>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</si>
  <si>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</si>
  <si>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</si>
  <si>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</si>
  <si>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</si>
  <si>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</si>
  <si>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</si>
  <si>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</si>
  <si>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</si>
  <si>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</si>
  <si>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</si>
  <si>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</si>
  <si>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</si>
  <si>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</si>
  <si>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</si>
  <si>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</si>
  <si>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Developing new services</t>
  </si>
  <si>
    <t>Analysing your internal data</t>
  </si>
  <si>
    <t>Offering more flexibility to your customers</t>
  </si>
  <si>
    <t>Selling online to new or existing customers</t>
  </si>
  <si>
    <t>Advertising online</t>
  </si>
  <si>
    <t>Replacing existing manual business processes with digital or automated applications</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</si>
  <si>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</si>
  <si>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</si>
  <si>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</si>
  <si>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</si>
  <si>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Complexities of integrating with existing systems</t>
  </si>
  <si>
    <t>Other more immediate priorities</t>
  </si>
  <si>
    <t>Shortage of digital skills among your workforce</t>
  </si>
  <si>
    <t>Unsure about best way to implement</t>
  </si>
  <si>
    <t>Additional legal or regulatory complexity it would create</t>
  </si>
  <si>
    <t>Unlikely to make a significant difference in your sector or business</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</si>
  <si>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</si>
  <si>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</si>
  <si>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</si>
  <si>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</si>
  <si>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</si>
  <si>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</si>
  <si>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</si>
  <si>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</si>
  <si>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</si>
  <si>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</si>
  <si>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</si>
  <si>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</si>
  <si>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</si>
  <si>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</si>
  <si>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</si>
  <si>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</si>
  <si>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</si>
  <si>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</si>
  <si>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</si>
  <si>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</si>
  <si>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</si>
  <si>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</si>
  <si>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</si>
  <si>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</si>
  <si>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</si>
  <si>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</si>
  <si>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</si>
  <si>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</si>
  <si>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</si>
  <si>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</si>
  <si>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</si>
  <si>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</si>
  <si>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</si>
  <si>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</si>
  <si>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</si>
  <si>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</si>
  <si>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</si>
  <si>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</si>
  <si>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</si>
  <si>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</si>
  <si>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</si>
  <si>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</si>
  <si>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</si>
  <si>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</si>
  <si>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</si>
  <si>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</si>
  <si>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</si>
  <si>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</si>
  <si>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</si>
  <si>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</si>
  <si>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</si>
  <si>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</si>
  <si>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</si>
  <si>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</si>
  <si>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</si>
  <si>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</si>
  <si>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</si>
  <si>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</si>
  <si>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</si>
  <si>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</si>
  <si>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</si>
  <si>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</si>
  <si>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</si>
  <si>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</si>
  <si>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</si>
  <si>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</si>
  <si>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</si>
  <si>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</si>
  <si>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</si>
  <si>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</si>
  <si>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</si>
  <si>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</si>
  <si>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</si>
  <si>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</si>
  <si>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</si>
  <si>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</si>
  <si>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</si>
  <si>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</si>
  <si>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</si>
  <si>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</si>
  <si>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</si>
  <si>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</si>
  <si>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</si>
  <si>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</si>
  <si>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</si>
  <si>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</si>
  <si>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</si>
  <si>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</si>
  <si>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</si>
  <si>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</si>
  <si>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</si>
  <si>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</si>
  <si>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</si>
  <si>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</si>
  <si>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</si>
  <si>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</si>
  <si>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</si>
  <si>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</si>
  <si>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</si>
  <si>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</si>
  <si>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</si>
  <si>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</si>
  <si>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</si>
  <si>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</si>
  <si>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</si>
  <si>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</si>
  <si>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</si>
  <si>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</si>
  <si>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</si>
  <si>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</si>
  <si>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</si>
  <si>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</si>
  <si>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</si>
  <si>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</si>
  <si>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</si>
  <si>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</si>
  <si>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</si>
  <si>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</si>
  <si>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</si>
  <si>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</si>
  <si>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</si>
  <si>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</si>
  <si>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</si>
  <si>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</si>
  <si>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</si>
  <si>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</si>
  <si>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</si>
  <si>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</si>
  <si>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</si>
  <si>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</si>
  <si>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</si>
  <si>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</si>
  <si>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</si>
  <si>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</si>
  <si>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</si>
  <si>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Microsoft Azure</t>
  </si>
  <si>
    <t>Amazon Web Services (AWS)</t>
  </si>
  <si>
    <t>Other</t>
  </si>
  <si>
    <t>Does your company use any of the following cloud provider?Please select all that apply</t>
  </si>
  <si>
    <t>IBM Cloud</t>
  </si>
  <si>
    <t>Oracle Cloud</t>
  </si>
  <si>
    <t>Orange</t>
  </si>
  <si>
    <t>Oodrive</t>
  </si>
  <si>
    <t>IONOS</t>
  </si>
  <si>
    <t>Ionos</t>
  </si>
  <si>
    <t>OVHcloud</t>
  </si>
  <si>
    <t>Digital Ocean</t>
  </si>
  <si>
    <t>Outscale</t>
  </si>
  <si>
    <t>Scaleway</t>
  </si>
  <si>
    <t>You said that your company used another cloud provider. Is it any of the below?Please select all that apply</t>
  </si>
  <si>
    <t>OVH</t>
  </si>
  <si>
    <t>Open Telekon Cloud</t>
  </si>
  <si>
    <t xml:space="preserve"> And which would you say is your primary cloud provider?</t>
  </si>
  <si>
    <t>Reliability</t>
  </si>
  <si>
    <t>Breadth of services offered</t>
  </si>
  <si>
    <t>Reputation</t>
  </si>
  <si>
    <t>Cost</t>
  </si>
  <si>
    <t>Security</t>
  </si>
  <si>
    <t>Ease of disaster recovery</t>
  </si>
  <si>
    <t>Access to latest technologies</t>
  </si>
  <si>
    <t>Wider ecosystem of skills, services, and partner companies</t>
  </si>
  <si>
    <t>Specific services or APIs offered by that cloud provider</t>
  </si>
  <si>
    <t>Global footprint of provider</t>
  </si>
  <si>
    <t>Location where data is stored</t>
  </si>
  <si>
    <t>First cloud provider we tried</t>
  </si>
  <si>
    <t>First cloud provider you tried</t>
  </si>
  <si>
    <t>Environmental impact and/or lower carbon footprint</t>
  </si>
  <si>
    <t>Nationality of the provider</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</si>
  <si>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</si>
  <si>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</si>
  <si>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</si>
  <si>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</si>
  <si>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</si>
  <si>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</si>
  <si>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</si>
  <si>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</si>
  <si>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</si>
  <si>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</si>
  <si>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Replace paper or manual processes with digital systems</t>
  </si>
  <si>
    <t>Automate existing business processes</t>
  </si>
  <si>
    <t>Develop new types of digital application</t>
  </si>
  <si>
    <t>Increase business revenue</t>
  </si>
  <si>
    <t>Start selling products or services online</t>
  </si>
  <si>
    <t>Move to a continuous deployment model</t>
  </si>
  <si>
    <t>Start monitoring new or existing metrics in real time</t>
  </si>
  <si>
    <t>Reduce carbon footprint of your computing</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</si>
  <si>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</si>
  <si>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</si>
  <si>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</si>
  <si>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</si>
  <si>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</si>
  <si>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</si>
  <si>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</si>
  <si>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</si>
  <si>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</si>
  <si>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</si>
  <si>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</si>
  <si>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</si>
  <si>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</si>
  <si>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</si>
  <si>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</si>
  <si>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</si>
  <si>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</si>
  <si>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</si>
  <si>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</si>
  <si>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</si>
  <si>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</si>
  <si>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</si>
  <si>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</si>
  <si>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</si>
  <si>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</si>
  <si>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</si>
  <si>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</si>
  <si>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</si>
  <si>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</si>
  <si>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</si>
  <si>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</si>
  <si>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</si>
  <si>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</si>
  <si>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</si>
  <si>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</si>
  <si>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</si>
  <si>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</si>
  <si>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</si>
  <si>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</si>
  <si>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</si>
  <si>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</si>
  <si>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</si>
  <si>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</si>
  <si>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</si>
  <si>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</si>
  <si>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</si>
  <si>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</si>
  <si>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</si>
  <si>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</si>
  <si>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</si>
  <si>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</si>
  <si>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</si>
  <si>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</si>
  <si>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</si>
  <si>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</si>
  <si>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</si>
  <si>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</si>
  <si>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</si>
  <si>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</si>
  <si>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</si>
  <si>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</si>
  <si>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Share a document online</t>
  </si>
  <si>
    <t>Backing up your data</t>
  </si>
  <si>
    <t>Good email etiquette</t>
  </si>
  <si>
    <t>Creating a basic spreadsheet</t>
  </si>
  <si>
    <t>Researching a topic online</t>
  </si>
  <si>
    <t>Tracking changes in a document</t>
  </si>
  <si>
    <t>Posting responsibly on social media</t>
  </si>
  <si>
    <t>Analysing datasets</t>
  </si>
  <si>
    <t>Managing social media channels (eg Twitter, LinkedIn etc)</t>
  </si>
  <si>
    <t>Creating or updating a website</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</si>
  <si>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</si>
  <si>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</si>
  <si>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</si>
  <si>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</si>
  <si>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E-commerce</t>
  </si>
  <si>
    <t>Building or updating a website</t>
  </si>
  <si>
    <t>Online advertising</t>
  </si>
  <si>
    <t>Programming, or app development</t>
  </si>
  <si>
    <t>Data science</t>
  </si>
  <si>
    <t>Digital graphics</t>
  </si>
  <si>
    <t>Which types of digital skills are most important to your business?Please select up to three.</t>
  </si>
  <si>
    <t xml:space="preserve"> How easy or difficult is it for your business to find staff with good digital skills?</t>
  </si>
  <si>
    <t>Slowed business growth</t>
  </si>
  <si>
    <t>Increased costs</t>
  </si>
  <si>
    <t>Slowed development of new technology</t>
  </si>
  <si>
    <t>Prevented deployment of existing technology</t>
  </si>
  <si>
    <t>It has not affected our business</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</si>
  <si>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</si>
  <si>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</si>
  <si>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</si>
  <si>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</si>
  <si>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</si>
  <si>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</si>
  <si>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</si>
  <si>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</si>
  <si>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</si>
  <si>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</si>
  <si>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</si>
  <si>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</si>
  <si>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</si>
  <si>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</si>
  <si>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</si>
  <si>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</si>
  <si>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</si>
  <si>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</si>
  <si>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</si>
  <si>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</si>
  <si>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</si>
  <si>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</si>
  <si>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</si>
  <si>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</si>
  <si>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</si>
  <si>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</si>
  <si>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</si>
  <si>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</si>
  <si>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</si>
  <si>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</si>
  <si>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</si>
  <si>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</si>
  <si>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</si>
  <si>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</si>
  <si>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</si>
  <si>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</si>
  <si>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</si>
  <si>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</si>
  <si>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Current economic and geopolitical situation</t>
  </si>
  <si>
    <t>Finding new customers</t>
  </si>
  <si>
    <t>Costs and complexity from new regulation</t>
  </si>
  <si>
    <t>Talent retention</t>
  </si>
  <si>
    <t>Recruitment of new staff</t>
  </si>
  <si>
    <t>Training existing staff</t>
  </si>
  <si>
    <t>Challenges in exporting</t>
  </si>
  <si>
    <t>Raising finance and/or capital</t>
  </si>
  <si>
    <t>We don’t want to grow faster</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</si>
  <si>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</si>
  <si>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</si>
  <si>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</si>
  <si>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Cloud computing has made it easier for my business to compete with bigger enterprises</t>
  </si>
  <si>
    <t xml:space="preserve"> I feel like I personally need to have better digital skills for my job</t>
  </si>
  <si>
    <t xml:space="preserve"> Cloud computing has made it easier for my business to move part of our sales online during the Covid-19 pandemic</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</si>
  <si>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</si>
  <si>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</si>
  <si>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</si>
  <si>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</si>
  <si>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</si>
  <si>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</si>
  <si>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</si>
  <si>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</si>
  <si>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</si>
  <si>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</si>
  <si>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</si>
  <si>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</si>
  <si>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</si>
  <si>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</si>
  <si>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</si>
  <si>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</si>
  <si>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</si>
  <si>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</si>
  <si>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</si>
  <si>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</si>
  <si>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</si>
  <si>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</si>
  <si>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</si>
  <si>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</si>
  <si>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</si>
  <si>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</si>
  <si>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</si>
  <si>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</si>
  <si>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</si>
  <si>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</si>
  <si>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</si>
  <si>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</si>
  <si>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</si>
  <si>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</si>
  <si>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</si>
  <si>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</si>
  <si>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</si>
  <si>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Ransomware or malware</t>
  </si>
  <si>
    <t>Hacking or security breach</t>
  </si>
  <si>
    <t>Data loss</t>
  </si>
  <si>
    <t>Payment fraud</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</si>
  <si>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</si>
  <si>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</si>
  <si>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</si>
  <si>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</si>
  <si>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Using the best technology</t>
  </si>
  <si>
    <t>Training for your business’s staff</t>
  </si>
  <si>
    <t>Education and advice on best practice</t>
  </si>
  <si>
    <t>Having strong laws</t>
  </si>
  <si>
    <t>Clarity over existing rules and regulations</t>
  </si>
  <si>
    <t>Ensuring your business’ data doesn’t leave your country</t>
  </si>
  <si>
    <t>Storing and/or processing your data with a European company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</si>
  <si>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</si>
  <si>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</si>
  <si>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</si>
  <si>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</si>
  <si>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</si>
  <si>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</si>
  <si>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</si>
  <si>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</si>
  <si>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</si>
  <si>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</si>
  <si>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</si>
  <si>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Offers new options to host data within your region</t>
  </si>
  <si>
    <t>Data centre owner contributes to local infrastructure</t>
  </si>
  <si>
    <t>Runs solely on renewable energy</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</si>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</sst>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1.42578125" defaultRowHeight="15" x14ac:dyDescent="0.25"/>
  <sheetData>
    <row r="7" spans="6:12" ht="39.950000000000003" customHeight="1" x14ac:dyDescent="0.25">
      <c r="F7" s="25" t="s">
        <v>0</v>
      </c>
      <c r="G7" s="26"/>
      <c r="H7" s="26"/>
      <c r="I7" s="26"/>
      <c r="J7" s="26"/>
      <c r="K7" s="26"/>
      <c r="L7" s="26"/>
    </row>
    <row r="10" spans="6:12" ht="20.100000000000001" customHeight="1" x14ac:dyDescent="0.3">
      <c r="F10" s="2" t="s">
        <v>1</v>
      </c>
      <c r="K10" s="3" t="s">
        <v>2</v>
      </c>
    </row>
    <row r="11" spans="6:12" ht="20.100000000000001" customHeight="1" x14ac:dyDescent="0.3">
      <c r="F11" s="2" t="s">
        <v>3</v>
      </c>
      <c r="K11" s="3" t="s">
        <v>4</v>
      </c>
    </row>
    <row r="12" spans="6:12" ht="20.100000000000001" customHeight="1" x14ac:dyDescent="0.3">
      <c r="F12" s="2" t="s">
        <v>5</v>
      </c>
      <c r="K12" s="3" t="s">
        <v>6</v>
      </c>
    </row>
    <row r="13" spans="6:12" ht="20.100000000000001" customHeight="1" x14ac:dyDescent="0.3">
      <c r="F13" s="2" t="s">
        <v>7</v>
      </c>
      <c r="K13" s="3">
        <v>1031</v>
      </c>
    </row>
    <row r="14" spans="6:12" ht="18.75" x14ac:dyDescent="0.3">
      <c r="F14" s="2"/>
    </row>
    <row r="15" spans="6:12" ht="18.75" x14ac:dyDescent="0.3">
      <c r="F15" s="2"/>
    </row>
    <row r="16" spans="6:12" ht="18.75" x14ac:dyDescent="0.3">
      <c r="F16" s="2" t="s">
        <v>8</v>
      </c>
    </row>
    <row r="17" spans="6:13" ht="50.1" customHeight="1" x14ac:dyDescent="0.25">
      <c r="F17" s="27" t="s">
        <v>9</v>
      </c>
      <c r="G17" s="26"/>
      <c r="H17" s="26"/>
      <c r="I17" s="26"/>
      <c r="J17" s="26"/>
      <c r="K17" s="26"/>
      <c r="L17" s="26"/>
      <c r="M17" s="26"/>
    </row>
    <row r="19" spans="6:13" ht="30" customHeight="1" x14ac:dyDescent="0.25">
      <c r="F19" s="4" t="s">
        <v>10</v>
      </c>
    </row>
    <row r="20" spans="6:13" ht="17.25" x14ac:dyDescent="0.2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abSelected="1" workbookViewId="0"/>
  </sheetViews>
  <sheetFormatPr defaultColWidth="11.42578125" defaultRowHeight="15" x14ac:dyDescent="0.25"/>
  <cols>
    <col min="4" max="4" width="100.7109375" customWidth="1"/>
    <col min="5" max="5" width="20.7109375" customWidth="1"/>
  </cols>
  <sheetData>
    <row r="2" spans="3:6" ht="39.950000000000003" customHeight="1" x14ac:dyDescent="0.25">
      <c r="D2" s="1" t="s">
        <v>11</v>
      </c>
    </row>
    <row r="6" spans="3:6" x14ac:dyDescent="0.25">
      <c r="D6" s="8" t="str">
        <f>HYPERLINK("#'Full Results'!A1", "Full Results")</f>
        <v>Full Results</v>
      </c>
    </row>
    <row r="8" spans="3:6" x14ac:dyDescent="0.25">
      <c r="D8" s="6" t="s">
        <v>12</v>
      </c>
      <c r="E8" s="6" t="s">
        <v>13</v>
      </c>
      <c r="F8" s="6" t="s">
        <v>14</v>
      </c>
    </row>
    <row r="9" spans="3:6" x14ac:dyDescent="0.2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86</v>
      </c>
    </row>
    <row r="10" spans="3:6" x14ac:dyDescent="0.2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86</v>
      </c>
    </row>
    <row r="11" spans="3:6" x14ac:dyDescent="0.2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700</v>
      </c>
    </row>
    <row r="12" spans="3:6" x14ac:dyDescent="0.2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700</v>
      </c>
    </row>
    <row r="13" spans="3:6" x14ac:dyDescent="0.2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700</v>
      </c>
    </row>
    <row r="14" spans="3:6" x14ac:dyDescent="0.2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86</v>
      </c>
    </row>
    <row r="15" spans="3:6" x14ac:dyDescent="0.2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86</v>
      </c>
    </row>
    <row r="16" spans="3:6" x14ac:dyDescent="0.25">
      <c r="C16">
        <v>8</v>
      </c>
      <c r="D16" s="8" t="str">
        <f>HYPERLINK("#'Table 8'!A1", " What is the approximate annual revenue of your business?")</f>
        <v xml:space="preserve"> What is the approximate annual revenue of your business?</v>
      </c>
      <c r="E16" s="14" t="str">
        <f>HYPERLINK("#'Full Results'!A88", "88")</f>
        <v>88</v>
      </c>
      <c r="F16" t="s">
        <v>86</v>
      </c>
    </row>
    <row r="17" spans="3:6" x14ac:dyDescent="0.25">
      <c r="C17">
        <v>9</v>
      </c>
      <c r="D17" s="8" t="str">
        <f>HYPERLINK("#'Table 9'!A1", " In 2021, how much did the revenue of your company grow? ")</f>
        <v xml:space="preserve"> In 2021, how much did the revenue of your company grow? </v>
      </c>
      <c r="E17" s="14" t="str">
        <f>HYPERLINK("#'Full Results'!A104", "104")</f>
        <v>104</v>
      </c>
      <c r="F17" t="s">
        <v>86</v>
      </c>
    </row>
    <row r="18" spans="3:6" x14ac:dyDescent="0.2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86</v>
      </c>
    </row>
    <row r="19" spans="3:6" x14ac:dyDescent="0.25">
      <c r="C19">
        <v>11</v>
      </c>
      <c r="D19" s="8" t="str">
        <f>HYPERLINK("#'Table 11'!A1", " In 2021, how did the headcount of your company change?")</f>
        <v xml:space="preserve"> In 2021, how did the headcount of your company change?</v>
      </c>
      <c r="E19" s="14" t="str">
        <f>HYPERLINK("#'Full Results'!A134", "134")</f>
        <v>134</v>
      </c>
      <c r="F19" t="s">
        <v>86</v>
      </c>
    </row>
    <row r="20" spans="3:6" x14ac:dyDescent="0.2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86</v>
      </c>
    </row>
    <row r="21" spans="3:6" x14ac:dyDescent="0.2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86</v>
      </c>
    </row>
    <row r="22" spans="3:6" x14ac:dyDescent="0.2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86</v>
      </c>
    </row>
    <row r="23" spans="3:6" x14ac:dyDescent="0.25">
      <c r="C23">
        <v>15</v>
      </c>
      <c r="D23" s="8" t="str">
        <f>HYPERLINK("#'Table 15'!A1", "Grid Summary: Which, if any, of the following management practices does your business use?")</f>
        <v>Grid Summary: Which, if any, of the following management practices does your business use?</v>
      </c>
      <c r="E23" s="7"/>
      <c r="F23" t="s">
        <v>86</v>
      </c>
    </row>
    <row r="24" spans="3:6" x14ac:dyDescent="0.2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86</v>
      </c>
    </row>
    <row r="25" spans="3:6" x14ac:dyDescent="0.2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86</v>
      </c>
    </row>
    <row r="26" spans="3:6" x14ac:dyDescent="0.2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86</v>
      </c>
    </row>
    <row r="27" spans="3:6" x14ac:dyDescent="0.2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86</v>
      </c>
    </row>
    <row r="28" spans="3:6" x14ac:dyDescent="0.2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86</v>
      </c>
    </row>
    <row r="29" spans="3:6" x14ac:dyDescent="0.2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86</v>
      </c>
    </row>
    <row r="30" spans="3:6" x14ac:dyDescent="0.2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86</v>
      </c>
    </row>
    <row r="31" spans="3:6" x14ac:dyDescent="0.2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86</v>
      </c>
    </row>
    <row r="32" spans="3:6" x14ac:dyDescent="0.2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86</v>
      </c>
    </row>
    <row r="33" spans="3:6" x14ac:dyDescent="0.2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86</v>
      </c>
    </row>
    <row r="34" spans="3:6" x14ac:dyDescent="0.2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86</v>
      </c>
    </row>
    <row r="35" spans="3:6" x14ac:dyDescent="0.2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86</v>
      </c>
    </row>
    <row r="36" spans="3:6" x14ac:dyDescent="0.2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86</v>
      </c>
    </row>
    <row r="37" spans="3:6" x14ac:dyDescent="0.2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86</v>
      </c>
    </row>
    <row r="38" spans="3:6" x14ac:dyDescent="0.2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86</v>
      </c>
    </row>
    <row r="39" spans="3:6" x14ac:dyDescent="0.2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86</v>
      </c>
    </row>
    <row r="40" spans="3:6" x14ac:dyDescent="0.2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86</v>
      </c>
    </row>
    <row r="41" spans="3:6" x14ac:dyDescent="0.2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86</v>
      </c>
    </row>
    <row r="42" spans="3:6" x14ac:dyDescent="0.2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86</v>
      </c>
    </row>
    <row r="43" spans="3:6" x14ac:dyDescent="0.2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86</v>
      </c>
    </row>
    <row r="44" spans="3:6" x14ac:dyDescent="0.2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86</v>
      </c>
    </row>
    <row r="45" spans="3:6" x14ac:dyDescent="0.2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86</v>
      </c>
    </row>
    <row r="46" spans="3:6" x14ac:dyDescent="0.2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86</v>
      </c>
    </row>
    <row r="47" spans="3:6" x14ac:dyDescent="0.2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86</v>
      </c>
    </row>
    <row r="48" spans="3:6" x14ac:dyDescent="0.2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86</v>
      </c>
    </row>
    <row r="49" spans="3:6" x14ac:dyDescent="0.2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86</v>
      </c>
    </row>
    <row r="50" spans="3:6" x14ac:dyDescent="0.2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86</v>
      </c>
    </row>
    <row r="51" spans="3:6" x14ac:dyDescent="0.2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86</v>
      </c>
    </row>
    <row r="52" spans="3:6" x14ac:dyDescent="0.2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86</v>
      </c>
    </row>
    <row r="53" spans="3:6" x14ac:dyDescent="0.2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86</v>
      </c>
    </row>
    <row r="54" spans="3:6" x14ac:dyDescent="0.25">
      <c r="C54">
        <v>46</v>
      </c>
      <c r="D54" s="8" t="str">
        <f>HYPERLINK("#'Table 46'!A1", "Grid Summary: Which, if any, of the following purposes does your business use online tools for?")</f>
        <v>Grid Summary: Which, if any, of the following purposes does your business use online tools for?</v>
      </c>
      <c r="E54" s="7"/>
      <c r="F54" t="s">
        <v>86</v>
      </c>
    </row>
    <row r="55" spans="3:6" x14ac:dyDescent="0.2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86</v>
      </c>
    </row>
    <row r="56" spans="3:6" x14ac:dyDescent="0.2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86</v>
      </c>
    </row>
    <row r="57" spans="3:6" x14ac:dyDescent="0.2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86</v>
      </c>
    </row>
    <row r="58" spans="3:6" x14ac:dyDescent="0.2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86</v>
      </c>
    </row>
    <row r="59" spans="3:6" x14ac:dyDescent="0.2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86</v>
      </c>
    </row>
    <row r="60" spans="3:6" x14ac:dyDescent="0.2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86</v>
      </c>
    </row>
    <row r="61" spans="3:6" x14ac:dyDescent="0.2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86</v>
      </c>
    </row>
    <row r="62" spans="3:6" x14ac:dyDescent="0.2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86</v>
      </c>
    </row>
    <row r="63" spans="3:6" x14ac:dyDescent="0.2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86</v>
      </c>
    </row>
    <row r="64" spans="3:6" x14ac:dyDescent="0.2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86</v>
      </c>
    </row>
    <row r="65" spans="3:6" x14ac:dyDescent="0.2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86</v>
      </c>
    </row>
    <row r="66" spans="3:6" x14ac:dyDescent="0.2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86</v>
      </c>
    </row>
    <row r="67" spans="3:6" x14ac:dyDescent="0.2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86</v>
      </c>
    </row>
    <row r="68" spans="3:6" x14ac:dyDescent="0.2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86</v>
      </c>
    </row>
    <row r="69" spans="3:6" x14ac:dyDescent="0.2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86</v>
      </c>
    </row>
    <row r="70" spans="3:6" x14ac:dyDescent="0.2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86</v>
      </c>
    </row>
    <row r="71" spans="3:6" x14ac:dyDescent="0.2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86</v>
      </c>
    </row>
    <row r="72" spans="3:6" x14ac:dyDescent="0.2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86</v>
      </c>
    </row>
    <row r="73" spans="3:6" x14ac:dyDescent="0.2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86</v>
      </c>
    </row>
    <row r="74" spans="3:6" x14ac:dyDescent="0.2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86</v>
      </c>
    </row>
    <row r="75" spans="3:6" x14ac:dyDescent="0.2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86</v>
      </c>
    </row>
    <row r="76" spans="3:6" x14ac:dyDescent="0.2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86</v>
      </c>
    </row>
    <row r="77" spans="3:6" x14ac:dyDescent="0.2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86</v>
      </c>
    </row>
    <row r="78" spans="3:6" x14ac:dyDescent="0.2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86</v>
      </c>
    </row>
    <row r="79" spans="3:6" x14ac:dyDescent="0.2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86</v>
      </c>
    </row>
    <row r="80" spans="3:6" x14ac:dyDescent="0.2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86</v>
      </c>
    </row>
    <row r="81" spans="3:6" x14ac:dyDescent="0.2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86</v>
      </c>
    </row>
    <row r="82" spans="3:6" x14ac:dyDescent="0.2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86</v>
      </c>
    </row>
    <row r="83" spans="3:6" x14ac:dyDescent="0.2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701</v>
      </c>
    </row>
    <row r="84" spans="3:6" x14ac:dyDescent="0.2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702</v>
      </c>
    </row>
    <row r="85" spans="3:6" x14ac:dyDescent="0.2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703</v>
      </c>
    </row>
    <row r="86" spans="3:6" x14ac:dyDescent="0.2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704</v>
      </c>
    </row>
    <row r="87" spans="3:6" x14ac:dyDescent="0.2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705</v>
      </c>
    </row>
    <row r="88" spans="3:6" x14ac:dyDescent="0.2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706</v>
      </c>
    </row>
    <row r="89" spans="3:6" x14ac:dyDescent="0.2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707</v>
      </c>
    </row>
    <row r="90" spans="3:6" x14ac:dyDescent="0.2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708</v>
      </c>
    </row>
    <row r="91" spans="3:6" x14ac:dyDescent="0.2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709</v>
      </c>
    </row>
    <row r="92" spans="3:6" x14ac:dyDescent="0.2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710</v>
      </c>
    </row>
    <row r="93" spans="3:6" x14ac:dyDescent="0.2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711</v>
      </c>
    </row>
    <row r="94" spans="3:6" x14ac:dyDescent="0.2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712</v>
      </c>
    </row>
    <row r="95" spans="3:6" x14ac:dyDescent="0.2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713</v>
      </c>
    </row>
    <row r="96" spans="3:6" x14ac:dyDescent="0.2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714</v>
      </c>
    </row>
    <row r="97" spans="3:6" x14ac:dyDescent="0.2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715</v>
      </c>
    </row>
    <row r="98" spans="3:6" x14ac:dyDescent="0.2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716</v>
      </c>
    </row>
    <row r="99" spans="3:6" x14ac:dyDescent="0.2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717</v>
      </c>
    </row>
    <row r="100" spans="3:6" x14ac:dyDescent="0.2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718</v>
      </c>
    </row>
    <row r="101" spans="3:6" x14ac:dyDescent="0.25">
      <c r="C101">
        <v>93</v>
      </c>
      <c r="D101" s="8" t="str">
        <f>HYPERLINK("#'Table 93'!A1", "Grid Summary: Which, if any, of the following are true for your business?")</f>
        <v>Grid Summary: Which, if any, of the following are true for your business?</v>
      </c>
      <c r="E101" s="7"/>
      <c r="F101" t="s">
        <v>86</v>
      </c>
    </row>
    <row r="102" spans="3:6" x14ac:dyDescent="0.2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86</v>
      </c>
    </row>
    <row r="103" spans="3:6" x14ac:dyDescent="0.2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86</v>
      </c>
    </row>
    <row r="104" spans="3:6" x14ac:dyDescent="0.2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86</v>
      </c>
    </row>
    <row r="105" spans="3:6" x14ac:dyDescent="0.2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86</v>
      </c>
    </row>
    <row r="106" spans="3:6" x14ac:dyDescent="0.2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86</v>
      </c>
    </row>
    <row r="107" spans="3:6" x14ac:dyDescent="0.2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86</v>
      </c>
    </row>
    <row r="108" spans="3:6" x14ac:dyDescent="0.2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86</v>
      </c>
    </row>
    <row r="109" spans="3:6" x14ac:dyDescent="0.2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86</v>
      </c>
    </row>
    <row r="110" spans="3:6" x14ac:dyDescent="0.2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86</v>
      </c>
    </row>
    <row r="111" spans="3:6" x14ac:dyDescent="0.2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86</v>
      </c>
    </row>
    <row r="112" spans="3:6" x14ac:dyDescent="0.2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719</v>
      </c>
    </row>
    <row r="113" spans="3:6" x14ac:dyDescent="0.2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86</v>
      </c>
    </row>
    <row r="114" spans="3:6" x14ac:dyDescent="0.2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720</v>
      </c>
    </row>
    <row r="115" spans="3:6" x14ac:dyDescent="0.2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721</v>
      </c>
    </row>
    <row r="116" spans="3:6" x14ac:dyDescent="0.2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721</v>
      </c>
    </row>
    <row r="117" spans="3:6" x14ac:dyDescent="0.2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722</v>
      </c>
    </row>
    <row r="118" spans="3:6" x14ac:dyDescent="0.25">
      <c r="C118">
        <v>110</v>
      </c>
      <c r="D118" s="8" t="str">
        <f>HYPERLINK("#'Table 110'!A1", " And which would you say is your primary cloud provider?")</f>
        <v xml:space="preserve"> And which would you say is your primary cloud provider?</v>
      </c>
      <c r="E118" s="14" t="str">
        <f>HYPERLINK("#'Full Results'!A944", "944")</f>
        <v>944</v>
      </c>
      <c r="F118" t="s">
        <v>721</v>
      </c>
    </row>
    <row r="119" spans="3:6" x14ac:dyDescent="0.2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Results'!A960", "960")</f>
        <v>960</v>
      </c>
      <c r="F119" t="s">
        <v>721</v>
      </c>
    </row>
    <row r="120" spans="3:6" x14ac:dyDescent="0.25">
      <c r="C120">
        <v>112</v>
      </c>
      <c r="D120" s="8" t="str">
        <f>HYPERLINK("#'Table 112'!A1", " When did your company first start using cloud services? ")</f>
        <v xml:space="preserve"> When did your company first start using cloud services? </v>
      </c>
      <c r="E120" s="14" t="str">
        <f>HYPERLINK("#'Full Results'!A980", "980")</f>
        <v>980</v>
      </c>
      <c r="F120" t="s">
        <v>721</v>
      </c>
    </row>
    <row r="121" spans="3:6" x14ac:dyDescent="0.2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Results'!A990", "990")</f>
        <v>990</v>
      </c>
      <c r="F121" t="s">
        <v>721</v>
      </c>
    </row>
    <row r="122" spans="3:6" x14ac:dyDescent="0.2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721</v>
      </c>
    </row>
    <row r="123" spans="3:6" x14ac:dyDescent="0.2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Results'!A1005", "1005")</f>
        <v>1005</v>
      </c>
      <c r="F123" t="s">
        <v>721</v>
      </c>
    </row>
    <row r="124" spans="3:6" x14ac:dyDescent="0.2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Results'!A1014", "1014")</f>
        <v>1014</v>
      </c>
      <c r="F124" t="s">
        <v>721</v>
      </c>
    </row>
    <row r="125" spans="3:6" x14ac:dyDescent="0.2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Results'!A1023", "1023")</f>
        <v>1023</v>
      </c>
      <c r="F125" t="s">
        <v>721</v>
      </c>
    </row>
    <row r="126" spans="3:6" x14ac:dyDescent="0.2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Results'!A1032", "1032")</f>
        <v>1032</v>
      </c>
      <c r="F126" t="s">
        <v>721</v>
      </c>
    </row>
    <row r="127" spans="3:6" x14ac:dyDescent="0.2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Results'!A1041", "1041")</f>
        <v>1041</v>
      </c>
      <c r="F127" t="s">
        <v>721</v>
      </c>
    </row>
    <row r="128" spans="3:6" x14ac:dyDescent="0.2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723</v>
      </c>
    </row>
    <row r="129" spans="3:6" x14ac:dyDescent="0.2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Results'!A1050", "1050")</f>
        <v>1050</v>
      </c>
      <c r="F129" t="s">
        <v>723</v>
      </c>
    </row>
    <row r="130" spans="3:6" x14ac:dyDescent="0.2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Results'!A1059", "1059")</f>
        <v>1059</v>
      </c>
      <c r="F130" t="s">
        <v>723</v>
      </c>
    </row>
    <row r="131" spans="3:6" x14ac:dyDescent="0.2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Results'!A1068", "1068")</f>
        <v>1068</v>
      </c>
      <c r="F131" t="s">
        <v>723</v>
      </c>
    </row>
    <row r="132" spans="3:6" x14ac:dyDescent="0.2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Results'!A1077", "1077")</f>
        <v>1077</v>
      </c>
      <c r="F132" t="s">
        <v>723</v>
      </c>
    </row>
    <row r="133" spans="3:6" x14ac:dyDescent="0.2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Results'!A1086", "1086")</f>
        <v>1086</v>
      </c>
      <c r="F133" t="s">
        <v>723</v>
      </c>
    </row>
    <row r="134" spans="3:6" x14ac:dyDescent="0.2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Results'!A1095", "1095")</f>
        <v>1095</v>
      </c>
      <c r="F134" t="s">
        <v>723</v>
      </c>
    </row>
    <row r="135" spans="3:6" x14ac:dyDescent="0.2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Results'!A1104", "1104")</f>
        <v>1104</v>
      </c>
      <c r="F135" t="s">
        <v>723</v>
      </c>
    </row>
    <row r="136" spans="3:6" x14ac:dyDescent="0.2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Results'!A1113", "1113")</f>
        <v>1113</v>
      </c>
      <c r="F136" t="s">
        <v>723</v>
      </c>
    </row>
    <row r="137" spans="3:6" x14ac:dyDescent="0.2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Results'!A1122", "1122")</f>
        <v>1122</v>
      </c>
      <c r="F137" t="s">
        <v>721</v>
      </c>
    </row>
    <row r="138" spans="3:6" x14ac:dyDescent="0.2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Results'!A1133", "1133")</f>
        <v>1133</v>
      </c>
      <c r="F138" t="s">
        <v>721</v>
      </c>
    </row>
    <row r="139" spans="3:6" x14ac:dyDescent="0.2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Results'!A1146", "1146")</f>
        <v>1146</v>
      </c>
      <c r="F139" t="s">
        <v>86</v>
      </c>
    </row>
    <row r="140" spans="3:6" x14ac:dyDescent="0.2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Results'!A1156", "1156")</f>
        <v>1156</v>
      </c>
      <c r="F140" t="s">
        <v>86</v>
      </c>
    </row>
    <row r="141" spans="3:6" x14ac:dyDescent="0.2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Results'!A1172", "1172")</f>
        <v>1172</v>
      </c>
      <c r="F141" t="s">
        <v>86</v>
      </c>
    </row>
    <row r="142" spans="3:6" x14ac:dyDescent="0.2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Results'!A1188", "1188")</f>
        <v>1188</v>
      </c>
      <c r="F142" t="s">
        <v>86</v>
      </c>
    </row>
    <row r="143" spans="3:6" x14ac:dyDescent="0.2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Results'!A1200", "1200")</f>
        <v>1200</v>
      </c>
      <c r="F143" t="s">
        <v>86</v>
      </c>
    </row>
    <row r="144" spans="3:6" x14ac:dyDescent="0.2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Results'!A1209", "1209")</f>
        <v>1209</v>
      </c>
      <c r="F144" t="s">
        <v>724</v>
      </c>
    </row>
    <row r="145" spans="3:6" x14ac:dyDescent="0.25">
      <c r="C145">
        <v>137</v>
      </c>
      <c r="D145" s="8" t="str">
        <f>HYPERLINK("#'Table 137'!A1", "Does your company employ any of the following?Please select all that apply.")</f>
        <v>Does your company employ any of the following?Please select all that apply.</v>
      </c>
      <c r="E145" s="14" t="str">
        <f>HYPERLINK("#'Full Results'!A1218", "1218")</f>
        <v>1218</v>
      </c>
      <c r="F145" t="s">
        <v>86</v>
      </c>
    </row>
    <row r="146" spans="3:6" x14ac:dyDescent="0.2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86</v>
      </c>
    </row>
    <row r="147" spans="3:6" x14ac:dyDescent="0.2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Results'!A1224", "1224")</f>
        <v>1224</v>
      </c>
      <c r="F147" t="s">
        <v>86</v>
      </c>
    </row>
    <row r="148" spans="3:6" x14ac:dyDescent="0.2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Results'!A1232", "1232")</f>
        <v>1232</v>
      </c>
      <c r="F148" t="s">
        <v>86</v>
      </c>
    </row>
    <row r="149" spans="3:6" x14ac:dyDescent="0.2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Results'!A1240", "1240")</f>
        <v>1240</v>
      </c>
      <c r="F149" t="s">
        <v>86</v>
      </c>
    </row>
    <row r="150" spans="3:6" x14ac:dyDescent="0.2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Results'!A1248", "1248")</f>
        <v>1248</v>
      </c>
      <c r="F150" t="s">
        <v>86</v>
      </c>
    </row>
    <row r="151" spans="3:6" x14ac:dyDescent="0.2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Results'!A1256", "1256")</f>
        <v>1256</v>
      </c>
      <c r="F151" t="s">
        <v>86</v>
      </c>
    </row>
    <row r="152" spans="3:6" x14ac:dyDescent="0.2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Results'!A1264", "1264")</f>
        <v>1264</v>
      </c>
      <c r="F152" t="s">
        <v>86</v>
      </c>
    </row>
    <row r="153" spans="3:6" x14ac:dyDescent="0.2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Results'!A1272", "1272")</f>
        <v>1272</v>
      </c>
      <c r="F153" t="s">
        <v>725</v>
      </c>
    </row>
    <row r="154" spans="3:6" x14ac:dyDescent="0.2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Results'!A1278", "1278")</f>
        <v>1278</v>
      </c>
      <c r="F154" t="s">
        <v>725</v>
      </c>
    </row>
    <row r="155" spans="3:6" x14ac:dyDescent="0.2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Results'!A1293", "1293")</f>
        <v>1293</v>
      </c>
      <c r="F155" t="s">
        <v>725</v>
      </c>
    </row>
    <row r="156" spans="3:6" x14ac:dyDescent="0.2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86</v>
      </c>
    </row>
    <row r="157" spans="3:6" x14ac:dyDescent="0.2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Results'!A1307", "1307")</f>
        <v>1307</v>
      </c>
      <c r="F157" t="s">
        <v>86</v>
      </c>
    </row>
    <row r="158" spans="3:6" x14ac:dyDescent="0.2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Results'!A1319", "1319")</f>
        <v>1319</v>
      </c>
      <c r="F158" t="s">
        <v>86</v>
      </c>
    </row>
    <row r="159" spans="3:6" x14ac:dyDescent="0.2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Results'!A1331", "1331")</f>
        <v>1331</v>
      </c>
      <c r="F159" t="s">
        <v>86</v>
      </c>
    </row>
    <row r="160" spans="3:6" x14ac:dyDescent="0.2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Results'!A1343", "1343")</f>
        <v>1343</v>
      </c>
      <c r="F160" t="s">
        <v>86</v>
      </c>
    </row>
    <row r="161" spans="3:6" x14ac:dyDescent="0.2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Results'!A1355", "1355")</f>
        <v>1355</v>
      </c>
      <c r="F161" t="s">
        <v>86</v>
      </c>
    </row>
    <row r="162" spans="3:6" x14ac:dyDescent="0.2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Results'!A1367", "1367")</f>
        <v>1367</v>
      </c>
      <c r="F162" t="s">
        <v>86</v>
      </c>
    </row>
    <row r="163" spans="3:6" x14ac:dyDescent="0.2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Results'!A1379", "1379")</f>
        <v>1379</v>
      </c>
      <c r="F163" t="s">
        <v>86</v>
      </c>
    </row>
    <row r="164" spans="3:6" x14ac:dyDescent="0.2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Results'!A1388", "1388")</f>
        <v>1388</v>
      </c>
      <c r="F164" t="s">
        <v>86</v>
      </c>
    </row>
    <row r="165" spans="3:6" x14ac:dyDescent="0.25">
      <c r="C165">
        <v>157</v>
      </c>
      <c r="D165" s="8" t="str">
        <f>HYPERLINK("#'Table 157'!A1", " Has your company committed to becoming carbon neutral, and if so by when?")</f>
        <v xml:space="preserve"> Has your company committed to becoming carbon neutral, and if so by when?</v>
      </c>
      <c r="E165" s="14" t="str">
        <f>HYPERLINK("#'Full Results'!A1394", "1394")</f>
        <v>1394</v>
      </c>
      <c r="F165" t="s">
        <v>86</v>
      </c>
    </row>
    <row r="166" spans="3:6" x14ac:dyDescent="0.25">
      <c r="C166">
        <v>158</v>
      </c>
      <c r="D166" s="8" t="str">
        <f>HYPERLINK("#'Table 158'!A1", " Are you familiar with the concept of a ‘B corporation’?")</f>
        <v xml:space="preserve"> Are you familiar with the concept of a ‘B corporation’?</v>
      </c>
      <c r="E166" s="14" t="str">
        <f>HYPERLINK("#'Full Results'!A1404", "1404")</f>
        <v>1404</v>
      </c>
      <c r="F166" t="s">
        <v>86</v>
      </c>
    </row>
    <row r="167" spans="3:6" x14ac:dyDescent="0.25">
      <c r="C167">
        <v>159</v>
      </c>
      <c r="D167" s="8" t="str">
        <f>HYPERLINK("#'Table 159'!A1", " Is your company a B corporation?")</f>
        <v xml:space="preserve"> Is your company a B corporation?</v>
      </c>
      <c r="E167" s="14" t="str">
        <f>HYPERLINK("#'Full Results'!A1412", "1412")</f>
        <v>1412</v>
      </c>
      <c r="F167" t="s">
        <v>86</v>
      </c>
    </row>
    <row r="168" spans="3:6" x14ac:dyDescent="0.2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Results'!A1418", "1418")</f>
        <v>1418</v>
      </c>
      <c r="F168" t="s">
        <v>86</v>
      </c>
    </row>
    <row r="169" spans="3:6" x14ac:dyDescent="0.2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Results'!A1427", "1427")</f>
        <v>1427</v>
      </c>
      <c r="F169" t="s">
        <v>86</v>
      </c>
    </row>
    <row r="170" spans="3:6" x14ac:dyDescent="0.2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Results'!A1439", "1439")</f>
        <v>1439</v>
      </c>
      <c r="F170" t="s">
        <v>721</v>
      </c>
    </row>
    <row r="171" spans="3:6" x14ac:dyDescent="0.2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Results'!A1451", "1451")</f>
        <v>1451</v>
      </c>
      <c r="F171" t="s">
        <v>86</v>
      </c>
    </row>
    <row r="172" spans="3:6" x14ac:dyDescent="0.2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Results'!A1464", "1464")</f>
        <v>1464</v>
      </c>
      <c r="F172" t="s">
        <v>86</v>
      </c>
    </row>
    <row r="173" spans="3:6" x14ac:dyDescent="0.2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Results'!A1476", "1476")</f>
        <v>1476</v>
      </c>
      <c r="F173" t="s">
        <v>86</v>
      </c>
    </row>
    <row r="174" spans="3:6" x14ac:dyDescent="0.2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86</v>
      </c>
    </row>
    <row r="175" spans="3:6" x14ac:dyDescent="0.2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Results'!A1485", "1485")</f>
        <v>1485</v>
      </c>
      <c r="F175" t="s">
        <v>86</v>
      </c>
    </row>
    <row r="176" spans="3:6" x14ac:dyDescent="0.2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Results'!A1494", "1494")</f>
        <v>1494</v>
      </c>
      <c r="F176" t="s">
        <v>86</v>
      </c>
    </row>
    <row r="177" spans="3:6" x14ac:dyDescent="0.2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Results'!A1503", "1503")</f>
        <v>1503</v>
      </c>
      <c r="F177" t="s">
        <v>86</v>
      </c>
    </row>
    <row r="178" spans="3:6" x14ac:dyDescent="0.2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Results'!A1512", "1512")</f>
        <v>1512</v>
      </c>
      <c r="F178" t="s">
        <v>86</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P1521"/>
  <sheetViews>
    <sheetView showGridLines="0" workbookViewId="0">
      <pane xSplit="2" ySplit="8" topLeftCell="C1436" activePane="bottomRight" state="frozen"/>
      <selection pane="topRight"/>
      <selection pane="bottomLeft"/>
      <selection pane="bottomRight" activeCell="A1439" sqref="A1439"/>
    </sheetView>
  </sheetViews>
  <sheetFormatPr defaultColWidth="11.42578125" defaultRowHeight="15" x14ac:dyDescent="0.25"/>
  <cols>
    <col min="2" max="2" width="20.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25"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3"/>
      <c r="C5" s="13"/>
      <c r="D5" s="28" t="s">
        <v>70</v>
      </c>
      <c r="E5" s="28"/>
      <c r="F5" s="28"/>
      <c r="G5" s="28"/>
      <c r="H5" s="28"/>
      <c r="I5" s="28"/>
      <c r="J5" s="28"/>
      <c r="K5" s="28"/>
      <c r="L5" s="28"/>
      <c r="M5" s="28"/>
      <c r="N5" s="28"/>
      <c r="O5" s="28"/>
      <c r="P5" s="28"/>
      <c r="Q5" s="28"/>
      <c r="R5" s="28"/>
      <c r="S5" s="28"/>
      <c r="T5" s="28"/>
      <c r="U5" s="13"/>
      <c r="V5" s="28" t="s">
        <v>71</v>
      </c>
      <c r="W5" s="28"/>
      <c r="X5" s="28"/>
      <c r="Y5" s="28"/>
      <c r="Z5" s="13"/>
      <c r="AA5" s="28" t="s">
        <v>72</v>
      </c>
      <c r="AB5" s="28"/>
      <c r="AC5" s="28"/>
      <c r="AD5" s="28"/>
      <c r="AE5" s="28"/>
      <c r="AF5" s="28"/>
      <c r="AG5" s="28"/>
      <c r="AH5" s="28"/>
      <c r="AI5" s="28"/>
      <c r="AJ5" s="28"/>
      <c r="AK5" s="13"/>
      <c r="AL5" s="28" t="s">
        <v>73</v>
      </c>
      <c r="AM5" s="28"/>
      <c r="AN5" s="28"/>
      <c r="AO5" s="28"/>
      <c r="AP5" s="28"/>
      <c r="AQ5" s="28"/>
      <c r="AR5" s="28"/>
      <c r="AS5" s="13"/>
      <c r="AT5" s="28" t="s">
        <v>74</v>
      </c>
      <c r="AU5" s="28"/>
      <c r="AV5" s="13"/>
      <c r="AW5" s="28" t="s">
        <v>75</v>
      </c>
      <c r="AX5" s="28"/>
      <c r="AY5" s="28"/>
      <c r="AZ5" s="13"/>
      <c r="BA5" s="28" t="s">
        <v>76</v>
      </c>
      <c r="BB5" s="28"/>
      <c r="BC5" s="13"/>
      <c r="BD5" s="28" t="s">
        <v>77</v>
      </c>
      <c r="BE5" s="28"/>
      <c r="BF5" s="13"/>
      <c r="BG5" s="28" t="s">
        <v>78</v>
      </c>
      <c r="BH5" s="28"/>
      <c r="BI5" s="13"/>
      <c r="BJ5" s="28" t="s">
        <v>79</v>
      </c>
      <c r="BK5" s="28"/>
      <c r="BL5" s="13"/>
      <c r="BM5" s="28" t="s">
        <v>80</v>
      </c>
      <c r="BN5" s="28"/>
      <c r="BO5" s="28"/>
      <c r="BP5" s="28"/>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20.100000000000001"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20.100000000000001"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11" spans="2:68" x14ac:dyDescent="0.25">
      <c r="B11" s="6" t="s">
        <v>85</v>
      </c>
    </row>
    <row r="12" spans="2:68" x14ac:dyDescent="0.25">
      <c r="B12" s="24" t="s">
        <v>86</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row>
    <row r="13" spans="2:68" x14ac:dyDescent="0.25">
      <c r="B13" t="s">
        <v>81</v>
      </c>
      <c r="C13" s="17">
        <v>0.65446948012501804</v>
      </c>
      <c r="D13" s="17">
        <v>0.61869616592565602</v>
      </c>
      <c r="E13" s="17">
        <v>0.62503654740014802</v>
      </c>
      <c r="F13" s="17">
        <v>0.54833452080960199</v>
      </c>
      <c r="G13" s="17">
        <v>0.71736414803465498</v>
      </c>
      <c r="H13" s="17">
        <v>0.381536700732163</v>
      </c>
      <c r="I13" s="17">
        <v>1</v>
      </c>
      <c r="J13" s="17">
        <v>0.66612155881909796</v>
      </c>
      <c r="K13" s="17">
        <v>0.74304188882918698</v>
      </c>
      <c r="L13" s="17">
        <v>0.55029986497892203</v>
      </c>
      <c r="M13" s="17">
        <v>0.725849512975273</v>
      </c>
      <c r="N13" s="17">
        <v>0.55794994549161603</v>
      </c>
      <c r="O13" s="17">
        <v>0.687212938927102</v>
      </c>
      <c r="P13" s="17">
        <v>0.65932011727279305</v>
      </c>
      <c r="Q13" s="17">
        <v>0.44461586702164602</v>
      </c>
      <c r="R13" s="17">
        <v>0.60656209892171098</v>
      </c>
      <c r="S13" s="17">
        <v>0.657207966566974</v>
      </c>
      <c r="T13" s="17">
        <v>0.66833544779601395</v>
      </c>
      <c r="U13" s="17"/>
      <c r="V13" s="17">
        <v>0.54407412525052201</v>
      </c>
      <c r="W13" s="17">
        <v>0.64823333169687902</v>
      </c>
      <c r="X13" s="17">
        <v>0.71164384805085001</v>
      </c>
      <c r="Y13" s="17">
        <v>0.76230169817953097</v>
      </c>
      <c r="Z13" s="17"/>
      <c r="AA13" s="17">
        <v>0.48775278917911802</v>
      </c>
      <c r="AB13" s="17">
        <v>0.70068444334818603</v>
      </c>
      <c r="AC13" s="17">
        <v>0.62605301442632899</v>
      </c>
      <c r="AD13" s="17">
        <v>0.63570306731467796</v>
      </c>
      <c r="AE13" s="17">
        <v>0.641852676455125</v>
      </c>
      <c r="AF13" s="17">
        <v>0.73866537691560996</v>
      </c>
      <c r="AG13" s="17">
        <v>0.81979715998510105</v>
      </c>
      <c r="AH13" s="17">
        <v>0.86308814116098398</v>
      </c>
      <c r="AI13" s="17">
        <v>0.78817547715415803</v>
      </c>
      <c r="AJ13" s="17">
        <v>0.84989112797865696</v>
      </c>
      <c r="AK13" s="17"/>
      <c r="AL13" s="17">
        <v>0.54681669913604003</v>
      </c>
      <c r="AM13" s="17">
        <v>0.69099989970953501</v>
      </c>
      <c r="AN13" s="17">
        <v>0.78076721404387806</v>
      </c>
      <c r="AO13" s="17">
        <v>0.65618934134171603</v>
      </c>
      <c r="AP13" s="17">
        <v>0.712653312547189</v>
      </c>
      <c r="AQ13" s="17">
        <v>0.67403895191681296</v>
      </c>
      <c r="AR13" s="17">
        <v>0.74206154608062402</v>
      </c>
      <c r="AS13" s="17"/>
      <c r="AT13" s="17">
        <v>0.80016401879779198</v>
      </c>
      <c r="AU13" s="17">
        <v>0.38277927909614101</v>
      </c>
      <c r="AV13" s="17"/>
      <c r="AW13" s="17">
        <v>0.81292086199982505</v>
      </c>
      <c r="AX13" s="17">
        <v>0.922165172279929</v>
      </c>
      <c r="AY13" s="17">
        <v>0.75520314986035297</v>
      </c>
      <c r="AZ13" s="17"/>
      <c r="BA13" s="17">
        <v>0.89626783990553605</v>
      </c>
      <c r="BB13" s="17">
        <v>0.62642727441406998</v>
      </c>
      <c r="BC13" s="17"/>
      <c r="BD13" s="17">
        <v>0.56906647035103297</v>
      </c>
      <c r="BE13" s="17">
        <v>0.68524015323982101</v>
      </c>
      <c r="BF13" s="17"/>
      <c r="BG13" s="17">
        <v>0.60503740300863595</v>
      </c>
      <c r="BH13" s="17">
        <v>0.76230169817953097</v>
      </c>
      <c r="BI13" s="17"/>
      <c r="BJ13" s="17">
        <v>0.80608405972781905</v>
      </c>
      <c r="BK13" s="17">
        <v>0.57969273482198602</v>
      </c>
      <c r="BL13" s="17"/>
      <c r="BM13" s="17">
        <v>0.37952837618756002</v>
      </c>
      <c r="BN13" s="17">
        <v>0.55507241017814801</v>
      </c>
      <c r="BO13" s="17">
        <v>0.75600547236443505</v>
      </c>
      <c r="BP13" s="17">
        <v>0.87590205669253496</v>
      </c>
    </row>
    <row r="14" spans="2:68" x14ac:dyDescent="0.25">
      <c r="B14" t="s">
        <v>82</v>
      </c>
      <c r="C14" s="17">
        <v>0.28480869923966501</v>
      </c>
      <c r="D14" s="17">
        <v>0.34862861568982201</v>
      </c>
      <c r="E14" s="17">
        <v>0.27482262313892503</v>
      </c>
      <c r="F14" s="17">
        <v>0.34769928058629002</v>
      </c>
      <c r="G14" s="17">
        <v>0.212435693737246</v>
      </c>
      <c r="H14" s="17">
        <v>0.45696436016394998</v>
      </c>
      <c r="I14" s="17">
        <v>0</v>
      </c>
      <c r="J14" s="17">
        <v>0.25242599179486203</v>
      </c>
      <c r="K14" s="17">
        <v>0.22395505356017401</v>
      </c>
      <c r="L14" s="17">
        <v>0.37762622152519298</v>
      </c>
      <c r="M14" s="17">
        <v>0.25061160750510197</v>
      </c>
      <c r="N14" s="17">
        <v>0.38575919239995599</v>
      </c>
      <c r="O14" s="17">
        <v>0.27196608006626199</v>
      </c>
      <c r="P14" s="17">
        <v>0.29366421205578402</v>
      </c>
      <c r="Q14" s="17">
        <v>0.49024326580782102</v>
      </c>
      <c r="R14" s="17">
        <v>0.31178322716196899</v>
      </c>
      <c r="S14" s="17">
        <v>0.234729876464326</v>
      </c>
      <c r="T14" s="17">
        <v>0.18800292226069501</v>
      </c>
      <c r="U14" s="17"/>
      <c r="V14" s="17">
        <v>0.35048841193900199</v>
      </c>
      <c r="W14" s="17">
        <v>0.30359722330170502</v>
      </c>
      <c r="X14" s="17">
        <v>0.26989997711423203</v>
      </c>
      <c r="Y14" s="17">
        <v>0.20348518816250399</v>
      </c>
      <c r="Z14" s="17"/>
      <c r="AA14" s="17">
        <v>0.39253439738018098</v>
      </c>
      <c r="AB14" s="17">
        <v>0.19728013664765801</v>
      </c>
      <c r="AC14" s="17">
        <v>0.30919676772788202</v>
      </c>
      <c r="AD14" s="17">
        <v>0.32377445414448802</v>
      </c>
      <c r="AE14" s="17">
        <v>0.31287829115878302</v>
      </c>
      <c r="AF14" s="17">
        <v>0.199681365996146</v>
      </c>
      <c r="AG14" s="17">
        <v>0.180202840014899</v>
      </c>
      <c r="AH14" s="17">
        <v>0.13691185883901599</v>
      </c>
      <c r="AI14" s="17">
        <v>0.19100642271000901</v>
      </c>
      <c r="AJ14" s="17">
        <v>0.15010887202134299</v>
      </c>
      <c r="AK14" s="17"/>
      <c r="AL14" s="17">
        <v>0.34649634136323398</v>
      </c>
      <c r="AM14" s="17">
        <v>0.26023314089840399</v>
      </c>
      <c r="AN14" s="17">
        <v>0.16946552164876399</v>
      </c>
      <c r="AO14" s="17">
        <v>0.27267083053479202</v>
      </c>
      <c r="AP14" s="17">
        <v>0.24941591910482999</v>
      </c>
      <c r="AQ14" s="17">
        <v>0.299033225672303</v>
      </c>
      <c r="AR14" s="17">
        <v>0.22795675427923201</v>
      </c>
      <c r="AS14" s="17"/>
      <c r="AT14" s="17">
        <v>0.18487548261002401</v>
      </c>
      <c r="AU14" s="17">
        <v>0.47116349306312899</v>
      </c>
      <c r="AV14" s="17"/>
      <c r="AW14" s="17">
        <v>0.16609673675674</v>
      </c>
      <c r="AX14" s="17">
        <v>7.7834827720070596E-2</v>
      </c>
      <c r="AY14" s="17">
        <v>0.22653550992760799</v>
      </c>
      <c r="AZ14" s="17"/>
      <c r="BA14" s="17">
        <v>9.4215067366051994E-2</v>
      </c>
      <c r="BB14" s="17">
        <v>0.30691251266936698</v>
      </c>
      <c r="BC14" s="17"/>
      <c r="BD14" s="17">
        <v>0.33022987804964898</v>
      </c>
      <c r="BE14" s="17">
        <v>0.26844346516477902</v>
      </c>
      <c r="BF14" s="17"/>
      <c r="BG14" s="17">
        <v>0.322088745439855</v>
      </c>
      <c r="BH14" s="17">
        <v>0.20348518816250399</v>
      </c>
      <c r="BI14" s="17"/>
      <c r="BJ14" s="17">
        <v>0.18200376973058199</v>
      </c>
      <c r="BK14" s="17">
        <v>0.33551238519082</v>
      </c>
      <c r="BL14" s="17"/>
      <c r="BM14" s="17">
        <v>0.45069054935450598</v>
      </c>
      <c r="BN14" s="17">
        <v>0.36278512994085099</v>
      </c>
      <c r="BO14" s="17">
        <v>0.223821915045644</v>
      </c>
      <c r="BP14" s="17">
        <v>0.110943935113093</v>
      </c>
    </row>
    <row r="15" spans="2:68" x14ac:dyDescent="0.25">
      <c r="B15" t="s">
        <v>83</v>
      </c>
      <c r="C15" s="17">
        <v>5.7995664053196901E-2</v>
      </c>
      <c r="D15" s="17">
        <v>3.2675218384521802E-2</v>
      </c>
      <c r="E15" s="17">
        <v>0.10014082946092701</v>
      </c>
      <c r="F15" s="17">
        <v>0.103966198604108</v>
      </c>
      <c r="G15" s="17">
        <v>3.5100079114049602E-2</v>
      </c>
      <c r="H15" s="17">
        <v>0.16149893910388699</v>
      </c>
      <c r="I15" s="17">
        <v>0</v>
      </c>
      <c r="J15" s="17">
        <v>8.1452449386039794E-2</v>
      </c>
      <c r="K15" s="17">
        <v>3.3003057610638799E-2</v>
      </c>
      <c r="L15" s="17">
        <v>7.2073913495884906E-2</v>
      </c>
      <c r="M15" s="17">
        <v>2.3538879519624901E-2</v>
      </c>
      <c r="N15" s="17">
        <v>5.6290862108427403E-2</v>
      </c>
      <c r="O15" s="17">
        <v>4.0820981006636198E-2</v>
      </c>
      <c r="P15" s="17">
        <v>3.7612536537138697E-2</v>
      </c>
      <c r="Q15" s="17">
        <v>6.5140867170533107E-2</v>
      </c>
      <c r="R15" s="17">
        <v>8.1654673916319795E-2</v>
      </c>
      <c r="S15" s="17">
        <v>0.1080621569687</v>
      </c>
      <c r="T15" s="17">
        <v>0.14366162994329101</v>
      </c>
      <c r="U15" s="17"/>
      <c r="V15" s="17">
        <v>9.7901106258966294E-2</v>
      </c>
      <c r="W15" s="17">
        <v>4.8169445001415699E-2</v>
      </c>
      <c r="X15" s="17">
        <v>1.8456174834918699E-2</v>
      </c>
      <c r="Y15" s="17">
        <v>3.4213113657965102E-2</v>
      </c>
      <c r="Z15" s="17"/>
      <c r="AA15" s="17">
        <v>0.104825854315815</v>
      </c>
      <c r="AB15" s="17">
        <v>0.102035420004156</v>
      </c>
      <c r="AC15" s="17">
        <v>6.4750217845789895E-2</v>
      </c>
      <c r="AD15" s="17">
        <v>4.0522478540833497E-2</v>
      </c>
      <c r="AE15" s="17">
        <v>4.5269032386092103E-2</v>
      </c>
      <c r="AF15" s="17">
        <v>6.1653257088243901E-2</v>
      </c>
      <c r="AG15" s="17">
        <v>0</v>
      </c>
      <c r="AH15" s="17">
        <v>0</v>
      </c>
      <c r="AI15" s="17">
        <v>2.0818100135832601E-2</v>
      </c>
      <c r="AJ15" s="17">
        <v>0</v>
      </c>
      <c r="AK15" s="17"/>
      <c r="AL15" s="17">
        <v>8.5991673150134604E-2</v>
      </c>
      <c r="AM15" s="17">
        <v>4.8766959392061202E-2</v>
      </c>
      <c r="AN15" s="17">
        <v>4.9767264307358602E-2</v>
      </c>
      <c r="AO15" s="17">
        <v>7.1139828123491899E-2</v>
      </c>
      <c r="AP15" s="17">
        <v>3.7930768347980599E-2</v>
      </c>
      <c r="AQ15" s="17">
        <v>2.69278224108833E-2</v>
      </c>
      <c r="AR15" s="17">
        <v>2.9981699640143501E-2</v>
      </c>
      <c r="AS15" s="17"/>
      <c r="AT15" s="17">
        <v>1.4960498592183701E-2</v>
      </c>
      <c r="AU15" s="17">
        <v>0.138247352702105</v>
      </c>
      <c r="AV15" s="17"/>
      <c r="AW15" s="17">
        <v>2.09824012434357E-2</v>
      </c>
      <c r="AX15" s="17">
        <v>0</v>
      </c>
      <c r="AY15" s="17">
        <v>1.82613402120387E-2</v>
      </c>
      <c r="AZ15" s="17"/>
      <c r="BA15" s="17">
        <v>9.5170927284120299E-3</v>
      </c>
      <c r="BB15" s="17">
        <v>6.3617894373106706E-2</v>
      </c>
      <c r="BC15" s="17"/>
      <c r="BD15" s="17">
        <v>9.4405454162298397E-2</v>
      </c>
      <c r="BE15" s="17">
        <v>4.4877230023872998E-2</v>
      </c>
      <c r="BF15" s="17"/>
      <c r="BG15" s="17">
        <v>6.8897979579777599E-2</v>
      </c>
      <c r="BH15" s="17">
        <v>3.4213113657965102E-2</v>
      </c>
      <c r="BI15" s="17"/>
      <c r="BJ15" s="17">
        <v>1.19121705415987E-2</v>
      </c>
      <c r="BK15" s="17">
        <v>8.0724175163529893E-2</v>
      </c>
      <c r="BL15" s="17"/>
      <c r="BM15" s="17">
        <v>0.15126199351981801</v>
      </c>
      <c r="BN15" s="17">
        <v>8.2142459881000704E-2</v>
      </c>
      <c r="BO15" s="17">
        <v>2.0172612589920699E-2</v>
      </c>
      <c r="BP15" s="17">
        <v>1.31540081943726E-2</v>
      </c>
    </row>
    <row r="16" spans="2:68" x14ac:dyDescent="0.25">
      <c r="B16" t="s">
        <v>84</v>
      </c>
      <c r="C16" s="17">
        <v>2.72615658211974E-3</v>
      </c>
      <c r="D16" s="17">
        <v>0</v>
      </c>
      <c r="E16" s="17">
        <v>0</v>
      </c>
      <c r="F16" s="17">
        <v>0</v>
      </c>
      <c r="G16" s="17">
        <v>3.5100079114049602E-2</v>
      </c>
      <c r="H16" s="17">
        <v>0</v>
      </c>
      <c r="I16" s="17">
        <v>0</v>
      </c>
      <c r="J16" s="17">
        <v>0</v>
      </c>
      <c r="K16" s="17">
        <v>0</v>
      </c>
      <c r="L16" s="17">
        <v>0</v>
      </c>
      <c r="M16" s="17">
        <v>0</v>
      </c>
      <c r="N16" s="17">
        <v>0</v>
      </c>
      <c r="O16" s="17">
        <v>0</v>
      </c>
      <c r="P16" s="17">
        <v>9.4031341342846707E-3</v>
      </c>
      <c r="Q16" s="17">
        <v>0</v>
      </c>
      <c r="R16" s="17">
        <v>0</v>
      </c>
      <c r="S16" s="17">
        <v>0</v>
      </c>
      <c r="T16" s="17">
        <v>0</v>
      </c>
      <c r="U16" s="17"/>
      <c r="V16" s="17">
        <v>7.5363565515092499E-3</v>
      </c>
      <c r="W16" s="17">
        <v>0</v>
      </c>
      <c r="X16" s="17">
        <v>0</v>
      </c>
      <c r="Y16" s="17">
        <v>0</v>
      </c>
      <c r="Z16" s="17"/>
      <c r="AA16" s="17">
        <v>1.48869591248858E-2</v>
      </c>
      <c r="AB16" s="17">
        <v>0</v>
      </c>
      <c r="AC16" s="17">
        <v>0</v>
      </c>
      <c r="AD16" s="17">
        <v>0</v>
      </c>
      <c r="AE16" s="17">
        <v>0</v>
      </c>
      <c r="AF16" s="17">
        <v>0</v>
      </c>
      <c r="AG16" s="17">
        <v>0</v>
      </c>
      <c r="AH16" s="17">
        <v>0</v>
      </c>
      <c r="AI16" s="17">
        <v>0</v>
      </c>
      <c r="AJ16" s="17">
        <v>0</v>
      </c>
      <c r="AK16" s="17"/>
      <c r="AL16" s="17">
        <v>2.0695286350591299E-2</v>
      </c>
      <c r="AM16" s="17">
        <v>0</v>
      </c>
      <c r="AN16" s="17">
        <v>0</v>
      </c>
      <c r="AO16" s="17">
        <v>0</v>
      </c>
      <c r="AP16" s="17">
        <v>0</v>
      </c>
      <c r="AQ16" s="17">
        <v>0</v>
      </c>
      <c r="AR16" s="17">
        <v>0</v>
      </c>
      <c r="AS16" s="17"/>
      <c r="AT16" s="17">
        <v>0</v>
      </c>
      <c r="AU16" s="17">
        <v>7.8098751386253898E-3</v>
      </c>
      <c r="AV16" s="17"/>
      <c r="AW16" s="17">
        <v>0</v>
      </c>
      <c r="AX16" s="17">
        <v>0</v>
      </c>
      <c r="AY16" s="17">
        <v>0</v>
      </c>
      <c r="AZ16" s="17"/>
      <c r="BA16" s="17">
        <v>0</v>
      </c>
      <c r="BB16" s="17">
        <v>3.0423185434558298E-3</v>
      </c>
      <c r="BC16" s="17"/>
      <c r="BD16" s="17">
        <v>6.2981974370198198E-3</v>
      </c>
      <c r="BE16" s="17">
        <v>1.4391515715266501E-3</v>
      </c>
      <c r="BF16" s="17"/>
      <c r="BG16" s="17">
        <v>3.9758719717313202E-3</v>
      </c>
      <c r="BH16" s="17">
        <v>0</v>
      </c>
      <c r="BI16" s="17"/>
      <c r="BJ16" s="17">
        <v>0</v>
      </c>
      <c r="BK16" s="17">
        <v>4.0707048236635702E-3</v>
      </c>
      <c r="BL16" s="17"/>
      <c r="BM16" s="17">
        <v>1.8519080938115801E-2</v>
      </c>
      <c r="BN16" s="17">
        <v>0</v>
      </c>
      <c r="BO16" s="17">
        <v>0</v>
      </c>
      <c r="BP16" s="17">
        <v>0</v>
      </c>
    </row>
    <row r="17" spans="2:68" x14ac:dyDescent="0.2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row>
    <row r="18" spans="2:68" x14ac:dyDescent="0.25">
      <c r="B18" s="6" t="s">
        <v>94</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row>
    <row r="19" spans="2:68" x14ac:dyDescent="0.25">
      <c r="B19" s="24" t="s">
        <v>86</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row>
    <row r="20" spans="2:68" x14ac:dyDescent="0.25">
      <c r="B20" t="s">
        <v>89</v>
      </c>
      <c r="C20" s="17">
        <v>0.496165275012035</v>
      </c>
      <c r="D20" s="17">
        <v>0.41816571235974598</v>
      </c>
      <c r="E20" s="17">
        <v>0.45552922387733202</v>
      </c>
      <c r="F20" s="17">
        <v>0.26197970900411799</v>
      </c>
      <c r="G20" s="17">
        <v>0.46573716022081502</v>
      </c>
      <c r="H20" s="17">
        <v>0.262322881141904</v>
      </c>
      <c r="I20" s="17">
        <v>0.846088086735728</v>
      </c>
      <c r="J20" s="17">
        <v>0.43427329546978899</v>
      </c>
      <c r="K20" s="17">
        <v>0.67761595538919495</v>
      </c>
      <c r="L20" s="17">
        <v>0.44880088581017902</v>
      </c>
      <c r="M20" s="17">
        <v>0.54650575982098604</v>
      </c>
      <c r="N20" s="17">
        <v>0.43809912369494802</v>
      </c>
      <c r="O20" s="17">
        <v>0.52963757446236803</v>
      </c>
      <c r="P20" s="17">
        <v>0.45823039250963099</v>
      </c>
      <c r="Q20" s="17">
        <v>0.49533446224539701</v>
      </c>
      <c r="R20" s="17">
        <v>0.43241851069302301</v>
      </c>
      <c r="S20" s="17">
        <v>0.48874481165406802</v>
      </c>
      <c r="T20" s="17">
        <v>0.41422919651878198</v>
      </c>
      <c r="U20" s="17"/>
      <c r="V20" s="17">
        <v>0.30112992425304103</v>
      </c>
      <c r="W20" s="17">
        <v>0.486181793433697</v>
      </c>
      <c r="X20" s="17">
        <v>0.59540419352315599</v>
      </c>
      <c r="Y20" s="17">
        <v>0.68674098107870096</v>
      </c>
      <c r="Z20" s="17"/>
      <c r="AA20" s="17">
        <v>0.25089490969029099</v>
      </c>
      <c r="AB20" s="17">
        <v>0.426339044515751</v>
      </c>
      <c r="AC20" s="17">
        <v>0.42209544845631602</v>
      </c>
      <c r="AD20" s="17">
        <v>0.59883029198030702</v>
      </c>
      <c r="AE20" s="17">
        <v>0.45330615083750597</v>
      </c>
      <c r="AF20" s="17">
        <v>0.55897802056256696</v>
      </c>
      <c r="AG20" s="17">
        <v>0.74554244472574704</v>
      </c>
      <c r="AH20" s="17">
        <v>0.77563522093374104</v>
      </c>
      <c r="AI20" s="17">
        <v>0.74397958141626697</v>
      </c>
      <c r="AJ20" s="17">
        <v>0.79349710178711796</v>
      </c>
      <c r="AK20" s="17"/>
      <c r="AL20" s="17">
        <v>0.40269509384281998</v>
      </c>
      <c r="AM20" s="17">
        <v>0.52723874310260299</v>
      </c>
      <c r="AN20" s="17">
        <v>0.55905270517347905</v>
      </c>
      <c r="AO20" s="17">
        <v>0.43842637788201799</v>
      </c>
      <c r="AP20" s="17">
        <v>0.60065178234258398</v>
      </c>
      <c r="AQ20" s="17">
        <v>0.64085466491769505</v>
      </c>
      <c r="AR20" s="17">
        <v>0.59090835377212203</v>
      </c>
      <c r="AS20" s="17"/>
      <c r="AT20" s="17">
        <v>0.76223512432781904</v>
      </c>
      <c r="AU20" s="17">
        <v>0</v>
      </c>
      <c r="AV20" s="17"/>
      <c r="AW20" s="17">
        <v>0.740663056265084</v>
      </c>
      <c r="AX20" s="17">
        <v>0.90310701770100998</v>
      </c>
      <c r="AY20" s="17">
        <v>0.73021421770261796</v>
      </c>
      <c r="AZ20" s="17"/>
      <c r="BA20" s="17">
        <v>0.85983349667050801</v>
      </c>
      <c r="BB20" s="17">
        <v>0.45398939304352898</v>
      </c>
      <c r="BC20" s="17"/>
      <c r="BD20" s="17">
        <v>0.42993466218898102</v>
      </c>
      <c r="BE20" s="17">
        <v>0.52002814053357405</v>
      </c>
      <c r="BF20" s="17"/>
      <c r="BG20" s="17">
        <v>0.40880221071863398</v>
      </c>
      <c r="BH20" s="17">
        <v>0.68674098107870096</v>
      </c>
      <c r="BI20" s="17"/>
      <c r="BJ20" s="17">
        <v>0.72307060378398802</v>
      </c>
      <c r="BK20" s="17">
        <v>0.38425491637811099</v>
      </c>
      <c r="BL20" s="17"/>
      <c r="BM20" s="17">
        <v>0.12807797636972201</v>
      </c>
      <c r="BN20" s="17">
        <v>0.32121209994829403</v>
      </c>
      <c r="BO20" s="17">
        <v>0.64835114812254202</v>
      </c>
      <c r="BP20" s="17">
        <v>0.84859220625505705</v>
      </c>
    </row>
    <row r="21" spans="2:68" x14ac:dyDescent="0.25">
      <c r="B21" t="s">
        <v>90</v>
      </c>
      <c r="C21" s="17">
        <v>0.154769402722189</v>
      </c>
      <c r="D21" s="17">
        <v>0.13155509074859101</v>
      </c>
      <c r="E21" s="17">
        <v>4.38376123092553E-2</v>
      </c>
      <c r="F21" s="17">
        <v>0.353827756365721</v>
      </c>
      <c r="G21" s="17">
        <v>0.121919558460805</v>
      </c>
      <c r="H21" s="17">
        <v>0.26694653012029101</v>
      </c>
      <c r="I21" s="17">
        <v>0.153911913264272</v>
      </c>
      <c r="J21" s="17">
        <v>0.159020638320752</v>
      </c>
      <c r="K21" s="17">
        <v>0.104352282031882</v>
      </c>
      <c r="L21" s="17">
        <v>0.100281335829414</v>
      </c>
      <c r="M21" s="17">
        <v>0.19893696714838699</v>
      </c>
      <c r="N21" s="17">
        <v>9.5433277584885803E-2</v>
      </c>
      <c r="O21" s="17">
        <v>0.16050508791290199</v>
      </c>
      <c r="P21" s="17">
        <v>0.167556028642625</v>
      </c>
      <c r="Q21" s="17">
        <v>8.5549821408464996E-2</v>
      </c>
      <c r="R21" s="17">
        <v>0.194017798988562</v>
      </c>
      <c r="S21" s="17">
        <v>0.155795450310762</v>
      </c>
      <c r="T21" s="17">
        <v>0.239611318384466</v>
      </c>
      <c r="U21" s="17"/>
      <c r="V21" s="17">
        <v>0.12565364330664999</v>
      </c>
      <c r="W21" s="17">
        <v>0.19034134611272299</v>
      </c>
      <c r="X21" s="17">
        <v>0.187190343526974</v>
      </c>
      <c r="Y21" s="17">
        <v>0.15289058843334699</v>
      </c>
      <c r="Z21" s="17"/>
      <c r="AA21" s="17">
        <v>0.109567393241276</v>
      </c>
      <c r="AB21" s="17">
        <v>0.13388311036474501</v>
      </c>
      <c r="AC21" s="17">
        <v>0.21047744710824801</v>
      </c>
      <c r="AD21" s="17">
        <v>0.14051787535721999</v>
      </c>
      <c r="AE21" s="17">
        <v>0.29675965538821197</v>
      </c>
      <c r="AF21" s="17">
        <v>0.23573891217151799</v>
      </c>
      <c r="AG21" s="17">
        <v>0.12954083263777499</v>
      </c>
      <c r="AH21" s="17">
        <v>0.127146543827902</v>
      </c>
      <c r="AI21" s="17">
        <v>8.9906137297185204E-2</v>
      </c>
      <c r="AJ21" s="17">
        <v>9.6571952763426894E-2</v>
      </c>
      <c r="AK21" s="17"/>
      <c r="AL21" s="17">
        <v>0.122217151913093</v>
      </c>
      <c r="AM21" s="17">
        <v>0.20180021963237199</v>
      </c>
      <c r="AN21" s="17">
        <v>0.20148322806962099</v>
      </c>
      <c r="AO21" s="17">
        <v>0.13912088065440101</v>
      </c>
      <c r="AP21" s="17">
        <v>0.14994098375505999</v>
      </c>
      <c r="AQ21" s="17">
        <v>0.13999713664060501</v>
      </c>
      <c r="AR21" s="17">
        <v>0.17613787012141199</v>
      </c>
      <c r="AS21" s="17"/>
      <c r="AT21" s="17">
        <v>0.23776487567218099</v>
      </c>
      <c r="AU21" s="17">
        <v>0</v>
      </c>
      <c r="AV21" s="17"/>
      <c r="AW21" s="17">
        <v>0.259336943734916</v>
      </c>
      <c r="AX21" s="17">
        <v>9.6892982298989905E-2</v>
      </c>
      <c r="AY21" s="17">
        <v>0.26978578229738198</v>
      </c>
      <c r="AZ21" s="17"/>
      <c r="BA21" s="17">
        <v>0.14016650332949199</v>
      </c>
      <c r="BB21" s="17">
        <v>0.15646295229431201</v>
      </c>
      <c r="BC21" s="17"/>
      <c r="BD21" s="17">
        <v>0.16271431316029999</v>
      </c>
      <c r="BE21" s="17">
        <v>0.15190685440375801</v>
      </c>
      <c r="BF21" s="17"/>
      <c r="BG21" s="17">
        <v>0.15563068235168201</v>
      </c>
      <c r="BH21" s="17">
        <v>0.15289058843334699</v>
      </c>
      <c r="BI21" s="17"/>
      <c r="BJ21" s="17">
        <v>0.12004283417423001</v>
      </c>
      <c r="BK21" s="17">
        <v>0.171896645882853</v>
      </c>
      <c r="BL21" s="17"/>
      <c r="BM21" s="17">
        <v>0.10172006377328301</v>
      </c>
      <c r="BN21" s="17">
        <v>0.15057147256159201</v>
      </c>
      <c r="BO21" s="17">
        <v>0.19180285015763701</v>
      </c>
      <c r="BP21" s="17">
        <v>0.120111956468667</v>
      </c>
    </row>
    <row r="22" spans="2:68" x14ac:dyDescent="0.25">
      <c r="B22" t="s">
        <v>91</v>
      </c>
      <c r="C22" s="17">
        <v>0.11443272774723599</v>
      </c>
      <c r="D22" s="17">
        <v>0.15076003822352299</v>
      </c>
      <c r="E22" s="17">
        <v>0.20028165892185301</v>
      </c>
      <c r="F22" s="17">
        <v>0.103966198604108</v>
      </c>
      <c r="G22" s="17">
        <v>0.117386924022773</v>
      </c>
      <c r="H22" s="17">
        <v>8.3061294041136796E-2</v>
      </c>
      <c r="I22" s="17">
        <v>0</v>
      </c>
      <c r="J22" s="17">
        <v>0.162526622466208</v>
      </c>
      <c r="K22" s="17">
        <v>8.1075050419681896E-2</v>
      </c>
      <c r="L22" s="17">
        <v>0.186711682775758</v>
      </c>
      <c r="M22" s="17">
        <v>6.1761616036065399E-2</v>
      </c>
      <c r="N22" s="17">
        <v>0.17550891985803699</v>
      </c>
      <c r="O22" s="17">
        <v>9.4547244498786806E-2</v>
      </c>
      <c r="P22" s="17">
        <v>0.102606151127855</v>
      </c>
      <c r="Q22" s="17">
        <v>0.16943054569997601</v>
      </c>
      <c r="R22" s="17">
        <v>0.139313110286122</v>
      </c>
      <c r="S22" s="17">
        <v>0.19336650258212101</v>
      </c>
      <c r="T22" s="17">
        <v>0</v>
      </c>
      <c r="U22" s="17"/>
      <c r="V22" s="17">
        <v>0.11740105501395499</v>
      </c>
      <c r="W22" s="17">
        <v>0.14253586969351401</v>
      </c>
      <c r="X22" s="17">
        <v>0.11555888412689599</v>
      </c>
      <c r="Y22" s="17">
        <v>9.2962264500510802E-2</v>
      </c>
      <c r="Z22" s="17"/>
      <c r="AA22" s="17">
        <v>0.140657301521357</v>
      </c>
      <c r="AB22" s="17">
        <v>5.9828344403942399E-2</v>
      </c>
      <c r="AC22" s="17">
        <v>0.110593993179828</v>
      </c>
      <c r="AD22" s="17">
        <v>9.3317787381880596E-2</v>
      </c>
      <c r="AE22" s="17">
        <v>0.100163525704364</v>
      </c>
      <c r="AF22" s="17">
        <v>0.107350669429105</v>
      </c>
      <c r="AG22" s="17">
        <v>6.05751659750094E-2</v>
      </c>
      <c r="AH22" s="17">
        <v>4.2212840641791503E-2</v>
      </c>
      <c r="AI22" s="17">
        <v>0.101312228383966</v>
      </c>
      <c r="AJ22" s="17">
        <v>4.9650929757546501E-2</v>
      </c>
      <c r="AK22" s="17"/>
      <c r="AL22" s="17">
        <v>0.107257275339438</v>
      </c>
      <c r="AM22" s="17">
        <v>9.0779866688916896E-2</v>
      </c>
      <c r="AN22" s="17">
        <v>9.1304347070141706E-2</v>
      </c>
      <c r="AO22" s="17">
        <v>0.12817696844440399</v>
      </c>
      <c r="AP22" s="17">
        <v>9.2619491637557699E-2</v>
      </c>
      <c r="AQ22" s="17">
        <v>7.3491461677222994E-2</v>
      </c>
      <c r="AR22" s="17">
        <v>6.5551480100368001E-2</v>
      </c>
      <c r="AS22" s="17"/>
      <c r="AT22" s="17">
        <v>0</v>
      </c>
      <c r="AU22" s="17">
        <v>0.32782611290189201</v>
      </c>
      <c r="AV22" s="17"/>
      <c r="AW22" s="17">
        <v>0</v>
      </c>
      <c r="AX22" s="17">
        <v>0</v>
      </c>
      <c r="AY22" s="17">
        <v>0</v>
      </c>
      <c r="AZ22" s="17"/>
      <c r="BA22" s="17">
        <v>0</v>
      </c>
      <c r="BB22" s="17">
        <v>0.127703893417944</v>
      </c>
      <c r="BC22" s="17"/>
      <c r="BD22" s="17">
        <v>0.12935833827679499</v>
      </c>
      <c r="BE22" s="17">
        <v>0.10905503574481799</v>
      </c>
      <c r="BF22" s="17"/>
      <c r="BG22" s="17">
        <v>0.12427514417977201</v>
      </c>
      <c r="BH22" s="17">
        <v>9.2962264500510802E-2</v>
      </c>
      <c r="BI22" s="17"/>
      <c r="BJ22" s="17">
        <v>6.1013946072319303E-2</v>
      </c>
      <c r="BK22" s="17">
        <v>0.14077902400824299</v>
      </c>
      <c r="BL22" s="17"/>
      <c r="BM22" s="17">
        <v>0.153444388150276</v>
      </c>
      <c r="BN22" s="17">
        <v>0.18549941422170499</v>
      </c>
      <c r="BO22" s="17">
        <v>7.4685823281377198E-2</v>
      </c>
      <c r="BP22" s="17">
        <v>1.9658833671752699E-2</v>
      </c>
    </row>
    <row r="23" spans="2:68" x14ac:dyDescent="0.25">
      <c r="B23" t="s">
        <v>92</v>
      </c>
      <c r="C23" s="17">
        <v>9.0327971939693802E-2</v>
      </c>
      <c r="D23" s="17">
        <v>9.2107327968486197E-2</v>
      </c>
      <c r="E23" s="17">
        <v>9.70066823775175E-2</v>
      </c>
      <c r="F23" s="17">
        <v>7.2293938817837702E-2</v>
      </c>
      <c r="G23" s="17">
        <v>0.16071629350454</v>
      </c>
      <c r="H23" s="17">
        <v>0.14773271053003201</v>
      </c>
      <c r="I23" s="17">
        <v>0</v>
      </c>
      <c r="J23" s="17">
        <v>3.1852233493663798E-2</v>
      </c>
      <c r="K23" s="17">
        <v>7.8954091650285899E-2</v>
      </c>
      <c r="L23" s="17">
        <v>0.15175634812814601</v>
      </c>
      <c r="M23" s="17">
        <v>0.12509294600458701</v>
      </c>
      <c r="N23" s="17">
        <v>0.18825630369742999</v>
      </c>
      <c r="O23" s="17">
        <v>8.6986820367960599E-2</v>
      </c>
      <c r="P23" s="17">
        <v>7.4129057223714906E-2</v>
      </c>
      <c r="Q23" s="17">
        <v>0.126655634995743</v>
      </c>
      <c r="R23" s="17">
        <v>8.50272169959886E-2</v>
      </c>
      <c r="S23" s="17">
        <v>0</v>
      </c>
      <c r="T23" s="17">
        <v>5.3673188226984199E-2</v>
      </c>
      <c r="U23" s="17"/>
      <c r="V23" s="17">
        <v>0.14024929024711899</v>
      </c>
      <c r="W23" s="17">
        <v>0.10280455545231799</v>
      </c>
      <c r="X23" s="17">
        <v>5.2403393351579099E-2</v>
      </c>
      <c r="Y23" s="17">
        <v>4.0399154766603301E-2</v>
      </c>
      <c r="Z23" s="17"/>
      <c r="AA23" s="17">
        <v>0.10119149364816001</v>
      </c>
      <c r="AB23" s="17">
        <v>0.19240313479855101</v>
      </c>
      <c r="AC23" s="17">
        <v>0.128557181541432</v>
      </c>
      <c r="AD23" s="17">
        <v>6.6393986017103002E-2</v>
      </c>
      <c r="AE23" s="17">
        <v>8.6165166725330603E-2</v>
      </c>
      <c r="AF23" s="17">
        <v>7.2187175232358194E-2</v>
      </c>
      <c r="AG23" s="17">
        <v>4.5542681032208002E-2</v>
      </c>
      <c r="AH23" s="17">
        <v>0</v>
      </c>
      <c r="AI23" s="17">
        <v>4.3983952766749601E-2</v>
      </c>
      <c r="AJ23" s="17">
        <v>3.2737386547351803E-2</v>
      </c>
      <c r="AK23" s="17"/>
      <c r="AL23" s="17">
        <v>0.14653461304262999</v>
      </c>
      <c r="AM23" s="17">
        <v>6.25432348320384E-2</v>
      </c>
      <c r="AN23" s="17">
        <v>4.3197844918316103E-2</v>
      </c>
      <c r="AO23" s="17">
        <v>9.3735487597720699E-2</v>
      </c>
      <c r="AP23" s="17">
        <v>5.8641375534626103E-2</v>
      </c>
      <c r="AQ23" s="17">
        <v>9.3548206809761003E-2</v>
      </c>
      <c r="AR23" s="17">
        <v>4.2385291258844798E-2</v>
      </c>
      <c r="AS23" s="17"/>
      <c r="AT23" s="17">
        <v>0</v>
      </c>
      <c r="AU23" s="17">
        <v>0.25877096972388097</v>
      </c>
      <c r="AV23" s="17"/>
      <c r="AW23" s="17">
        <v>0</v>
      </c>
      <c r="AX23" s="17">
        <v>0</v>
      </c>
      <c r="AY23" s="17">
        <v>0</v>
      </c>
      <c r="AZ23" s="17"/>
      <c r="BA23" s="17">
        <v>0</v>
      </c>
      <c r="BB23" s="17">
        <v>0.10080362435059</v>
      </c>
      <c r="BC23" s="17"/>
      <c r="BD23" s="17">
        <v>0.11876698136486701</v>
      </c>
      <c r="BE23" s="17">
        <v>8.0081407268885907E-2</v>
      </c>
      <c r="BF23" s="17"/>
      <c r="BG23" s="17">
        <v>0.11321616978407301</v>
      </c>
      <c r="BH23" s="17">
        <v>4.0399154766603301E-2</v>
      </c>
      <c r="BI23" s="17"/>
      <c r="BJ23" s="17">
        <v>4.4985764701987702E-2</v>
      </c>
      <c r="BK23" s="17">
        <v>0.112690878534652</v>
      </c>
      <c r="BL23" s="17"/>
      <c r="BM23" s="17">
        <v>0.19178525416325601</v>
      </c>
      <c r="BN23" s="17">
        <v>0.14126762263487</v>
      </c>
      <c r="BO23" s="17">
        <v>4.1663714825528601E-2</v>
      </c>
      <c r="BP23" s="17">
        <v>6.2195825611329704E-3</v>
      </c>
    </row>
    <row r="24" spans="2:68" x14ac:dyDescent="0.25">
      <c r="B24" t="s">
        <v>93</v>
      </c>
      <c r="C24" s="17">
        <v>0.14430462257884599</v>
      </c>
      <c r="D24" s="17">
        <v>0.20741183069965399</v>
      </c>
      <c r="E24" s="17">
        <v>0.20334482251404201</v>
      </c>
      <c r="F24" s="17">
        <v>0.20793239720821599</v>
      </c>
      <c r="G24" s="17">
        <v>0.13424006379106701</v>
      </c>
      <c r="H24" s="17">
        <v>0.23993658416663699</v>
      </c>
      <c r="I24" s="17">
        <v>0</v>
      </c>
      <c r="J24" s="17">
        <v>0.21232721024958701</v>
      </c>
      <c r="K24" s="17">
        <v>5.8002620508955202E-2</v>
      </c>
      <c r="L24" s="17">
        <v>0.112449747456504</v>
      </c>
      <c r="M24" s="17">
        <v>6.7702710989974602E-2</v>
      </c>
      <c r="N24" s="17">
        <v>0.102702375164699</v>
      </c>
      <c r="O24" s="17">
        <v>0.128323272757982</v>
      </c>
      <c r="P24" s="17">
        <v>0.197478370496174</v>
      </c>
      <c r="Q24" s="17">
        <v>0.12302953565042</v>
      </c>
      <c r="R24" s="17">
        <v>0.14922336303630401</v>
      </c>
      <c r="S24" s="17">
        <v>0.16209323545304899</v>
      </c>
      <c r="T24" s="17">
        <v>0.29248629686976801</v>
      </c>
      <c r="U24" s="17"/>
      <c r="V24" s="17">
        <v>0.31556608717923401</v>
      </c>
      <c r="W24" s="17">
        <v>7.8136435307748095E-2</v>
      </c>
      <c r="X24" s="17">
        <v>4.94431854713945E-2</v>
      </c>
      <c r="Y24" s="17">
        <v>2.70070112208378E-2</v>
      </c>
      <c r="Z24" s="17"/>
      <c r="AA24" s="17">
        <v>0.39768890189891598</v>
      </c>
      <c r="AB24" s="17">
        <v>0.18754636591700999</v>
      </c>
      <c r="AC24" s="17">
        <v>0.12827592971417601</v>
      </c>
      <c r="AD24" s="17">
        <v>0.10094005926349001</v>
      </c>
      <c r="AE24" s="17">
        <v>6.3605501344587298E-2</v>
      </c>
      <c r="AF24" s="17">
        <v>2.57452226044519E-2</v>
      </c>
      <c r="AG24" s="17">
        <v>1.8798875629260199E-2</v>
      </c>
      <c r="AH24" s="17">
        <v>5.5005394596565498E-2</v>
      </c>
      <c r="AI24" s="17">
        <v>2.0818100135832601E-2</v>
      </c>
      <c r="AJ24" s="17">
        <v>2.7542629144556699E-2</v>
      </c>
      <c r="AK24" s="17"/>
      <c r="AL24" s="17">
        <v>0.22129586586201799</v>
      </c>
      <c r="AM24" s="17">
        <v>0.11763793574407</v>
      </c>
      <c r="AN24" s="17">
        <v>0.104961874768442</v>
      </c>
      <c r="AO24" s="17">
        <v>0.20054028542145699</v>
      </c>
      <c r="AP24" s="17">
        <v>9.81463667301717E-2</v>
      </c>
      <c r="AQ24" s="17">
        <v>5.2108529954715897E-2</v>
      </c>
      <c r="AR24" s="17">
        <v>0.125017004747254</v>
      </c>
      <c r="AS24" s="17"/>
      <c r="AT24" s="17">
        <v>0</v>
      </c>
      <c r="AU24" s="17">
        <v>0.41340291737422702</v>
      </c>
      <c r="AV24" s="17"/>
      <c r="AW24" s="17">
        <v>0</v>
      </c>
      <c r="AX24" s="17">
        <v>0</v>
      </c>
      <c r="AY24" s="17">
        <v>0</v>
      </c>
      <c r="AZ24" s="17"/>
      <c r="BA24" s="17">
        <v>0</v>
      </c>
      <c r="BB24" s="17">
        <v>0.16104013689362401</v>
      </c>
      <c r="BC24" s="17"/>
      <c r="BD24" s="17">
        <v>0.159225705009058</v>
      </c>
      <c r="BE24" s="17">
        <v>0.138928562048964</v>
      </c>
      <c r="BF24" s="17"/>
      <c r="BG24" s="17">
        <v>0.19807579296583799</v>
      </c>
      <c r="BH24" s="17">
        <v>2.70070112208378E-2</v>
      </c>
      <c r="BI24" s="17"/>
      <c r="BJ24" s="17">
        <v>5.0886851267474997E-2</v>
      </c>
      <c r="BK24" s="17">
        <v>0.19037853519614101</v>
      </c>
      <c r="BL24" s="17"/>
      <c r="BM24" s="17">
        <v>0.42497231754346299</v>
      </c>
      <c r="BN24" s="17">
        <v>0.201449390633539</v>
      </c>
      <c r="BO24" s="17">
        <v>4.3496463612915003E-2</v>
      </c>
      <c r="BP24" s="17">
        <v>5.4174210433902796E-3</v>
      </c>
    </row>
    <row r="25" spans="2:68" x14ac:dyDescent="0.2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row>
    <row r="26" spans="2:68" x14ac:dyDescent="0.25">
      <c r="B26" s="6" t="s">
        <v>109</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c r="BP26" s="17"/>
    </row>
    <row r="27" spans="2:68" x14ac:dyDescent="0.25">
      <c r="B27" s="24" t="s">
        <v>700</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c r="BP27" s="17"/>
    </row>
    <row r="28" spans="2:68" x14ac:dyDescent="0.25">
      <c r="B28" t="s">
        <v>95</v>
      </c>
      <c r="C28" s="17">
        <v>0.71725688348718697</v>
      </c>
      <c r="D28" s="17">
        <v>0.72399973347509206</v>
      </c>
      <c r="E28" s="17">
        <v>0.487518589602776</v>
      </c>
      <c r="F28" s="17">
        <v>0.860801343922177</v>
      </c>
      <c r="G28" s="17">
        <v>0.93675029037356405</v>
      </c>
      <c r="H28" s="17">
        <v>0.59181215160339895</v>
      </c>
      <c r="I28" s="17">
        <v>0.64840998753601697</v>
      </c>
      <c r="J28" s="17">
        <v>0.90451218491667096</v>
      </c>
      <c r="K28" s="17">
        <v>0.72199601237817801</v>
      </c>
      <c r="L28" s="17">
        <v>0.76362120566616498</v>
      </c>
      <c r="M28" s="17">
        <v>0.669101417110329</v>
      </c>
      <c r="N28" s="17">
        <v>0.81491012708060595</v>
      </c>
      <c r="O28" s="17">
        <v>0.71016084027988902</v>
      </c>
      <c r="P28" s="17">
        <v>0.72783861549803996</v>
      </c>
      <c r="Q28" s="17">
        <v>0.55228335338990098</v>
      </c>
      <c r="R28" s="17">
        <v>0.72946321576991802</v>
      </c>
      <c r="S28" s="17">
        <v>0.48181858532598099</v>
      </c>
      <c r="T28" s="17">
        <v>0.645301931476571</v>
      </c>
      <c r="U28" s="17"/>
      <c r="V28" s="17">
        <v>0.671628787124255</v>
      </c>
      <c r="W28" s="17">
        <v>0.66781523683296196</v>
      </c>
      <c r="X28" s="17">
        <v>0.73038234088906995</v>
      </c>
      <c r="Y28" s="17">
        <v>0.76394796500069495</v>
      </c>
      <c r="Z28" s="17"/>
      <c r="AA28" s="17">
        <v>0.60492229193459202</v>
      </c>
      <c r="AB28" s="17">
        <v>0.64619421703708302</v>
      </c>
      <c r="AC28" s="17">
        <v>0.61861295406934502</v>
      </c>
      <c r="AD28" s="17">
        <v>0.67874037453146596</v>
      </c>
      <c r="AE28" s="17">
        <v>0.73227932218091996</v>
      </c>
      <c r="AF28" s="17">
        <v>0.75230965151574403</v>
      </c>
      <c r="AG28" s="17">
        <v>0.84695611785338498</v>
      </c>
      <c r="AH28" s="17">
        <v>0.73523929343549299</v>
      </c>
      <c r="AI28" s="17">
        <v>0.69858343327376904</v>
      </c>
      <c r="AJ28" s="17">
        <v>0.76397971250105601</v>
      </c>
      <c r="AK28" s="17"/>
      <c r="AL28" s="17">
        <v>0.73881352276774404</v>
      </c>
      <c r="AM28" s="17">
        <v>0.66638608754343498</v>
      </c>
      <c r="AN28" s="17">
        <v>0.67075403712521597</v>
      </c>
      <c r="AO28" s="17">
        <v>0.70003317547166599</v>
      </c>
      <c r="AP28" s="17">
        <v>0.68912659311075897</v>
      </c>
      <c r="AQ28" s="17">
        <v>0.80076771840721195</v>
      </c>
      <c r="AR28" s="17">
        <v>0.68932258110106803</v>
      </c>
      <c r="AS28" s="17"/>
      <c r="AT28" s="17">
        <v>0.71725688348718697</v>
      </c>
      <c r="AU28" s="17" t="s">
        <v>108</v>
      </c>
      <c r="AV28" s="17"/>
      <c r="AW28" s="17">
        <v>0.65885733665313995</v>
      </c>
      <c r="AX28" s="17">
        <v>0.80321592737989</v>
      </c>
      <c r="AY28" s="17">
        <v>0.72309361966723695</v>
      </c>
      <c r="AZ28" s="17"/>
      <c r="BA28" s="17">
        <v>0.73789029324897304</v>
      </c>
      <c r="BB28" s="17">
        <v>0.71333695578882705</v>
      </c>
      <c r="BC28" s="17"/>
      <c r="BD28" s="17">
        <v>0.72352756639151505</v>
      </c>
      <c r="BE28" s="17">
        <v>0.71526415128959397</v>
      </c>
      <c r="BF28" s="17"/>
      <c r="BG28" s="17">
        <v>0.68541705648765106</v>
      </c>
      <c r="BH28" s="17">
        <v>0.76394796500069495</v>
      </c>
      <c r="BI28" s="17"/>
      <c r="BJ28" s="17">
        <v>0.72041227121462903</v>
      </c>
      <c r="BK28" s="17">
        <v>0.71489764864095695</v>
      </c>
      <c r="BL28" s="17"/>
      <c r="BM28" s="17">
        <v>0.65913787378633704</v>
      </c>
      <c r="BN28" s="17">
        <v>0.77039987700026102</v>
      </c>
      <c r="BO28" s="17">
        <v>0.70290802915163497</v>
      </c>
      <c r="BP28" s="17">
        <v>0.711507780169508</v>
      </c>
    </row>
    <row r="29" spans="2:68" x14ac:dyDescent="0.25">
      <c r="B29" t="s">
        <v>96</v>
      </c>
      <c r="C29" s="17">
        <v>0.641562661676777</v>
      </c>
      <c r="D29" s="17">
        <v>0.67499205236342996</v>
      </c>
      <c r="E29" s="17">
        <v>0.81948998289262398</v>
      </c>
      <c r="F29" s="17">
        <v>0.58240403176652999</v>
      </c>
      <c r="G29" s="17">
        <v>0.74328654788773696</v>
      </c>
      <c r="H29" s="17">
        <v>0.46962217592604499</v>
      </c>
      <c r="I29" s="17">
        <v>0.49449807427174503</v>
      </c>
      <c r="J29" s="17">
        <v>0.63809497615112698</v>
      </c>
      <c r="K29" s="17">
        <v>0.65521217624637096</v>
      </c>
      <c r="L29" s="17">
        <v>0.843241487272549</v>
      </c>
      <c r="M29" s="17">
        <v>0.68561228368459304</v>
      </c>
      <c r="N29" s="17">
        <v>0.55645560867283395</v>
      </c>
      <c r="O29" s="17">
        <v>0.61109687813062896</v>
      </c>
      <c r="P29" s="17">
        <v>0.58082260153450804</v>
      </c>
      <c r="Q29" s="17">
        <v>0.273091177645018</v>
      </c>
      <c r="R29" s="17">
        <v>0.63826755340563401</v>
      </c>
      <c r="S29" s="17">
        <v>0.772996794657135</v>
      </c>
      <c r="T29" s="17">
        <v>0.69431822094630602</v>
      </c>
      <c r="U29" s="17"/>
      <c r="V29" s="17">
        <v>0.64865599465579604</v>
      </c>
      <c r="W29" s="17">
        <v>0.62739812880574997</v>
      </c>
      <c r="X29" s="17">
        <v>0.60007851141699398</v>
      </c>
      <c r="Y29" s="17">
        <v>0.66019554606478703</v>
      </c>
      <c r="Z29" s="17"/>
      <c r="AA29" s="17">
        <v>0.62114059469324701</v>
      </c>
      <c r="AB29" s="17">
        <v>0.61110551686119796</v>
      </c>
      <c r="AC29" s="17">
        <v>0.65110537606618601</v>
      </c>
      <c r="AD29" s="17">
        <v>0.63463089419068697</v>
      </c>
      <c r="AE29" s="17">
        <v>0.54568682215506903</v>
      </c>
      <c r="AF29" s="17">
        <v>0.68377514046010102</v>
      </c>
      <c r="AG29" s="17">
        <v>0.63960536475608798</v>
      </c>
      <c r="AH29" s="17">
        <v>0.64006401896921095</v>
      </c>
      <c r="AI29" s="17">
        <v>0.69672293021335996</v>
      </c>
      <c r="AJ29" s="17">
        <v>0.66946677025670098</v>
      </c>
      <c r="AK29" s="17"/>
      <c r="AL29" s="17">
        <v>0.69599074796421001</v>
      </c>
      <c r="AM29" s="17">
        <v>0.49646651539875197</v>
      </c>
      <c r="AN29" s="17">
        <v>0.49141065096246</v>
      </c>
      <c r="AO29" s="17">
        <v>0.70219708549998705</v>
      </c>
      <c r="AP29" s="17">
        <v>0.65846546056919697</v>
      </c>
      <c r="AQ29" s="17">
        <v>0.64709692645971895</v>
      </c>
      <c r="AR29" s="17">
        <v>0.686954307808475</v>
      </c>
      <c r="AS29" s="17"/>
      <c r="AT29" s="17">
        <v>0.641562661676777</v>
      </c>
      <c r="AU29" s="17" t="s">
        <v>108</v>
      </c>
      <c r="AV29" s="17"/>
      <c r="AW29" s="17">
        <v>0.54459106955864001</v>
      </c>
      <c r="AX29" s="17">
        <v>0.80302141966053697</v>
      </c>
      <c r="AY29" s="17">
        <v>0.63399284809609402</v>
      </c>
      <c r="AZ29" s="17"/>
      <c r="BA29" s="17">
        <v>0.70401516372151796</v>
      </c>
      <c r="BB29" s="17">
        <v>0.62969795800329598</v>
      </c>
      <c r="BC29" s="17"/>
      <c r="BD29" s="17">
        <v>0.63730200763201506</v>
      </c>
      <c r="BE29" s="17">
        <v>0.64291663581760605</v>
      </c>
      <c r="BF29" s="17"/>
      <c r="BG29" s="17">
        <v>0.62885642750559001</v>
      </c>
      <c r="BH29" s="17">
        <v>0.66019554606478703</v>
      </c>
      <c r="BI29" s="17"/>
      <c r="BJ29" s="17">
        <v>0.68044152269470504</v>
      </c>
      <c r="BK29" s="17">
        <v>0.61249353559203901</v>
      </c>
      <c r="BL29" s="17"/>
      <c r="BM29" s="17">
        <v>0.62466397051994604</v>
      </c>
      <c r="BN29" s="17">
        <v>0.65668848254874101</v>
      </c>
      <c r="BO29" s="17">
        <v>0.59112433967542399</v>
      </c>
      <c r="BP29" s="17">
        <v>0.75244148881760098</v>
      </c>
    </row>
    <row r="30" spans="2:68" x14ac:dyDescent="0.25">
      <c r="B30" t="s">
        <v>97</v>
      </c>
      <c r="C30" s="17">
        <v>0.57564115917810599</v>
      </c>
      <c r="D30" s="17">
        <v>0.606458865089892</v>
      </c>
      <c r="E30" s="17">
        <v>0.40600844059753199</v>
      </c>
      <c r="F30" s="17">
        <v>0.860801343922177</v>
      </c>
      <c r="G30" s="17">
        <v>0.72928298065858999</v>
      </c>
      <c r="H30" s="17">
        <v>0.51476977269420299</v>
      </c>
      <c r="I30" s="17">
        <v>0.69217617347145699</v>
      </c>
      <c r="J30" s="17">
        <v>0.49425950948428699</v>
      </c>
      <c r="K30" s="17">
        <v>0.59712648073338903</v>
      </c>
      <c r="L30" s="17">
        <v>0.64023818136742705</v>
      </c>
      <c r="M30" s="17">
        <v>0.50868994320306604</v>
      </c>
      <c r="N30" s="17">
        <v>0.62982025416121301</v>
      </c>
      <c r="O30" s="17">
        <v>0.58256823830177495</v>
      </c>
      <c r="P30" s="17">
        <v>0.59387854879260904</v>
      </c>
      <c r="Q30" s="17">
        <v>0.26684879952021501</v>
      </c>
      <c r="R30" s="17">
        <v>0.53514148049573895</v>
      </c>
      <c r="S30" s="17">
        <v>0.42352734350840099</v>
      </c>
      <c r="T30" s="17">
        <v>0.66374706846721498</v>
      </c>
      <c r="U30" s="17"/>
      <c r="V30" s="17">
        <v>0.57141360506938299</v>
      </c>
      <c r="W30" s="17">
        <v>0.58401345445252995</v>
      </c>
      <c r="X30" s="17">
        <v>0.59601766709975001</v>
      </c>
      <c r="Y30" s="17">
        <v>0.56620987201244799</v>
      </c>
      <c r="Z30" s="17"/>
      <c r="AA30" s="17">
        <v>0.52397271918002097</v>
      </c>
      <c r="AB30" s="17">
        <v>0.72866183239113902</v>
      </c>
      <c r="AC30" s="17">
        <v>0.56033178036883202</v>
      </c>
      <c r="AD30" s="17">
        <v>0.54202583388674197</v>
      </c>
      <c r="AE30" s="17">
        <v>0.51683020222812004</v>
      </c>
      <c r="AF30" s="17">
        <v>0.60411741182231704</v>
      </c>
      <c r="AG30" s="17">
        <v>0.59038822267005697</v>
      </c>
      <c r="AH30" s="17">
        <v>0.57747322708069504</v>
      </c>
      <c r="AI30" s="17">
        <v>0.63167955081911797</v>
      </c>
      <c r="AJ30" s="17">
        <v>0.56671507568075197</v>
      </c>
      <c r="AK30" s="17"/>
      <c r="AL30" s="17">
        <v>0.59215730626506802</v>
      </c>
      <c r="AM30" s="17">
        <v>0.52616318963296504</v>
      </c>
      <c r="AN30" s="17">
        <v>0.478434739538384</v>
      </c>
      <c r="AO30" s="17">
        <v>0.60005374860670802</v>
      </c>
      <c r="AP30" s="17">
        <v>0.56692462848535896</v>
      </c>
      <c r="AQ30" s="17">
        <v>0.56030267877065698</v>
      </c>
      <c r="AR30" s="17">
        <v>0.63641069611460099</v>
      </c>
      <c r="AS30" s="17"/>
      <c r="AT30" s="17">
        <v>0.57564115917810599</v>
      </c>
      <c r="AU30" s="17" t="s">
        <v>108</v>
      </c>
      <c r="AV30" s="17"/>
      <c r="AW30" s="17">
        <v>0.49186261481470001</v>
      </c>
      <c r="AX30" s="17">
        <v>0.63764069014660996</v>
      </c>
      <c r="AY30" s="17">
        <v>0.61496064158689001</v>
      </c>
      <c r="AZ30" s="17"/>
      <c r="BA30" s="17">
        <v>0.59051439374349102</v>
      </c>
      <c r="BB30" s="17">
        <v>0.57281554747310104</v>
      </c>
      <c r="BC30" s="17"/>
      <c r="BD30" s="17">
        <v>0.58626647880801597</v>
      </c>
      <c r="BE30" s="17">
        <v>0.57226458650503598</v>
      </c>
      <c r="BF30" s="17"/>
      <c r="BG30" s="17">
        <v>0.58207259194863703</v>
      </c>
      <c r="BH30" s="17">
        <v>0.56620987201244799</v>
      </c>
      <c r="BI30" s="17"/>
      <c r="BJ30" s="17">
        <v>0.60102800051977401</v>
      </c>
      <c r="BK30" s="17">
        <v>0.556659808579541</v>
      </c>
      <c r="BL30" s="17"/>
      <c r="BM30" s="17">
        <v>0.48393168991956198</v>
      </c>
      <c r="BN30" s="17">
        <v>0.62453195129385897</v>
      </c>
      <c r="BO30" s="17">
        <v>0.57103887431009803</v>
      </c>
      <c r="BP30" s="17">
        <v>0.55966302450354199</v>
      </c>
    </row>
    <row r="31" spans="2:68" x14ac:dyDescent="0.25">
      <c r="B31" t="s">
        <v>98</v>
      </c>
      <c r="C31" s="17">
        <v>0.55326431485408401</v>
      </c>
      <c r="D31" s="17">
        <v>0.36112392212782801</v>
      </c>
      <c r="E31" s="17">
        <v>0.25454706441505998</v>
      </c>
      <c r="F31" s="17">
        <v>0.234793966891648</v>
      </c>
      <c r="G31" s="17">
        <v>0.64621682575903405</v>
      </c>
      <c r="H31" s="17">
        <v>0.49563204591083398</v>
      </c>
      <c r="I31" s="17">
        <v>0.69217617347145699</v>
      </c>
      <c r="J31" s="17">
        <v>0.47582617420824502</v>
      </c>
      <c r="K31" s="17">
        <v>0.60483273369233703</v>
      </c>
      <c r="L31" s="17">
        <v>0.70233220751074399</v>
      </c>
      <c r="M31" s="17">
        <v>0.45031843576974401</v>
      </c>
      <c r="N31" s="17">
        <v>0.56267485001303696</v>
      </c>
      <c r="O31" s="17">
        <v>0.610093758397113</v>
      </c>
      <c r="P31" s="17">
        <v>0.55201400411135604</v>
      </c>
      <c r="Q31" s="17">
        <v>0.49856331358592099</v>
      </c>
      <c r="R31" s="17">
        <v>0.56135802034358195</v>
      </c>
      <c r="S31" s="17">
        <v>0.36523610169081999</v>
      </c>
      <c r="T31" s="17">
        <v>0.56371858078329795</v>
      </c>
      <c r="U31" s="17"/>
      <c r="V31" s="17">
        <v>0.56007834928202904</v>
      </c>
      <c r="W31" s="17">
        <v>0.51202554976467396</v>
      </c>
      <c r="X31" s="17">
        <v>0.55096012913747405</v>
      </c>
      <c r="Y31" s="17">
        <v>0.57095495223599602</v>
      </c>
      <c r="Z31" s="17"/>
      <c r="AA31" s="17">
        <v>0.37205784311183498</v>
      </c>
      <c r="AB31" s="17">
        <v>0.58759804724974896</v>
      </c>
      <c r="AC31" s="17">
        <v>0.55435976979417201</v>
      </c>
      <c r="AD31" s="17">
        <v>0.56482698909534701</v>
      </c>
      <c r="AE31" s="17">
        <v>0.40625255548656197</v>
      </c>
      <c r="AF31" s="17">
        <v>0.59942175912504803</v>
      </c>
      <c r="AG31" s="17">
        <v>0.58052700038597005</v>
      </c>
      <c r="AH31" s="17">
        <v>0.60295107501863299</v>
      </c>
      <c r="AI31" s="17">
        <v>0.69167980171587895</v>
      </c>
      <c r="AJ31" s="17">
        <v>0.60927035670523899</v>
      </c>
      <c r="AK31" s="17"/>
      <c r="AL31" s="17">
        <v>0.57286396183388699</v>
      </c>
      <c r="AM31" s="17">
        <v>0.45203348548073002</v>
      </c>
      <c r="AN31" s="17">
        <v>0.63806334730701697</v>
      </c>
      <c r="AO31" s="17">
        <v>0.52888050068340697</v>
      </c>
      <c r="AP31" s="17">
        <v>0.58822403019745095</v>
      </c>
      <c r="AQ31" s="17">
        <v>0.59547168139767703</v>
      </c>
      <c r="AR31" s="17">
        <v>0.55905431589915799</v>
      </c>
      <c r="AS31" s="17"/>
      <c r="AT31" s="17">
        <v>0.55326431485408401</v>
      </c>
      <c r="AU31" s="17" t="s">
        <v>108</v>
      </c>
      <c r="AV31" s="17"/>
      <c r="AW31" s="17">
        <v>0.57505151862645898</v>
      </c>
      <c r="AX31" s="17">
        <v>0.65156596930703803</v>
      </c>
      <c r="AY31" s="17">
        <v>0.49898176181597698</v>
      </c>
      <c r="AZ31" s="17"/>
      <c r="BA31" s="17">
        <v>0.63648942359413696</v>
      </c>
      <c r="BB31" s="17">
        <v>0.53745323889932906</v>
      </c>
      <c r="BC31" s="17"/>
      <c r="BD31" s="17">
        <v>0.51855984063626503</v>
      </c>
      <c r="BE31" s="17">
        <v>0.56429289407416605</v>
      </c>
      <c r="BF31" s="17"/>
      <c r="BG31" s="17">
        <v>0.54120062269932701</v>
      </c>
      <c r="BH31" s="17">
        <v>0.57095495223599602</v>
      </c>
      <c r="BI31" s="17"/>
      <c r="BJ31" s="17">
        <v>0.58259045349334904</v>
      </c>
      <c r="BK31" s="17">
        <v>0.53133761228709897</v>
      </c>
      <c r="BL31" s="17"/>
      <c r="BM31" s="17">
        <v>0.37046437576778202</v>
      </c>
      <c r="BN31" s="17">
        <v>0.55517239750978697</v>
      </c>
      <c r="BO31" s="17">
        <v>0.56215625151973803</v>
      </c>
      <c r="BP31" s="17">
        <v>0.56178637359785499</v>
      </c>
    </row>
    <row r="32" spans="2:68" x14ac:dyDescent="0.25">
      <c r="B32" t="s">
        <v>99</v>
      </c>
      <c r="C32" s="17">
        <v>0.425527462295544</v>
      </c>
      <c r="D32" s="17">
        <v>0.44240971948500302</v>
      </c>
      <c r="E32" s="17">
        <v>0.10647296979969199</v>
      </c>
      <c r="F32" s="17">
        <v>0.278397312155646</v>
      </c>
      <c r="G32" s="17">
        <v>0.41074238158576598</v>
      </c>
      <c r="H32" s="17">
        <v>0.122189975677354</v>
      </c>
      <c r="I32" s="17">
        <v>0.46173573979281501</v>
      </c>
      <c r="J32" s="17">
        <v>0.24425732166168099</v>
      </c>
      <c r="K32" s="17">
        <v>0.50543766960595704</v>
      </c>
      <c r="L32" s="17">
        <v>0.48703946288743899</v>
      </c>
      <c r="M32" s="17">
        <v>0.35558729680489098</v>
      </c>
      <c r="N32" s="17">
        <v>0.66818083610384904</v>
      </c>
      <c r="O32" s="17">
        <v>0.425330452033855</v>
      </c>
      <c r="P32" s="17">
        <v>0.40808190214729301</v>
      </c>
      <c r="Q32" s="17">
        <v>0.24826304517074299</v>
      </c>
      <c r="R32" s="17">
        <v>0.462576205885321</v>
      </c>
      <c r="S32" s="17">
        <v>0.29117820933115401</v>
      </c>
      <c r="T32" s="17">
        <v>0.45564763927400198</v>
      </c>
      <c r="U32" s="17"/>
      <c r="V32" s="17">
        <v>0.30027642086731698</v>
      </c>
      <c r="W32" s="17">
        <v>0.34625664564179498</v>
      </c>
      <c r="X32" s="17">
        <v>0.472163981545</v>
      </c>
      <c r="Y32" s="17">
        <v>0.52121617444450197</v>
      </c>
      <c r="Z32" s="17"/>
      <c r="AA32" s="17">
        <v>0.23530828607475099</v>
      </c>
      <c r="AB32" s="17">
        <v>0.36723587869512903</v>
      </c>
      <c r="AC32" s="17">
        <v>0.39923954291180502</v>
      </c>
      <c r="AD32" s="17">
        <v>0.275112945190506</v>
      </c>
      <c r="AE32" s="17">
        <v>0.437287164750988</v>
      </c>
      <c r="AF32" s="17">
        <v>0.46294208630880301</v>
      </c>
      <c r="AG32" s="17">
        <v>0.48352718223652902</v>
      </c>
      <c r="AH32" s="17">
        <v>0.52542672158357395</v>
      </c>
      <c r="AI32" s="17">
        <v>0.58104616112721597</v>
      </c>
      <c r="AJ32" s="17">
        <v>0.54571288046391997</v>
      </c>
      <c r="AK32" s="17"/>
      <c r="AL32" s="17">
        <v>0.42750576210005597</v>
      </c>
      <c r="AM32" s="17">
        <v>0.41602391712491199</v>
      </c>
      <c r="AN32" s="17">
        <v>0.42098745019516298</v>
      </c>
      <c r="AO32" s="17">
        <v>0.37302931933193301</v>
      </c>
      <c r="AP32" s="17">
        <v>0.43067068666341801</v>
      </c>
      <c r="AQ32" s="17">
        <v>0.48482057900615</v>
      </c>
      <c r="AR32" s="17">
        <v>0.467975534086923</v>
      </c>
      <c r="AS32" s="17"/>
      <c r="AT32" s="17">
        <v>0.425527462295544</v>
      </c>
      <c r="AU32" s="17" t="s">
        <v>108</v>
      </c>
      <c r="AV32" s="17"/>
      <c r="AW32" s="17">
        <v>0.43725062277576299</v>
      </c>
      <c r="AX32" s="17">
        <v>0.514865469504594</v>
      </c>
      <c r="AY32" s="17">
        <v>0.37647731333510598</v>
      </c>
      <c r="AZ32" s="17"/>
      <c r="BA32" s="17">
        <v>0.51307482987434805</v>
      </c>
      <c r="BB32" s="17">
        <v>0.40889524517521803</v>
      </c>
      <c r="BC32" s="17"/>
      <c r="BD32" s="17">
        <v>0.42009261690126398</v>
      </c>
      <c r="BE32" s="17">
        <v>0.42725457743935902</v>
      </c>
      <c r="BF32" s="17"/>
      <c r="BG32" s="17">
        <v>0.36027491423130997</v>
      </c>
      <c r="BH32" s="17">
        <v>0.52121617444450197</v>
      </c>
      <c r="BI32" s="17"/>
      <c r="BJ32" s="17">
        <v>0.45985648280621</v>
      </c>
      <c r="BK32" s="17">
        <v>0.39986018194157702</v>
      </c>
      <c r="BL32" s="17"/>
      <c r="BM32" s="17">
        <v>0.25594888936739801</v>
      </c>
      <c r="BN32" s="17">
        <v>0.353523196017276</v>
      </c>
      <c r="BO32" s="17">
        <v>0.43829025139227401</v>
      </c>
      <c r="BP32" s="17">
        <v>0.519064884875726</v>
      </c>
    </row>
    <row r="33" spans="2:68" x14ac:dyDescent="0.25">
      <c r="B33" t="s">
        <v>100</v>
      </c>
      <c r="C33" s="17">
        <v>0.37051559033598402</v>
      </c>
      <c r="D33" s="17">
        <v>0.25196874250353801</v>
      </c>
      <c r="E33" s="17">
        <v>7.4037047307683998E-2</v>
      </c>
      <c r="F33" s="17">
        <v>0.256595639523647</v>
      </c>
      <c r="G33" s="17">
        <v>0.571061813340904</v>
      </c>
      <c r="H33" s="17">
        <v>0.225242224571338</v>
      </c>
      <c r="I33" s="17">
        <v>0.64840998753601697</v>
      </c>
      <c r="J33" s="17">
        <v>0.33974513674501</v>
      </c>
      <c r="K33" s="17">
        <v>0.40680322051840601</v>
      </c>
      <c r="L33" s="17">
        <v>0.362134205366346</v>
      </c>
      <c r="M33" s="17">
        <v>0.48066333090484498</v>
      </c>
      <c r="N33" s="17">
        <v>0.63603949550141603</v>
      </c>
      <c r="O33" s="17">
        <v>0.39336142633542698</v>
      </c>
      <c r="P33" s="17">
        <v>0.353540861836943</v>
      </c>
      <c r="Q33" s="17">
        <v>8.7312734482540399E-2</v>
      </c>
      <c r="R33" s="17">
        <v>0.33817398911334101</v>
      </c>
      <c r="S33" s="17">
        <v>0.157886757168888</v>
      </c>
      <c r="T33" s="17">
        <v>0.45299545749339298</v>
      </c>
      <c r="U33" s="17"/>
      <c r="V33" s="17">
        <v>0.276896011800217</v>
      </c>
      <c r="W33" s="17">
        <v>0.353237868499025</v>
      </c>
      <c r="X33" s="17">
        <v>0.41858146970141902</v>
      </c>
      <c r="Y33" s="17">
        <v>0.41588194997705602</v>
      </c>
      <c r="Z33" s="17"/>
      <c r="AA33" s="17">
        <v>0.29357813754804002</v>
      </c>
      <c r="AB33" s="17">
        <v>0.28827194708835502</v>
      </c>
      <c r="AC33" s="17">
        <v>0.29869817334402798</v>
      </c>
      <c r="AD33" s="17">
        <v>0.28308464871178002</v>
      </c>
      <c r="AE33" s="17">
        <v>0.36594742716956602</v>
      </c>
      <c r="AF33" s="17">
        <v>0.44084678992062298</v>
      </c>
      <c r="AG33" s="17">
        <v>0.44596026813981698</v>
      </c>
      <c r="AH33" s="17">
        <v>0.431920180198754</v>
      </c>
      <c r="AI33" s="17">
        <v>0.49458119210574703</v>
      </c>
      <c r="AJ33" s="17">
        <v>0.4462872979941</v>
      </c>
      <c r="AK33" s="17"/>
      <c r="AL33" s="17">
        <v>0.46504580966040499</v>
      </c>
      <c r="AM33" s="17">
        <v>0.44275071332117699</v>
      </c>
      <c r="AN33" s="17">
        <v>0.42592642767761202</v>
      </c>
      <c r="AO33" s="17">
        <v>0.23063828812329401</v>
      </c>
      <c r="AP33" s="17">
        <v>0.353774194980153</v>
      </c>
      <c r="AQ33" s="17">
        <v>0.40454367956563397</v>
      </c>
      <c r="AR33" s="17">
        <v>0.45676275999569499</v>
      </c>
      <c r="AS33" s="17"/>
      <c r="AT33" s="17">
        <v>0.37051559033598402</v>
      </c>
      <c r="AU33" s="17" t="s">
        <v>108</v>
      </c>
      <c r="AV33" s="17"/>
      <c r="AW33" s="17">
        <v>0.354413689122693</v>
      </c>
      <c r="AX33" s="17">
        <v>0.481042524128241</v>
      </c>
      <c r="AY33" s="17">
        <v>0.34453263360866698</v>
      </c>
      <c r="AZ33" s="17"/>
      <c r="BA33" s="17">
        <v>0.41565171241159898</v>
      </c>
      <c r="BB33" s="17">
        <v>0.36194064624465599</v>
      </c>
      <c r="BC33" s="17"/>
      <c r="BD33" s="17">
        <v>0.371697215257005</v>
      </c>
      <c r="BE33" s="17">
        <v>0.37014008705164902</v>
      </c>
      <c r="BF33" s="17"/>
      <c r="BG33" s="17">
        <v>0.33957912461816597</v>
      </c>
      <c r="BH33" s="17">
        <v>0.41588194997705602</v>
      </c>
      <c r="BI33" s="17"/>
      <c r="BJ33" s="17">
        <v>0.45427321321098002</v>
      </c>
      <c r="BK33" s="17">
        <v>0.30789130464025799</v>
      </c>
      <c r="BL33" s="17"/>
      <c r="BM33" s="17">
        <v>0.14154498038961</v>
      </c>
      <c r="BN33" s="17">
        <v>0.305646265450008</v>
      </c>
      <c r="BO33" s="17">
        <v>0.35924101120123603</v>
      </c>
      <c r="BP33" s="17">
        <v>0.54277393441156496</v>
      </c>
    </row>
    <row r="34" spans="2:68" x14ac:dyDescent="0.25">
      <c r="B34" t="s">
        <v>101</v>
      </c>
      <c r="C34" s="17">
        <v>0.36146332118582603</v>
      </c>
      <c r="D34" s="17">
        <v>0.34779957650235899</v>
      </c>
      <c r="E34" s="17">
        <v>0.27457265000339298</v>
      </c>
      <c r="F34" s="17">
        <v>0.256595639523647</v>
      </c>
      <c r="G34" s="17">
        <v>0.33977960701181897</v>
      </c>
      <c r="H34" s="17">
        <v>0.122189975677354</v>
      </c>
      <c r="I34" s="17">
        <v>0.46173573979281501</v>
      </c>
      <c r="J34" s="17">
        <v>0.37499890608869701</v>
      </c>
      <c r="K34" s="17">
        <v>0.41620688624727897</v>
      </c>
      <c r="L34" s="17">
        <v>0.321976382444978</v>
      </c>
      <c r="M34" s="17">
        <v>0.52041822456741804</v>
      </c>
      <c r="N34" s="17">
        <v>0.16035376357181699</v>
      </c>
      <c r="O34" s="17">
        <v>0.40053991916640302</v>
      </c>
      <c r="P34" s="17">
        <v>0.233191783113329</v>
      </c>
      <c r="Q34" s="17">
        <v>0.70832306800551004</v>
      </c>
      <c r="R34" s="17">
        <v>0.291012347020286</v>
      </c>
      <c r="S34" s="17">
        <v>0.498527553853086</v>
      </c>
      <c r="T34" s="17">
        <v>0.31149190540358301</v>
      </c>
      <c r="U34" s="17"/>
      <c r="V34" s="17">
        <v>0.19369522292916699</v>
      </c>
      <c r="W34" s="17">
        <v>0.21732553514603301</v>
      </c>
      <c r="X34" s="17">
        <v>0.359798252380091</v>
      </c>
      <c r="Y34" s="17">
        <v>0.53295802136124004</v>
      </c>
      <c r="Z34" s="17"/>
      <c r="AA34" s="17">
        <v>0.179506821375469</v>
      </c>
      <c r="AB34" s="17">
        <v>0.14273140877969301</v>
      </c>
      <c r="AC34" s="17">
        <v>0.144635672105239</v>
      </c>
      <c r="AD34" s="17">
        <v>0.34534913786309002</v>
      </c>
      <c r="AE34" s="17">
        <v>0.323436068406598</v>
      </c>
      <c r="AF34" s="17">
        <v>0.30557198959774801</v>
      </c>
      <c r="AG34" s="17">
        <v>0.41549292210018901</v>
      </c>
      <c r="AH34" s="17">
        <v>0.57566907588329697</v>
      </c>
      <c r="AI34" s="17">
        <v>0.68042624443016397</v>
      </c>
      <c r="AJ34" s="17">
        <v>0.59040897834967998</v>
      </c>
      <c r="AK34" s="17"/>
      <c r="AL34" s="17">
        <v>0.21723359976706799</v>
      </c>
      <c r="AM34" s="17">
        <v>0.34961611057772402</v>
      </c>
      <c r="AN34" s="17">
        <v>0.39004100156663402</v>
      </c>
      <c r="AO34" s="17">
        <v>0.25289937366187798</v>
      </c>
      <c r="AP34" s="17">
        <v>0.51055744917585399</v>
      </c>
      <c r="AQ34" s="17">
        <v>0.40219611623337898</v>
      </c>
      <c r="AR34" s="17">
        <v>0.39980659514747802</v>
      </c>
      <c r="AS34" s="17"/>
      <c r="AT34" s="17">
        <v>0.36146332118582603</v>
      </c>
      <c r="AU34" s="17" t="s">
        <v>108</v>
      </c>
      <c r="AV34" s="17"/>
      <c r="AW34" s="17">
        <v>0.39274762900607102</v>
      </c>
      <c r="AX34" s="17">
        <v>0.51644945717085</v>
      </c>
      <c r="AY34" s="17">
        <v>0.282264979138243</v>
      </c>
      <c r="AZ34" s="17"/>
      <c r="BA34" s="17">
        <v>0.50218085110189903</v>
      </c>
      <c r="BB34" s="17">
        <v>0.33472985592094001</v>
      </c>
      <c r="BC34" s="17"/>
      <c r="BD34" s="17">
        <v>0.33524512424605302</v>
      </c>
      <c r="BE34" s="17">
        <v>0.369795084408722</v>
      </c>
      <c r="BF34" s="17"/>
      <c r="BG34" s="17">
        <v>0.24451675649032101</v>
      </c>
      <c r="BH34" s="17">
        <v>0.53295802136124004</v>
      </c>
      <c r="BI34" s="17"/>
      <c r="BJ34" s="17">
        <v>0.45166280978432599</v>
      </c>
      <c r="BK34" s="17">
        <v>0.29402255162111202</v>
      </c>
      <c r="BL34" s="17"/>
      <c r="BM34" s="17">
        <v>2.99553644852193E-2</v>
      </c>
      <c r="BN34" s="17">
        <v>0.176556969024873</v>
      </c>
      <c r="BO34" s="17">
        <v>0.41131024548426598</v>
      </c>
      <c r="BP34" s="17">
        <v>0.53251313184784299</v>
      </c>
    </row>
    <row r="35" spans="2:68" x14ac:dyDescent="0.25">
      <c r="B35" t="s">
        <v>102</v>
      </c>
      <c r="C35" s="17">
        <v>0.34582416620689399</v>
      </c>
      <c r="D35" s="17">
        <v>0.24708683218149899</v>
      </c>
      <c r="E35" s="17">
        <v>0.186786259052762</v>
      </c>
      <c r="F35" s="17">
        <v>0.30802772108707599</v>
      </c>
      <c r="G35" s="17">
        <v>0.36778674147011298</v>
      </c>
      <c r="H35" s="17">
        <v>0</v>
      </c>
      <c r="I35" s="17">
        <v>0.30782382652854301</v>
      </c>
      <c r="J35" s="17">
        <v>0.22088994647412499</v>
      </c>
      <c r="K35" s="17">
        <v>0.39053023133439402</v>
      </c>
      <c r="L35" s="17">
        <v>0.334265821163161</v>
      </c>
      <c r="M35" s="17">
        <v>0.256224168344379</v>
      </c>
      <c r="N35" s="17">
        <v>0.339224395151007</v>
      </c>
      <c r="O35" s="17">
        <v>0.39185825340143898</v>
      </c>
      <c r="P35" s="17">
        <v>0.34972889311373401</v>
      </c>
      <c r="Q35" s="17">
        <v>0.38642244662910502</v>
      </c>
      <c r="R35" s="17">
        <v>0.31961600012478802</v>
      </c>
      <c r="S35" s="17">
        <v>0.49653100196122502</v>
      </c>
      <c r="T35" s="17">
        <v>0.36300986640643301</v>
      </c>
      <c r="U35" s="17"/>
      <c r="V35" s="17">
        <v>0.22941646648990699</v>
      </c>
      <c r="W35" s="17">
        <v>0.34624621791612897</v>
      </c>
      <c r="X35" s="17">
        <v>0.31608541737097701</v>
      </c>
      <c r="Y35" s="17">
        <v>0.42491394010067901</v>
      </c>
      <c r="Z35" s="17"/>
      <c r="AA35" s="17">
        <v>0.171490957363826</v>
      </c>
      <c r="AB35" s="17">
        <v>0.24276899652974501</v>
      </c>
      <c r="AC35" s="17">
        <v>0.32053395232023801</v>
      </c>
      <c r="AD35" s="17">
        <v>0.36625070915164998</v>
      </c>
      <c r="AE35" s="17">
        <v>0.23459284172303299</v>
      </c>
      <c r="AF35" s="17">
        <v>0.36734924707598998</v>
      </c>
      <c r="AG35" s="17">
        <v>0.41750247394635298</v>
      </c>
      <c r="AH35" s="17">
        <v>0.42851601918302401</v>
      </c>
      <c r="AI35" s="17">
        <v>0.52321224464576299</v>
      </c>
      <c r="AJ35" s="17">
        <v>0.44364554001880402</v>
      </c>
      <c r="AK35" s="17"/>
      <c r="AL35" s="17">
        <v>0.317842143483475</v>
      </c>
      <c r="AM35" s="17">
        <v>0.36570697563979898</v>
      </c>
      <c r="AN35" s="17">
        <v>0.28947797593507202</v>
      </c>
      <c r="AO35" s="17">
        <v>0.31997478565276999</v>
      </c>
      <c r="AP35" s="17">
        <v>0.34325999131384199</v>
      </c>
      <c r="AQ35" s="17">
        <v>0.37252401945496399</v>
      </c>
      <c r="AR35" s="17">
        <v>0.40316933766102298</v>
      </c>
      <c r="AS35" s="17"/>
      <c r="AT35" s="17">
        <v>0.34582416620689399</v>
      </c>
      <c r="AU35" s="17" t="s">
        <v>108</v>
      </c>
      <c r="AV35" s="17"/>
      <c r="AW35" s="17">
        <v>0.37204779743296401</v>
      </c>
      <c r="AX35" s="17">
        <v>0.50416240728319095</v>
      </c>
      <c r="AY35" s="17">
        <v>0.26286296756295502</v>
      </c>
      <c r="AZ35" s="17"/>
      <c r="BA35" s="17">
        <v>0.53117733392522803</v>
      </c>
      <c r="BB35" s="17">
        <v>0.31061083867129902</v>
      </c>
      <c r="BC35" s="17"/>
      <c r="BD35" s="17">
        <v>0.32999598910171701</v>
      </c>
      <c r="BE35" s="17">
        <v>0.35085413162340801</v>
      </c>
      <c r="BF35" s="17"/>
      <c r="BG35" s="17">
        <v>0.29189085310764601</v>
      </c>
      <c r="BH35" s="17">
        <v>0.42491394010067901</v>
      </c>
      <c r="BI35" s="17"/>
      <c r="BJ35" s="17">
        <v>0.40934875642702601</v>
      </c>
      <c r="BK35" s="17">
        <v>0.29832780766545502</v>
      </c>
      <c r="BL35" s="17"/>
      <c r="BM35" s="17">
        <v>0.23545789895227101</v>
      </c>
      <c r="BN35" s="17">
        <v>0.27005802168265303</v>
      </c>
      <c r="BO35" s="17">
        <v>0.33150294964553501</v>
      </c>
      <c r="BP35" s="17">
        <v>0.50502797548849798</v>
      </c>
    </row>
    <row r="36" spans="2:68" x14ac:dyDescent="0.25">
      <c r="B36" t="s">
        <v>103</v>
      </c>
      <c r="C36" s="17">
        <v>0.22620238956528799</v>
      </c>
      <c r="D36" s="17">
        <v>0.215281032470446</v>
      </c>
      <c r="E36" s="17">
        <v>0</v>
      </c>
      <c r="F36" s="17">
        <v>0.139198656077823</v>
      </c>
      <c r="G36" s="17">
        <v>0.29405429171785802</v>
      </c>
      <c r="H36" s="17">
        <v>0.122189975677354</v>
      </c>
      <c r="I36" s="17">
        <v>0</v>
      </c>
      <c r="J36" s="17">
        <v>0.24425732166168099</v>
      </c>
      <c r="K36" s="17">
        <v>0.26859388512802101</v>
      </c>
      <c r="L36" s="17">
        <v>0.115033331060206</v>
      </c>
      <c r="M36" s="17">
        <v>0.18134179433679201</v>
      </c>
      <c r="N36" s="17">
        <v>0.258454518407772</v>
      </c>
      <c r="O36" s="17">
        <v>0.29560361999351498</v>
      </c>
      <c r="P36" s="17">
        <v>0.19331897368603801</v>
      </c>
      <c r="Q36" s="17">
        <v>0.26193820344762098</v>
      </c>
      <c r="R36" s="17">
        <v>0.17828290431472699</v>
      </c>
      <c r="S36" s="17">
        <v>0.43435254986479799</v>
      </c>
      <c r="T36" s="17">
        <v>0.110217360501236</v>
      </c>
      <c r="U36" s="17"/>
      <c r="V36" s="17">
        <v>9.2381976319189998E-2</v>
      </c>
      <c r="W36" s="17">
        <v>0.189583616533962</v>
      </c>
      <c r="X36" s="17">
        <v>0.25578109356708101</v>
      </c>
      <c r="Y36" s="17">
        <v>0.311811584575937</v>
      </c>
      <c r="Z36" s="17"/>
      <c r="AA36" s="17">
        <v>0.112423482966845</v>
      </c>
      <c r="AB36" s="17">
        <v>0.21622323110151001</v>
      </c>
      <c r="AC36" s="17">
        <v>0.145261259492832</v>
      </c>
      <c r="AD36" s="17">
        <v>0.19864705784119599</v>
      </c>
      <c r="AE36" s="17">
        <v>0.14418926477664301</v>
      </c>
      <c r="AF36" s="17">
        <v>0.234144553227013</v>
      </c>
      <c r="AG36" s="17">
        <v>0.30132574899241699</v>
      </c>
      <c r="AH36" s="17">
        <v>0.263171518993144</v>
      </c>
      <c r="AI36" s="17">
        <v>0.33473303732382498</v>
      </c>
      <c r="AJ36" s="17">
        <v>0.36118336285770197</v>
      </c>
      <c r="AK36" s="17"/>
      <c r="AL36" s="17">
        <v>0.263234789151222</v>
      </c>
      <c r="AM36" s="17">
        <v>0.22021239374724799</v>
      </c>
      <c r="AN36" s="17">
        <v>0.30011718547830002</v>
      </c>
      <c r="AO36" s="17">
        <v>0.13679305094753</v>
      </c>
      <c r="AP36" s="17">
        <v>0.270196738231404</v>
      </c>
      <c r="AQ36" s="17">
        <v>0.23169352009771399</v>
      </c>
      <c r="AR36" s="17">
        <v>0.28326928802545698</v>
      </c>
      <c r="AS36" s="17"/>
      <c r="AT36" s="17">
        <v>0.22620238956528799</v>
      </c>
      <c r="AU36" s="17" t="s">
        <v>108</v>
      </c>
      <c r="AV36" s="17"/>
      <c r="AW36" s="17">
        <v>0.200295399737312</v>
      </c>
      <c r="AX36" s="17">
        <v>0.39330028482146201</v>
      </c>
      <c r="AY36" s="17">
        <v>0.17938073341045199</v>
      </c>
      <c r="AZ36" s="17"/>
      <c r="BA36" s="17">
        <v>0.32422145475688102</v>
      </c>
      <c r="BB36" s="17">
        <v>0.207580763132825</v>
      </c>
      <c r="BC36" s="17"/>
      <c r="BD36" s="17">
        <v>0.18663139051173799</v>
      </c>
      <c r="BE36" s="17">
        <v>0.23877747988767001</v>
      </c>
      <c r="BF36" s="17"/>
      <c r="BG36" s="17">
        <v>0.16782331865171099</v>
      </c>
      <c r="BH36" s="17">
        <v>0.311811584575937</v>
      </c>
      <c r="BI36" s="17"/>
      <c r="BJ36" s="17">
        <v>0.26039686741135099</v>
      </c>
      <c r="BK36" s="17">
        <v>0.20063570469119599</v>
      </c>
      <c r="BL36" s="17"/>
      <c r="BM36" s="17">
        <v>0.16772891725710601</v>
      </c>
      <c r="BN36" s="17">
        <v>0.12050803281525301</v>
      </c>
      <c r="BO36" s="17">
        <v>0.23986200795889701</v>
      </c>
      <c r="BP36" s="17">
        <v>0.34237668920835101</v>
      </c>
    </row>
    <row r="37" spans="2:68" x14ac:dyDescent="0.25">
      <c r="B37" t="s">
        <v>104</v>
      </c>
      <c r="C37" s="17">
        <v>0.202716606164349</v>
      </c>
      <c r="D37" s="17">
        <v>0.185462642587511</v>
      </c>
      <c r="E37" s="17">
        <v>0</v>
      </c>
      <c r="F37" s="17">
        <v>0.139198656077823</v>
      </c>
      <c r="G37" s="17">
        <v>0.203275071870791</v>
      </c>
      <c r="H37" s="17">
        <v>0.15693575384047501</v>
      </c>
      <c r="I37" s="17">
        <v>0.30782382652854301</v>
      </c>
      <c r="J37" s="17">
        <v>0.214343005354213</v>
      </c>
      <c r="K37" s="17">
        <v>0.353086217817007</v>
      </c>
      <c r="L37" s="17">
        <v>0.11304089555862</v>
      </c>
      <c r="M37" s="17">
        <v>0.27273503491864298</v>
      </c>
      <c r="N37" s="17">
        <v>0.16035376357181699</v>
      </c>
      <c r="O37" s="17">
        <v>0.14994043168468699</v>
      </c>
      <c r="P37" s="17">
        <v>0.17249067626755599</v>
      </c>
      <c r="Q37" s="17">
        <v>8.7312734482540399E-2</v>
      </c>
      <c r="R37" s="17">
        <v>0.226859753382438</v>
      </c>
      <c r="S37" s="17">
        <v>6.9116448173977496E-2</v>
      </c>
      <c r="T37" s="17">
        <v>9.2637772867568996E-2</v>
      </c>
      <c r="U37" s="17"/>
      <c r="V37" s="17">
        <v>8.68610871752106E-2</v>
      </c>
      <c r="W37" s="17">
        <v>0.121692968859103</v>
      </c>
      <c r="X37" s="17">
        <v>0.144602989588693</v>
      </c>
      <c r="Y37" s="17">
        <v>0.33327338831119802</v>
      </c>
      <c r="Z37" s="17"/>
      <c r="AA37" s="17">
        <v>0.115835793298597</v>
      </c>
      <c r="AB37" s="17">
        <v>0.11228198354779</v>
      </c>
      <c r="AC37" s="17">
        <v>7.5023397908022496E-2</v>
      </c>
      <c r="AD37" s="17">
        <v>0.168623826968121</v>
      </c>
      <c r="AE37" s="17">
        <v>0.101026676856004</v>
      </c>
      <c r="AF37" s="17">
        <v>0.17172693967608599</v>
      </c>
      <c r="AG37" s="17">
        <v>0.29383934872959</v>
      </c>
      <c r="AH37" s="17">
        <v>0.33877155948286097</v>
      </c>
      <c r="AI37" s="17">
        <v>0.18947685241593701</v>
      </c>
      <c r="AJ37" s="17">
        <v>0.41617858514693801</v>
      </c>
      <c r="AK37" s="17"/>
      <c r="AL37" s="17">
        <v>0.15741764156534099</v>
      </c>
      <c r="AM37" s="17">
        <v>0.18930840970436899</v>
      </c>
      <c r="AN37" s="17">
        <v>0.14203588046194199</v>
      </c>
      <c r="AO37" s="17">
        <v>0.145454174402884</v>
      </c>
      <c r="AP37" s="17">
        <v>0.244463307695159</v>
      </c>
      <c r="AQ37" s="17">
        <v>0.28523627392670797</v>
      </c>
      <c r="AR37" s="17">
        <v>0.238892163889523</v>
      </c>
      <c r="AS37" s="17"/>
      <c r="AT37" s="17">
        <v>0.202716606164349</v>
      </c>
      <c r="AU37" s="17" t="s">
        <v>108</v>
      </c>
      <c r="AV37" s="17"/>
      <c r="AW37" s="17">
        <v>0.18681981076918899</v>
      </c>
      <c r="AX37" s="17">
        <v>0.33943067340982902</v>
      </c>
      <c r="AY37" s="17">
        <v>0.15792218046663301</v>
      </c>
      <c r="AZ37" s="17"/>
      <c r="BA37" s="17">
        <v>0.29720317780152999</v>
      </c>
      <c r="BB37" s="17">
        <v>0.18476608157535701</v>
      </c>
      <c r="BC37" s="17"/>
      <c r="BD37" s="17">
        <v>0.189591191222719</v>
      </c>
      <c r="BE37" s="17">
        <v>0.20688767291417701</v>
      </c>
      <c r="BF37" s="17"/>
      <c r="BG37" s="17">
        <v>0.11368664107413801</v>
      </c>
      <c r="BH37" s="17">
        <v>0.33327338831119802</v>
      </c>
      <c r="BI37" s="17"/>
      <c r="BJ37" s="17">
        <v>0.28695309094990201</v>
      </c>
      <c r="BK37" s="17">
        <v>0.13973428278720201</v>
      </c>
      <c r="BL37" s="17"/>
      <c r="BM37" s="17">
        <v>9.0871066909265594E-2</v>
      </c>
      <c r="BN37" s="17">
        <v>5.2008936869261203E-2</v>
      </c>
      <c r="BO37" s="17">
        <v>0.19427488504054499</v>
      </c>
      <c r="BP37" s="17">
        <v>0.43744185568842398</v>
      </c>
    </row>
    <row r="38" spans="2:68" x14ac:dyDescent="0.25">
      <c r="B38" t="s">
        <v>105</v>
      </c>
      <c r="C38" s="17">
        <v>3.9274935207761E-3</v>
      </c>
      <c r="D38" s="17">
        <v>2.45038405558307E-2</v>
      </c>
      <c r="E38" s="17">
        <v>0</v>
      </c>
      <c r="F38" s="17">
        <v>0</v>
      </c>
      <c r="G38" s="17">
        <v>0</v>
      </c>
      <c r="H38" s="17">
        <v>0</v>
      </c>
      <c r="I38" s="17">
        <v>0</v>
      </c>
      <c r="J38" s="17">
        <v>0</v>
      </c>
      <c r="K38" s="17">
        <v>0</v>
      </c>
      <c r="L38" s="17">
        <v>0</v>
      </c>
      <c r="M38" s="17">
        <v>0</v>
      </c>
      <c r="N38" s="17">
        <v>0</v>
      </c>
      <c r="O38" s="17">
        <v>0</v>
      </c>
      <c r="P38" s="17">
        <v>0</v>
      </c>
      <c r="Q38" s="17">
        <v>0</v>
      </c>
      <c r="R38" s="17">
        <v>0</v>
      </c>
      <c r="S38" s="17">
        <v>8.8770308994910396E-2</v>
      </c>
      <c r="T38" s="17">
        <v>0</v>
      </c>
      <c r="U38" s="17"/>
      <c r="V38" s="17">
        <v>0</v>
      </c>
      <c r="W38" s="17">
        <v>1.2918885054748201E-2</v>
      </c>
      <c r="X38" s="17">
        <v>0</v>
      </c>
      <c r="Y38" s="17">
        <v>3.1683281257843402E-3</v>
      </c>
      <c r="Z38" s="17"/>
      <c r="AA38" s="17">
        <v>0</v>
      </c>
      <c r="AB38" s="17">
        <v>0</v>
      </c>
      <c r="AC38" s="17">
        <v>0</v>
      </c>
      <c r="AD38" s="17">
        <v>0</v>
      </c>
      <c r="AE38" s="17">
        <v>0</v>
      </c>
      <c r="AF38" s="17">
        <v>3.1537598640246002E-2</v>
      </c>
      <c r="AG38" s="17">
        <v>0</v>
      </c>
      <c r="AH38" s="17">
        <v>0</v>
      </c>
      <c r="AI38" s="17">
        <v>0</v>
      </c>
      <c r="AJ38" s="17">
        <v>8.0747699731242607E-3</v>
      </c>
      <c r="AK38" s="17"/>
      <c r="AL38" s="17">
        <v>0</v>
      </c>
      <c r="AM38" s="17">
        <v>0</v>
      </c>
      <c r="AN38" s="17">
        <v>0</v>
      </c>
      <c r="AO38" s="17">
        <v>1.36525370318247E-2</v>
      </c>
      <c r="AP38" s="17">
        <v>0</v>
      </c>
      <c r="AQ38" s="17">
        <v>0</v>
      </c>
      <c r="AR38" s="17">
        <v>0</v>
      </c>
      <c r="AS38" s="17"/>
      <c r="AT38" s="17">
        <v>3.9274935207761E-3</v>
      </c>
      <c r="AU38" s="17" t="s">
        <v>108</v>
      </c>
      <c r="AV38" s="17"/>
      <c r="AW38" s="17">
        <v>0</v>
      </c>
      <c r="AX38" s="17">
        <v>0</v>
      </c>
      <c r="AY38" s="17">
        <v>8.4068285343262099E-3</v>
      </c>
      <c r="AZ38" s="17"/>
      <c r="BA38" s="17">
        <v>0</v>
      </c>
      <c r="BB38" s="17">
        <v>4.6736373145049503E-3</v>
      </c>
      <c r="BC38" s="17"/>
      <c r="BD38" s="17">
        <v>0</v>
      </c>
      <c r="BE38" s="17">
        <v>5.1755940728368801E-3</v>
      </c>
      <c r="BF38" s="17"/>
      <c r="BG38" s="17">
        <v>4.4451875654852504E-3</v>
      </c>
      <c r="BH38" s="17">
        <v>3.1683281257843402E-3</v>
      </c>
      <c r="BI38" s="17"/>
      <c r="BJ38" s="17">
        <v>3.00265095496939E-3</v>
      </c>
      <c r="BK38" s="17">
        <v>4.61898407502794E-3</v>
      </c>
      <c r="BL38" s="17"/>
      <c r="BM38" s="17">
        <v>0</v>
      </c>
      <c r="BN38" s="17">
        <v>5.6073568509870299E-3</v>
      </c>
      <c r="BO38" s="17">
        <v>0</v>
      </c>
      <c r="BP38" s="17">
        <v>1.3654010034132099E-2</v>
      </c>
    </row>
    <row r="39" spans="2:68" x14ac:dyDescent="0.25">
      <c r="B39" t="s">
        <v>106</v>
      </c>
      <c r="C39" s="17">
        <v>1.0424198591534701E-2</v>
      </c>
      <c r="D39" s="17">
        <v>0</v>
      </c>
      <c r="E39" s="17">
        <v>0.112749211745078</v>
      </c>
      <c r="F39" s="17">
        <v>0</v>
      </c>
      <c r="G39" s="17">
        <v>0</v>
      </c>
      <c r="H39" s="17">
        <v>0.122189975677354</v>
      </c>
      <c r="I39" s="17">
        <v>0</v>
      </c>
      <c r="J39" s="17">
        <v>0</v>
      </c>
      <c r="K39" s="17">
        <v>2.3747325443539601E-2</v>
      </c>
      <c r="L39" s="17">
        <v>0</v>
      </c>
      <c r="M39" s="17">
        <v>0</v>
      </c>
      <c r="N39" s="17">
        <v>0</v>
      </c>
      <c r="O39" s="17">
        <v>6.6401679984652304E-3</v>
      </c>
      <c r="P39" s="17">
        <v>0</v>
      </c>
      <c r="Q39" s="17">
        <v>0</v>
      </c>
      <c r="R39" s="17">
        <v>0</v>
      </c>
      <c r="S39" s="17">
        <v>0</v>
      </c>
      <c r="T39" s="17">
        <v>4.49927955434795E-2</v>
      </c>
      <c r="U39" s="17"/>
      <c r="V39" s="17">
        <v>1.51082315364661E-2</v>
      </c>
      <c r="W39" s="17">
        <v>8.6118818560181002E-3</v>
      </c>
      <c r="X39" s="17">
        <v>0</v>
      </c>
      <c r="Y39" s="17">
        <v>1.2527476830816901E-2</v>
      </c>
      <c r="Z39" s="17"/>
      <c r="AA39" s="17">
        <v>0</v>
      </c>
      <c r="AB39" s="17">
        <v>0</v>
      </c>
      <c r="AC39" s="17">
        <v>3.4883831672004602E-2</v>
      </c>
      <c r="AD39" s="17">
        <v>0</v>
      </c>
      <c r="AE39" s="17">
        <v>0</v>
      </c>
      <c r="AF39" s="17">
        <v>0</v>
      </c>
      <c r="AG39" s="17">
        <v>1.3019703171952401E-2</v>
      </c>
      <c r="AH39" s="17">
        <v>3.5747826098758102E-2</v>
      </c>
      <c r="AI39" s="17">
        <v>0</v>
      </c>
      <c r="AJ39" s="17">
        <v>7.8120171025190801E-3</v>
      </c>
      <c r="AK39" s="17"/>
      <c r="AL39" s="17">
        <v>2.65431185762776E-2</v>
      </c>
      <c r="AM39" s="17">
        <v>0</v>
      </c>
      <c r="AN39" s="17">
        <v>0</v>
      </c>
      <c r="AO39" s="17">
        <v>6.4198254001208701E-3</v>
      </c>
      <c r="AP39" s="17">
        <v>0</v>
      </c>
      <c r="AQ39" s="17">
        <v>1.7618858887667201E-2</v>
      </c>
      <c r="AR39" s="17">
        <v>2.7575113608131599E-2</v>
      </c>
      <c r="AS39" s="17"/>
      <c r="AT39" s="17">
        <v>1.0424198591534701E-2</v>
      </c>
      <c r="AU39" s="17" t="s">
        <v>108</v>
      </c>
      <c r="AV39" s="17"/>
      <c r="AW39" s="17">
        <v>9.3295500406980394E-3</v>
      </c>
      <c r="AX39" s="17">
        <v>1.50529818084049E-2</v>
      </c>
      <c r="AY39" s="17">
        <v>5.3416646618792297E-3</v>
      </c>
      <c r="AZ39" s="17"/>
      <c r="BA39" s="17">
        <v>9.8141181807032494E-3</v>
      </c>
      <c r="BB39" s="17">
        <v>1.05401014465769E-2</v>
      </c>
      <c r="BC39" s="17"/>
      <c r="BD39" s="17">
        <v>0</v>
      </c>
      <c r="BE39" s="17">
        <v>1.37368579118014E-2</v>
      </c>
      <c r="BF39" s="17"/>
      <c r="BG39" s="17">
        <v>8.9899200719579207E-3</v>
      </c>
      <c r="BH39" s="17">
        <v>1.2527476830816901E-2</v>
      </c>
      <c r="BI39" s="17"/>
      <c r="BJ39" s="17">
        <v>3.66238019970748E-3</v>
      </c>
      <c r="BK39" s="17">
        <v>1.5479906146946E-2</v>
      </c>
      <c r="BL39" s="17"/>
      <c r="BM39" s="17">
        <v>3.8800407338985501E-2</v>
      </c>
      <c r="BN39" s="17">
        <v>5.4248935592761402E-3</v>
      </c>
      <c r="BO39" s="17">
        <v>1.1397022982123599E-2</v>
      </c>
      <c r="BP39" s="17">
        <v>6.6739576922819899E-3</v>
      </c>
    </row>
    <row r="40" spans="2:68" x14ac:dyDescent="0.2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c r="BP40" s="17"/>
    </row>
    <row r="41" spans="2:68" x14ac:dyDescent="0.25">
      <c r="B41" s="6" t="s">
        <v>113</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c r="BP41" s="17"/>
    </row>
    <row r="42" spans="2:68" x14ac:dyDescent="0.25">
      <c r="B42" s="24" t="s">
        <v>700</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row>
    <row r="43" spans="2:68" x14ac:dyDescent="0.25">
      <c r="B43" t="s">
        <v>110</v>
      </c>
      <c r="C43" s="17">
        <v>0.67003798834772998</v>
      </c>
      <c r="D43" s="17">
        <v>0.67361392048026303</v>
      </c>
      <c r="E43" s="17">
        <v>0.60654404329324096</v>
      </c>
      <c r="F43" s="17">
        <v>0.60420570439853005</v>
      </c>
      <c r="G43" s="17">
        <v>0.56057907321508504</v>
      </c>
      <c r="H43" s="17">
        <v>0.62655792976652003</v>
      </c>
      <c r="I43" s="17">
        <v>0.69217617347145699</v>
      </c>
      <c r="J43" s="17">
        <v>0.70326306180228204</v>
      </c>
      <c r="K43" s="17">
        <v>0.65369854575679798</v>
      </c>
      <c r="L43" s="17">
        <v>0.75726394792921903</v>
      </c>
      <c r="M43" s="17">
        <v>0.59509263911271104</v>
      </c>
      <c r="N43" s="17">
        <v>0.88827477256898502</v>
      </c>
      <c r="O43" s="17">
        <v>0.68452293089453398</v>
      </c>
      <c r="P43" s="17">
        <v>0.66344569675957898</v>
      </c>
      <c r="Q43" s="17">
        <v>0.67809937862359604</v>
      </c>
      <c r="R43" s="17">
        <v>0.66542359866307399</v>
      </c>
      <c r="S43" s="17">
        <v>0.63087668803033303</v>
      </c>
      <c r="T43" s="17">
        <v>0.76973165872138305</v>
      </c>
      <c r="U43" s="17"/>
      <c r="V43" s="17">
        <v>0.62157421594004503</v>
      </c>
      <c r="W43" s="17">
        <v>0.70365061059411704</v>
      </c>
      <c r="X43" s="17">
        <v>0.639879791523847</v>
      </c>
      <c r="Y43" s="17">
        <v>0.69279382843950099</v>
      </c>
      <c r="Z43" s="17"/>
      <c r="AA43" s="17">
        <v>0.67791584944953098</v>
      </c>
      <c r="AB43" s="17">
        <v>0.64682877497981495</v>
      </c>
      <c r="AC43" s="17">
        <v>0.67537877540084601</v>
      </c>
      <c r="AD43" s="17">
        <v>0.75219560433549804</v>
      </c>
      <c r="AE43" s="17">
        <v>0.605248001561142</v>
      </c>
      <c r="AF43" s="17">
        <v>0.65236514433650294</v>
      </c>
      <c r="AG43" s="17">
        <v>0.704540666408631</v>
      </c>
      <c r="AH43" s="17">
        <v>0.58574766177556403</v>
      </c>
      <c r="AI43" s="17">
        <v>0.76071220786922999</v>
      </c>
      <c r="AJ43" s="17">
        <v>0.68801523249552199</v>
      </c>
      <c r="AK43" s="17"/>
      <c r="AL43" s="17">
        <v>0.62670303692159801</v>
      </c>
      <c r="AM43" s="17">
        <v>0.67886697196957102</v>
      </c>
      <c r="AN43" s="17">
        <v>0.57099693819350605</v>
      </c>
      <c r="AO43" s="17">
        <v>0.65592020478933</v>
      </c>
      <c r="AP43" s="17">
        <v>0.74394258060164498</v>
      </c>
      <c r="AQ43" s="17">
        <v>0.69333439601104396</v>
      </c>
      <c r="AR43" s="17">
        <v>0.66367955064679995</v>
      </c>
      <c r="AS43" s="17"/>
      <c r="AT43" s="17">
        <v>0.67003798834772998</v>
      </c>
      <c r="AU43" s="17" t="s">
        <v>108</v>
      </c>
      <c r="AV43" s="17"/>
      <c r="AW43" s="17">
        <v>0</v>
      </c>
      <c r="AX43" s="17">
        <v>1</v>
      </c>
      <c r="AY43" s="17">
        <v>1</v>
      </c>
      <c r="AZ43" s="17"/>
      <c r="BA43" s="17">
        <v>0.48314818951317301</v>
      </c>
      <c r="BB43" s="17">
        <v>0.70554324450511796</v>
      </c>
      <c r="BC43" s="17"/>
      <c r="BD43" s="17">
        <v>0.60757157108001403</v>
      </c>
      <c r="BE43" s="17">
        <v>0.68988891094369897</v>
      </c>
      <c r="BF43" s="17"/>
      <c r="BG43" s="17">
        <v>0.65452020661586996</v>
      </c>
      <c r="BH43" s="17">
        <v>0.69279382843950099</v>
      </c>
      <c r="BI43" s="17"/>
      <c r="BJ43" s="17">
        <v>0.68930285131805602</v>
      </c>
      <c r="BK43" s="17">
        <v>0.65563394676761999</v>
      </c>
      <c r="BL43" s="17"/>
      <c r="BM43" s="17">
        <v>0.64353584612676196</v>
      </c>
      <c r="BN43" s="17">
        <v>0.61185885845060295</v>
      </c>
      <c r="BO43" s="17">
        <v>0.70143861520159201</v>
      </c>
      <c r="BP43" s="17">
        <v>0.67716012194777397</v>
      </c>
    </row>
    <row r="44" spans="2:68" x14ac:dyDescent="0.25">
      <c r="B44" t="s">
        <v>111</v>
      </c>
      <c r="C44" s="17">
        <v>0.50926743600897695</v>
      </c>
      <c r="D44" s="17">
        <v>0.44681931327258101</v>
      </c>
      <c r="E44" s="17">
        <v>0.72542734999660696</v>
      </c>
      <c r="F44" s="17">
        <v>0.56462336061072405</v>
      </c>
      <c r="G44" s="17">
        <v>0.74747878573191995</v>
      </c>
      <c r="H44" s="17">
        <v>0.37344207023347997</v>
      </c>
      <c r="I44" s="17">
        <v>0.30782382652854301</v>
      </c>
      <c r="J44" s="17">
        <v>0.54754120097931103</v>
      </c>
      <c r="K44" s="17">
        <v>0.54725681269985704</v>
      </c>
      <c r="L44" s="17">
        <v>0.44929915222336603</v>
      </c>
      <c r="M44" s="17">
        <v>0.54880796822028699</v>
      </c>
      <c r="N44" s="17">
        <v>0.34544363649121101</v>
      </c>
      <c r="O44" s="17">
        <v>0.54131377634014999</v>
      </c>
      <c r="P44" s="17">
        <v>0.44664228180817001</v>
      </c>
      <c r="Q44" s="17">
        <v>0.43404148833321998</v>
      </c>
      <c r="R44" s="17">
        <v>0.48463888073309203</v>
      </c>
      <c r="S44" s="17">
        <v>0.57647265649159896</v>
      </c>
      <c r="T44" s="17">
        <v>0.34858822334204598</v>
      </c>
      <c r="U44" s="17"/>
      <c r="V44" s="17">
        <v>0.44275137350086702</v>
      </c>
      <c r="W44" s="17">
        <v>0.445832065061469</v>
      </c>
      <c r="X44" s="17">
        <v>0.56185792015445801</v>
      </c>
      <c r="Y44" s="17">
        <v>0.56036403648293998</v>
      </c>
      <c r="Z44" s="17"/>
      <c r="AA44" s="17">
        <v>0.42967001128072602</v>
      </c>
      <c r="AB44" s="17">
        <v>0.36983000319789899</v>
      </c>
      <c r="AC44" s="17">
        <v>0.48985461529000501</v>
      </c>
      <c r="AD44" s="17">
        <v>0.44033032176164699</v>
      </c>
      <c r="AE44" s="17">
        <v>0.40755849353790602</v>
      </c>
      <c r="AF44" s="17">
        <v>0.61633536338345396</v>
      </c>
      <c r="AG44" s="17">
        <v>0.58061121123470605</v>
      </c>
      <c r="AH44" s="17">
        <v>0.69244166817841801</v>
      </c>
      <c r="AI44" s="17">
        <v>0.64278653635042904</v>
      </c>
      <c r="AJ44" s="17">
        <v>0.55504579571447499</v>
      </c>
      <c r="AK44" s="17"/>
      <c r="AL44" s="17">
        <v>0.488390788910331</v>
      </c>
      <c r="AM44" s="17">
        <v>0.50471319106592905</v>
      </c>
      <c r="AN44" s="17">
        <v>0.605414212773837</v>
      </c>
      <c r="AO44" s="17">
        <v>0.53139300168625903</v>
      </c>
      <c r="AP44" s="17">
        <v>0.473350365061672</v>
      </c>
      <c r="AQ44" s="17">
        <v>0.49396382544080902</v>
      </c>
      <c r="AR44" s="17">
        <v>0.56383235813013499</v>
      </c>
      <c r="AS44" s="17"/>
      <c r="AT44" s="17">
        <v>0.50926743600897695</v>
      </c>
      <c r="AU44" s="17" t="s">
        <v>108</v>
      </c>
      <c r="AV44" s="17"/>
      <c r="AW44" s="17">
        <v>1</v>
      </c>
      <c r="AX44" s="17">
        <v>1</v>
      </c>
      <c r="AY44" s="17">
        <v>0</v>
      </c>
      <c r="AZ44" s="17"/>
      <c r="BA44" s="17">
        <v>1</v>
      </c>
      <c r="BB44" s="17">
        <v>0.41603824159640601</v>
      </c>
      <c r="BC44" s="17"/>
      <c r="BD44" s="17">
        <v>0.54707092214927</v>
      </c>
      <c r="BE44" s="17">
        <v>0.49725403568840798</v>
      </c>
      <c r="BF44" s="17"/>
      <c r="BG44" s="17">
        <v>0.474423374431933</v>
      </c>
      <c r="BH44" s="17">
        <v>0.56036403648293998</v>
      </c>
      <c r="BI44" s="17"/>
      <c r="BJ44" s="17">
        <v>0.56076089513599203</v>
      </c>
      <c r="BK44" s="17">
        <v>0.47076656904139103</v>
      </c>
      <c r="BL44" s="17"/>
      <c r="BM44" s="17">
        <v>0.35509251859089103</v>
      </c>
      <c r="BN44" s="17">
        <v>0.45355721768485302</v>
      </c>
      <c r="BO44" s="17">
        <v>0.51194591960003499</v>
      </c>
      <c r="BP44" s="17">
        <v>0.60402927051946997</v>
      </c>
    </row>
    <row r="45" spans="2:68" x14ac:dyDescent="0.25">
      <c r="B45" t="s">
        <v>112</v>
      </c>
      <c r="C45" s="17">
        <v>2.3553591000243301E-2</v>
      </c>
      <c r="D45" s="17">
        <v>2.9719830684743299E-2</v>
      </c>
      <c r="E45" s="17">
        <v>0</v>
      </c>
      <c r="F45" s="17">
        <v>0</v>
      </c>
      <c r="G45" s="17">
        <v>6.3249709626435904E-2</v>
      </c>
      <c r="H45" s="17">
        <v>0</v>
      </c>
      <c r="I45" s="17">
        <v>0</v>
      </c>
      <c r="J45" s="17">
        <v>0</v>
      </c>
      <c r="K45" s="17">
        <v>1.4782651274455501E-2</v>
      </c>
      <c r="L45" s="17">
        <v>0</v>
      </c>
      <c r="M45" s="17">
        <v>0</v>
      </c>
      <c r="N45" s="17">
        <v>0</v>
      </c>
      <c r="O45" s="17">
        <v>2.3222147262950101E-2</v>
      </c>
      <c r="P45" s="17">
        <v>3.09379564297672E-2</v>
      </c>
      <c r="Q45" s="17">
        <v>0</v>
      </c>
      <c r="R45" s="17">
        <v>3.1137150136939601E-2</v>
      </c>
      <c r="S45" s="17">
        <v>0</v>
      </c>
      <c r="T45" s="17">
        <v>9.2637772867568996E-2</v>
      </c>
      <c r="U45" s="17"/>
      <c r="V45" s="17">
        <v>3.4843271532349999E-2</v>
      </c>
      <c r="W45" s="17">
        <v>5.6034297613691497E-2</v>
      </c>
      <c r="X45" s="17">
        <v>0</v>
      </c>
      <c r="Y45" s="17">
        <v>9.4376824847768898E-3</v>
      </c>
      <c r="Z45" s="17"/>
      <c r="AA45" s="17">
        <v>3.1767831481127898E-2</v>
      </c>
      <c r="AB45" s="17">
        <v>2.1637170159219302E-2</v>
      </c>
      <c r="AC45" s="17">
        <v>1.6327985272304099E-2</v>
      </c>
      <c r="AD45" s="17">
        <v>0</v>
      </c>
      <c r="AE45" s="17">
        <v>5.2476355996560302E-2</v>
      </c>
      <c r="AF45" s="17">
        <v>0</v>
      </c>
      <c r="AG45" s="17">
        <v>0</v>
      </c>
      <c r="AH45" s="17">
        <v>0</v>
      </c>
      <c r="AI45" s="17">
        <v>0</v>
      </c>
      <c r="AJ45" s="17">
        <v>1.5932401039425802E-2</v>
      </c>
      <c r="AK45" s="17"/>
      <c r="AL45" s="17">
        <v>1.5300509531749299E-2</v>
      </c>
      <c r="AM45" s="17">
        <v>2.24537988183823E-2</v>
      </c>
      <c r="AN45" s="17">
        <v>0</v>
      </c>
      <c r="AO45" s="17">
        <v>1.44680921799099E-2</v>
      </c>
      <c r="AP45" s="17">
        <v>1.00063675620233E-2</v>
      </c>
      <c r="AQ45" s="17">
        <v>3.5592549618498399E-2</v>
      </c>
      <c r="AR45" s="17">
        <v>1.6807292544883098E-2</v>
      </c>
      <c r="AS45" s="17"/>
      <c r="AT45" s="17">
        <v>2.3553591000243301E-2</v>
      </c>
      <c r="AU45" s="17" t="s">
        <v>108</v>
      </c>
      <c r="AV45" s="17"/>
      <c r="AW45" s="17">
        <v>0</v>
      </c>
      <c r="AX45" s="17">
        <v>0</v>
      </c>
      <c r="AY45" s="17">
        <v>0</v>
      </c>
      <c r="AZ45" s="17"/>
      <c r="BA45" s="17">
        <v>0</v>
      </c>
      <c r="BB45" s="17">
        <v>2.8028293670506799E-2</v>
      </c>
      <c r="BC45" s="17"/>
      <c r="BD45" s="17">
        <v>2.0411696376667999E-2</v>
      </c>
      <c r="BE45" s="17">
        <v>2.4552039601993401E-2</v>
      </c>
      <c r="BF45" s="17"/>
      <c r="BG45" s="17">
        <v>3.3179585312320001E-2</v>
      </c>
      <c r="BH45" s="17">
        <v>9.4376824847768898E-3</v>
      </c>
      <c r="BI45" s="17"/>
      <c r="BJ45" s="17">
        <v>6.7040311126039497E-3</v>
      </c>
      <c r="BK45" s="17">
        <v>3.6151747634005402E-2</v>
      </c>
      <c r="BL45" s="17"/>
      <c r="BM45" s="17">
        <v>0.121001055012463</v>
      </c>
      <c r="BN45" s="17">
        <v>4.1218112589005602E-2</v>
      </c>
      <c r="BO45" s="17">
        <v>9.7477324398754003E-3</v>
      </c>
      <c r="BP45" s="17">
        <v>1.44630297605616E-2</v>
      </c>
    </row>
    <row r="46" spans="2:68" x14ac:dyDescent="0.2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c r="BP46" s="17"/>
    </row>
    <row r="47" spans="2:68" x14ac:dyDescent="0.25">
      <c r="B47" s="6" t="s">
        <v>115</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c r="BP47" s="17"/>
    </row>
    <row r="48" spans="2:68" x14ac:dyDescent="0.25">
      <c r="B48" s="24" t="s">
        <v>700</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c r="BP48" s="17"/>
    </row>
    <row r="49" spans="2:68" x14ac:dyDescent="0.25">
      <c r="B49" t="s">
        <v>57</v>
      </c>
      <c r="C49" s="17">
        <v>0.79473102931273198</v>
      </c>
      <c r="D49" s="17">
        <v>0.69114988168774505</v>
      </c>
      <c r="E49" s="17">
        <v>0.78705406040061598</v>
      </c>
      <c r="F49" s="17">
        <v>1</v>
      </c>
      <c r="G49" s="17">
        <v>1</v>
      </c>
      <c r="H49" s="17">
        <v>0.84306424615952502</v>
      </c>
      <c r="I49" s="17">
        <v>0.81332575225679904</v>
      </c>
      <c r="J49" s="17">
        <v>0.92294552019271403</v>
      </c>
      <c r="K49" s="17">
        <v>0.78195131931822304</v>
      </c>
      <c r="L49" s="17">
        <v>0.83294448405595201</v>
      </c>
      <c r="M49" s="17">
        <v>0.79417745121028305</v>
      </c>
      <c r="N49" s="17">
        <v>0.59767891355878</v>
      </c>
      <c r="O49" s="17">
        <v>0.82607374788605503</v>
      </c>
      <c r="P49" s="17">
        <v>0.68618310016376804</v>
      </c>
      <c r="Q49" s="17">
        <v>0.82046393496232595</v>
      </c>
      <c r="R49" s="17">
        <v>0.75306640038194905</v>
      </c>
      <c r="S49" s="17">
        <v>0.94170875818241995</v>
      </c>
      <c r="T49" s="17">
        <v>0.83108324000037803</v>
      </c>
      <c r="U49" s="17"/>
      <c r="V49" s="17">
        <v>0.56436672742404004</v>
      </c>
      <c r="W49" s="17">
        <v>0.76063973090216397</v>
      </c>
      <c r="X49" s="17">
        <v>0.81204482041663095</v>
      </c>
      <c r="Y49" s="17">
        <v>0.94016224099543699</v>
      </c>
      <c r="Z49" s="17"/>
      <c r="AA49" s="17">
        <v>0.54062446360395</v>
      </c>
      <c r="AB49" s="17">
        <v>0.56295106983535204</v>
      </c>
      <c r="AC49" s="17">
        <v>0.74177716523680304</v>
      </c>
      <c r="AD49" s="17">
        <v>0.72560051928733105</v>
      </c>
      <c r="AE49" s="17">
        <v>0.76927601940968104</v>
      </c>
      <c r="AF49" s="17">
        <v>0.89243121844169604</v>
      </c>
      <c r="AG49" s="17">
        <v>0.89466310724166798</v>
      </c>
      <c r="AH49" s="17">
        <v>0.90237927628553105</v>
      </c>
      <c r="AI49" s="17">
        <v>0.86132436807017698</v>
      </c>
      <c r="AJ49" s="17">
        <v>0.96097560050879804</v>
      </c>
      <c r="AK49" s="17"/>
      <c r="AL49" s="17">
        <v>0.68679928274929403</v>
      </c>
      <c r="AM49" s="17">
        <v>0.73699809106651903</v>
      </c>
      <c r="AN49" s="17">
        <v>0.83812681822847102</v>
      </c>
      <c r="AO49" s="17">
        <v>0.72164656741364896</v>
      </c>
      <c r="AP49" s="17">
        <v>0.89529707818742099</v>
      </c>
      <c r="AQ49" s="17">
        <v>0.80364126481751896</v>
      </c>
      <c r="AR49" s="17">
        <v>0.86214989797497299</v>
      </c>
      <c r="AS49" s="17"/>
      <c r="AT49" s="17">
        <v>0.79473102931273198</v>
      </c>
      <c r="AU49" s="17" t="s">
        <v>108</v>
      </c>
      <c r="AV49" s="17"/>
      <c r="AW49" s="17">
        <v>0.79955279344123598</v>
      </c>
      <c r="AX49" s="17">
        <v>0.91366926543100901</v>
      </c>
      <c r="AY49" s="17">
        <v>0.75364965215562596</v>
      </c>
      <c r="AZ49" s="17"/>
      <c r="BA49" s="17">
        <v>0.87443021357968898</v>
      </c>
      <c r="BB49" s="17">
        <v>0.77958980720976301</v>
      </c>
      <c r="BC49" s="17"/>
      <c r="BD49" s="17">
        <v>0.80551095836023401</v>
      </c>
      <c r="BE49" s="17">
        <v>0.79130532400623299</v>
      </c>
      <c r="BF49" s="17"/>
      <c r="BG49" s="17">
        <v>0.69555781528104099</v>
      </c>
      <c r="BH49" s="17">
        <v>0.94016224099543699</v>
      </c>
      <c r="BI49" s="17"/>
      <c r="BJ49" s="17">
        <v>0.84068447403127</v>
      </c>
      <c r="BK49" s="17">
        <v>0.76037234586428304</v>
      </c>
      <c r="BL49" s="17"/>
      <c r="BM49" s="17">
        <v>0.48251169745207301</v>
      </c>
      <c r="BN49" s="17">
        <v>0.72116149480745095</v>
      </c>
      <c r="BO49" s="17">
        <v>0.82093821262483602</v>
      </c>
      <c r="BP49" s="17">
        <v>0.90385507020294198</v>
      </c>
    </row>
    <row r="50" spans="2:68" x14ac:dyDescent="0.25">
      <c r="B50" t="s">
        <v>58</v>
      </c>
      <c r="C50" s="17">
        <v>0.17935931725717799</v>
      </c>
      <c r="D50" s="17">
        <v>0.30885011831225501</v>
      </c>
      <c r="E50" s="17">
        <v>0.21294593959938399</v>
      </c>
      <c r="F50" s="17">
        <v>0</v>
      </c>
      <c r="G50" s="17">
        <v>0</v>
      </c>
      <c r="H50" s="17">
        <v>0.15693575384047501</v>
      </c>
      <c r="I50" s="17">
        <v>0.18667424774320199</v>
      </c>
      <c r="J50" s="17">
        <v>7.70544798072859E-2</v>
      </c>
      <c r="K50" s="17">
        <v>0.190798677237037</v>
      </c>
      <c r="L50" s="17">
        <v>0.16705551594404799</v>
      </c>
      <c r="M50" s="17">
        <v>0.20582254878971701</v>
      </c>
      <c r="N50" s="17">
        <v>0.22345045486203</v>
      </c>
      <c r="O50" s="17">
        <v>0.146143939246275</v>
      </c>
      <c r="P50" s="17">
        <v>0.28376468452299197</v>
      </c>
      <c r="Q50" s="17">
        <v>0.179536065037674</v>
      </c>
      <c r="R50" s="17">
        <v>0.197575955175123</v>
      </c>
      <c r="S50" s="17">
        <v>5.8291241817580303E-2</v>
      </c>
      <c r="T50" s="17">
        <v>0.123923964456142</v>
      </c>
      <c r="U50" s="17"/>
      <c r="V50" s="17">
        <v>0.38651570283557002</v>
      </c>
      <c r="W50" s="17">
        <v>0.21544186868953299</v>
      </c>
      <c r="X50" s="17">
        <v>0.15196201255497899</v>
      </c>
      <c r="Y50" s="17">
        <v>5.0299586309977003E-2</v>
      </c>
      <c r="Z50" s="17"/>
      <c r="AA50" s="17">
        <v>0.41341978795552098</v>
      </c>
      <c r="AB50" s="17">
        <v>0.37085162646665998</v>
      </c>
      <c r="AC50" s="17">
        <v>0.24118969369246199</v>
      </c>
      <c r="AD50" s="17">
        <v>0.25979334822921502</v>
      </c>
      <c r="AE50" s="17">
        <v>0.17770862027835099</v>
      </c>
      <c r="AF50" s="17">
        <v>9.4567871648523302E-2</v>
      </c>
      <c r="AG50" s="17">
        <v>0.105336892758332</v>
      </c>
      <c r="AH50" s="17">
        <v>9.7620723714469004E-2</v>
      </c>
      <c r="AI50" s="17">
        <v>0.13867563192982299</v>
      </c>
      <c r="AJ50" s="17">
        <v>1.6195153910030902E-2</v>
      </c>
      <c r="AK50" s="17"/>
      <c r="AL50" s="17">
        <v>0.28435588695895597</v>
      </c>
      <c r="AM50" s="17">
        <v>0.224361076766458</v>
      </c>
      <c r="AN50" s="17">
        <v>0.140899116036073</v>
      </c>
      <c r="AO50" s="17">
        <v>0.27202638932884199</v>
      </c>
      <c r="AP50" s="17">
        <v>9.1727526023046499E-2</v>
      </c>
      <c r="AQ50" s="17">
        <v>0.173107370744496</v>
      </c>
      <c r="AR50" s="17">
        <v>9.8758938895439796E-2</v>
      </c>
      <c r="AS50" s="17"/>
      <c r="AT50" s="17">
        <v>0.17935931725717799</v>
      </c>
      <c r="AU50" s="17" t="s">
        <v>108</v>
      </c>
      <c r="AV50" s="17"/>
      <c r="AW50" s="17">
        <v>0.18278634288742901</v>
      </c>
      <c r="AX50" s="17">
        <v>7.9962598695456799E-2</v>
      </c>
      <c r="AY50" s="17">
        <v>0.21906906473356</v>
      </c>
      <c r="AZ50" s="17"/>
      <c r="BA50" s="17">
        <v>0.110653753266895</v>
      </c>
      <c r="BB50" s="17">
        <v>0.192411975369739</v>
      </c>
      <c r="BC50" s="17"/>
      <c r="BD50" s="17">
        <v>0.169459583647672</v>
      </c>
      <c r="BE50" s="17">
        <v>0.18250530920291</v>
      </c>
      <c r="BF50" s="17"/>
      <c r="BG50" s="17">
        <v>0.26736840534773199</v>
      </c>
      <c r="BH50" s="17">
        <v>5.0299586309977003E-2</v>
      </c>
      <c r="BI50" s="17"/>
      <c r="BJ50" s="17">
        <v>0.14528049129655801</v>
      </c>
      <c r="BK50" s="17">
        <v>0.20483953099626501</v>
      </c>
      <c r="BL50" s="17"/>
      <c r="BM50" s="17">
        <v>0.45772321457544402</v>
      </c>
      <c r="BN50" s="17">
        <v>0.241950896458729</v>
      </c>
      <c r="BO50" s="17">
        <v>0.157428877704646</v>
      </c>
      <c r="BP50" s="17">
        <v>7.9585825962778203E-2</v>
      </c>
    </row>
    <row r="51" spans="2:68" x14ac:dyDescent="0.25">
      <c r="B51" t="s">
        <v>114</v>
      </c>
      <c r="C51" s="17">
        <v>2.5909653430090399E-2</v>
      </c>
      <c r="D51" s="17">
        <v>0</v>
      </c>
      <c r="E51" s="17">
        <v>0</v>
      </c>
      <c r="F51" s="17">
        <v>0</v>
      </c>
      <c r="G51" s="17">
        <v>0</v>
      </c>
      <c r="H51" s="17">
        <v>0</v>
      </c>
      <c r="I51" s="17">
        <v>0</v>
      </c>
      <c r="J51" s="17">
        <v>0</v>
      </c>
      <c r="K51" s="17">
        <v>2.7250003444740701E-2</v>
      </c>
      <c r="L51" s="17">
        <v>0</v>
      </c>
      <c r="M51" s="17">
        <v>0</v>
      </c>
      <c r="N51" s="17">
        <v>0.17887063157919</v>
      </c>
      <c r="O51" s="17">
        <v>2.7782312867669801E-2</v>
      </c>
      <c r="P51" s="17">
        <v>3.0052215313239799E-2</v>
      </c>
      <c r="Q51" s="17">
        <v>0</v>
      </c>
      <c r="R51" s="17">
        <v>4.9357644442927999E-2</v>
      </c>
      <c r="S51" s="17">
        <v>0</v>
      </c>
      <c r="T51" s="17">
        <v>4.49927955434795E-2</v>
      </c>
      <c r="U51" s="17"/>
      <c r="V51" s="17">
        <v>4.9117569740389298E-2</v>
      </c>
      <c r="W51" s="17">
        <v>2.39184004083021E-2</v>
      </c>
      <c r="X51" s="17">
        <v>3.5993167028389998E-2</v>
      </c>
      <c r="Y51" s="17">
        <v>9.5381726945860494E-3</v>
      </c>
      <c r="Z51" s="17"/>
      <c r="AA51" s="17">
        <v>4.5955748440529201E-2</v>
      </c>
      <c r="AB51" s="17">
        <v>6.6197303697988E-2</v>
      </c>
      <c r="AC51" s="17">
        <v>1.7033141070734299E-2</v>
      </c>
      <c r="AD51" s="17">
        <v>1.46061324834538E-2</v>
      </c>
      <c r="AE51" s="17">
        <v>5.3015360311968303E-2</v>
      </c>
      <c r="AF51" s="17">
        <v>1.3000909909780501E-2</v>
      </c>
      <c r="AG51" s="17">
        <v>0</v>
      </c>
      <c r="AH51" s="17">
        <v>0</v>
      </c>
      <c r="AI51" s="17">
        <v>0</v>
      </c>
      <c r="AJ51" s="17">
        <v>2.28292455811713E-2</v>
      </c>
      <c r="AK51" s="17"/>
      <c r="AL51" s="17">
        <v>2.8844830291749599E-2</v>
      </c>
      <c r="AM51" s="17">
        <v>3.8640832167022701E-2</v>
      </c>
      <c r="AN51" s="17">
        <v>2.09740657354563E-2</v>
      </c>
      <c r="AO51" s="17">
        <v>6.3270432575089396E-3</v>
      </c>
      <c r="AP51" s="17">
        <v>1.2975395789532501E-2</v>
      </c>
      <c r="AQ51" s="17">
        <v>2.3251364437985401E-2</v>
      </c>
      <c r="AR51" s="17">
        <v>3.90911631295872E-2</v>
      </c>
      <c r="AS51" s="17"/>
      <c r="AT51" s="17">
        <v>2.5909653430090399E-2</v>
      </c>
      <c r="AU51" s="17" t="s">
        <v>108</v>
      </c>
      <c r="AV51" s="17"/>
      <c r="AW51" s="17">
        <v>1.7660863671335399E-2</v>
      </c>
      <c r="AX51" s="17">
        <v>6.3681358735344397E-3</v>
      </c>
      <c r="AY51" s="17">
        <v>2.7281283110813698E-2</v>
      </c>
      <c r="AZ51" s="17"/>
      <c r="BA51" s="17">
        <v>1.4916033153415701E-2</v>
      </c>
      <c r="BB51" s="17">
        <v>2.79982174204981E-2</v>
      </c>
      <c r="BC51" s="17"/>
      <c r="BD51" s="17">
        <v>2.50294579920947E-2</v>
      </c>
      <c r="BE51" s="17">
        <v>2.6189366790856601E-2</v>
      </c>
      <c r="BF51" s="17"/>
      <c r="BG51" s="17">
        <v>3.7073779371227501E-2</v>
      </c>
      <c r="BH51" s="17">
        <v>9.5381726945860494E-3</v>
      </c>
      <c r="BI51" s="17"/>
      <c r="BJ51" s="17">
        <v>1.40350346721716E-2</v>
      </c>
      <c r="BK51" s="17">
        <v>3.4788123139451399E-2</v>
      </c>
      <c r="BL51" s="17"/>
      <c r="BM51" s="17">
        <v>5.9765087972483401E-2</v>
      </c>
      <c r="BN51" s="17">
        <v>3.6887608733820701E-2</v>
      </c>
      <c r="BO51" s="17">
        <v>2.1632909670518199E-2</v>
      </c>
      <c r="BP51" s="17">
        <v>1.6559103834279901E-2</v>
      </c>
    </row>
    <row r="52" spans="2:68" x14ac:dyDescent="0.2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row>
    <row r="53" spans="2:68" x14ac:dyDescent="0.25">
      <c r="B53" s="6" t="s">
        <v>125</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row>
    <row r="54" spans="2:68" x14ac:dyDescent="0.25">
      <c r="B54" s="24" t="s">
        <v>86</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row>
    <row r="55" spans="2:68" x14ac:dyDescent="0.25">
      <c r="B55" t="s">
        <v>116</v>
      </c>
      <c r="C55" s="17">
        <v>0.187710572151703</v>
      </c>
      <c r="D55" s="17">
        <v>0.251771472667983</v>
      </c>
      <c r="E55" s="17">
        <v>0.20274715044623901</v>
      </c>
      <c r="F55" s="17">
        <v>7.2293938817837702E-2</v>
      </c>
      <c r="G55" s="17">
        <v>0.22726665624558401</v>
      </c>
      <c r="H55" s="17">
        <v>6.4671416488894795E-2</v>
      </c>
      <c r="I55" s="17">
        <v>0</v>
      </c>
      <c r="J55" s="17">
        <v>8.8504574933515601E-2</v>
      </c>
      <c r="K55" s="17">
        <v>0.23026831960994201</v>
      </c>
      <c r="L55" s="17">
        <v>6.7722647471854705E-2</v>
      </c>
      <c r="M55" s="17">
        <v>0.16336087585227199</v>
      </c>
      <c r="N55" s="17">
        <v>4.6411513056272002E-2</v>
      </c>
      <c r="O55" s="17">
        <v>0.221721476818449</v>
      </c>
      <c r="P55" s="17">
        <v>0.14390455890680301</v>
      </c>
      <c r="Q55" s="17">
        <v>0.20935296832226599</v>
      </c>
      <c r="R55" s="17">
        <v>0.17312367704767601</v>
      </c>
      <c r="S55" s="17">
        <v>0.26729000167280398</v>
      </c>
      <c r="T55" s="17">
        <v>0.24757907331512399</v>
      </c>
      <c r="U55" s="17"/>
      <c r="V55" s="17">
        <v>8.6157222048381096E-2</v>
      </c>
      <c r="W55" s="17">
        <v>0.21246528488757899</v>
      </c>
      <c r="X55" s="17">
        <v>0.209668563351669</v>
      </c>
      <c r="Y55" s="17">
        <v>0.28019991469664401</v>
      </c>
      <c r="Z55" s="17"/>
      <c r="AA55" s="17">
        <v>0.114848545728613</v>
      </c>
      <c r="AB55" s="17">
        <v>0.12661590925331601</v>
      </c>
      <c r="AC55" s="17">
        <v>0.15498931966487001</v>
      </c>
      <c r="AD55" s="17">
        <v>0.22095298145679201</v>
      </c>
      <c r="AE55" s="17">
        <v>0.15187494407329999</v>
      </c>
      <c r="AF55" s="17">
        <v>0.220390821544209</v>
      </c>
      <c r="AG55" s="17">
        <v>0.34043323650502899</v>
      </c>
      <c r="AH55" s="17">
        <v>0.35503914470159897</v>
      </c>
      <c r="AI55" s="17">
        <v>0.27893883179940898</v>
      </c>
      <c r="AJ55" s="17">
        <v>0.23384835536392601</v>
      </c>
      <c r="AK55" s="17"/>
      <c r="AL55" s="17">
        <v>0.11084540422120701</v>
      </c>
      <c r="AM55" s="17">
        <v>0.232489084801969</v>
      </c>
      <c r="AN55" s="17">
        <v>0.207847443807536</v>
      </c>
      <c r="AO55" s="17">
        <v>0.14801620594314599</v>
      </c>
      <c r="AP55" s="17">
        <v>0.18916252958965901</v>
      </c>
      <c r="AQ55" s="17">
        <v>0.262400930603441</v>
      </c>
      <c r="AR55" s="17">
        <v>0.25717339080344898</v>
      </c>
      <c r="AS55" s="17"/>
      <c r="AT55" s="17">
        <v>0.256724905685567</v>
      </c>
      <c r="AU55" s="17">
        <v>5.9013104679687498E-2</v>
      </c>
      <c r="AV55" s="17"/>
      <c r="AW55" s="17">
        <v>0.27057805301846199</v>
      </c>
      <c r="AX55" s="17">
        <v>0.37410233830161199</v>
      </c>
      <c r="AY55" s="17">
        <v>0.202718893422907</v>
      </c>
      <c r="AZ55" s="17"/>
      <c r="BA55" s="17">
        <v>0.472694826446866</v>
      </c>
      <c r="BB55" s="17">
        <v>0.15465994645440601</v>
      </c>
      <c r="BC55" s="17"/>
      <c r="BD55" s="17">
        <v>0.146460426385326</v>
      </c>
      <c r="BE55" s="17">
        <v>0.20257298454998099</v>
      </c>
      <c r="BF55" s="17"/>
      <c r="BG55" s="17">
        <v>0.145311923625214</v>
      </c>
      <c r="BH55" s="17">
        <v>0.28019991469664401</v>
      </c>
      <c r="BI55" s="17"/>
      <c r="BJ55" s="17">
        <v>0.29076149175174998</v>
      </c>
      <c r="BK55" s="17">
        <v>0.13688556318248901</v>
      </c>
      <c r="BL55" s="17"/>
      <c r="BM55" s="17">
        <v>5.6498920486791997E-2</v>
      </c>
      <c r="BN55" s="17">
        <v>0.102779817873678</v>
      </c>
      <c r="BO55" s="17">
        <v>0.25924888147831898</v>
      </c>
      <c r="BP55" s="17">
        <v>0.333656382829769</v>
      </c>
    </row>
    <row r="56" spans="2:68" x14ac:dyDescent="0.25">
      <c r="B56" t="s">
        <v>117</v>
      </c>
      <c r="C56" s="17">
        <v>0.15805208245313099</v>
      </c>
      <c r="D56" s="17">
        <v>0.14940787547206</v>
      </c>
      <c r="E56" s="17">
        <v>0.19647885627942099</v>
      </c>
      <c r="F56" s="17">
        <v>0.34769928058629002</v>
      </c>
      <c r="G56" s="17">
        <v>9.6676387941572101E-2</v>
      </c>
      <c r="H56" s="17">
        <v>0</v>
      </c>
      <c r="I56" s="17">
        <v>0</v>
      </c>
      <c r="J56" s="17">
        <v>6.0158325585307697E-2</v>
      </c>
      <c r="K56" s="17">
        <v>0.14503377095633299</v>
      </c>
      <c r="L56" s="17">
        <v>8.3885290605938106E-2</v>
      </c>
      <c r="M56" s="17">
        <v>0.11915185105067801</v>
      </c>
      <c r="N56" s="17">
        <v>0.33934767934368498</v>
      </c>
      <c r="O56" s="17">
        <v>0.149090761697349</v>
      </c>
      <c r="P56" s="17">
        <v>0.15127212241321999</v>
      </c>
      <c r="Q56" s="17">
        <v>0.31119993847137301</v>
      </c>
      <c r="R56" s="17">
        <v>0.18360172357662799</v>
      </c>
      <c r="S56" s="17">
        <v>0.143127745708618</v>
      </c>
      <c r="T56" s="17">
        <v>0.24054721254383499</v>
      </c>
      <c r="U56" s="17"/>
      <c r="V56" s="17">
        <v>0.20316508261923899</v>
      </c>
      <c r="W56" s="17">
        <v>0.15007795102034799</v>
      </c>
      <c r="X56" s="17">
        <v>0.17527324919001799</v>
      </c>
      <c r="Y56" s="17">
        <v>0.104164803385733</v>
      </c>
      <c r="Z56" s="17"/>
      <c r="AA56" s="17">
        <v>0.18473278032988699</v>
      </c>
      <c r="AB56" s="17">
        <v>0.23180284353091199</v>
      </c>
      <c r="AC56" s="17">
        <v>0.17007710759001701</v>
      </c>
      <c r="AD56" s="17">
        <v>0.24161562826008801</v>
      </c>
      <c r="AE56" s="17">
        <v>0.184556286938201</v>
      </c>
      <c r="AF56" s="17">
        <v>0.10615314343763101</v>
      </c>
      <c r="AG56" s="17">
        <v>0.135322753120968</v>
      </c>
      <c r="AH56" s="17">
        <v>7.3089213206722806E-2</v>
      </c>
      <c r="AI56" s="17">
        <v>4.1771042262092002E-2</v>
      </c>
      <c r="AJ56" s="17">
        <v>0.11726472865455501</v>
      </c>
      <c r="AK56" s="17"/>
      <c r="AL56" s="17">
        <v>0.19668277599636499</v>
      </c>
      <c r="AM56" s="17">
        <v>0.21858898348633299</v>
      </c>
      <c r="AN56" s="17">
        <v>0.12718751462401401</v>
      </c>
      <c r="AO56" s="17">
        <v>0.12165216213194401</v>
      </c>
      <c r="AP56" s="17">
        <v>0.176911084987841</v>
      </c>
      <c r="AQ56" s="17">
        <v>0.12518364393744499</v>
      </c>
      <c r="AR56" s="17">
        <v>0.15375451038119101</v>
      </c>
      <c r="AS56" s="17"/>
      <c r="AT56" s="17">
        <v>0.154310065322772</v>
      </c>
      <c r="AU56" s="17">
        <v>0.16503017096394401</v>
      </c>
      <c r="AV56" s="17"/>
      <c r="AW56" s="17">
        <v>0.17085685885518401</v>
      </c>
      <c r="AX56" s="17">
        <v>0.12714751758332099</v>
      </c>
      <c r="AY56" s="17">
        <v>0.146093736839602</v>
      </c>
      <c r="AZ56" s="17"/>
      <c r="BA56" s="17">
        <v>0.175934155829056</v>
      </c>
      <c r="BB56" s="17">
        <v>0.155978235547796</v>
      </c>
      <c r="BC56" s="17"/>
      <c r="BD56" s="17">
        <v>0.18750830228082399</v>
      </c>
      <c r="BE56" s="17">
        <v>0.147439017247181</v>
      </c>
      <c r="BF56" s="17"/>
      <c r="BG56" s="17">
        <v>0.18275490487958801</v>
      </c>
      <c r="BH56" s="17">
        <v>0.104164803385733</v>
      </c>
      <c r="BI56" s="17"/>
      <c r="BJ56" s="17">
        <v>0.125255744747685</v>
      </c>
      <c r="BK56" s="17">
        <v>0.174227330228755</v>
      </c>
      <c r="BL56" s="17"/>
      <c r="BM56" s="17">
        <v>0.20204023820797301</v>
      </c>
      <c r="BN56" s="17">
        <v>0.14780578111673201</v>
      </c>
      <c r="BO56" s="17">
        <v>0.14600310935869101</v>
      </c>
      <c r="BP56" s="17">
        <v>0.15138496764061299</v>
      </c>
    </row>
    <row r="57" spans="2:68" x14ac:dyDescent="0.25">
      <c r="B57" t="s">
        <v>118</v>
      </c>
      <c r="C57" s="17">
        <v>0.109555535369094</v>
      </c>
      <c r="D57" s="17">
        <v>4.1168400494373703E-2</v>
      </c>
      <c r="E57" s="17">
        <v>4.38376123092553E-2</v>
      </c>
      <c r="F57" s="17">
        <v>0.103966198604108</v>
      </c>
      <c r="G57" s="17">
        <v>0.21036665603465901</v>
      </c>
      <c r="H57" s="17">
        <v>0.33987881077389698</v>
      </c>
      <c r="I57" s="17">
        <v>0.153911913264272</v>
      </c>
      <c r="J57" s="17">
        <v>0.31732488128632502</v>
      </c>
      <c r="K57" s="17">
        <v>0.125335855796775</v>
      </c>
      <c r="L57" s="17">
        <v>0.114280734762836</v>
      </c>
      <c r="M57" s="17">
        <v>2.7910260541078102E-2</v>
      </c>
      <c r="N57" s="17">
        <v>0.162311404039504</v>
      </c>
      <c r="O57" s="17">
        <v>0.14326330584920599</v>
      </c>
      <c r="P57" s="17">
        <v>9.3981256182289294E-2</v>
      </c>
      <c r="Q57" s="17">
        <v>0</v>
      </c>
      <c r="R57" s="17">
        <v>7.3961079605325303E-2</v>
      </c>
      <c r="S57" s="17">
        <v>4.4548333612133999E-2</v>
      </c>
      <c r="T57" s="17">
        <v>7.0330471840354195E-2</v>
      </c>
      <c r="U57" s="17"/>
      <c r="V57" s="17">
        <v>5.2770738523742401E-2</v>
      </c>
      <c r="W57" s="17">
        <v>0.114768328729008</v>
      </c>
      <c r="X57" s="17">
        <v>0.17853864152874999</v>
      </c>
      <c r="Y57" s="17">
        <v>0.143746499984131</v>
      </c>
      <c r="Z57" s="17"/>
      <c r="AA57" s="17">
        <v>2.5958709496106201E-2</v>
      </c>
      <c r="AB57" s="17">
        <v>2.43766085469296E-2</v>
      </c>
      <c r="AC57" s="17">
        <v>8.6784479854679894E-2</v>
      </c>
      <c r="AD57" s="17">
        <v>0.110293316078431</v>
      </c>
      <c r="AE57" s="17">
        <v>0.11238376496503499</v>
      </c>
      <c r="AF57" s="17">
        <v>0.15813131079044199</v>
      </c>
      <c r="AG57" s="17">
        <v>0.14560984595930901</v>
      </c>
      <c r="AH57" s="17">
        <v>0.14384598413022201</v>
      </c>
      <c r="AI57" s="17">
        <v>0.177093852599715</v>
      </c>
      <c r="AJ57" s="17">
        <v>0.212858691861181</v>
      </c>
      <c r="AK57" s="17"/>
      <c r="AL57" s="17">
        <v>4.4065972048318698E-2</v>
      </c>
      <c r="AM57" s="17">
        <v>0.14575733204572799</v>
      </c>
      <c r="AN57" s="17">
        <v>0.110427304351573</v>
      </c>
      <c r="AO57" s="17">
        <v>0.124869050500935</v>
      </c>
      <c r="AP57" s="17">
        <v>8.9184762252942404E-2</v>
      </c>
      <c r="AQ57" s="17">
        <v>0.160643840058903</v>
      </c>
      <c r="AR57" s="17">
        <v>9.7086225970642995E-2</v>
      </c>
      <c r="AS57" s="17"/>
      <c r="AT57" s="17">
        <v>0.121809827929045</v>
      </c>
      <c r="AU57" s="17">
        <v>8.6703812583812198E-2</v>
      </c>
      <c r="AV57" s="17"/>
      <c r="AW57" s="17">
        <v>0.14935303217611401</v>
      </c>
      <c r="AX57" s="17">
        <v>0.113435247294822</v>
      </c>
      <c r="AY57" s="17">
        <v>0.10983869428178</v>
      </c>
      <c r="AZ57" s="17"/>
      <c r="BA57" s="17">
        <v>9.8467010322802001E-2</v>
      </c>
      <c r="BB57" s="17">
        <v>0.110841510595151</v>
      </c>
      <c r="BC57" s="17"/>
      <c r="BD57" s="17">
        <v>7.0251078583470503E-2</v>
      </c>
      <c r="BE57" s="17">
        <v>0.123716916740851</v>
      </c>
      <c r="BF57" s="17"/>
      <c r="BG57" s="17">
        <v>9.3881830144189798E-2</v>
      </c>
      <c r="BH57" s="17">
        <v>0.143746499984131</v>
      </c>
      <c r="BI57" s="17"/>
      <c r="BJ57" s="17">
        <v>0.114095880866216</v>
      </c>
      <c r="BK57" s="17">
        <v>0.107316223953823</v>
      </c>
      <c r="BL57" s="17"/>
      <c r="BM57" s="17">
        <v>6.5972493095840107E-2</v>
      </c>
      <c r="BN57" s="17">
        <v>7.1712343988164007E-2</v>
      </c>
      <c r="BO57" s="17">
        <v>0.11887940024900299</v>
      </c>
      <c r="BP57" s="17">
        <v>0.22844014437489801</v>
      </c>
    </row>
    <row r="58" spans="2:68" x14ac:dyDescent="0.25">
      <c r="B58" t="s">
        <v>119</v>
      </c>
      <c r="C58" s="17">
        <v>9.3824771345355898E-2</v>
      </c>
      <c r="D58" s="17">
        <v>2.6940541819179799E-2</v>
      </c>
      <c r="E58" s="17">
        <v>0.16577550437160499</v>
      </c>
      <c r="F58" s="17">
        <v>0.182388613201376</v>
      </c>
      <c r="G58" s="17">
        <v>5.3347018459804503E-2</v>
      </c>
      <c r="H58" s="17">
        <v>0</v>
      </c>
      <c r="I58" s="17">
        <v>0.153911913264272</v>
      </c>
      <c r="J58" s="17">
        <v>2.4800107946188001E-2</v>
      </c>
      <c r="K58" s="17">
        <v>0.113753044631811</v>
      </c>
      <c r="L58" s="17">
        <v>9.3915235655075299E-2</v>
      </c>
      <c r="M58" s="17">
        <v>5.5820521082156203E-2</v>
      </c>
      <c r="N58" s="17">
        <v>3.91424154764584E-2</v>
      </c>
      <c r="O58" s="17">
        <v>0.10027064489783299</v>
      </c>
      <c r="P58" s="17">
        <v>0.120870688309241</v>
      </c>
      <c r="Q58" s="17">
        <v>9.3493505927982806E-2</v>
      </c>
      <c r="R58" s="17">
        <v>9.5563011219109595E-2</v>
      </c>
      <c r="S58" s="17">
        <v>0.22274166806067</v>
      </c>
      <c r="T58" s="17">
        <v>4.0912359235269001E-2</v>
      </c>
      <c r="U58" s="17"/>
      <c r="V58" s="17">
        <v>4.2529879086645801E-2</v>
      </c>
      <c r="W58" s="17">
        <v>0.120424089768919</v>
      </c>
      <c r="X58" s="17">
        <v>0.102440589001617</v>
      </c>
      <c r="Y58" s="17">
        <v>0.13271517254450799</v>
      </c>
      <c r="Z58" s="17"/>
      <c r="AA58" s="17">
        <v>6.7496388277240804E-2</v>
      </c>
      <c r="AB58" s="17">
        <v>7.0841566193421093E-2</v>
      </c>
      <c r="AC58" s="17">
        <v>8.6533222136012306E-2</v>
      </c>
      <c r="AD58" s="17">
        <v>0.104047394500473</v>
      </c>
      <c r="AE58" s="17">
        <v>0.102173445334867</v>
      </c>
      <c r="AF58" s="17">
        <v>8.46847762729869E-2</v>
      </c>
      <c r="AG58" s="17">
        <v>7.7873540475257602E-2</v>
      </c>
      <c r="AH58" s="17">
        <v>0.18602588824395599</v>
      </c>
      <c r="AI58" s="17">
        <v>0.13654944951418599</v>
      </c>
      <c r="AJ58" s="17">
        <v>0.14873449214199799</v>
      </c>
      <c r="AK58" s="17"/>
      <c r="AL58" s="17">
        <v>7.5883558452062197E-2</v>
      </c>
      <c r="AM58" s="17">
        <v>8.9663394252750397E-2</v>
      </c>
      <c r="AN58" s="17">
        <v>0.14772637285812201</v>
      </c>
      <c r="AO58" s="17">
        <v>5.2843781778918603E-2</v>
      </c>
      <c r="AP58" s="17">
        <v>0.13738380073654999</v>
      </c>
      <c r="AQ58" s="17">
        <v>0.12774402763871001</v>
      </c>
      <c r="AR58" s="17">
        <v>0.11719627791958399</v>
      </c>
      <c r="AS58" s="17"/>
      <c r="AT58" s="17">
        <v>0.11941795204911999</v>
      </c>
      <c r="AU58" s="17">
        <v>4.6098779185888603E-2</v>
      </c>
      <c r="AV58" s="17"/>
      <c r="AW58" s="17">
        <v>8.7245479936560594E-2</v>
      </c>
      <c r="AX58" s="17">
        <v>0.19016413378153799</v>
      </c>
      <c r="AY58" s="17">
        <v>0.113159879432864</v>
      </c>
      <c r="AZ58" s="17"/>
      <c r="BA58" s="17">
        <v>8.6179310051799102E-2</v>
      </c>
      <c r="BB58" s="17">
        <v>9.4711442365554802E-2</v>
      </c>
      <c r="BC58" s="17"/>
      <c r="BD58" s="17">
        <v>9.2796423803190697E-2</v>
      </c>
      <c r="BE58" s="17">
        <v>9.4195284587829595E-2</v>
      </c>
      <c r="BF58" s="17"/>
      <c r="BG58" s="17">
        <v>7.5996766451756695E-2</v>
      </c>
      <c r="BH58" s="17">
        <v>0.13271517254450799</v>
      </c>
      <c r="BI58" s="17"/>
      <c r="BJ58" s="17">
        <v>0.10550067134152601</v>
      </c>
      <c r="BK58" s="17">
        <v>8.8066183995217096E-2</v>
      </c>
      <c r="BL58" s="17"/>
      <c r="BM58" s="17">
        <v>2.8141134548186699E-2</v>
      </c>
      <c r="BN58" s="17">
        <v>6.7021160130214197E-2</v>
      </c>
      <c r="BO58" s="17">
        <v>0.11953111892403701</v>
      </c>
      <c r="BP58" s="17">
        <v>0.15971357428059799</v>
      </c>
    </row>
    <row r="59" spans="2:68" x14ac:dyDescent="0.25">
      <c r="B59" t="s">
        <v>120</v>
      </c>
      <c r="C59" s="17">
        <v>8.9076121270181705E-2</v>
      </c>
      <c r="D59" s="17">
        <v>0.161471803588603</v>
      </c>
      <c r="E59" s="17">
        <v>4.38376123092553E-2</v>
      </c>
      <c r="F59" s="17">
        <v>0.20793239720821599</v>
      </c>
      <c r="G59" s="17">
        <v>6.6108943265555095E-2</v>
      </c>
      <c r="H59" s="17">
        <v>8.3061294041136796E-2</v>
      </c>
      <c r="I59" s="17">
        <v>0</v>
      </c>
      <c r="J59" s="17">
        <v>0.145156916373367</v>
      </c>
      <c r="K59" s="17">
        <v>4.99291807808998E-2</v>
      </c>
      <c r="L59" s="17">
        <v>3.3861323735927297E-2</v>
      </c>
      <c r="M59" s="17">
        <v>0.16746156324646799</v>
      </c>
      <c r="N59" s="17">
        <v>0</v>
      </c>
      <c r="O59" s="17">
        <v>0.11096395313006201</v>
      </c>
      <c r="P59" s="17">
        <v>8.1327605980678994E-2</v>
      </c>
      <c r="Q59" s="17">
        <v>0</v>
      </c>
      <c r="R59" s="17">
        <v>8.9824811333790403E-2</v>
      </c>
      <c r="S59" s="17">
        <v>0.20034378392289601</v>
      </c>
      <c r="T59" s="17">
        <v>4.9874292222719697E-2</v>
      </c>
      <c r="U59" s="17"/>
      <c r="V59" s="17">
        <v>0.107723303976674</v>
      </c>
      <c r="W59" s="17">
        <v>8.5065425576752507E-2</v>
      </c>
      <c r="X59" s="17">
        <v>2.8652339865747799E-2</v>
      </c>
      <c r="Y59" s="17">
        <v>9.4561150794534296E-2</v>
      </c>
      <c r="Z59" s="17"/>
      <c r="AA59" s="17">
        <v>9.4531843149151001E-2</v>
      </c>
      <c r="AB59" s="17">
        <v>7.0852291736554704E-2</v>
      </c>
      <c r="AC59" s="17">
        <v>9.2222289461504597E-2</v>
      </c>
      <c r="AD59" s="17">
        <v>0.12784711615456201</v>
      </c>
      <c r="AE59" s="17">
        <v>0.12976172281000101</v>
      </c>
      <c r="AF59" s="17">
        <v>6.2194300199542203E-2</v>
      </c>
      <c r="AG59" s="17">
        <v>2.5559538169296001E-2</v>
      </c>
      <c r="AH59" s="17">
        <v>6.15449139386684E-2</v>
      </c>
      <c r="AI59" s="17">
        <v>6.1267474914418203E-2</v>
      </c>
      <c r="AJ59" s="17">
        <v>8.7382549832082101E-2</v>
      </c>
      <c r="AK59" s="17"/>
      <c r="AL59" s="17">
        <v>5.4525614863306801E-2</v>
      </c>
      <c r="AM59" s="17">
        <v>8.56815809876489E-2</v>
      </c>
      <c r="AN59" s="17">
        <v>7.2150393415019803E-2</v>
      </c>
      <c r="AO59" s="17">
        <v>8.0748583236418398E-2</v>
      </c>
      <c r="AP59" s="17">
        <v>0.10787615008304099</v>
      </c>
      <c r="AQ59" s="17">
        <v>0.106664677031303</v>
      </c>
      <c r="AR59" s="17">
        <v>0.10502538056882101</v>
      </c>
      <c r="AS59" s="17"/>
      <c r="AT59" s="17">
        <v>8.7042813116170598E-2</v>
      </c>
      <c r="AU59" s="17">
        <v>9.2867820713066596E-2</v>
      </c>
      <c r="AV59" s="17"/>
      <c r="AW59" s="17">
        <v>7.7391856536553796E-2</v>
      </c>
      <c r="AX59" s="17">
        <v>8.5748716900004698E-2</v>
      </c>
      <c r="AY59" s="17">
        <v>9.8322910406172304E-2</v>
      </c>
      <c r="AZ59" s="17"/>
      <c r="BA59" s="17">
        <v>0.123000784668664</v>
      </c>
      <c r="BB59" s="17">
        <v>8.51417588098307E-2</v>
      </c>
      <c r="BC59" s="17"/>
      <c r="BD59" s="17">
        <v>0.111716609887794</v>
      </c>
      <c r="BE59" s="17">
        <v>8.09187615207346E-2</v>
      </c>
      <c r="BF59" s="17"/>
      <c r="BG59" s="17">
        <v>8.6561692768893098E-2</v>
      </c>
      <c r="BH59" s="17">
        <v>9.4561150794534296E-2</v>
      </c>
      <c r="BI59" s="17"/>
      <c r="BJ59" s="17">
        <v>7.6038331424205102E-2</v>
      </c>
      <c r="BK59" s="17">
        <v>9.5506396598459206E-2</v>
      </c>
      <c r="BL59" s="17"/>
      <c r="BM59" s="17">
        <v>0.12855000984735401</v>
      </c>
      <c r="BN59" s="17">
        <v>7.4113035279778E-2</v>
      </c>
      <c r="BO59" s="17">
        <v>8.3007615726768805E-2</v>
      </c>
      <c r="BP59" s="17">
        <v>0.10444475649122099</v>
      </c>
    </row>
    <row r="60" spans="2:68" x14ac:dyDescent="0.25">
      <c r="B60" t="s">
        <v>121</v>
      </c>
      <c r="C60" s="17">
        <v>4.8337014746205401E-2</v>
      </c>
      <c r="D60" s="17">
        <v>9.2182145850062305E-2</v>
      </c>
      <c r="E60" s="17">
        <v>9.70066823775175E-2</v>
      </c>
      <c r="F60" s="17">
        <v>0</v>
      </c>
      <c r="G60" s="17">
        <v>2.8939826448918501E-2</v>
      </c>
      <c r="H60" s="17">
        <v>6.4671416488894795E-2</v>
      </c>
      <c r="I60" s="17">
        <v>0</v>
      </c>
      <c r="J60" s="17">
        <v>2.4800107946188001E-2</v>
      </c>
      <c r="K60" s="17">
        <v>6.6284481007520907E-2</v>
      </c>
      <c r="L60" s="17">
        <v>6.4465392359509002E-2</v>
      </c>
      <c r="M60" s="17">
        <v>0</v>
      </c>
      <c r="N60" s="17">
        <v>3.91424154764584E-2</v>
      </c>
      <c r="O60" s="17">
        <v>4.2734925259680603E-2</v>
      </c>
      <c r="P60" s="17">
        <v>2.3258500561029401E-2</v>
      </c>
      <c r="Q60" s="17">
        <v>5.0718595223750301E-2</v>
      </c>
      <c r="R60" s="17">
        <v>5.2649423108516898E-2</v>
      </c>
      <c r="S60" s="17">
        <v>0.13364500083640199</v>
      </c>
      <c r="T60" s="17">
        <v>0</v>
      </c>
      <c r="U60" s="17"/>
      <c r="V60" s="17">
        <v>2.4842666092540499E-2</v>
      </c>
      <c r="W60" s="17">
        <v>2.1876484587541899E-2</v>
      </c>
      <c r="X60" s="17">
        <v>3.3716481877914803E-2</v>
      </c>
      <c r="Y60" s="17">
        <v>9.7857377224303294E-2</v>
      </c>
      <c r="Z60" s="17"/>
      <c r="AA60" s="17">
        <v>2.1192217822046999E-2</v>
      </c>
      <c r="AB60" s="17">
        <v>3.2400260923552901E-2</v>
      </c>
      <c r="AC60" s="17">
        <v>4.2468539282742301E-2</v>
      </c>
      <c r="AD60" s="17">
        <v>2.88504999182017E-2</v>
      </c>
      <c r="AE60" s="17">
        <v>3.0502151136314399E-2</v>
      </c>
      <c r="AF60" s="17">
        <v>5.5159640194880198E-2</v>
      </c>
      <c r="AG60" s="17">
        <v>0.136714175245057</v>
      </c>
      <c r="AH60" s="17">
        <v>4.8551222983486797E-2</v>
      </c>
      <c r="AI60" s="17">
        <v>3.33760903472489E-2</v>
      </c>
      <c r="AJ60" s="17">
        <v>0.108228332811467</v>
      </c>
      <c r="AK60" s="17"/>
      <c r="AL60" s="17">
        <v>2.1524590242625201E-2</v>
      </c>
      <c r="AM60" s="17">
        <v>2.1810357883826001E-2</v>
      </c>
      <c r="AN60" s="17">
        <v>5.75399528422363E-2</v>
      </c>
      <c r="AO60" s="17">
        <v>3.5174471670574199E-2</v>
      </c>
      <c r="AP60" s="17">
        <v>6.1644421863490603E-2</v>
      </c>
      <c r="AQ60" s="17">
        <v>7.1575360144014902E-2</v>
      </c>
      <c r="AR60" s="17">
        <v>7.7704956226043606E-2</v>
      </c>
      <c r="AS60" s="17"/>
      <c r="AT60" s="17">
        <v>6.5914462802679805E-2</v>
      </c>
      <c r="AU60" s="17">
        <v>1.55587072026117E-2</v>
      </c>
      <c r="AV60" s="17"/>
      <c r="AW60" s="17">
        <v>4.1670222435912001E-2</v>
      </c>
      <c r="AX60" s="17">
        <v>8.2746337227761702E-2</v>
      </c>
      <c r="AY60" s="17">
        <v>7.7829948190269005E-2</v>
      </c>
      <c r="AZ60" s="17"/>
      <c r="BA60" s="17">
        <v>6.3841386605758096E-2</v>
      </c>
      <c r="BB60" s="17">
        <v>4.65389182434034E-2</v>
      </c>
      <c r="BC60" s="17"/>
      <c r="BD60" s="17">
        <v>3.7277865927854099E-2</v>
      </c>
      <c r="BE60" s="17">
        <v>5.2321622011429599E-2</v>
      </c>
      <c r="BF60" s="17"/>
      <c r="BG60" s="17">
        <v>2.5636059308090899E-2</v>
      </c>
      <c r="BH60" s="17">
        <v>9.7857377224303294E-2</v>
      </c>
      <c r="BI60" s="17"/>
      <c r="BJ60" s="17">
        <v>7.9498725186786107E-2</v>
      </c>
      <c r="BK60" s="17">
        <v>3.2967969823700399E-2</v>
      </c>
      <c r="BL60" s="17"/>
      <c r="BM60" s="17">
        <v>6.1142235928916197E-3</v>
      </c>
      <c r="BN60" s="17">
        <v>3.2154567448666301E-2</v>
      </c>
      <c r="BO60" s="17">
        <v>6.3001381975945597E-2</v>
      </c>
      <c r="BP60" s="17">
        <v>8.6711872309955196E-2</v>
      </c>
    </row>
    <row r="61" spans="2:68" x14ac:dyDescent="0.25">
      <c r="B61" t="s">
        <v>122</v>
      </c>
      <c r="C61" s="17">
        <v>3.5381956934023698E-2</v>
      </c>
      <c r="D61" s="17">
        <v>2.9807880101850801E-2</v>
      </c>
      <c r="E61" s="17">
        <v>0.109472287219933</v>
      </c>
      <c r="F61" s="17">
        <v>7.2293938817837702E-2</v>
      </c>
      <c r="G61" s="17">
        <v>6.4039905562968097E-2</v>
      </c>
      <c r="H61" s="17">
        <v>0</v>
      </c>
      <c r="I61" s="17">
        <v>0</v>
      </c>
      <c r="J61" s="17">
        <v>0</v>
      </c>
      <c r="K61" s="17">
        <v>1.8982876692532898E-2</v>
      </c>
      <c r="L61" s="17">
        <v>0</v>
      </c>
      <c r="M61" s="17">
        <v>0</v>
      </c>
      <c r="N61" s="17">
        <v>5.6290862108427403E-2</v>
      </c>
      <c r="O61" s="17">
        <v>3.7611337183901902E-2</v>
      </c>
      <c r="P61" s="17">
        <v>4.4269354206919402E-2</v>
      </c>
      <c r="Q61" s="17">
        <v>6.5140867170533107E-2</v>
      </c>
      <c r="R61" s="17">
        <v>3.9250950902138197E-2</v>
      </c>
      <c r="S61" s="17">
        <v>4.4548333612133999E-2</v>
      </c>
      <c r="T61" s="17">
        <v>4.9874292222719697E-2</v>
      </c>
      <c r="U61" s="17"/>
      <c r="V61" s="17">
        <v>3.9597818263524001E-2</v>
      </c>
      <c r="W61" s="17">
        <v>4.2642283177986601E-2</v>
      </c>
      <c r="X61" s="17">
        <v>2.5440482451811498E-2</v>
      </c>
      <c r="Y61" s="17">
        <v>3.00035444292794E-2</v>
      </c>
      <c r="Z61" s="17"/>
      <c r="AA61" s="17">
        <v>5.2616796895330498E-2</v>
      </c>
      <c r="AB61" s="17">
        <v>5.9969463891656798E-2</v>
      </c>
      <c r="AC61" s="17">
        <v>1.1409837762370799E-2</v>
      </c>
      <c r="AD61" s="17">
        <v>2.6139068502367802E-2</v>
      </c>
      <c r="AE61" s="17">
        <v>8.4907761857150408E-3</v>
      </c>
      <c r="AF61" s="17">
        <v>2.0037965015479501E-2</v>
      </c>
      <c r="AG61" s="17">
        <v>6.5935907621471099E-2</v>
      </c>
      <c r="AH61" s="17">
        <v>1.69957517275953E-2</v>
      </c>
      <c r="AI61" s="17">
        <v>2.0157266394079401E-2</v>
      </c>
      <c r="AJ61" s="17">
        <v>3.2921698161365399E-2</v>
      </c>
      <c r="AK61" s="17"/>
      <c r="AL61" s="17">
        <v>5.2072266532899203E-2</v>
      </c>
      <c r="AM61" s="17">
        <v>6.5295451312197602E-3</v>
      </c>
      <c r="AN61" s="17">
        <v>2.62016838874559E-2</v>
      </c>
      <c r="AO61" s="17">
        <v>6.2537117358331604E-2</v>
      </c>
      <c r="AP61" s="17">
        <v>5.4177406623902399E-2</v>
      </c>
      <c r="AQ61" s="17">
        <v>1.5118907439000099E-2</v>
      </c>
      <c r="AR61" s="17">
        <v>2.44181805642101E-2</v>
      </c>
      <c r="AS61" s="17"/>
      <c r="AT61" s="17">
        <v>3.83043816117562E-2</v>
      </c>
      <c r="AU61" s="17">
        <v>2.99322389458417E-2</v>
      </c>
      <c r="AV61" s="17"/>
      <c r="AW61" s="17">
        <v>2.3254167414255001E-2</v>
      </c>
      <c r="AX61" s="17">
        <v>5.0412446008022797E-2</v>
      </c>
      <c r="AY61" s="17">
        <v>4.4848957151731803E-2</v>
      </c>
      <c r="AZ61" s="17"/>
      <c r="BA61" s="17">
        <v>6.1083430770156502E-2</v>
      </c>
      <c r="BB61" s="17">
        <v>3.2401266671932598E-2</v>
      </c>
      <c r="BC61" s="17"/>
      <c r="BD61" s="17">
        <v>1.8430553764455199E-2</v>
      </c>
      <c r="BE61" s="17">
        <v>4.14895412820276E-2</v>
      </c>
      <c r="BF61" s="17"/>
      <c r="BG61" s="17">
        <v>3.7847510425317303E-2</v>
      </c>
      <c r="BH61" s="17">
        <v>3.00035444292794E-2</v>
      </c>
      <c r="BI61" s="17"/>
      <c r="BJ61" s="17">
        <v>4.2480391511962E-2</v>
      </c>
      <c r="BK61" s="17">
        <v>3.1880988650661302E-2</v>
      </c>
      <c r="BL61" s="17"/>
      <c r="BM61" s="17">
        <v>1.37730371616654E-2</v>
      </c>
      <c r="BN61" s="17">
        <v>4.1574713132896998E-2</v>
      </c>
      <c r="BO61" s="17">
        <v>3.3921980813058403E-2</v>
      </c>
      <c r="BP61" s="17">
        <v>5.1278529618408203E-2</v>
      </c>
    </row>
    <row r="62" spans="2:68" x14ac:dyDescent="0.25">
      <c r="B62" t="s">
        <v>123</v>
      </c>
      <c r="C62" s="17">
        <v>3.4640915894618901E-2</v>
      </c>
      <c r="D62" s="17">
        <v>0</v>
      </c>
      <c r="E62" s="17">
        <v>8.0809258383890206E-2</v>
      </c>
      <c r="F62" s="17">
        <v>0</v>
      </c>
      <c r="G62" s="17">
        <v>9.2979732011886695E-2</v>
      </c>
      <c r="H62" s="17">
        <v>0</v>
      </c>
      <c r="I62" s="17">
        <v>0.153911913264272</v>
      </c>
      <c r="J62" s="17">
        <v>0.1023682968809</v>
      </c>
      <c r="K62" s="17">
        <v>1.1559563761496401E-2</v>
      </c>
      <c r="L62" s="17">
        <v>5.0257368959402797E-2</v>
      </c>
      <c r="M62" s="17">
        <v>0</v>
      </c>
      <c r="N62" s="17">
        <v>0</v>
      </c>
      <c r="O62" s="17">
        <v>2.9384470108210398E-2</v>
      </c>
      <c r="P62" s="17">
        <v>1.5505667040686301E-2</v>
      </c>
      <c r="Q62" s="17">
        <v>0.13626841663221501</v>
      </c>
      <c r="R62" s="17">
        <v>4.4408962529885999E-2</v>
      </c>
      <c r="S62" s="17">
        <v>3.7571052271358402E-2</v>
      </c>
      <c r="T62" s="17">
        <v>2.94181126050852E-2</v>
      </c>
      <c r="U62" s="17"/>
      <c r="V62" s="17">
        <v>1.6644091129428999E-2</v>
      </c>
      <c r="W62" s="17">
        <v>2.5402024776747301E-2</v>
      </c>
      <c r="X62" s="17">
        <v>5.5482678279423998E-2</v>
      </c>
      <c r="Y62" s="17">
        <v>5.2710223886112899E-2</v>
      </c>
      <c r="Z62" s="17"/>
      <c r="AA62" s="17">
        <v>1.4643225987564601E-2</v>
      </c>
      <c r="AB62" s="17">
        <v>2.53551691493978E-2</v>
      </c>
      <c r="AC62" s="17">
        <v>3.1053369541633399E-2</v>
      </c>
      <c r="AD62" s="17">
        <v>0</v>
      </c>
      <c r="AE62" s="17">
        <v>4.60897930183847E-2</v>
      </c>
      <c r="AF62" s="17">
        <v>7.8501269760287096E-2</v>
      </c>
      <c r="AG62" s="17">
        <v>3.4099277531090301E-2</v>
      </c>
      <c r="AH62" s="17">
        <v>4.3592229051538998E-2</v>
      </c>
      <c r="AI62" s="17">
        <v>8.0359286257706594E-2</v>
      </c>
      <c r="AJ62" s="17">
        <v>3.6081387075646398E-2</v>
      </c>
      <c r="AK62" s="17"/>
      <c r="AL62" s="17">
        <v>6.0895474303114899E-2</v>
      </c>
      <c r="AM62" s="17">
        <v>4.0745497758941499E-2</v>
      </c>
      <c r="AN62" s="17">
        <v>1.2419841211589001E-2</v>
      </c>
      <c r="AO62" s="17">
        <v>2.31492222400538E-2</v>
      </c>
      <c r="AP62" s="17">
        <v>2.6760075009022902E-2</v>
      </c>
      <c r="AQ62" s="17">
        <v>4.4462186615823997E-2</v>
      </c>
      <c r="AR62" s="17">
        <v>8.5677168543062694E-3</v>
      </c>
      <c r="AS62" s="17"/>
      <c r="AT62" s="17">
        <v>3.5057745725907197E-2</v>
      </c>
      <c r="AU62" s="17">
        <v>3.3863614413800203E-2</v>
      </c>
      <c r="AV62" s="17"/>
      <c r="AW62" s="17">
        <v>4.5492187723028397E-2</v>
      </c>
      <c r="AX62" s="17">
        <v>3.2624747370430002E-2</v>
      </c>
      <c r="AY62" s="17">
        <v>3.1038066874084402E-2</v>
      </c>
      <c r="AZ62" s="17"/>
      <c r="BA62" s="17">
        <v>1.8147257319307501E-2</v>
      </c>
      <c r="BB62" s="17">
        <v>3.6553743455214699E-2</v>
      </c>
      <c r="BC62" s="17"/>
      <c r="BD62" s="17">
        <v>3.2900732070517497E-2</v>
      </c>
      <c r="BE62" s="17">
        <v>3.52679034885316E-2</v>
      </c>
      <c r="BF62" s="17"/>
      <c r="BG62" s="17">
        <v>2.6357645438069E-2</v>
      </c>
      <c r="BH62" s="17">
        <v>5.2710223886112899E-2</v>
      </c>
      <c r="BI62" s="17"/>
      <c r="BJ62" s="17">
        <v>5.4303598328131898E-2</v>
      </c>
      <c r="BK62" s="17">
        <v>2.4943224550177501E-2</v>
      </c>
      <c r="BL62" s="17"/>
      <c r="BM62" s="17">
        <v>2.18655749508073E-2</v>
      </c>
      <c r="BN62" s="17">
        <v>1.89958183220552E-2</v>
      </c>
      <c r="BO62" s="17">
        <v>4.9384347604596902E-2</v>
      </c>
      <c r="BP62" s="17">
        <v>4.3827216525712198E-2</v>
      </c>
    </row>
    <row r="63" spans="2:68" x14ac:dyDescent="0.25">
      <c r="B63" t="s">
        <v>124</v>
      </c>
      <c r="C63" s="17">
        <v>0.40733016080839402</v>
      </c>
      <c r="D63" s="17">
        <v>0.41040830645217502</v>
      </c>
      <c r="E63" s="17">
        <v>0.26278218674912202</v>
      </c>
      <c r="F63" s="17">
        <v>0.26197970900411799</v>
      </c>
      <c r="G63" s="17">
        <v>0.34007408538769401</v>
      </c>
      <c r="H63" s="17">
        <v>0.447717062207177</v>
      </c>
      <c r="I63" s="17">
        <v>0.53826426020718499</v>
      </c>
      <c r="J63" s="17">
        <v>0.470548280355091</v>
      </c>
      <c r="K63" s="17">
        <v>0.36044248679752</v>
      </c>
      <c r="L63" s="17">
        <v>0.59189334227887003</v>
      </c>
      <c r="M63" s="17">
        <v>0.52211544930950404</v>
      </c>
      <c r="N63" s="17">
        <v>0.50561001419662499</v>
      </c>
      <c r="O63" s="17">
        <v>0.34826318372484599</v>
      </c>
      <c r="P63" s="17">
        <v>0.46169933294883903</v>
      </c>
      <c r="Q63" s="17">
        <v>0.30040376586991302</v>
      </c>
      <c r="R63" s="17">
        <v>0.45312618365621898</v>
      </c>
      <c r="S63" s="17">
        <v>0.35166741642432298</v>
      </c>
      <c r="T63" s="17">
        <v>0.350756590842699</v>
      </c>
      <c r="U63" s="17"/>
      <c r="V63" s="17">
        <v>0.51158756046042198</v>
      </c>
      <c r="W63" s="17">
        <v>0.36817808823966303</v>
      </c>
      <c r="X63" s="17">
        <v>0.36122744581884197</v>
      </c>
      <c r="Y63" s="17">
        <v>0.33050821432224498</v>
      </c>
      <c r="Z63" s="17"/>
      <c r="AA63" s="17">
        <v>0.50547608060225702</v>
      </c>
      <c r="AB63" s="17">
        <v>0.480189213209957</v>
      </c>
      <c r="AC63" s="17">
        <v>0.40451202172966899</v>
      </c>
      <c r="AD63" s="17">
        <v>0.381864745065089</v>
      </c>
      <c r="AE63" s="17">
        <v>0.41043289018024098</v>
      </c>
      <c r="AF63" s="17">
        <v>0.34698436239393698</v>
      </c>
      <c r="AG63" s="17">
        <v>0.31189474019962798</v>
      </c>
      <c r="AH63" s="17">
        <v>0.28661205539460499</v>
      </c>
      <c r="AI63" s="17">
        <v>0.28133477587237299</v>
      </c>
      <c r="AJ63" s="17">
        <v>0.30144738312299302</v>
      </c>
      <c r="AK63" s="17"/>
      <c r="AL63" s="17">
        <v>0.50728321449235803</v>
      </c>
      <c r="AM63" s="17">
        <v>0.30193690745192497</v>
      </c>
      <c r="AN63" s="17">
        <v>0.385824409395988</v>
      </c>
      <c r="AO63" s="17">
        <v>0.47813868380199198</v>
      </c>
      <c r="AP63" s="17">
        <v>0.33951606404934798</v>
      </c>
      <c r="AQ63" s="17">
        <v>0.32123992992976202</v>
      </c>
      <c r="AR63" s="17">
        <v>0.39643688261840399</v>
      </c>
      <c r="AS63" s="17"/>
      <c r="AT63" s="17">
        <v>0.33292521378798501</v>
      </c>
      <c r="AU63" s="17">
        <v>0.54608000824722103</v>
      </c>
      <c r="AV63" s="17"/>
      <c r="AW63" s="17">
        <v>0.31423523419421301</v>
      </c>
      <c r="AX63" s="17">
        <v>0.19052572533786399</v>
      </c>
      <c r="AY63" s="17">
        <v>0.40356256697522003</v>
      </c>
      <c r="AZ63" s="17"/>
      <c r="BA63" s="17">
        <v>0.173336465952147</v>
      </c>
      <c r="BB63" s="17">
        <v>0.43446723209448401</v>
      </c>
      <c r="BC63" s="17"/>
      <c r="BD63" s="17">
        <v>0.45295895407479703</v>
      </c>
      <c r="BE63" s="17">
        <v>0.39089012332096701</v>
      </c>
      <c r="BF63" s="17"/>
      <c r="BG63" s="17">
        <v>0.44254661514316501</v>
      </c>
      <c r="BH63" s="17">
        <v>0.33050821432224498</v>
      </c>
      <c r="BI63" s="17"/>
      <c r="BJ63" s="17">
        <v>0.32874356577386299</v>
      </c>
      <c r="BK63" s="17">
        <v>0.44608929476849701</v>
      </c>
      <c r="BL63" s="17"/>
      <c r="BM63" s="17">
        <v>0.511956758573896</v>
      </c>
      <c r="BN63" s="17">
        <v>0.53848194570256702</v>
      </c>
      <c r="BO63" s="17">
        <v>0.32422719917166298</v>
      </c>
      <c r="BP63" s="17">
        <v>0.22587419272037601</v>
      </c>
    </row>
    <row r="64" spans="2:68" x14ac:dyDescent="0.2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c r="BP64" s="17"/>
    </row>
    <row r="65" spans="2:68" x14ac:dyDescent="0.25">
      <c r="B65" s="6" t="s">
        <v>144</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c r="BP65" s="17"/>
    </row>
    <row r="66" spans="2:68" x14ac:dyDescent="0.25">
      <c r="B66" s="24" t="s">
        <v>86</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row>
    <row r="67" spans="2:68" x14ac:dyDescent="0.25">
      <c r="B67" t="s">
        <v>126</v>
      </c>
      <c r="C67" s="17">
        <v>1.94145784522545E-2</v>
      </c>
      <c r="D67" s="17">
        <v>0</v>
      </c>
      <c r="E67" s="17">
        <v>0</v>
      </c>
      <c r="F67" s="17">
        <v>0</v>
      </c>
      <c r="G67" s="17">
        <v>0</v>
      </c>
      <c r="H67" s="17">
        <v>0</v>
      </c>
      <c r="I67" s="17">
        <v>0</v>
      </c>
      <c r="J67" s="17">
        <v>0.123284144375761</v>
      </c>
      <c r="K67" s="17">
        <v>1.06543185817011E-2</v>
      </c>
      <c r="L67" s="17">
        <v>3.8212589759957602E-2</v>
      </c>
      <c r="M67" s="17">
        <v>0</v>
      </c>
      <c r="N67" s="17">
        <v>3.91424154764584E-2</v>
      </c>
      <c r="O67" s="17">
        <v>1.6026594538122899E-2</v>
      </c>
      <c r="P67" s="17">
        <v>1.5941697753297599E-2</v>
      </c>
      <c r="Q67" s="17">
        <v>0</v>
      </c>
      <c r="R67" s="17">
        <v>3.5708662933063302E-2</v>
      </c>
      <c r="S67" s="17">
        <v>4.4548333612133999E-2</v>
      </c>
      <c r="T67" s="17">
        <v>0</v>
      </c>
      <c r="U67" s="17"/>
      <c r="V67" s="17">
        <v>1.6529259851488801E-2</v>
      </c>
      <c r="W67" s="17">
        <v>2.01236057606477E-2</v>
      </c>
      <c r="X67" s="17">
        <v>2.6898100568336698E-2</v>
      </c>
      <c r="Y67" s="17">
        <v>1.9265014139158699E-2</v>
      </c>
      <c r="Z67" s="17"/>
      <c r="AA67" s="17">
        <v>1.4876518842334799E-2</v>
      </c>
      <c r="AB67" s="17">
        <v>1.11196363804678E-2</v>
      </c>
      <c r="AC67" s="17">
        <v>0</v>
      </c>
      <c r="AD67" s="17">
        <v>4.7685547146918E-2</v>
      </c>
      <c r="AE67" s="17">
        <v>2.3726438570789599E-2</v>
      </c>
      <c r="AF67" s="17">
        <v>2.2503288339463901E-2</v>
      </c>
      <c r="AG67" s="17">
        <v>0</v>
      </c>
      <c r="AH67" s="17">
        <v>1.5534198414220299E-2</v>
      </c>
      <c r="AI67" s="17">
        <v>2.0952942126259401E-2</v>
      </c>
      <c r="AJ67" s="17">
        <v>1.72946780581043E-2</v>
      </c>
      <c r="AK67" s="17"/>
      <c r="AL67" s="17">
        <v>1.5724021069171201E-2</v>
      </c>
      <c r="AM67" s="17">
        <v>1.47665182493494E-2</v>
      </c>
      <c r="AN67" s="17">
        <v>1.5951530658017399E-2</v>
      </c>
      <c r="AO67" s="17">
        <v>1.05729659523896E-2</v>
      </c>
      <c r="AP67" s="17">
        <v>1.97912776837313E-2</v>
      </c>
      <c r="AQ67" s="17">
        <v>1.8834972372916699E-2</v>
      </c>
      <c r="AR67" s="17">
        <v>3.9199916727846403E-2</v>
      </c>
      <c r="AS67" s="17"/>
      <c r="AT67" s="17">
        <v>2.27138952422043E-2</v>
      </c>
      <c r="AU67" s="17">
        <v>1.3262034574596199E-2</v>
      </c>
      <c r="AV67" s="17"/>
      <c r="AW67" s="17">
        <v>2.81238485371559E-2</v>
      </c>
      <c r="AX67" s="17">
        <v>2.2971432712107699E-2</v>
      </c>
      <c r="AY67" s="17">
        <v>1.6866797857531798E-2</v>
      </c>
      <c r="AZ67" s="17"/>
      <c r="BA67" s="17">
        <v>3.4406107927246798E-2</v>
      </c>
      <c r="BB67" s="17">
        <v>1.7675958083443601E-2</v>
      </c>
      <c r="BC67" s="17"/>
      <c r="BD67" s="17">
        <v>1.58385879550395E-2</v>
      </c>
      <c r="BE67" s="17">
        <v>2.0703006517525799E-2</v>
      </c>
      <c r="BF67" s="17"/>
      <c r="BG67" s="17">
        <v>1.94831412138502E-2</v>
      </c>
      <c r="BH67" s="17">
        <v>1.9265014139158699E-2</v>
      </c>
      <c r="BI67" s="17"/>
      <c r="BJ67" s="17">
        <v>1.03747954494894E-2</v>
      </c>
      <c r="BK67" s="17">
        <v>2.3873025344125599E-2</v>
      </c>
      <c r="BL67" s="17"/>
      <c r="BM67" s="17">
        <v>3.1447454323099998E-2</v>
      </c>
      <c r="BN67" s="17">
        <v>1.41127222156614E-2</v>
      </c>
      <c r="BO67" s="17">
        <v>1.33801015384481E-2</v>
      </c>
      <c r="BP67" s="17">
        <v>3.83055426529261E-2</v>
      </c>
    </row>
    <row r="68" spans="2:68" x14ac:dyDescent="0.25">
      <c r="B68" t="s">
        <v>127</v>
      </c>
      <c r="C68" s="17">
        <v>3.6779851485169101E-3</v>
      </c>
      <c r="D68" s="17">
        <v>0</v>
      </c>
      <c r="E68" s="17">
        <v>0</v>
      </c>
      <c r="F68" s="17">
        <v>0</v>
      </c>
      <c r="G68" s="17">
        <v>0</v>
      </c>
      <c r="H68" s="17">
        <v>8.3061294041136796E-2</v>
      </c>
      <c r="I68" s="17">
        <v>0</v>
      </c>
      <c r="J68" s="17">
        <v>0</v>
      </c>
      <c r="K68" s="17">
        <v>0</v>
      </c>
      <c r="L68" s="17">
        <v>0</v>
      </c>
      <c r="M68" s="17">
        <v>0</v>
      </c>
      <c r="N68" s="17">
        <v>0</v>
      </c>
      <c r="O68" s="17">
        <v>0</v>
      </c>
      <c r="P68" s="17">
        <v>0</v>
      </c>
      <c r="Q68" s="17">
        <v>0</v>
      </c>
      <c r="R68" s="17">
        <v>1.0606117384281299E-2</v>
      </c>
      <c r="S68" s="17">
        <v>0</v>
      </c>
      <c r="T68" s="17">
        <v>2.0456179617634501E-2</v>
      </c>
      <c r="U68" s="17"/>
      <c r="V68" s="17">
        <v>2.8013213812098799E-3</v>
      </c>
      <c r="W68" s="17">
        <v>5.3207182019467296E-3</v>
      </c>
      <c r="X68" s="17">
        <v>1.2724678976518701E-2</v>
      </c>
      <c r="Y68" s="17">
        <v>0</v>
      </c>
      <c r="Z68" s="17"/>
      <c r="AA68" s="17">
        <v>0</v>
      </c>
      <c r="AB68" s="17">
        <v>0</v>
      </c>
      <c r="AC68" s="17">
        <v>1.03201417656079E-2</v>
      </c>
      <c r="AD68" s="17">
        <v>1.0540013664520001E-2</v>
      </c>
      <c r="AE68" s="17">
        <v>8.4907761857150408E-3</v>
      </c>
      <c r="AF68" s="17">
        <v>0</v>
      </c>
      <c r="AG68" s="17">
        <v>1.23660249849766E-2</v>
      </c>
      <c r="AH68" s="17">
        <v>0</v>
      </c>
      <c r="AI68" s="17">
        <v>0</v>
      </c>
      <c r="AJ68" s="17">
        <v>0</v>
      </c>
      <c r="AK68" s="17"/>
      <c r="AL68" s="17">
        <v>7.6925962496509296E-3</v>
      </c>
      <c r="AM68" s="17">
        <v>1.6234740666863898E-2</v>
      </c>
      <c r="AN68" s="17">
        <v>0</v>
      </c>
      <c r="AO68" s="17">
        <v>4.1831532313573398E-3</v>
      </c>
      <c r="AP68" s="17">
        <v>0</v>
      </c>
      <c r="AQ68" s="17">
        <v>0</v>
      </c>
      <c r="AR68" s="17">
        <v>0</v>
      </c>
      <c r="AS68" s="17"/>
      <c r="AT68" s="17">
        <v>4.0935780251943098E-3</v>
      </c>
      <c r="AU68" s="17">
        <v>2.9029903323814299E-3</v>
      </c>
      <c r="AV68" s="17"/>
      <c r="AW68" s="17">
        <v>0</v>
      </c>
      <c r="AX68" s="17">
        <v>5.3361778560735004E-3</v>
      </c>
      <c r="AY68" s="17">
        <v>6.4452520631768703E-3</v>
      </c>
      <c r="AZ68" s="17"/>
      <c r="BA68" s="17">
        <v>0</v>
      </c>
      <c r="BB68" s="17">
        <v>4.1045340143989802E-3</v>
      </c>
      <c r="BC68" s="17"/>
      <c r="BD68" s="17">
        <v>0</v>
      </c>
      <c r="BE68" s="17">
        <v>5.0031618492634303E-3</v>
      </c>
      <c r="BF68" s="17"/>
      <c r="BG68" s="17">
        <v>5.3640345387138697E-3</v>
      </c>
      <c r="BH68" s="17">
        <v>0</v>
      </c>
      <c r="BI68" s="17"/>
      <c r="BJ68" s="17">
        <v>2.1333162468835701E-3</v>
      </c>
      <c r="BK68" s="17">
        <v>4.4398202790007502E-3</v>
      </c>
      <c r="BL68" s="17"/>
      <c r="BM68" s="17">
        <v>7.1146249805075501E-3</v>
      </c>
      <c r="BN68" s="17">
        <v>0</v>
      </c>
      <c r="BO68" s="17">
        <v>4.8239268056145604E-3</v>
      </c>
      <c r="BP68" s="17">
        <v>5.4174210433902796E-3</v>
      </c>
    </row>
    <row r="69" spans="2:68" x14ac:dyDescent="0.25">
      <c r="B69" t="s">
        <v>118</v>
      </c>
      <c r="C69" s="17">
        <v>7.6934686458798807E-2</v>
      </c>
      <c r="D69" s="17">
        <v>1.13605203925229E-2</v>
      </c>
      <c r="E69" s="17">
        <v>8.0809258383890206E-2</v>
      </c>
      <c r="F69" s="17">
        <v>0.103966198604108</v>
      </c>
      <c r="G69" s="17">
        <v>0.177335614623197</v>
      </c>
      <c r="H69" s="17">
        <v>0.33987881077389698</v>
      </c>
      <c r="I69" s="17">
        <v>0.153911913264272</v>
      </c>
      <c r="J69" s="17">
        <v>0.14103212677447299</v>
      </c>
      <c r="K69" s="17">
        <v>7.5295268538933702E-2</v>
      </c>
      <c r="L69" s="17">
        <v>5.0257368959402797E-2</v>
      </c>
      <c r="M69" s="17">
        <v>2.7910260541078102E-2</v>
      </c>
      <c r="N69" s="17">
        <v>0.102702375164699</v>
      </c>
      <c r="O69" s="17">
        <v>0.10719439198521701</v>
      </c>
      <c r="P69" s="17">
        <v>8.6228422661946205E-2</v>
      </c>
      <c r="Q69" s="17">
        <v>0</v>
      </c>
      <c r="R69" s="17">
        <v>4.4707408702813901E-2</v>
      </c>
      <c r="S69" s="17">
        <v>0.101764371826413</v>
      </c>
      <c r="T69" s="17">
        <v>0</v>
      </c>
      <c r="U69" s="17"/>
      <c r="V69" s="17">
        <v>2.63121052174312E-2</v>
      </c>
      <c r="W69" s="17">
        <v>9.3400526705011103E-2</v>
      </c>
      <c r="X69" s="17">
        <v>9.0573848446833097E-2</v>
      </c>
      <c r="Y69" s="17">
        <v>0.11936601594342899</v>
      </c>
      <c r="Z69" s="17"/>
      <c r="AA69" s="17">
        <v>5.7773297251031098E-3</v>
      </c>
      <c r="AB69" s="17">
        <v>1.32569721664618E-2</v>
      </c>
      <c r="AC69" s="17">
        <v>5.3929112724325601E-2</v>
      </c>
      <c r="AD69" s="17">
        <v>6.8903523561687094E-2</v>
      </c>
      <c r="AE69" s="17">
        <v>4.2854167725869897E-2</v>
      </c>
      <c r="AF69" s="17">
        <v>7.1923538738586104E-2</v>
      </c>
      <c r="AG69" s="17">
        <v>0.12705807697579499</v>
      </c>
      <c r="AH69" s="17">
        <v>0.13115601980474001</v>
      </c>
      <c r="AI69" s="17">
        <v>0.13846967520978601</v>
      </c>
      <c r="AJ69" s="17">
        <v>0.18506644265810601</v>
      </c>
      <c r="AK69" s="17"/>
      <c r="AL69" s="17">
        <v>3.6736674101492499E-2</v>
      </c>
      <c r="AM69" s="17">
        <v>0.12018169605699699</v>
      </c>
      <c r="AN69" s="17">
        <v>9.6446062429400806E-2</v>
      </c>
      <c r="AO69" s="17">
        <v>8.1432104502863104E-2</v>
      </c>
      <c r="AP69" s="17">
        <v>8.0226186828169205E-2</v>
      </c>
      <c r="AQ69" s="17">
        <v>8.6047897492634695E-2</v>
      </c>
      <c r="AR69" s="17">
        <v>4.0728117549561203E-2</v>
      </c>
      <c r="AS69" s="17"/>
      <c r="AT69" s="17">
        <v>8.2991302734024594E-2</v>
      </c>
      <c r="AU69" s="17">
        <v>6.5640348947173202E-2</v>
      </c>
      <c r="AV69" s="17"/>
      <c r="AW69" s="17">
        <v>8.2950685036698099E-2</v>
      </c>
      <c r="AX69" s="17">
        <v>0.110524186988732</v>
      </c>
      <c r="AY69" s="17">
        <v>7.1562673555439202E-2</v>
      </c>
      <c r="AZ69" s="17"/>
      <c r="BA69" s="17">
        <v>6.8205115749151807E-2</v>
      </c>
      <c r="BB69" s="17">
        <v>7.7947085458653004E-2</v>
      </c>
      <c r="BC69" s="17"/>
      <c r="BD69" s="17">
        <v>4.8617764786616897E-2</v>
      </c>
      <c r="BE69" s="17">
        <v>8.7137262956958506E-2</v>
      </c>
      <c r="BF69" s="17"/>
      <c r="BG69" s="17">
        <v>5.7483461314060201E-2</v>
      </c>
      <c r="BH69" s="17">
        <v>0.11936601594342899</v>
      </c>
      <c r="BI69" s="17"/>
      <c r="BJ69" s="17">
        <v>8.9632998450084003E-2</v>
      </c>
      <c r="BK69" s="17">
        <v>7.0671842581657304E-2</v>
      </c>
      <c r="BL69" s="17"/>
      <c r="BM69" s="17">
        <v>5.2592346662479299E-2</v>
      </c>
      <c r="BN69" s="17">
        <v>3.8138968964800499E-2</v>
      </c>
      <c r="BO69" s="17">
        <v>8.0489870831143603E-2</v>
      </c>
      <c r="BP69" s="17">
        <v>0.19221489597008601</v>
      </c>
    </row>
    <row r="70" spans="2:68" x14ac:dyDescent="0.25">
      <c r="B70" t="s">
        <v>128</v>
      </c>
      <c r="C70" s="17">
        <v>1.49957387928578E-2</v>
      </c>
      <c r="D70" s="17">
        <v>9.6143178382883096E-2</v>
      </c>
      <c r="E70" s="17">
        <v>0</v>
      </c>
      <c r="F70" s="17">
        <v>0</v>
      </c>
      <c r="G70" s="17">
        <v>5.78796528978371E-2</v>
      </c>
      <c r="H70" s="17">
        <v>0</v>
      </c>
      <c r="I70" s="17">
        <v>0</v>
      </c>
      <c r="J70" s="17">
        <v>0</v>
      </c>
      <c r="K70" s="17">
        <v>0</v>
      </c>
      <c r="L70" s="17">
        <v>1.85592894241365E-2</v>
      </c>
      <c r="M70" s="17">
        <v>3.3851355494987301E-2</v>
      </c>
      <c r="N70" s="17">
        <v>0</v>
      </c>
      <c r="O70" s="17">
        <v>5.8857832093871104E-3</v>
      </c>
      <c r="P70" s="17">
        <v>7.7528335203431503E-3</v>
      </c>
      <c r="Q70" s="17">
        <v>0</v>
      </c>
      <c r="R70" s="17">
        <v>1.28807045058279E-2</v>
      </c>
      <c r="S70" s="17">
        <v>0</v>
      </c>
      <c r="T70" s="17">
        <v>0</v>
      </c>
      <c r="U70" s="17"/>
      <c r="V70" s="17">
        <v>9.1017246428335506E-3</v>
      </c>
      <c r="W70" s="17">
        <v>3.2553708047175403E-2</v>
      </c>
      <c r="X70" s="17">
        <v>0</v>
      </c>
      <c r="Y70" s="17">
        <v>1.68471145781997E-2</v>
      </c>
      <c r="Z70" s="17"/>
      <c r="AA70" s="17">
        <v>1.07796596324708E-2</v>
      </c>
      <c r="AB70" s="17">
        <v>1.2836153049255099E-2</v>
      </c>
      <c r="AC70" s="17">
        <v>0</v>
      </c>
      <c r="AD70" s="17">
        <v>3.2423732455445303E-2</v>
      </c>
      <c r="AE70" s="17">
        <v>2.5141014480295799E-2</v>
      </c>
      <c r="AF70" s="17">
        <v>0</v>
      </c>
      <c r="AG70" s="17">
        <v>0</v>
      </c>
      <c r="AH70" s="17">
        <v>1.69957517275953E-2</v>
      </c>
      <c r="AI70" s="17">
        <v>0</v>
      </c>
      <c r="AJ70" s="17">
        <v>3.0831026903751502E-2</v>
      </c>
      <c r="AK70" s="17"/>
      <c r="AL70" s="17">
        <v>0</v>
      </c>
      <c r="AM70" s="17">
        <v>3.94836621518318E-2</v>
      </c>
      <c r="AN70" s="17">
        <v>1.5964667547394E-2</v>
      </c>
      <c r="AO70" s="17">
        <v>1.6622364613870101E-2</v>
      </c>
      <c r="AP70" s="17">
        <v>6.2998044305300101E-3</v>
      </c>
      <c r="AQ70" s="17">
        <v>2.1094715662822401E-2</v>
      </c>
      <c r="AR70" s="17">
        <v>2.0492868176627401E-2</v>
      </c>
      <c r="AS70" s="17"/>
      <c r="AT70" s="17">
        <v>1.6602935797886201E-2</v>
      </c>
      <c r="AU70" s="17">
        <v>1.1998648569936401E-2</v>
      </c>
      <c r="AV70" s="17"/>
      <c r="AW70" s="17">
        <v>9.7579307940083102E-3</v>
      </c>
      <c r="AX70" s="17">
        <v>2.6417421723005499E-2</v>
      </c>
      <c r="AY70" s="17">
        <v>1.7667771780531499E-2</v>
      </c>
      <c r="AZ70" s="17"/>
      <c r="BA70" s="17">
        <v>1.8727978670486801E-2</v>
      </c>
      <c r="BB70" s="17">
        <v>1.45628978153338E-2</v>
      </c>
      <c r="BC70" s="17"/>
      <c r="BD70" s="17">
        <v>7.3208809663150003E-3</v>
      </c>
      <c r="BE70" s="17">
        <v>1.77609872543361E-2</v>
      </c>
      <c r="BF70" s="17"/>
      <c r="BG70" s="17">
        <v>1.41470374284273E-2</v>
      </c>
      <c r="BH70" s="17">
        <v>1.68471145781997E-2</v>
      </c>
      <c r="BI70" s="17"/>
      <c r="BJ70" s="17">
        <v>2.7547685884047199E-2</v>
      </c>
      <c r="BK70" s="17">
        <v>8.80508250403691E-3</v>
      </c>
      <c r="BL70" s="17"/>
      <c r="BM70" s="17">
        <v>7.2894552678779102E-3</v>
      </c>
      <c r="BN70" s="17">
        <v>2.0700462919906199E-2</v>
      </c>
      <c r="BO70" s="17">
        <v>1.50382974930558E-2</v>
      </c>
      <c r="BP70" s="17">
        <v>1.0574599046481101E-2</v>
      </c>
    </row>
    <row r="71" spans="2:68" x14ac:dyDescent="0.25">
      <c r="B71" t="s">
        <v>129</v>
      </c>
      <c r="C71" s="17">
        <v>3.7530084993228599E-3</v>
      </c>
      <c r="D71" s="17">
        <v>0</v>
      </c>
      <c r="E71" s="17">
        <v>0</v>
      </c>
      <c r="F71" s="17">
        <v>0</v>
      </c>
      <c r="G71" s="17">
        <v>0</v>
      </c>
      <c r="H71" s="17">
        <v>0</v>
      </c>
      <c r="I71" s="17">
        <v>0</v>
      </c>
      <c r="J71" s="17">
        <v>0</v>
      </c>
      <c r="K71" s="17">
        <v>0</v>
      </c>
      <c r="L71" s="17">
        <v>3.3861323735927297E-2</v>
      </c>
      <c r="M71" s="17">
        <v>0</v>
      </c>
      <c r="N71" s="17">
        <v>0</v>
      </c>
      <c r="O71" s="17">
        <v>5.5581481076559698E-3</v>
      </c>
      <c r="P71" s="17">
        <v>0</v>
      </c>
      <c r="Q71" s="17">
        <v>0</v>
      </c>
      <c r="R71" s="17">
        <v>0</v>
      </c>
      <c r="S71" s="17">
        <v>3.7571052271358402E-2</v>
      </c>
      <c r="T71" s="17">
        <v>0</v>
      </c>
      <c r="U71" s="17"/>
      <c r="V71" s="17">
        <v>5.2005871519508499E-3</v>
      </c>
      <c r="W71" s="17">
        <v>0</v>
      </c>
      <c r="X71" s="17">
        <v>8.8880533016679909E-3</v>
      </c>
      <c r="Y71" s="17">
        <v>2.3609227855865898E-3</v>
      </c>
      <c r="Z71" s="17"/>
      <c r="AA71" s="17">
        <v>0</v>
      </c>
      <c r="AB71" s="17">
        <v>0</v>
      </c>
      <c r="AC71" s="17">
        <v>0</v>
      </c>
      <c r="AD71" s="17">
        <v>0</v>
      </c>
      <c r="AE71" s="17">
        <v>2.0765245268468902E-2</v>
      </c>
      <c r="AF71" s="17">
        <v>0</v>
      </c>
      <c r="AG71" s="17">
        <v>0</v>
      </c>
      <c r="AH71" s="17">
        <v>2.2010858576196401E-2</v>
      </c>
      <c r="AI71" s="17">
        <v>0</v>
      </c>
      <c r="AJ71" s="17">
        <v>0</v>
      </c>
      <c r="AK71" s="17"/>
      <c r="AL71" s="17">
        <v>6.8327153215254196E-3</v>
      </c>
      <c r="AM71" s="17">
        <v>0</v>
      </c>
      <c r="AN71" s="17">
        <v>0</v>
      </c>
      <c r="AO71" s="17">
        <v>0</v>
      </c>
      <c r="AP71" s="17">
        <v>1.2061632002588101E-2</v>
      </c>
      <c r="AQ71" s="17">
        <v>0</v>
      </c>
      <c r="AR71" s="17">
        <v>1.10958789598483E-2</v>
      </c>
      <c r="AS71" s="17"/>
      <c r="AT71" s="17">
        <v>2.8755253720606799E-3</v>
      </c>
      <c r="AU71" s="17">
        <v>5.3893331647295404E-3</v>
      </c>
      <c r="AV71" s="17"/>
      <c r="AW71" s="17">
        <v>0</v>
      </c>
      <c r="AX71" s="17">
        <v>0</v>
      </c>
      <c r="AY71" s="17">
        <v>6.1550830373468699E-3</v>
      </c>
      <c r="AZ71" s="17"/>
      <c r="BA71" s="17">
        <v>0</v>
      </c>
      <c r="BB71" s="17">
        <v>4.1882580869068197E-3</v>
      </c>
      <c r="BC71" s="17"/>
      <c r="BD71" s="17">
        <v>3.3981570329344999E-3</v>
      </c>
      <c r="BE71" s="17">
        <v>3.88086135258226E-3</v>
      </c>
      <c r="BF71" s="17"/>
      <c r="BG71" s="17">
        <v>4.3911636777616203E-3</v>
      </c>
      <c r="BH71" s="17">
        <v>2.3609227855865898E-3</v>
      </c>
      <c r="BI71" s="17"/>
      <c r="BJ71" s="17">
        <v>4.9717409713066797E-3</v>
      </c>
      <c r="BK71" s="17">
        <v>3.1519261503243699E-3</v>
      </c>
      <c r="BL71" s="17"/>
      <c r="BM71" s="17">
        <v>0</v>
      </c>
      <c r="BN71" s="17">
        <v>8.2995709254058501E-3</v>
      </c>
      <c r="BO71" s="17">
        <v>2.82940671103207E-3</v>
      </c>
      <c r="BP71" s="17">
        <v>0</v>
      </c>
    </row>
    <row r="72" spans="2:68" x14ac:dyDescent="0.25">
      <c r="B72" t="s">
        <v>130</v>
      </c>
      <c r="C72" s="17">
        <v>5.1055748575788699E-2</v>
      </c>
      <c r="D72" s="17">
        <v>0.10633518664368</v>
      </c>
      <c r="E72" s="17">
        <v>0</v>
      </c>
      <c r="F72" s="17">
        <v>0.14458787763567499</v>
      </c>
      <c r="G72" s="17">
        <v>0</v>
      </c>
      <c r="H72" s="17">
        <v>8.3061294041136796E-2</v>
      </c>
      <c r="I72" s="17">
        <v>0</v>
      </c>
      <c r="J72" s="17">
        <v>6.1931396286317601E-2</v>
      </c>
      <c r="K72" s="17">
        <v>7.1349224421243002E-2</v>
      </c>
      <c r="L72" s="17">
        <v>5.5677868272409503E-2</v>
      </c>
      <c r="M72" s="17">
        <v>5.1449140060702898E-2</v>
      </c>
      <c r="N72" s="17">
        <v>0</v>
      </c>
      <c r="O72" s="17">
        <v>5.0899313343951098E-2</v>
      </c>
      <c r="P72" s="17">
        <v>4.0190513790317503E-2</v>
      </c>
      <c r="Q72" s="17">
        <v>0</v>
      </c>
      <c r="R72" s="17">
        <v>6.3255540492798204E-2</v>
      </c>
      <c r="S72" s="17">
        <v>0</v>
      </c>
      <c r="T72" s="17">
        <v>2.0456179617634501E-2</v>
      </c>
      <c r="U72" s="17"/>
      <c r="V72" s="17">
        <v>4.3193961043189302E-2</v>
      </c>
      <c r="W72" s="17">
        <v>5.3422378995974497E-2</v>
      </c>
      <c r="X72" s="17">
        <v>0.10150031573406799</v>
      </c>
      <c r="Y72" s="17">
        <v>3.8223363745957598E-2</v>
      </c>
      <c r="Z72" s="17"/>
      <c r="AA72" s="17">
        <v>4.1482418044344403E-2</v>
      </c>
      <c r="AB72" s="17">
        <v>2.5048342240941698E-2</v>
      </c>
      <c r="AC72" s="17">
        <v>7.9993873453156894E-2</v>
      </c>
      <c r="AD72" s="17">
        <v>6.4734709041883901E-2</v>
      </c>
      <c r="AE72" s="17">
        <v>3.0873993520715001E-2</v>
      </c>
      <c r="AF72" s="17">
        <v>6.0245164970291601E-2</v>
      </c>
      <c r="AG72" s="17">
        <v>6.2751993588723007E-2</v>
      </c>
      <c r="AH72" s="17">
        <v>6.2392827410399601E-2</v>
      </c>
      <c r="AI72" s="17">
        <v>0.13497605998961501</v>
      </c>
      <c r="AJ72" s="17">
        <v>2.8589828388005799E-2</v>
      </c>
      <c r="AK72" s="17"/>
      <c r="AL72" s="17">
        <v>8.7120881253145904E-2</v>
      </c>
      <c r="AM72" s="17">
        <v>6.6421862785536398E-2</v>
      </c>
      <c r="AN72" s="17">
        <v>4.1157603310165401E-2</v>
      </c>
      <c r="AO72" s="17">
        <v>6.4325438069291294E-2</v>
      </c>
      <c r="AP72" s="17">
        <v>3.2754211596894699E-2</v>
      </c>
      <c r="AQ72" s="17">
        <v>2.9540041090475099E-2</v>
      </c>
      <c r="AR72" s="17">
        <v>3.7999396790097797E-2</v>
      </c>
      <c r="AS72" s="17"/>
      <c r="AT72" s="17">
        <v>4.9065040285081102E-2</v>
      </c>
      <c r="AU72" s="17">
        <v>5.4768008078575903E-2</v>
      </c>
      <c r="AV72" s="17"/>
      <c r="AW72" s="17">
        <v>5.45489795304471E-2</v>
      </c>
      <c r="AX72" s="17">
        <v>1.9369732912084998E-2</v>
      </c>
      <c r="AY72" s="17">
        <v>6.0836318233152303E-2</v>
      </c>
      <c r="AZ72" s="17"/>
      <c r="BA72" s="17">
        <v>0</v>
      </c>
      <c r="BB72" s="17">
        <v>5.6976863200339102E-2</v>
      </c>
      <c r="BC72" s="17"/>
      <c r="BD72" s="17">
        <v>5.03312632792451E-2</v>
      </c>
      <c r="BE72" s="17">
        <v>5.1316780362553903E-2</v>
      </c>
      <c r="BF72" s="17"/>
      <c r="BG72" s="17">
        <v>5.6938326602465603E-2</v>
      </c>
      <c r="BH72" s="17">
        <v>3.8223363745957598E-2</v>
      </c>
      <c r="BI72" s="17"/>
      <c r="BJ72" s="17">
        <v>3.0879267567103099E-2</v>
      </c>
      <c r="BK72" s="17">
        <v>6.1006846850443601E-2</v>
      </c>
      <c r="BL72" s="17"/>
      <c r="BM72" s="17">
        <v>5.9487938030095E-2</v>
      </c>
      <c r="BN72" s="17">
        <v>5.2664138590348998E-2</v>
      </c>
      <c r="BO72" s="17">
        <v>4.228471215797E-2</v>
      </c>
      <c r="BP72" s="17">
        <v>5.8683306196640098E-2</v>
      </c>
    </row>
    <row r="73" spans="2:68" x14ac:dyDescent="0.25">
      <c r="B73" t="s">
        <v>131</v>
      </c>
      <c r="C73" s="17">
        <v>0.12436012654753301</v>
      </c>
      <c r="D73" s="17">
        <v>0.10440908674634999</v>
      </c>
      <c r="E73" s="17">
        <v>0.240316468588677</v>
      </c>
      <c r="F73" s="17">
        <v>0.171439143164344</v>
      </c>
      <c r="G73" s="17">
        <v>3.7169116816636601E-2</v>
      </c>
      <c r="H73" s="17">
        <v>7.8437645062750097E-2</v>
      </c>
      <c r="I73" s="17">
        <v>0</v>
      </c>
      <c r="J73" s="17">
        <v>0.112926406573832</v>
      </c>
      <c r="K73" s="17">
        <v>0.102606703342298</v>
      </c>
      <c r="L73" s="17">
        <v>0.124494526655949</v>
      </c>
      <c r="M73" s="17">
        <v>0.17060099111138</v>
      </c>
      <c r="N73" s="17">
        <v>0.33055122631772799</v>
      </c>
      <c r="O73" s="17">
        <v>9.8191448353398394E-2</v>
      </c>
      <c r="P73" s="17">
        <v>0.11394617913817399</v>
      </c>
      <c r="Q73" s="17">
        <v>0.12302953565042</v>
      </c>
      <c r="R73" s="17">
        <v>0.161589979022872</v>
      </c>
      <c r="S73" s="17">
        <v>0.13615046436784201</v>
      </c>
      <c r="T73" s="17">
        <v>0.13986273393902601</v>
      </c>
      <c r="U73" s="17"/>
      <c r="V73" s="17">
        <v>0.15288730140547599</v>
      </c>
      <c r="W73" s="17">
        <v>0.13105136473805701</v>
      </c>
      <c r="X73" s="17">
        <v>0.124975216742009</v>
      </c>
      <c r="Y73" s="17">
        <v>8.7091260212968202E-2</v>
      </c>
      <c r="Z73" s="17"/>
      <c r="AA73" s="17">
        <v>0.14344240948190401</v>
      </c>
      <c r="AB73" s="17">
        <v>9.7623070678701906E-2</v>
      </c>
      <c r="AC73" s="17">
        <v>0.11402767521429499</v>
      </c>
      <c r="AD73" s="17">
        <v>0.16537277035987699</v>
      </c>
      <c r="AE73" s="17">
        <v>0.215978775749368</v>
      </c>
      <c r="AF73" s="17">
        <v>0.10311701599681999</v>
      </c>
      <c r="AG73" s="17">
        <v>0.15057805949238301</v>
      </c>
      <c r="AH73" s="17">
        <v>0.13278331417900499</v>
      </c>
      <c r="AI73" s="17">
        <v>2.0952942126259401E-2</v>
      </c>
      <c r="AJ73" s="17">
        <v>8.1635049676257801E-2</v>
      </c>
      <c r="AK73" s="17"/>
      <c r="AL73" s="17">
        <v>0.14056928731828</v>
      </c>
      <c r="AM73" s="17">
        <v>0.167968088027592</v>
      </c>
      <c r="AN73" s="17">
        <v>0.157957690184791</v>
      </c>
      <c r="AO73" s="17">
        <v>9.1170985291388895E-2</v>
      </c>
      <c r="AP73" s="17">
        <v>0.11366544587383701</v>
      </c>
      <c r="AQ73" s="17">
        <v>0.148888214990817</v>
      </c>
      <c r="AR73" s="17">
        <v>0.107599416378467</v>
      </c>
      <c r="AS73" s="17"/>
      <c r="AT73" s="17">
        <v>0.12566283762636199</v>
      </c>
      <c r="AU73" s="17">
        <v>0.121930839642796</v>
      </c>
      <c r="AV73" s="17"/>
      <c r="AW73" s="17">
        <v>0.11823213350355</v>
      </c>
      <c r="AX73" s="17">
        <v>6.5135924745407303E-2</v>
      </c>
      <c r="AY73" s="17">
        <v>0.15000928928787699</v>
      </c>
      <c r="AZ73" s="17"/>
      <c r="BA73" s="17">
        <v>6.8874915015961005E-2</v>
      </c>
      <c r="BB73" s="17">
        <v>0.13079494156073701</v>
      </c>
      <c r="BC73" s="17"/>
      <c r="BD73" s="17">
        <v>0.127474188220494</v>
      </c>
      <c r="BE73" s="17">
        <v>0.123238131268309</v>
      </c>
      <c r="BF73" s="17"/>
      <c r="BG73" s="17">
        <v>0.141444792966609</v>
      </c>
      <c r="BH73" s="17">
        <v>8.7091260212968202E-2</v>
      </c>
      <c r="BI73" s="17"/>
      <c r="BJ73" s="17">
        <v>0.122157918578158</v>
      </c>
      <c r="BK73" s="17">
        <v>0.125446261831235</v>
      </c>
      <c r="BL73" s="17"/>
      <c r="BM73" s="17">
        <v>0.15375405283624199</v>
      </c>
      <c r="BN73" s="17">
        <v>9.8848081029713999E-2</v>
      </c>
      <c r="BO73" s="17">
        <v>0.13828873625066099</v>
      </c>
      <c r="BP73" s="17">
        <v>9.9745040702462096E-2</v>
      </c>
    </row>
    <row r="74" spans="2:68" x14ac:dyDescent="0.25">
      <c r="B74" t="s">
        <v>132</v>
      </c>
      <c r="C74" s="17">
        <v>4.2847490566136501E-2</v>
      </c>
      <c r="D74" s="17">
        <v>5.7322359066897401E-2</v>
      </c>
      <c r="E74" s="17">
        <v>0</v>
      </c>
      <c r="F74" s="17">
        <v>8.5719571582172194E-2</v>
      </c>
      <c r="G74" s="17">
        <v>0</v>
      </c>
      <c r="H74" s="17">
        <v>0</v>
      </c>
      <c r="I74" s="17">
        <v>0.153911913264272</v>
      </c>
      <c r="J74" s="17">
        <v>2.4800107946188001E-2</v>
      </c>
      <c r="K74" s="17">
        <v>4.9135342078045603E-2</v>
      </c>
      <c r="L74" s="17">
        <v>4.7860722669349702E-2</v>
      </c>
      <c r="M74" s="17">
        <v>9.5612971531052707E-2</v>
      </c>
      <c r="N74" s="17">
        <v>0</v>
      </c>
      <c r="O74" s="17">
        <v>3.6937473820419398E-2</v>
      </c>
      <c r="P74" s="17">
        <v>4.0190513790317503E-2</v>
      </c>
      <c r="Q74" s="17">
        <v>4.2774910704232498E-2</v>
      </c>
      <c r="R74" s="17">
        <v>3.8890533612192302E-2</v>
      </c>
      <c r="S74" s="17">
        <v>3.7571052271358402E-2</v>
      </c>
      <c r="T74" s="17">
        <v>7.5863471745669597E-2</v>
      </c>
      <c r="U74" s="17"/>
      <c r="V74" s="17">
        <v>1.0549137559595001E-2</v>
      </c>
      <c r="W74" s="17">
        <v>5.0347910159441997E-2</v>
      </c>
      <c r="X74" s="17">
        <v>0.124652516251836</v>
      </c>
      <c r="Y74" s="17">
        <v>4.2241469194661499E-2</v>
      </c>
      <c r="Z74" s="17"/>
      <c r="AA74" s="17">
        <v>5.7773297251031098E-3</v>
      </c>
      <c r="AB74" s="17">
        <v>3.4208077783648802E-2</v>
      </c>
      <c r="AC74" s="17">
        <v>2.1936747992055399E-2</v>
      </c>
      <c r="AD74" s="17">
        <v>6.6367942620001605E-2</v>
      </c>
      <c r="AE74" s="17">
        <v>4.7237490630923099E-2</v>
      </c>
      <c r="AF74" s="17">
        <v>7.6263923805378997E-2</v>
      </c>
      <c r="AG74" s="17">
        <v>8.3840109050786094E-2</v>
      </c>
      <c r="AH74" s="17">
        <v>1.6384177301850301E-2</v>
      </c>
      <c r="AI74" s="17">
        <v>4.8684870273912099E-2</v>
      </c>
      <c r="AJ74" s="17">
        <v>6.4920684307526497E-2</v>
      </c>
      <c r="AK74" s="17"/>
      <c r="AL74" s="17">
        <v>3.4927656345917497E-2</v>
      </c>
      <c r="AM74" s="17">
        <v>7.7407673270704497E-2</v>
      </c>
      <c r="AN74" s="17">
        <v>3.5543030315303002E-2</v>
      </c>
      <c r="AO74" s="17">
        <v>2.04447431340893E-2</v>
      </c>
      <c r="AP74" s="17">
        <v>6.1061463031535798E-2</v>
      </c>
      <c r="AQ74" s="17">
        <v>3.59864729487488E-2</v>
      </c>
      <c r="AR74" s="17">
        <v>4.4925934845071298E-2</v>
      </c>
      <c r="AS74" s="17"/>
      <c r="AT74" s="17">
        <v>4.7426392505468602E-2</v>
      </c>
      <c r="AU74" s="17">
        <v>3.4308784862261403E-2</v>
      </c>
      <c r="AV74" s="17"/>
      <c r="AW74" s="17">
        <v>4.3919397976772599E-2</v>
      </c>
      <c r="AX74" s="17">
        <v>4.6407404337610599E-2</v>
      </c>
      <c r="AY74" s="17">
        <v>5.2560068423077297E-2</v>
      </c>
      <c r="AZ74" s="17"/>
      <c r="BA74" s="17">
        <v>3.4068932301130901E-2</v>
      </c>
      <c r="BB74" s="17">
        <v>4.3865570824978099E-2</v>
      </c>
      <c r="BC74" s="17"/>
      <c r="BD74" s="17">
        <v>2.01397511943479E-2</v>
      </c>
      <c r="BE74" s="17">
        <v>5.1029080737660798E-2</v>
      </c>
      <c r="BF74" s="17"/>
      <c r="BG74" s="17">
        <v>4.3125300813476299E-2</v>
      </c>
      <c r="BH74" s="17">
        <v>4.2241469194661499E-2</v>
      </c>
      <c r="BI74" s="17"/>
      <c r="BJ74" s="17">
        <v>5.1332628503870999E-2</v>
      </c>
      <c r="BK74" s="17">
        <v>3.8662596210374003E-2</v>
      </c>
      <c r="BL74" s="17"/>
      <c r="BM74" s="17">
        <v>2.6088485280047698E-2</v>
      </c>
      <c r="BN74" s="17">
        <v>3.7896631044642103E-2</v>
      </c>
      <c r="BO74" s="17">
        <v>5.0322608845885498E-2</v>
      </c>
      <c r="BP74" s="17">
        <v>5.3331116594168601E-2</v>
      </c>
    </row>
    <row r="75" spans="2:68" x14ac:dyDescent="0.25">
      <c r="B75" t="s">
        <v>133</v>
      </c>
      <c r="C75" s="17">
        <v>3.85944672566658E-2</v>
      </c>
      <c r="D75" s="17">
        <v>3.3638268333186699E-2</v>
      </c>
      <c r="E75" s="17">
        <v>0</v>
      </c>
      <c r="F75" s="17">
        <v>7.2293938817837702E-2</v>
      </c>
      <c r="G75" s="17">
        <v>0</v>
      </c>
      <c r="H75" s="17">
        <v>0</v>
      </c>
      <c r="I75" s="17">
        <v>0</v>
      </c>
      <c r="J75" s="17">
        <v>0</v>
      </c>
      <c r="K75" s="17">
        <v>3.7877594311591697E-2</v>
      </c>
      <c r="L75" s="17">
        <v>3.4955334647611899E-2</v>
      </c>
      <c r="M75" s="17">
        <v>2.3538879519624901E-2</v>
      </c>
      <c r="N75" s="17">
        <v>0</v>
      </c>
      <c r="O75" s="17">
        <v>3.4154969610944899E-2</v>
      </c>
      <c r="P75" s="17">
        <v>3.5962235923197201E-2</v>
      </c>
      <c r="Q75" s="17">
        <v>0.177374230219493</v>
      </c>
      <c r="R75" s="17">
        <v>5.6552128367537799E-2</v>
      </c>
      <c r="S75" s="17">
        <v>5.7216038214278502E-2</v>
      </c>
      <c r="T75" s="17">
        <v>2.94181126050852E-2</v>
      </c>
      <c r="U75" s="17"/>
      <c r="V75" s="17">
        <v>5.0738549691360602E-2</v>
      </c>
      <c r="W75" s="17">
        <v>3.9432658756804101E-2</v>
      </c>
      <c r="X75" s="17">
        <v>4.74875076916461E-2</v>
      </c>
      <c r="Y75" s="17">
        <v>2.04977958084013E-2</v>
      </c>
      <c r="Z75" s="17"/>
      <c r="AA75" s="17">
        <v>5.3579423583087196E-3</v>
      </c>
      <c r="AB75" s="17">
        <v>0.12881152342956101</v>
      </c>
      <c r="AC75" s="17">
        <v>6.9672230021762704E-2</v>
      </c>
      <c r="AD75" s="17">
        <v>4.14626177154723E-2</v>
      </c>
      <c r="AE75" s="17">
        <v>2.80208373779482E-2</v>
      </c>
      <c r="AF75" s="17">
        <v>5.3796403140341599E-2</v>
      </c>
      <c r="AG75" s="17">
        <v>3.1883986035207403E-2</v>
      </c>
      <c r="AH75" s="17">
        <v>4.2483920595777901E-2</v>
      </c>
      <c r="AI75" s="17">
        <v>3.8735235892862901E-2</v>
      </c>
      <c r="AJ75" s="17">
        <v>2.08338780749792E-2</v>
      </c>
      <c r="AK75" s="17"/>
      <c r="AL75" s="17">
        <v>6.4189980127714499E-2</v>
      </c>
      <c r="AM75" s="17">
        <v>4.1437577286902602E-2</v>
      </c>
      <c r="AN75" s="17">
        <v>1.57270720327157E-2</v>
      </c>
      <c r="AO75" s="17">
        <v>3.2069205460649397E-2</v>
      </c>
      <c r="AP75" s="17">
        <v>4.3233515556673298E-2</v>
      </c>
      <c r="AQ75" s="17">
        <v>2.9225115212718301E-2</v>
      </c>
      <c r="AR75" s="17">
        <v>5.1531526220209498E-2</v>
      </c>
      <c r="AS75" s="17"/>
      <c r="AT75" s="17">
        <v>2.6326120661870001E-2</v>
      </c>
      <c r="AU75" s="17">
        <v>6.1472397912105597E-2</v>
      </c>
      <c r="AV75" s="17"/>
      <c r="AW75" s="17">
        <v>2.4490081174762E-2</v>
      </c>
      <c r="AX75" s="17">
        <v>2.4586023111525999E-2</v>
      </c>
      <c r="AY75" s="17">
        <v>2.9613184512473599E-2</v>
      </c>
      <c r="AZ75" s="17"/>
      <c r="BA75" s="17">
        <v>3.0732581793905301E-2</v>
      </c>
      <c r="BB75" s="17">
        <v>3.9506237748503502E-2</v>
      </c>
      <c r="BC75" s="17"/>
      <c r="BD75" s="17">
        <v>3.1356936340951401E-2</v>
      </c>
      <c r="BE75" s="17">
        <v>4.1202146992486602E-2</v>
      </c>
      <c r="BF75" s="17"/>
      <c r="BG75" s="17">
        <v>4.6890281575612799E-2</v>
      </c>
      <c r="BH75" s="17">
        <v>2.04977958084013E-2</v>
      </c>
      <c r="BI75" s="17"/>
      <c r="BJ75" s="17">
        <v>1.59358903657747E-2</v>
      </c>
      <c r="BK75" s="17">
        <v>4.9769742336002801E-2</v>
      </c>
      <c r="BL75" s="17"/>
      <c r="BM75" s="17">
        <v>3.2631441146605399E-2</v>
      </c>
      <c r="BN75" s="17">
        <v>6.1342494944739E-2</v>
      </c>
      <c r="BO75" s="17">
        <v>2.9903156881008301E-2</v>
      </c>
      <c r="BP75" s="17">
        <v>1.8932161847004698E-2</v>
      </c>
    </row>
    <row r="76" spans="2:68" x14ac:dyDescent="0.25">
      <c r="B76" t="s">
        <v>134</v>
      </c>
      <c r="C76" s="17">
        <v>5.6496621752134497E-2</v>
      </c>
      <c r="D76" s="17">
        <v>6.7351354547949494E-2</v>
      </c>
      <c r="E76" s="17">
        <v>0.153309899529189</v>
      </c>
      <c r="F76" s="17">
        <v>0</v>
      </c>
      <c r="G76" s="17">
        <v>0.101209022379605</v>
      </c>
      <c r="H76" s="17">
        <v>6.4671416488894795E-2</v>
      </c>
      <c r="I76" s="17">
        <v>0</v>
      </c>
      <c r="J76" s="17">
        <v>2.4800107946188001E-2</v>
      </c>
      <c r="K76" s="17">
        <v>7.8169108167526702E-2</v>
      </c>
      <c r="L76" s="17">
        <v>1.5302034311790801E-2</v>
      </c>
      <c r="M76" s="17">
        <v>3.5846784923372003E-2</v>
      </c>
      <c r="N76" s="17">
        <v>3.91424154764584E-2</v>
      </c>
      <c r="O76" s="17">
        <v>9.8331247173474995E-2</v>
      </c>
      <c r="P76" s="17">
        <v>7.7528335203431503E-3</v>
      </c>
      <c r="Q76" s="17">
        <v>6.5140867170533107E-2</v>
      </c>
      <c r="R76" s="17">
        <v>2.2827958427235399E-2</v>
      </c>
      <c r="S76" s="17">
        <v>8.9096667224268095E-2</v>
      </c>
      <c r="T76" s="17">
        <v>4.4711255239533398E-2</v>
      </c>
      <c r="U76" s="17"/>
      <c r="V76" s="17">
        <v>3.2409066695944899E-2</v>
      </c>
      <c r="W76" s="17">
        <v>7.4492808790281098E-2</v>
      </c>
      <c r="X76" s="17">
        <v>4.0928643287906803E-2</v>
      </c>
      <c r="Y76" s="17">
        <v>7.9242610978258299E-2</v>
      </c>
      <c r="Z76" s="17"/>
      <c r="AA76" s="17">
        <v>4.9796268972635602E-2</v>
      </c>
      <c r="AB76" s="17">
        <v>4.1492538660989599E-2</v>
      </c>
      <c r="AC76" s="17">
        <v>0.10076501179649899</v>
      </c>
      <c r="AD76" s="17">
        <v>3.4563331386039502E-2</v>
      </c>
      <c r="AE76" s="17">
        <v>3.0105692346439099E-2</v>
      </c>
      <c r="AF76" s="17">
        <v>5.9866289773936897E-2</v>
      </c>
      <c r="AG76" s="17">
        <v>5.8371084483664203E-2</v>
      </c>
      <c r="AH76" s="17">
        <v>7.4741162509156106E-2</v>
      </c>
      <c r="AI76" s="17">
        <v>7.7341416393981399E-2</v>
      </c>
      <c r="AJ76" s="17">
        <v>7.8507097203966994E-2</v>
      </c>
      <c r="AK76" s="17"/>
      <c r="AL76" s="17">
        <v>0</v>
      </c>
      <c r="AM76" s="17">
        <v>7.2269279164307601E-2</v>
      </c>
      <c r="AN76" s="17">
        <v>4.7382567894357602E-2</v>
      </c>
      <c r="AO76" s="17">
        <v>6.4095739983500502E-2</v>
      </c>
      <c r="AP76" s="17">
        <v>6.4472458184522796E-2</v>
      </c>
      <c r="AQ76" s="17">
        <v>8.4882816064714497E-2</v>
      </c>
      <c r="AR76" s="17">
        <v>6.3269976242296494E-2</v>
      </c>
      <c r="AS76" s="17"/>
      <c r="AT76" s="17">
        <v>7.3942350303167301E-2</v>
      </c>
      <c r="AU76" s="17">
        <v>2.39639438610923E-2</v>
      </c>
      <c r="AV76" s="17"/>
      <c r="AW76" s="17">
        <v>7.3386516275320599E-2</v>
      </c>
      <c r="AX76" s="17">
        <v>0.15798240524037799</v>
      </c>
      <c r="AY76" s="17">
        <v>3.8126238606914303E-2</v>
      </c>
      <c r="AZ76" s="17"/>
      <c r="BA76" s="17">
        <v>0.167635620802951</v>
      </c>
      <c r="BB76" s="17">
        <v>4.3607441375887103E-2</v>
      </c>
      <c r="BC76" s="17"/>
      <c r="BD76" s="17">
        <v>4.3811311951467202E-2</v>
      </c>
      <c r="BE76" s="17">
        <v>6.1067134223174301E-2</v>
      </c>
      <c r="BF76" s="17"/>
      <c r="BG76" s="17">
        <v>4.6069483056482903E-2</v>
      </c>
      <c r="BH76" s="17">
        <v>7.9242610978258299E-2</v>
      </c>
      <c r="BI76" s="17"/>
      <c r="BJ76" s="17">
        <v>5.6033968937949E-2</v>
      </c>
      <c r="BK76" s="17">
        <v>5.6724803446406298E-2</v>
      </c>
      <c r="BL76" s="17"/>
      <c r="BM76" s="17">
        <v>2.03884117805678E-2</v>
      </c>
      <c r="BN76" s="17">
        <v>4.8600406434801E-2</v>
      </c>
      <c r="BO76" s="17">
        <v>7.8885311350232398E-2</v>
      </c>
      <c r="BP76" s="17">
        <v>4.4566453529269898E-2</v>
      </c>
    </row>
    <row r="77" spans="2:68" x14ac:dyDescent="0.25">
      <c r="B77" t="s">
        <v>135</v>
      </c>
      <c r="C77" s="17">
        <v>5.9361228474560303E-2</v>
      </c>
      <c r="D77" s="17">
        <v>1.3470270909589899E-2</v>
      </c>
      <c r="E77" s="17">
        <v>5.31690700682622E-2</v>
      </c>
      <c r="F77" s="17">
        <v>0</v>
      </c>
      <c r="G77" s="17">
        <v>2.8939826448918501E-2</v>
      </c>
      <c r="H77" s="17">
        <v>0</v>
      </c>
      <c r="I77" s="17">
        <v>0.153911913264272</v>
      </c>
      <c r="J77" s="17">
        <v>7.9679378685029903E-2</v>
      </c>
      <c r="K77" s="17">
        <v>0.118302517934255</v>
      </c>
      <c r="L77" s="17">
        <v>8.5212703607014703E-2</v>
      </c>
      <c r="M77" s="17">
        <v>0</v>
      </c>
      <c r="N77" s="17">
        <v>3.91424154764584E-2</v>
      </c>
      <c r="O77" s="17">
        <v>6.6303511568542195E-2</v>
      </c>
      <c r="P77" s="17">
        <v>5.3672488341204097E-2</v>
      </c>
      <c r="Q77" s="17">
        <v>5.0718595223750301E-2</v>
      </c>
      <c r="R77" s="17">
        <v>4.26938171429673E-2</v>
      </c>
      <c r="S77" s="17">
        <v>8.9096667224268095E-2</v>
      </c>
      <c r="T77" s="17">
        <v>4.0912359235269001E-2</v>
      </c>
      <c r="U77" s="17"/>
      <c r="V77" s="17">
        <v>3.6446692242571001E-2</v>
      </c>
      <c r="W77" s="17">
        <v>3.6906171050135897E-2</v>
      </c>
      <c r="X77" s="17">
        <v>4.2529693156611099E-2</v>
      </c>
      <c r="Y77" s="17">
        <v>0.10660002278903</v>
      </c>
      <c r="Z77" s="17"/>
      <c r="AA77" s="17">
        <v>5.5189605328552598E-2</v>
      </c>
      <c r="AB77" s="17">
        <v>1.2519016100142799E-2</v>
      </c>
      <c r="AC77" s="17">
        <v>2.16110057255431E-2</v>
      </c>
      <c r="AD77" s="17">
        <v>3.3215133574564702E-2</v>
      </c>
      <c r="AE77" s="17">
        <v>2.6514076649162999E-2</v>
      </c>
      <c r="AF77" s="17">
        <v>9.0737671068574999E-2</v>
      </c>
      <c r="AG77" s="17">
        <v>5.5670651895280698E-2</v>
      </c>
      <c r="AH77" s="17">
        <v>0.132904987854611</v>
      </c>
      <c r="AI77" s="17">
        <v>0.116392183120107</v>
      </c>
      <c r="AJ77" s="17">
        <v>0.155117643649646</v>
      </c>
      <c r="AK77" s="17"/>
      <c r="AL77" s="17">
        <v>5.1206191321027703E-2</v>
      </c>
      <c r="AM77" s="17">
        <v>4.6358092271975099E-2</v>
      </c>
      <c r="AN77" s="17">
        <v>9.0842056777211203E-2</v>
      </c>
      <c r="AO77" s="17">
        <v>2.4717143028557799E-2</v>
      </c>
      <c r="AP77" s="17">
        <v>8.5414609712487502E-2</v>
      </c>
      <c r="AQ77" s="17">
        <v>9.6821805548975806E-2</v>
      </c>
      <c r="AR77" s="17">
        <v>9.0119519340420895E-2</v>
      </c>
      <c r="AS77" s="17"/>
      <c r="AT77" s="17">
        <v>7.2763345126488896E-2</v>
      </c>
      <c r="AU77" s="17">
        <v>3.4369051001436002E-2</v>
      </c>
      <c r="AV77" s="17"/>
      <c r="AW77" s="17">
        <v>7.1645868631073695E-2</v>
      </c>
      <c r="AX77" s="17">
        <v>0.103567251182088</v>
      </c>
      <c r="AY77" s="17">
        <v>6.1128864066286398E-2</v>
      </c>
      <c r="AZ77" s="17"/>
      <c r="BA77" s="17">
        <v>4.8842730900412301E-2</v>
      </c>
      <c r="BB77" s="17">
        <v>6.0581095611012797E-2</v>
      </c>
      <c r="BC77" s="17"/>
      <c r="BD77" s="17">
        <v>4.0000951595543899E-2</v>
      </c>
      <c r="BE77" s="17">
        <v>6.6336729137041001E-2</v>
      </c>
      <c r="BF77" s="17"/>
      <c r="BG77" s="17">
        <v>3.7706181721675197E-2</v>
      </c>
      <c r="BH77" s="17">
        <v>0.10660002278903</v>
      </c>
      <c r="BI77" s="17"/>
      <c r="BJ77" s="17">
        <v>9.13165000808209E-2</v>
      </c>
      <c r="BK77" s="17">
        <v>4.3600796910191003E-2</v>
      </c>
      <c r="BL77" s="17"/>
      <c r="BM77" s="17">
        <v>3.5024818598659399E-2</v>
      </c>
      <c r="BN77" s="17">
        <v>3.6047293593564698E-2</v>
      </c>
      <c r="BO77" s="17">
        <v>6.9985655800175406E-2</v>
      </c>
      <c r="BP77" s="17">
        <v>0.114314856012973</v>
      </c>
    </row>
    <row r="78" spans="2:68" x14ac:dyDescent="0.25">
      <c r="B78" t="s">
        <v>136</v>
      </c>
      <c r="C78" s="17">
        <v>2.24921016194151E-2</v>
      </c>
      <c r="D78" s="17">
        <v>0</v>
      </c>
      <c r="E78" s="17">
        <v>5.31690700682622E-2</v>
      </c>
      <c r="F78" s="17">
        <v>0</v>
      </c>
      <c r="G78" s="17">
        <v>0</v>
      </c>
      <c r="H78" s="17">
        <v>0</v>
      </c>
      <c r="I78" s="17">
        <v>0</v>
      </c>
      <c r="J78" s="17">
        <v>0</v>
      </c>
      <c r="K78" s="17">
        <v>2.5904808078111699E-2</v>
      </c>
      <c r="L78" s="17">
        <v>5.5677868272409503E-2</v>
      </c>
      <c r="M78" s="17">
        <v>0</v>
      </c>
      <c r="N78" s="17">
        <v>0</v>
      </c>
      <c r="O78" s="17">
        <v>4.5826632210798704E-3</v>
      </c>
      <c r="P78" s="17">
        <v>5.2458218439873902E-2</v>
      </c>
      <c r="Q78" s="17">
        <v>6.1514767825209898E-2</v>
      </c>
      <c r="R78" s="17">
        <v>3.16486072634376E-2</v>
      </c>
      <c r="S78" s="17">
        <v>0</v>
      </c>
      <c r="T78" s="17">
        <v>2.94181126050852E-2</v>
      </c>
      <c r="U78" s="17"/>
      <c r="V78" s="17">
        <v>4.7472967633848701E-2</v>
      </c>
      <c r="W78" s="17">
        <v>1.11430479364993E-2</v>
      </c>
      <c r="X78" s="17">
        <v>1.13678143230876E-2</v>
      </c>
      <c r="Y78" s="17">
        <v>5.3487799855196404E-3</v>
      </c>
      <c r="Z78" s="17"/>
      <c r="AA78" s="17">
        <v>2.2550544187730299E-2</v>
      </c>
      <c r="AB78" s="17">
        <v>9.0690313818528406E-2</v>
      </c>
      <c r="AC78" s="17">
        <v>3.7886645705817498E-2</v>
      </c>
      <c r="AD78" s="17">
        <v>1.8013569217368301E-2</v>
      </c>
      <c r="AE78" s="17">
        <v>1.2930395752612499E-2</v>
      </c>
      <c r="AF78" s="17">
        <v>0</v>
      </c>
      <c r="AG78" s="17">
        <v>9.6088710048736897E-3</v>
      </c>
      <c r="AH78" s="17">
        <v>0</v>
      </c>
      <c r="AI78" s="17">
        <v>0</v>
      </c>
      <c r="AJ78" s="17">
        <v>0</v>
      </c>
      <c r="AK78" s="17"/>
      <c r="AL78" s="17">
        <v>1.30763672832483E-2</v>
      </c>
      <c r="AM78" s="17">
        <v>2.63905750937093E-2</v>
      </c>
      <c r="AN78" s="17">
        <v>1.5951530658017399E-2</v>
      </c>
      <c r="AO78" s="17">
        <v>3.68425108780331E-2</v>
      </c>
      <c r="AP78" s="17">
        <v>7.0926197939431002E-3</v>
      </c>
      <c r="AQ78" s="17">
        <v>7.0590840225426997E-3</v>
      </c>
      <c r="AR78" s="17">
        <v>1.9477667464259101E-2</v>
      </c>
      <c r="AS78" s="17"/>
      <c r="AT78" s="17">
        <v>1.7780929762574098E-2</v>
      </c>
      <c r="AU78" s="17">
        <v>3.1277463380582599E-2</v>
      </c>
      <c r="AV78" s="17"/>
      <c r="AW78" s="17">
        <v>1.31489931894008E-2</v>
      </c>
      <c r="AX78" s="17">
        <v>0</v>
      </c>
      <c r="AY78" s="17">
        <v>2.9436186817673699E-2</v>
      </c>
      <c r="AZ78" s="17"/>
      <c r="BA78" s="17">
        <v>0</v>
      </c>
      <c r="BB78" s="17">
        <v>2.5100589704510901E-2</v>
      </c>
      <c r="BC78" s="17"/>
      <c r="BD78" s="17">
        <v>3.0284930554282798E-2</v>
      </c>
      <c r="BE78" s="17">
        <v>1.9684348210852801E-2</v>
      </c>
      <c r="BF78" s="17"/>
      <c r="BG78" s="17">
        <v>3.0350884572477001E-2</v>
      </c>
      <c r="BH78" s="17">
        <v>5.3487799855196404E-3</v>
      </c>
      <c r="BI78" s="17"/>
      <c r="BJ78" s="17">
        <v>1.3510099117160701E-2</v>
      </c>
      <c r="BK78" s="17">
        <v>2.6922051002791301E-2</v>
      </c>
      <c r="BL78" s="17"/>
      <c r="BM78" s="17">
        <v>1.9156717901358901E-2</v>
      </c>
      <c r="BN78" s="17">
        <v>3.3902998571193201E-2</v>
      </c>
      <c r="BO78" s="17">
        <v>1.9893305385622499E-2</v>
      </c>
      <c r="BP78" s="17">
        <v>7.7908145735202002E-3</v>
      </c>
    </row>
    <row r="79" spans="2:68" x14ac:dyDescent="0.25">
      <c r="B79" t="s">
        <v>137</v>
      </c>
      <c r="C79" s="17">
        <v>0.16498867549180599</v>
      </c>
      <c r="D79" s="17">
        <v>0.22012451384364001</v>
      </c>
      <c r="E79" s="17">
        <v>0.109472287219933</v>
      </c>
      <c r="F79" s="17">
        <v>0</v>
      </c>
      <c r="G79" s="17">
        <v>0.33005643640965698</v>
      </c>
      <c r="H79" s="17">
        <v>0.1568752901255</v>
      </c>
      <c r="I79" s="17">
        <v>0.153911913264272</v>
      </c>
      <c r="J79" s="17">
        <v>9.2010559078971502E-2</v>
      </c>
      <c r="K79" s="17">
        <v>0.176407186082505</v>
      </c>
      <c r="L79" s="17">
        <v>0.16270711641590599</v>
      </c>
      <c r="M79" s="17">
        <v>0.24029913152974</v>
      </c>
      <c r="N79" s="17">
        <v>5.6290862108427403E-2</v>
      </c>
      <c r="O79" s="17">
        <v>0.13361211312515101</v>
      </c>
      <c r="P79" s="17">
        <v>0.215125984077428</v>
      </c>
      <c r="Q79" s="17">
        <v>0</v>
      </c>
      <c r="R79" s="17">
        <v>0.15427772951295701</v>
      </c>
      <c r="S79" s="17">
        <v>5.7216038214278502E-2</v>
      </c>
      <c r="T79" s="17">
        <v>0.19733481817027501</v>
      </c>
      <c r="U79" s="17"/>
      <c r="V79" s="17">
        <v>0.223215329281507</v>
      </c>
      <c r="W79" s="17">
        <v>0.123947931672778</v>
      </c>
      <c r="X79" s="17">
        <v>0.118464532692493</v>
      </c>
      <c r="Y79" s="17">
        <v>0.14249337986064001</v>
      </c>
      <c r="Z79" s="17"/>
      <c r="AA79" s="17">
        <v>0.23295057385329401</v>
      </c>
      <c r="AB79" s="17">
        <v>0.116360969463879</v>
      </c>
      <c r="AC79" s="17">
        <v>0.23014106193906</v>
      </c>
      <c r="AD79" s="17">
        <v>0.16043392020174599</v>
      </c>
      <c r="AE79" s="17">
        <v>0.19731897254199099</v>
      </c>
      <c r="AF79" s="17">
        <v>0.15529058101396701</v>
      </c>
      <c r="AG79" s="17">
        <v>0.16285627332996999</v>
      </c>
      <c r="AH79" s="17">
        <v>0.15451027963742101</v>
      </c>
      <c r="AI79" s="17">
        <v>0.153687101543904</v>
      </c>
      <c r="AJ79" s="17">
        <v>9.4597144497477803E-2</v>
      </c>
      <c r="AK79" s="17"/>
      <c r="AL79" s="17">
        <v>0.19325162914267</v>
      </c>
      <c r="AM79" s="17">
        <v>8.7586581014171105E-2</v>
      </c>
      <c r="AN79" s="17">
        <v>0.17650552530216099</v>
      </c>
      <c r="AO79" s="17">
        <v>0.20285637329141201</v>
      </c>
      <c r="AP79" s="17">
        <v>0.13311070647085901</v>
      </c>
      <c r="AQ79" s="17">
        <v>0.197181903452739</v>
      </c>
      <c r="AR79" s="17">
        <v>0.18172029145156701</v>
      </c>
      <c r="AS79" s="17"/>
      <c r="AT79" s="17">
        <v>0.163097521173133</v>
      </c>
      <c r="AU79" s="17">
        <v>0.16851528741355301</v>
      </c>
      <c r="AV79" s="17"/>
      <c r="AW79" s="17">
        <v>0.18321685071906901</v>
      </c>
      <c r="AX79" s="17">
        <v>0.18506065784643799</v>
      </c>
      <c r="AY79" s="17">
        <v>0.13471665881592301</v>
      </c>
      <c r="AZ79" s="17"/>
      <c r="BA79" s="17">
        <v>0.19901638105643901</v>
      </c>
      <c r="BB79" s="17">
        <v>0.16104236286925</v>
      </c>
      <c r="BC79" s="17"/>
      <c r="BD79" s="17">
        <v>0.19347023977398201</v>
      </c>
      <c r="BE79" s="17">
        <v>0.15472677832161899</v>
      </c>
      <c r="BF79" s="17"/>
      <c r="BG79" s="17">
        <v>0.175300892085862</v>
      </c>
      <c r="BH79" s="17">
        <v>0.14249337986064001</v>
      </c>
      <c r="BI79" s="17"/>
      <c r="BJ79" s="17">
        <v>0.15618869651188599</v>
      </c>
      <c r="BK79" s="17">
        <v>0.16932885035214801</v>
      </c>
      <c r="BL79" s="17"/>
      <c r="BM79" s="17">
        <v>0.18973927487841699</v>
      </c>
      <c r="BN79" s="17">
        <v>0.19120434583426699</v>
      </c>
      <c r="BO79" s="17">
        <v>0.144192421350642</v>
      </c>
      <c r="BP79" s="17">
        <v>0.139095731776996</v>
      </c>
    </row>
    <row r="80" spans="2:68" x14ac:dyDescent="0.25">
      <c r="B80" t="s">
        <v>138</v>
      </c>
      <c r="C80" s="17">
        <v>2.4625896908388199E-2</v>
      </c>
      <c r="D80" s="17">
        <v>2.76981295847838E-2</v>
      </c>
      <c r="E80" s="17">
        <v>5.6303217151671199E-2</v>
      </c>
      <c r="F80" s="17">
        <v>0.110094674383539</v>
      </c>
      <c r="G80" s="17">
        <v>5.95072711249355E-2</v>
      </c>
      <c r="H80" s="17">
        <v>0</v>
      </c>
      <c r="I80" s="17">
        <v>0</v>
      </c>
      <c r="J80" s="17">
        <v>0</v>
      </c>
      <c r="K80" s="17">
        <v>1.18846271600058E-2</v>
      </c>
      <c r="L80" s="17">
        <v>3.9306600671642197E-2</v>
      </c>
      <c r="M80" s="17">
        <v>0</v>
      </c>
      <c r="N80" s="17">
        <v>9.8751444351263401E-2</v>
      </c>
      <c r="O80" s="17">
        <v>1.9633772872626701E-2</v>
      </c>
      <c r="P80" s="17">
        <v>2.5463085938349998E-2</v>
      </c>
      <c r="Q80" s="17">
        <v>4.2774910704232498E-2</v>
      </c>
      <c r="R80" s="17">
        <v>1.8407485467663801E-2</v>
      </c>
      <c r="S80" s="17">
        <v>4.4548333612133999E-2</v>
      </c>
      <c r="T80" s="17">
        <v>0</v>
      </c>
      <c r="U80" s="17"/>
      <c r="V80" s="17">
        <v>1.02347423705938E-2</v>
      </c>
      <c r="W80" s="17">
        <v>5.06039004309108E-2</v>
      </c>
      <c r="X80" s="17">
        <v>3.6320167544614597E-2</v>
      </c>
      <c r="Y80" s="17">
        <v>2.0190697778329499E-2</v>
      </c>
      <c r="Z80" s="17"/>
      <c r="AA80" s="17">
        <v>3.4476147593946398E-2</v>
      </c>
      <c r="AB80" s="17">
        <v>1.7150188610912099E-2</v>
      </c>
      <c r="AC80" s="17">
        <v>2.4171556749306301E-2</v>
      </c>
      <c r="AD80" s="17">
        <v>9.5918995948794591E-3</v>
      </c>
      <c r="AE80" s="17">
        <v>3.9043575635296202E-2</v>
      </c>
      <c r="AF80" s="17">
        <v>2.66537803631176E-2</v>
      </c>
      <c r="AG80" s="17">
        <v>1.09606696816376E-2</v>
      </c>
      <c r="AH80" s="17">
        <v>4.1860470149148801E-2</v>
      </c>
      <c r="AI80" s="17">
        <v>2.17350554611223E-2</v>
      </c>
      <c r="AJ80" s="17">
        <v>1.4450726567331301E-2</v>
      </c>
      <c r="AK80" s="17"/>
      <c r="AL80" s="17">
        <v>1.14947018834062E-2</v>
      </c>
      <c r="AM80" s="17">
        <v>3.0696986785006E-2</v>
      </c>
      <c r="AN80" s="17">
        <v>1.8048810978645299E-2</v>
      </c>
      <c r="AO80" s="17">
        <v>2.8538285228579999E-2</v>
      </c>
      <c r="AP80" s="17">
        <v>5.0047780443768002E-2</v>
      </c>
      <c r="AQ80" s="17">
        <v>2.19132602887313E-2</v>
      </c>
      <c r="AR80" s="17">
        <v>0</v>
      </c>
      <c r="AS80" s="17"/>
      <c r="AT80" s="17">
        <v>2.2925376836207E-2</v>
      </c>
      <c r="AU80" s="17">
        <v>2.7797015362609999E-2</v>
      </c>
      <c r="AV80" s="17"/>
      <c r="AW80" s="17">
        <v>1.79080384551203E-2</v>
      </c>
      <c r="AX80" s="17">
        <v>1.49109403739465E-2</v>
      </c>
      <c r="AY80" s="17">
        <v>3.0851954405442101E-2</v>
      </c>
      <c r="AZ80" s="17"/>
      <c r="BA80" s="17">
        <v>6.82434549721774E-3</v>
      </c>
      <c r="BB80" s="17">
        <v>2.6690405398434199E-2</v>
      </c>
      <c r="BC80" s="17"/>
      <c r="BD80" s="17">
        <v>3.45398614836048E-2</v>
      </c>
      <c r="BE80" s="17">
        <v>2.1053899106167399E-2</v>
      </c>
      <c r="BF80" s="17"/>
      <c r="BG80" s="17">
        <v>2.6659065745857E-2</v>
      </c>
      <c r="BH80" s="17">
        <v>2.0190697778329499E-2</v>
      </c>
      <c r="BI80" s="17"/>
      <c r="BJ80" s="17">
        <v>1.7698238656216801E-2</v>
      </c>
      <c r="BK80" s="17">
        <v>2.8042637818307299E-2</v>
      </c>
      <c r="BL80" s="17"/>
      <c r="BM80" s="17">
        <v>7.0580644123923401E-3</v>
      </c>
      <c r="BN80" s="17">
        <v>3.7255786940974998E-2</v>
      </c>
      <c r="BO80" s="17">
        <v>2.67761267305066E-2</v>
      </c>
      <c r="BP80" s="17">
        <v>8.6134408169483007E-3</v>
      </c>
    </row>
    <row r="81" spans="2:68" x14ac:dyDescent="0.25">
      <c r="B81" t="s">
        <v>139</v>
      </c>
      <c r="C81" s="17">
        <v>2.06208166667275E-2</v>
      </c>
      <c r="D81" s="17">
        <v>2.9807880101850801E-2</v>
      </c>
      <c r="E81" s="17">
        <v>0</v>
      </c>
      <c r="F81" s="17">
        <v>0</v>
      </c>
      <c r="G81" s="17">
        <v>0</v>
      </c>
      <c r="H81" s="17">
        <v>6.4671416488894795E-2</v>
      </c>
      <c r="I81" s="17">
        <v>0</v>
      </c>
      <c r="J81" s="17">
        <v>0</v>
      </c>
      <c r="K81" s="17">
        <v>3.3773446104693898E-2</v>
      </c>
      <c r="L81" s="17">
        <v>1.5302034311790801E-2</v>
      </c>
      <c r="M81" s="17">
        <v>0</v>
      </c>
      <c r="N81" s="17">
        <v>4.6411513056272002E-2</v>
      </c>
      <c r="O81" s="17">
        <v>1.5051109651546799E-2</v>
      </c>
      <c r="P81" s="17">
        <v>2.3258500561029401E-2</v>
      </c>
      <c r="Q81" s="17">
        <v>0</v>
      </c>
      <c r="R81" s="17">
        <v>2.41743344800661E-2</v>
      </c>
      <c r="S81" s="17">
        <v>0</v>
      </c>
      <c r="T81" s="17">
        <v>4.85101512437979E-2</v>
      </c>
      <c r="U81" s="17"/>
      <c r="V81" s="17">
        <v>2.8036284105403099E-3</v>
      </c>
      <c r="W81" s="17">
        <v>5.2784190160996098E-3</v>
      </c>
      <c r="X81" s="17">
        <v>1.6667489449803001E-2</v>
      </c>
      <c r="Y81" s="17">
        <v>5.2331804939511603E-2</v>
      </c>
      <c r="Z81" s="17"/>
      <c r="AA81" s="17">
        <v>4.41759465752026E-3</v>
      </c>
      <c r="AB81" s="17">
        <v>8.7052233913983406E-3</v>
      </c>
      <c r="AC81" s="17">
        <v>0</v>
      </c>
      <c r="AD81" s="17">
        <v>8.4625614832834206E-3</v>
      </c>
      <c r="AE81" s="17">
        <v>9.7480116594570402E-3</v>
      </c>
      <c r="AF81" s="17">
        <v>2.24475326565058E-2</v>
      </c>
      <c r="AG81" s="17">
        <v>9.6088710048736897E-3</v>
      </c>
      <c r="AH81" s="17">
        <v>1.69957517275953E-2</v>
      </c>
      <c r="AI81" s="17">
        <v>4.3470110922244697E-2</v>
      </c>
      <c r="AJ81" s="17">
        <v>2.88642961647439E-2</v>
      </c>
      <c r="AK81" s="17"/>
      <c r="AL81" s="17">
        <v>0</v>
      </c>
      <c r="AM81" s="17">
        <v>0</v>
      </c>
      <c r="AN81" s="17">
        <v>3.6408384465198701E-2</v>
      </c>
      <c r="AO81" s="17">
        <v>1.15350327339971E-2</v>
      </c>
      <c r="AP81" s="17">
        <v>1.0816511976574E-2</v>
      </c>
      <c r="AQ81" s="17">
        <v>1.14193358076662E-2</v>
      </c>
      <c r="AR81" s="17">
        <v>8.2594164861259992E-3</v>
      </c>
      <c r="AS81" s="17"/>
      <c r="AT81" s="17">
        <v>1.64162781741845E-2</v>
      </c>
      <c r="AU81" s="17">
        <v>2.8461411919500301E-2</v>
      </c>
      <c r="AV81" s="17"/>
      <c r="AW81" s="17">
        <v>2.13407407424329E-2</v>
      </c>
      <c r="AX81" s="17">
        <v>0</v>
      </c>
      <c r="AY81" s="17">
        <v>1.83772434787134E-2</v>
      </c>
      <c r="AZ81" s="17"/>
      <c r="BA81" s="17">
        <v>0</v>
      </c>
      <c r="BB81" s="17">
        <v>2.30122852582474E-2</v>
      </c>
      <c r="BC81" s="17"/>
      <c r="BD81" s="17">
        <v>2.70559143423507E-2</v>
      </c>
      <c r="BE81" s="17">
        <v>1.83022533331582E-2</v>
      </c>
      <c r="BF81" s="17"/>
      <c r="BG81" s="17">
        <v>6.0839737266656603E-3</v>
      </c>
      <c r="BH81" s="17">
        <v>5.2331804939511603E-2</v>
      </c>
      <c r="BI81" s="17"/>
      <c r="BJ81" s="17">
        <v>1.71660648773607E-2</v>
      </c>
      <c r="BK81" s="17">
        <v>2.2324710153194802E-2</v>
      </c>
      <c r="BL81" s="17"/>
      <c r="BM81" s="17">
        <v>1.37731799925248E-2</v>
      </c>
      <c r="BN81" s="17">
        <v>4.0666785700931997E-2</v>
      </c>
      <c r="BO81" s="17">
        <v>1.43747925168441E-2</v>
      </c>
      <c r="BP81" s="17">
        <v>0</v>
      </c>
    </row>
    <row r="82" spans="2:68" x14ac:dyDescent="0.25">
      <c r="B82" t="s">
        <v>140</v>
      </c>
      <c r="C82" s="17">
        <v>4.1807210534334602E-2</v>
      </c>
      <c r="D82" s="17">
        <v>1.3470270909589899E-2</v>
      </c>
      <c r="E82" s="17">
        <v>0</v>
      </c>
      <c r="F82" s="17">
        <v>0</v>
      </c>
      <c r="G82" s="17">
        <v>5.78796528978371E-2</v>
      </c>
      <c r="H82" s="17">
        <v>6.4671416488894795E-2</v>
      </c>
      <c r="I82" s="17">
        <v>0</v>
      </c>
      <c r="J82" s="17">
        <v>0.11681066702515901</v>
      </c>
      <c r="K82" s="17">
        <v>2.4674499499807E-2</v>
      </c>
      <c r="L82" s="17">
        <v>3.0604068623581698E-2</v>
      </c>
      <c r="M82" s="17">
        <v>2.7910260541078102E-2</v>
      </c>
      <c r="N82" s="17">
        <v>4.6411513056272002E-2</v>
      </c>
      <c r="O82" s="17">
        <v>3.0032319893055399E-2</v>
      </c>
      <c r="P82" s="17">
        <v>5.2022187727262498E-2</v>
      </c>
      <c r="Q82" s="17">
        <v>6.5140867170533107E-2</v>
      </c>
      <c r="R82" s="17">
        <v>5.7728759530962299E-2</v>
      </c>
      <c r="S82" s="17">
        <v>0.1080621569687</v>
      </c>
      <c r="T82" s="17">
        <v>2.94181126050852E-2</v>
      </c>
      <c r="U82" s="17"/>
      <c r="V82" s="17">
        <v>4.8208370211293899E-2</v>
      </c>
      <c r="W82" s="17">
        <v>3.06025717742902E-2</v>
      </c>
      <c r="X82" s="17">
        <v>1.6491509415618801E-2</v>
      </c>
      <c r="Y82" s="17">
        <v>5.1693985984266E-2</v>
      </c>
      <c r="Z82" s="17"/>
      <c r="AA82" s="17">
        <v>8.3686083561960098E-2</v>
      </c>
      <c r="AB82" s="17">
        <v>4.8129508355388699E-2</v>
      </c>
      <c r="AC82" s="17">
        <v>5.3422385957218502E-2</v>
      </c>
      <c r="AD82" s="17">
        <v>9.0164798678861093E-3</v>
      </c>
      <c r="AE82" s="17">
        <v>1.6767023754173702E-2</v>
      </c>
      <c r="AF82" s="17">
        <v>2.0037965015479501E-2</v>
      </c>
      <c r="AG82" s="17">
        <v>1.13200031456219E-2</v>
      </c>
      <c r="AH82" s="17">
        <v>3.2757749471450298E-2</v>
      </c>
      <c r="AI82" s="17">
        <v>0</v>
      </c>
      <c r="AJ82" s="17">
        <v>1.3559661973173201E-2</v>
      </c>
      <c r="AK82" s="17"/>
      <c r="AL82" s="17">
        <v>2.17329201055095E-2</v>
      </c>
      <c r="AM82" s="17">
        <v>9.0920904559732198E-3</v>
      </c>
      <c r="AN82" s="17">
        <v>4.88778308549042E-2</v>
      </c>
      <c r="AO82" s="17">
        <v>7.6947105247611905E-2</v>
      </c>
      <c r="AP82" s="17">
        <v>3.11606569057148E-2</v>
      </c>
      <c r="AQ82" s="17">
        <v>2.54102037702904E-2</v>
      </c>
      <c r="AR82" s="17">
        <v>4.2860151609919801E-2</v>
      </c>
      <c r="AS82" s="17"/>
      <c r="AT82" s="17">
        <v>3.5000780654802902E-2</v>
      </c>
      <c r="AU82" s="17">
        <v>5.4499795439059799E-2</v>
      </c>
      <c r="AV82" s="17"/>
      <c r="AW82" s="17">
        <v>3.9004541672537703E-2</v>
      </c>
      <c r="AX82" s="17">
        <v>2.58897361788556E-2</v>
      </c>
      <c r="AY82" s="17">
        <v>3.80956662917315E-2</v>
      </c>
      <c r="AZ82" s="17"/>
      <c r="BA82" s="17">
        <v>7.0321243620408105E-2</v>
      </c>
      <c r="BB82" s="17">
        <v>3.8500337889812698E-2</v>
      </c>
      <c r="BC82" s="17"/>
      <c r="BD82" s="17">
        <v>6.2874401559463403E-2</v>
      </c>
      <c r="BE82" s="17">
        <v>3.42167093307248E-2</v>
      </c>
      <c r="BF82" s="17"/>
      <c r="BG82" s="17">
        <v>3.7274948699320701E-2</v>
      </c>
      <c r="BH82" s="17">
        <v>5.1693985984266E-2</v>
      </c>
      <c r="BI82" s="17"/>
      <c r="BJ82" s="17">
        <v>4.2412538129515703E-2</v>
      </c>
      <c r="BK82" s="17">
        <v>4.1508661229061099E-2</v>
      </c>
      <c r="BL82" s="17"/>
      <c r="BM82" s="17">
        <v>3.17066257750582E-2</v>
      </c>
      <c r="BN82" s="17">
        <v>5.6008196776681597E-2</v>
      </c>
      <c r="BO82" s="17">
        <v>3.6197754319238599E-2</v>
      </c>
      <c r="BP82" s="17">
        <v>3.8320034762261798E-2</v>
      </c>
    </row>
    <row r="83" spans="2:68" x14ac:dyDescent="0.25">
      <c r="B83" t="s">
        <v>141</v>
      </c>
      <c r="C83" s="17">
        <v>5.7337753096972199E-2</v>
      </c>
      <c r="D83" s="17">
        <v>7.88207076786335E-2</v>
      </c>
      <c r="E83" s="17">
        <v>5.6303217151671199E-2</v>
      </c>
      <c r="F83" s="17">
        <v>0.20793239720821599</v>
      </c>
      <c r="G83" s="17">
        <v>2.8939826448918501E-2</v>
      </c>
      <c r="H83" s="17">
        <v>0</v>
      </c>
      <c r="I83" s="17">
        <v>0</v>
      </c>
      <c r="J83" s="17">
        <v>0.145156916373367</v>
      </c>
      <c r="K83" s="17">
        <v>2.9223972802250399E-2</v>
      </c>
      <c r="L83" s="17">
        <v>3.4955334647611899E-2</v>
      </c>
      <c r="M83" s="17">
        <v>0.13955130270539001</v>
      </c>
      <c r="N83" s="17">
        <v>3.91424154764584E-2</v>
      </c>
      <c r="O83" s="17">
        <v>7.6348970015926595E-2</v>
      </c>
      <c r="P83" s="17">
        <v>4.5365370057481799E-2</v>
      </c>
      <c r="Q83" s="17">
        <v>0</v>
      </c>
      <c r="R83" s="17">
        <v>4.8958136772979298E-2</v>
      </c>
      <c r="S83" s="17">
        <v>9.8579412096483798E-2</v>
      </c>
      <c r="T83" s="17">
        <v>2.94181126050852E-2</v>
      </c>
      <c r="U83" s="17"/>
      <c r="V83" s="17">
        <v>6.57787830501321E-2</v>
      </c>
      <c r="W83" s="17">
        <v>5.6512755657103897E-2</v>
      </c>
      <c r="X83" s="17">
        <v>2.7956167429529499E-2</v>
      </c>
      <c r="Y83" s="17">
        <v>6.0021028672262403E-2</v>
      </c>
      <c r="Z83" s="17"/>
      <c r="AA83" s="17">
        <v>4.4238390679791302E-2</v>
      </c>
      <c r="AB83" s="17">
        <v>7.19499664960562E-2</v>
      </c>
      <c r="AC83" s="17">
        <v>6.2247080176678099E-2</v>
      </c>
      <c r="AD83" s="17">
        <v>8.4220080546224596E-2</v>
      </c>
      <c r="AE83" s="17">
        <v>0.105418765335968</v>
      </c>
      <c r="AF83" s="17">
        <v>2.4880040208404699E-2</v>
      </c>
      <c r="AG83" s="17">
        <v>1.37409334654652E-2</v>
      </c>
      <c r="AH83" s="17">
        <v>6.15449139386684E-2</v>
      </c>
      <c r="AI83" s="17">
        <v>2.0157266394079401E-2</v>
      </c>
      <c r="AJ83" s="17">
        <v>5.6522277833450499E-2</v>
      </c>
      <c r="AK83" s="17"/>
      <c r="AL83" s="17">
        <v>4.6324639339213401E-2</v>
      </c>
      <c r="AM83" s="17">
        <v>4.1293047543341302E-2</v>
      </c>
      <c r="AN83" s="17">
        <v>5.7105559526885001E-2</v>
      </c>
      <c r="AO83" s="17">
        <v>5.4981176489591103E-2</v>
      </c>
      <c r="AP83" s="17">
        <v>8.2533821468752197E-2</v>
      </c>
      <c r="AQ83" s="17">
        <v>6.4253670870516005E-2</v>
      </c>
      <c r="AR83" s="17">
        <v>4.7707004705986697E-2</v>
      </c>
      <c r="AS83" s="17"/>
      <c r="AT83" s="17">
        <v>5.8446483600990001E-2</v>
      </c>
      <c r="AU83" s="17">
        <v>5.5270199870423198E-2</v>
      </c>
      <c r="AV83" s="17"/>
      <c r="AW83" s="17">
        <v>5.0564687216963299E-2</v>
      </c>
      <c r="AX83" s="17">
        <v>4.92959251146265E-2</v>
      </c>
      <c r="AY83" s="17">
        <v>7.0535954581294497E-2</v>
      </c>
      <c r="AZ83" s="17"/>
      <c r="BA83" s="17">
        <v>5.5022565313190198E-2</v>
      </c>
      <c r="BB83" s="17">
        <v>5.7606253562199498E-2</v>
      </c>
      <c r="BC83" s="17"/>
      <c r="BD83" s="17">
        <v>7.7900996895815006E-2</v>
      </c>
      <c r="BE83" s="17">
        <v>4.9928823894257797E-2</v>
      </c>
      <c r="BF83" s="17"/>
      <c r="BG83" s="17">
        <v>5.61076950720579E-2</v>
      </c>
      <c r="BH83" s="17">
        <v>6.0021028672262403E-2</v>
      </c>
      <c r="BI83" s="17"/>
      <c r="BJ83" s="17">
        <v>5.67841484149074E-2</v>
      </c>
      <c r="BK83" s="17">
        <v>5.7610792513219398E-2</v>
      </c>
      <c r="BL83" s="17"/>
      <c r="BM83" s="17">
        <v>7.4955176144561902E-2</v>
      </c>
      <c r="BN83" s="17">
        <v>5.9085579425121701E-2</v>
      </c>
      <c r="BO83" s="17">
        <v>4.5797946468565102E-2</v>
      </c>
      <c r="BP83" s="17">
        <v>7.1827923770763497E-2</v>
      </c>
    </row>
    <row r="84" spans="2:68" x14ac:dyDescent="0.25">
      <c r="B84" t="s">
        <v>142</v>
      </c>
      <c r="C84" s="17">
        <v>3.8143883909221098E-2</v>
      </c>
      <c r="D84" s="17">
        <v>2.9807880101850801E-2</v>
      </c>
      <c r="E84" s="17">
        <v>0.109472287219933</v>
      </c>
      <c r="F84" s="17">
        <v>0.103966198604108</v>
      </c>
      <c r="G84" s="17">
        <v>3.5100079114049602E-2</v>
      </c>
      <c r="H84" s="17">
        <v>6.4671416488894795E-2</v>
      </c>
      <c r="I84" s="17">
        <v>0.19767809919971199</v>
      </c>
      <c r="J84" s="17">
        <v>0</v>
      </c>
      <c r="K84" s="17">
        <v>1.7664409040754E-2</v>
      </c>
      <c r="L84" s="17">
        <v>4.67667117576651E-2</v>
      </c>
      <c r="M84" s="17">
        <v>3.3851355494987301E-2</v>
      </c>
      <c r="N84" s="17">
        <v>0</v>
      </c>
      <c r="O84" s="17">
        <v>4.3107006300136898E-2</v>
      </c>
      <c r="P84" s="17">
        <v>2.8209402402854002E-2</v>
      </c>
      <c r="Q84" s="17">
        <v>6.1514767825209898E-2</v>
      </c>
      <c r="R84" s="17">
        <v>5.44765656906731E-2</v>
      </c>
      <c r="S84" s="17">
        <v>0</v>
      </c>
      <c r="T84" s="17">
        <v>2.94181126050852E-2</v>
      </c>
      <c r="U84" s="17"/>
      <c r="V84" s="17">
        <v>6.2736582825548504E-2</v>
      </c>
      <c r="W84" s="17">
        <v>3.9209716220414297E-2</v>
      </c>
      <c r="X84" s="17">
        <v>1.5871814890966798E-2</v>
      </c>
      <c r="Y84" s="17">
        <v>1.8180438900326099E-2</v>
      </c>
      <c r="Z84" s="17"/>
      <c r="AA84" s="17">
        <v>0.100497510291231</v>
      </c>
      <c r="AB84" s="17">
        <v>4.3454090803903597E-2</v>
      </c>
      <c r="AC84" s="17">
        <v>2.0042883139186899E-2</v>
      </c>
      <c r="AD84" s="17">
        <v>1.0456221593618101E-2</v>
      </c>
      <c r="AE84" s="17">
        <v>2.0510960280182799E-2</v>
      </c>
      <c r="AF84" s="17">
        <v>2.5468954383528902E-2</v>
      </c>
      <c r="AG84" s="17">
        <v>6.0858840495298001E-2</v>
      </c>
      <c r="AH84" s="17">
        <v>3.1650305973833802E-2</v>
      </c>
      <c r="AI84" s="17">
        <v>0</v>
      </c>
      <c r="AJ84" s="17">
        <v>7.181188804814E-3</v>
      </c>
      <c r="AK84" s="17"/>
      <c r="AL84" s="17">
        <v>6.9900003433373395E-2</v>
      </c>
      <c r="AM84" s="17">
        <v>4.0621893906537601E-2</v>
      </c>
      <c r="AN84" s="17">
        <v>4.65177246947132E-2</v>
      </c>
      <c r="AO84" s="17">
        <v>4.5021254755228703E-2</v>
      </c>
      <c r="AP84" s="17">
        <v>4.5926750056100599E-2</v>
      </c>
      <c r="AQ84" s="17">
        <v>5.7827212482048102E-3</v>
      </c>
      <c r="AR84" s="17">
        <v>3.3024506139201999E-2</v>
      </c>
      <c r="AS84" s="17"/>
      <c r="AT84" s="17">
        <v>3.22237500434681E-2</v>
      </c>
      <c r="AU84" s="17">
        <v>4.9183709936721103E-2</v>
      </c>
      <c r="AV84" s="17"/>
      <c r="AW84" s="17">
        <v>3.3651337073590297E-2</v>
      </c>
      <c r="AX84" s="17">
        <v>2.54699769309456E-2</v>
      </c>
      <c r="AY84" s="17">
        <v>3.58446837821935E-2</v>
      </c>
      <c r="AZ84" s="17"/>
      <c r="BA84" s="17">
        <v>2.7971024706381301E-2</v>
      </c>
      <c r="BB84" s="17">
        <v>3.9323666148825501E-2</v>
      </c>
      <c r="BC84" s="17"/>
      <c r="BD84" s="17">
        <v>4.06294034773046E-2</v>
      </c>
      <c r="BE84" s="17">
        <v>3.7248352119974501E-2</v>
      </c>
      <c r="BF84" s="17"/>
      <c r="BG84" s="17">
        <v>4.7295458188157599E-2</v>
      </c>
      <c r="BH84" s="17">
        <v>1.8180438900326099E-2</v>
      </c>
      <c r="BI84" s="17"/>
      <c r="BJ84" s="17">
        <v>3.8225028462133402E-2</v>
      </c>
      <c r="BK84" s="17">
        <v>3.8103863183102597E-2</v>
      </c>
      <c r="BL84" s="17"/>
      <c r="BM84" s="17">
        <v>5.8388749488604397E-2</v>
      </c>
      <c r="BN84" s="17">
        <v>3.8457870960619797E-2</v>
      </c>
      <c r="BO84" s="17">
        <v>3.6089636118300898E-2</v>
      </c>
      <c r="BP84" s="17">
        <v>6.4234847141165698E-3</v>
      </c>
    </row>
    <row r="85" spans="2:68" x14ac:dyDescent="0.25">
      <c r="B85" t="s">
        <v>143</v>
      </c>
      <c r="C85" s="17">
        <v>8.2901536014093294E-2</v>
      </c>
      <c r="D85" s="17">
        <v>3.9058649977306702E-2</v>
      </c>
      <c r="E85" s="17">
        <v>8.7675224618510697E-2</v>
      </c>
      <c r="F85" s="17">
        <v>0</v>
      </c>
      <c r="G85" s="17">
        <v>6.1576308827522602E-2</v>
      </c>
      <c r="H85" s="17">
        <v>0</v>
      </c>
      <c r="I85" s="17">
        <v>0</v>
      </c>
      <c r="J85" s="17">
        <v>2.4800107946188001E-2</v>
      </c>
      <c r="K85" s="17">
        <v>7.4111657572895007E-2</v>
      </c>
      <c r="L85" s="17">
        <v>9.1727213831706095E-2</v>
      </c>
      <c r="M85" s="17">
        <v>5.5820521082156203E-2</v>
      </c>
      <c r="N85" s="17">
        <v>5.9609028874804897E-2</v>
      </c>
      <c r="O85" s="17">
        <v>9.9777757504711698E-2</v>
      </c>
      <c r="P85" s="17">
        <v>7.4683341987094004E-2</v>
      </c>
      <c r="Q85" s="17">
        <v>0.15500827375319301</v>
      </c>
      <c r="R85" s="17">
        <v>9.3437422464025602E-2</v>
      </c>
      <c r="S85" s="17">
        <v>9.8579412096483798E-2</v>
      </c>
      <c r="T85" s="17">
        <v>0.17307974254837599</v>
      </c>
      <c r="U85" s="17"/>
      <c r="V85" s="17">
        <v>0.101744495307705</v>
      </c>
      <c r="W85" s="17">
        <v>7.5496109588619797E-2</v>
      </c>
      <c r="X85" s="17">
        <v>7.3558866441524401E-2</v>
      </c>
      <c r="Y85" s="17">
        <v>6.9631852447365694E-2</v>
      </c>
      <c r="Z85" s="17"/>
      <c r="AA85" s="17">
        <v>0.12290864729097301</v>
      </c>
      <c r="AB85" s="17">
        <v>0.12454040069671</v>
      </c>
      <c r="AC85" s="17">
        <v>4.7382192818773698E-2</v>
      </c>
      <c r="AD85" s="17">
        <v>5.5811385918182098E-2</v>
      </c>
      <c r="AE85" s="17">
        <v>7.2224598599168396E-2</v>
      </c>
      <c r="AF85" s="17">
        <v>0.132207321522163</v>
      </c>
      <c r="AG85" s="17">
        <v>8.8601799993383398E-2</v>
      </c>
      <c r="AH85" s="17">
        <v>1.32933107283301E-2</v>
      </c>
      <c r="AI85" s="17">
        <v>0.101734718554833</v>
      </c>
      <c r="AJ85" s="17">
        <v>5.6193910610498499E-2</v>
      </c>
      <c r="AK85" s="17"/>
      <c r="AL85" s="17">
        <v>0.122975829003983</v>
      </c>
      <c r="AM85" s="17">
        <v>5.81083498641616E-2</v>
      </c>
      <c r="AN85" s="17">
        <v>3.0653990532276298E-2</v>
      </c>
      <c r="AO85" s="17">
        <v>9.8406903045013802E-2</v>
      </c>
      <c r="AP85" s="17">
        <v>6.3856879603723798E-2</v>
      </c>
      <c r="AQ85" s="17">
        <v>6.6583504832208498E-2</v>
      </c>
      <c r="AR85" s="17">
        <v>0.121377424149905</v>
      </c>
      <c r="AS85" s="17"/>
      <c r="AT85" s="17">
        <v>7.4621576227545894E-2</v>
      </c>
      <c r="AU85" s="17">
        <v>9.8341949631590694E-2</v>
      </c>
      <c r="AV85" s="17"/>
      <c r="AW85" s="17">
        <v>6.9456269073363094E-2</v>
      </c>
      <c r="AX85" s="17">
        <v>9.2645127848021799E-2</v>
      </c>
      <c r="AY85" s="17">
        <v>6.9629186167663101E-2</v>
      </c>
      <c r="AZ85" s="17"/>
      <c r="BA85" s="17">
        <v>0.115196911018644</v>
      </c>
      <c r="BB85" s="17">
        <v>7.9156127855775499E-2</v>
      </c>
      <c r="BC85" s="17"/>
      <c r="BD85" s="17">
        <v>8.90690931353815E-2</v>
      </c>
      <c r="BE85" s="17">
        <v>8.0679367444176697E-2</v>
      </c>
      <c r="BF85" s="17"/>
      <c r="BG85" s="17">
        <v>8.8984579034212502E-2</v>
      </c>
      <c r="BH85" s="17">
        <v>6.9631852447365694E-2</v>
      </c>
      <c r="BI85" s="17"/>
      <c r="BJ85" s="17">
        <v>9.0432761926479296E-2</v>
      </c>
      <c r="BK85" s="17">
        <v>7.9187113803871501E-2</v>
      </c>
      <c r="BL85" s="17"/>
      <c r="BM85" s="17">
        <v>0.130446473970251</v>
      </c>
      <c r="BN85" s="17">
        <v>6.7141913718506196E-2</v>
      </c>
      <c r="BO85" s="17">
        <v>9.2752623345726107E-2</v>
      </c>
      <c r="BP85" s="17">
        <v>4.1852977152410799E-2</v>
      </c>
    </row>
    <row r="86" spans="2:68" x14ac:dyDescent="0.25">
      <c r="B86" t="s">
        <v>106</v>
      </c>
      <c r="C86" s="17">
        <v>5.5590445234472603E-2</v>
      </c>
      <c r="D86" s="17">
        <v>7.1181742779285406E-2</v>
      </c>
      <c r="E86" s="17">
        <v>0</v>
      </c>
      <c r="F86" s="17">
        <v>0</v>
      </c>
      <c r="G86" s="17">
        <v>2.4407192010885901E-2</v>
      </c>
      <c r="H86" s="17">
        <v>0</v>
      </c>
      <c r="I86" s="17">
        <v>0.18667424774320199</v>
      </c>
      <c r="J86" s="17">
        <v>5.2768080988524299E-2</v>
      </c>
      <c r="K86" s="17">
        <v>6.29653162833822E-2</v>
      </c>
      <c r="L86" s="17">
        <v>1.85592894241365E-2</v>
      </c>
      <c r="M86" s="17">
        <v>6.3757045464450102E-2</v>
      </c>
      <c r="N86" s="17">
        <v>0.102702375164699</v>
      </c>
      <c r="O86" s="17">
        <v>5.8371405704651498E-2</v>
      </c>
      <c r="P86" s="17">
        <v>8.1776190369486093E-2</v>
      </c>
      <c r="Q86" s="17">
        <v>0.15500827375319301</v>
      </c>
      <c r="R86" s="17">
        <v>2.7178108225646799E-2</v>
      </c>
      <c r="S86" s="17">
        <v>0</v>
      </c>
      <c r="T86" s="17">
        <v>9.1722545617357598E-2</v>
      </c>
      <c r="U86" s="17"/>
      <c r="V86" s="17">
        <v>5.1635394025780303E-2</v>
      </c>
      <c r="W86" s="17">
        <v>7.0153696497808601E-2</v>
      </c>
      <c r="X86" s="17">
        <v>6.2143063654928901E-2</v>
      </c>
      <c r="Y86" s="17">
        <v>4.8372441256128801E-2</v>
      </c>
      <c r="Z86" s="17"/>
      <c r="AA86" s="17">
        <v>2.1795025772796201E-2</v>
      </c>
      <c r="AB86" s="17">
        <v>0.102104007873054</v>
      </c>
      <c r="AC86" s="17">
        <v>5.2450394820714001E-2</v>
      </c>
      <c r="AD86" s="17">
        <v>7.8724560050402695E-2</v>
      </c>
      <c r="AE86" s="17">
        <v>2.6329187935454901E-2</v>
      </c>
      <c r="AF86" s="17">
        <v>5.4560529003439898E-2</v>
      </c>
      <c r="AG86" s="17">
        <v>4.9923751372061398E-2</v>
      </c>
      <c r="AH86" s="17">
        <v>0</v>
      </c>
      <c r="AI86" s="17">
        <v>6.2710421991034299E-2</v>
      </c>
      <c r="AJ86" s="17">
        <v>6.58344646281665E-2</v>
      </c>
      <c r="AK86" s="17"/>
      <c r="AL86" s="17">
        <v>7.6243906700670105E-2</v>
      </c>
      <c r="AM86" s="17">
        <v>4.3681285405039502E-2</v>
      </c>
      <c r="AN86" s="17">
        <v>5.2958361837841902E-2</v>
      </c>
      <c r="AO86" s="17">
        <v>3.5237515062574797E-2</v>
      </c>
      <c r="AP86" s="17">
        <v>5.6473668379594097E-2</v>
      </c>
      <c r="AQ86" s="17">
        <v>4.9074264322277399E-2</v>
      </c>
      <c r="AR86" s="17">
        <v>3.8610986762588902E-2</v>
      </c>
      <c r="AS86" s="17"/>
      <c r="AT86" s="17">
        <v>5.5023979847286499E-2</v>
      </c>
      <c r="AU86" s="17">
        <v>5.6646786098876203E-2</v>
      </c>
      <c r="AV86" s="17"/>
      <c r="AW86" s="17">
        <v>6.4653100397734503E-2</v>
      </c>
      <c r="AX86" s="17">
        <v>2.44296748981516E-2</v>
      </c>
      <c r="AY86" s="17">
        <v>6.1540924235557903E-2</v>
      </c>
      <c r="AZ86" s="17"/>
      <c r="BA86" s="17">
        <v>5.41535456264743E-2</v>
      </c>
      <c r="BB86" s="17">
        <v>5.5757087532749702E-2</v>
      </c>
      <c r="BC86" s="17"/>
      <c r="BD86" s="17">
        <v>5.5885365454859899E-2</v>
      </c>
      <c r="BE86" s="17">
        <v>5.5484185587177999E-2</v>
      </c>
      <c r="BF86" s="17"/>
      <c r="BG86" s="17">
        <v>5.88992979662551E-2</v>
      </c>
      <c r="BH86" s="17">
        <v>4.8372441256128801E-2</v>
      </c>
      <c r="BI86" s="17"/>
      <c r="BJ86" s="17">
        <v>6.5265712868853007E-2</v>
      </c>
      <c r="BK86" s="17">
        <v>5.08185755005056E-2</v>
      </c>
      <c r="BL86" s="17"/>
      <c r="BM86" s="17">
        <v>4.8956708530648999E-2</v>
      </c>
      <c r="BN86" s="17">
        <v>5.9625751408119897E-2</v>
      </c>
      <c r="BO86" s="17">
        <v>5.7693609099326797E-2</v>
      </c>
      <c r="BP86" s="17">
        <v>4.9990198837580602E-2</v>
      </c>
    </row>
    <row r="87" spans="2:68" x14ac:dyDescent="0.2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row>
    <row r="88" spans="2:68" x14ac:dyDescent="0.25">
      <c r="B88" s="6" t="s">
        <v>157</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row>
    <row r="89" spans="2:68" x14ac:dyDescent="0.25">
      <c r="B89" s="24" t="s">
        <v>86</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row>
    <row r="90" spans="2:68" x14ac:dyDescent="0.25">
      <c r="B90" t="s">
        <v>145</v>
      </c>
      <c r="C90" s="17">
        <v>4.5064304534211799E-2</v>
      </c>
      <c r="D90" s="17">
        <v>6.5350436769043604E-2</v>
      </c>
      <c r="E90" s="17">
        <v>0.106338140136524</v>
      </c>
      <c r="F90" s="17">
        <v>0</v>
      </c>
      <c r="G90" s="17">
        <v>0.10530023734214899</v>
      </c>
      <c r="H90" s="17">
        <v>0</v>
      </c>
      <c r="I90" s="17">
        <v>0</v>
      </c>
      <c r="J90" s="17">
        <v>9.02374883779615E-2</v>
      </c>
      <c r="K90" s="17">
        <v>7.0100904590529502E-3</v>
      </c>
      <c r="L90" s="17">
        <v>3.8212589759957602E-2</v>
      </c>
      <c r="M90" s="17">
        <v>6.7702710989974602E-2</v>
      </c>
      <c r="N90" s="17">
        <v>5.6290862108427403E-2</v>
      </c>
      <c r="O90" s="17">
        <v>2.2560227532354999E-2</v>
      </c>
      <c r="P90" s="17">
        <v>6.5821938939992705E-2</v>
      </c>
      <c r="Q90" s="17">
        <v>6.1514767825209898E-2</v>
      </c>
      <c r="R90" s="17">
        <v>4.37917731010894E-2</v>
      </c>
      <c r="S90" s="17">
        <v>5.40310784843498E-2</v>
      </c>
      <c r="T90" s="17">
        <v>5.8836225210170401E-2</v>
      </c>
      <c r="U90" s="17"/>
      <c r="V90" s="17">
        <v>0.11907141679782</v>
      </c>
      <c r="W90" s="17">
        <v>1.01205185038373E-2</v>
      </c>
      <c r="X90" s="17">
        <v>0</v>
      </c>
      <c r="Y90" s="17">
        <v>0</v>
      </c>
      <c r="Z90" s="17"/>
      <c r="AA90" s="17">
        <v>0.24608654689620801</v>
      </c>
      <c r="AB90" s="17">
        <v>0</v>
      </c>
      <c r="AC90" s="17">
        <v>0</v>
      </c>
      <c r="AD90" s="17">
        <v>0</v>
      </c>
      <c r="AE90" s="17">
        <v>0</v>
      </c>
      <c r="AF90" s="17">
        <v>0</v>
      </c>
      <c r="AG90" s="17">
        <v>0</v>
      </c>
      <c r="AH90" s="17">
        <v>0</v>
      </c>
      <c r="AI90" s="17">
        <v>0</v>
      </c>
      <c r="AJ90" s="17">
        <v>0</v>
      </c>
      <c r="AK90" s="17"/>
      <c r="AL90" s="17">
        <v>0.10259068565910399</v>
      </c>
      <c r="AM90" s="17">
        <v>3.9910907712280397E-2</v>
      </c>
      <c r="AN90" s="17">
        <v>2.9648994553316699E-2</v>
      </c>
      <c r="AO90" s="17">
        <v>7.2609401414774705E-2</v>
      </c>
      <c r="AP90" s="17">
        <v>1.5486691047828001E-2</v>
      </c>
      <c r="AQ90" s="17">
        <v>1.43362349293552E-2</v>
      </c>
      <c r="AR90" s="17">
        <v>3.2044651269924097E-2</v>
      </c>
      <c r="AS90" s="17"/>
      <c r="AT90" s="17">
        <v>9.5743266966989305E-3</v>
      </c>
      <c r="AU90" s="17">
        <v>0.111245777779689</v>
      </c>
      <c r="AV90" s="17"/>
      <c r="AW90" s="17">
        <v>5.3043704900664502E-3</v>
      </c>
      <c r="AX90" s="17">
        <v>0</v>
      </c>
      <c r="AY90" s="17">
        <v>1.7014941535995299E-2</v>
      </c>
      <c r="AZ90" s="17"/>
      <c r="BA90" s="17">
        <v>0</v>
      </c>
      <c r="BB90" s="17">
        <v>5.0290570333186797E-2</v>
      </c>
      <c r="BC90" s="17"/>
      <c r="BD90" s="17">
        <v>9.5729185814808396E-2</v>
      </c>
      <c r="BE90" s="17">
        <v>2.6809766381384399E-2</v>
      </c>
      <c r="BF90" s="17"/>
      <c r="BG90" s="17">
        <v>6.5722529108662803E-2</v>
      </c>
      <c r="BH90" s="17">
        <v>0</v>
      </c>
      <c r="BI90" s="17"/>
      <c r="BJ90" s="17">
        <v>2.6193132307642301E-2</v>
      </c>
      <c r="BK90" s="17">
        <v>5.4371620775517299E-2</v>
      </c>
      <c r="BL90" s="17"/>
      <c r="BM90" s="17">
        <v>0.18709739468448799</v>
      </c>
      <c r="BN90" s="17">
        <v>3.9592085577992903E-2</v>
      </c>
      <c r="BO90" s="17">
        <v>1.2542600999175899E-2</v>
      </c>
      <c r="BP90" s="17">
        <v>0</v>
      </c>
    </row>
    <row r="91" spans="2:68" x14ac:dyDescent="0.25">
      <c r="B91" t="s">
        <v>146</v>
      </c>
      <c r="C91" s="17">
        <v>7.5771263291357999E-2</v>
      </c>
      <c r="D91" s="17">
        <v>0.13070087353808699</v>
      </c>
      <c r="E91" s="17">
        <v>0.159507210204787</v>
      </c>
      <c r="F91" s="17">
        <v>0.103966198604108</v>
      </c>
      <c r="G91" s="17">
        <v>0</v>
      </c>
      <c r="H91" s="17">
        <v>0</v>
      </c>
      <c r="I91" s="17">
        <v>0</v>
      </c>
      <c r="J91" s="17">
        <v>6.0158325585307697E-2</v>
      </c>
      <c r="K91" s="17">
        <v>4.9070633213370601E-2</v>
      </c>
      <c r="L91" s="17">
        <v>7.5331168608230595E-2</v>
      </c>
      <c r="M91" s="17">
        <v>3.3851355494987301E-2</v>
      </c>
      <c r="N91" s="17">
        <v>5.9609028874804897E-2</v>
      </c>
      <c r="O91" s="17">
        <v>7.8141708608914701E-2</v>
      </c>
      <c r="P91" s="17">
        <v>6.5821938939992705E-2</v>
      </c>
      <c r="Q91" s="17">
        <v>6.1514767825209898E-2</v>
      </c>
      <c r="R91" s="17">
        <v>0.122115577971818</v>
      </c>
      <c r="S91" s="17">
        <v>0</v>
      </c>
      <c r="T91" s="17">
        <v>0.117672450420341</v>
      </c>
      <c r="U91" s="17"/>
      <c r="V91" s="17">
        <v>0.19634556495455599</v>
      </c>
      <c r="W91" s="17">
        <v>1.6288734231672399E-2</v>
      </c>
      <c r="X91" s="17">
        <v>5.5438603419886E-3</v>
      </c>
      <c r="Y91" s="17">
        <v>2.6580392876757899E-3</v>
      </c>
      <c r="Z91" s="17"/>
      <c r="AA91" s="17">
        <v>0.41377069345822998</v>
      </c>
      <c r="AB91" s="17">
        <v>0</v>
      </c>
      <c r="AC91" s="17">
        <v>0</v>
      </c>
      <c r="AD91" s="17">
        <v>0</v>
      </c>
      <c r="AE91" s="17">
        <v>0</v>
      </c>
      <c r="AF91" s="17">
        <v>0</v>
      </c>
      <c r="AG91" s="17">
        <v>0</v>
      </c>
      <c r="AH91" s="17">
        <v>0</v>
      </c>
      <c r="AI91" s="17">
        <v>0</v>
      </c>
      <c r="AJ91" s="17">
        <v>0</v>
      </c>
      <c r="AK91" s="17"/>
      <c r="AL91" s="17">
        <v>0.14332465814607201</v>
      </c>
      <c r="AM91" s="17">
        <v>3.7323405809868003E-2</v>
      </c>
      <c r="AN91" s="17">
        <v>9.4215530226675198E-2</v>
      </c>
      <c r="AO91" s="17">
        <v>0.11489553095221899</v>
      </c>
      <c r="AP91" s="17">
        <v>4.1097465441121597E-2</v>
      </c>
      <c r="AQ91" s="17">
        <v>4.9132308706993102E-2</v>
      </c>
      <c r="AR91" s="17">
        <v>6.3017764515944694E-2</v>
      </c>
      <c r="AS91" s="17"/>
      <c r="AT91" s="17">
        <v>5.4731721997366103E-2</v>
      </c>
      <c r="AU91" s="17">
        <v>0.115005659143069</v>
      </c>
      <c r="AV91" s="17"/>
      <c r="AW91" s="17">
        <v>4.9603980089683197E-2</v>
      </c>
      <c r="AX91" s="17">
        <v>2.58029976658538E-2</v>
      </c>
      <c r="AY91" s="17">
        <v>7.3415705935369294E-2</v>
      </c>
      <c r="AZ91" s="17"/>
      <c r="BA91" s="17">
        <v>2.97455290285852E-2</v>
      </c>
      <c r="BB91" s="17">
        <v>8.1109029475403396E-2</v>
      </c>
      <c r="BC91" s="17"/>
      <c r="BD91" s="17">
        <v>8.0816701590094894E-2</v>
      </c>
      <c r="BE91" s="17">
        <v>7.3953393721863797E-2</v>
      </c>
      <c r="BF91" s="17"/>
      <c r="BG91" s="17">
        <v>0.109287577732282</v>
      </c>
      <c r="BH91" s="17">
        <v>2.6580392876757899E-3</v>
      </c>
      <c r="BI91" s="17"/>
      <c r="BJ91" s="17">
        <v>5.5166378146880399E-2</v>
      </c>
      <c r="BK91" s="17">
        <v>8.5933651713918202E-2</v>
      </c>
      <c r="BL91" s="17"/>
      <c r="BM91" s="17">
        <v>0.15382180361103301</v>
      </c>
      <c r="BN91" s="17">
        <v>0.112223131216313</v>
      </c>
      <c r="BO91" s="17">
        <v>4.1508874309462401E-2</v>
      </c>
      <c r="BP91" s="17">
        <v>8.3262657131273395E-3</v>
      </c>
    </row>
    <row r="92" spans="2:68" x14ac:dyDescent="0.25">
      <c r="B92" t="s">
        <v>147</v>
      </c>
      <c r="C92" s="17">
        <v>6.2288235984878398E-2</v>
      </c>
      <c r="D92" s="17">
        <v>5.0938927474112501E-2</v>
      </c>
      <c r="E92" s="17">
        <v>4.38376123092553E-2</v>
      </c>
      <c r="F92" s="17">
        <v>0</v>
      </c>
      <c r="G92" s="17">
        <v>0</v>
      </c>
      <c r="H92" s="17">
        <v>7.8437645062750097E-2</v>
      </c>
      <c r="I92" s="17">
        <v>0</v>
      </c>
      <c r="J92" s="17">
        <v>0.11503759632415</v>
      </c>
      <c r="K92" s="17">
        <v>1.40201809181059E-2</v>
      </c>
      <c r="L92" s="17">
        <v>7.4237157696545999E-2</v>
      </c>
      <c r="M92" s="17">
        <v>2.7910260541078102E-2</v>
      </c>
      <c r="N92" s="17">
        <v>4.6411513056272002E-2</v>
      </c>
      <c r="O92" s="17">
        <v>8.3052006931725694E-2</v>
      </c>
      <c r="P92" s="17">
        <v>0.11283760961141601</v>
      </c>
      <c r="Q92" s="17">
        <v>0</v>
      </c>
      <c r="R92" s="17">
        <v>8.0598391992274795E-2</v>
      </c>
      <c r="S92" s="17">
        <v>0.1080621569687</v>
      </c>
      <c r="T92" s="17">
        <v>5.8836225210170401E-2</v>
      </c>
      <c r="U92" s="17"/>
      <c r="V92" s="17">
        <v>0.14284528679418901</v>
      </c>
      <c r="W92" s="17">
        <v>2.6920215628000399E-2</v>
      </c>
      <c r="X92" s="17">
        <v>0</v>
      </c>
      <c r="Y92" s="17">
        <v>1.6916457841952202E-2</v>
      </c>
      <c r="Z92" s="17"/>
      <c r="AA92" s="17">
        <v>0.34014275964556201</v>
      </c>
      <c r="AB92" s="17">
        <v>0</v>
      </c>
      <c r="AC92" s="17">
        <v>0</v>
      </c>
      <c r="AD92" s="17">
        <v>0</v>
      </c>
      <c r="AE92" s="17">
        <v>0</v>
      </c>
      <c r="AF92" s="17">
        <v>0</v>
      </c>
      <c r="AG92" s="17">
        <v>0</v>
      </c>
      <c r="AH92" s="17">
        <v>0</v>
      </c>
      <c r="AI92" s="17">
        <v>0</v>
      </c>
      <c r="AJ92" s="17">
        <v>0</v>
      </c>
      <c r="AK92" s="17"/>
      <c r="AL92" s="17">
        <v>0.114271050451334</v>
      </c>
      <c r="AM92" s="17">
        <v>7.9364504063882194E-2</v>
      </c>
      <c r="AN92" s="17">
        <v>6.8419156671780501E-2</v>
      </c>
      <c r="AO92" s="17">
        <v>7.4451966551223506E-2</v>
      </c>
      <c r="AP92" s="17">
        <v>6.0672519766516997E-2</v>
      </c>
      <c r="AQ92" s="17">
        <v>2.77298963662427E-2</v>
      </c>
      <c r="AR92" s="17">
        <v>4.0373176587793498E-2</v>
      </c>
      <c r="AS92" s="17"/>
      <c r="AT92" s="17">
        <v>3.7100790273045602E-2</v>
      </c>
      <c r="AU92" s="17">
        <v>0.109257616245736</v>
      </c>
      <c r="AV92" s="17"/>
      <c r="AW92" s="17">
        <v>4.11727563126182E-2</v>
      </c>
      <c r="AX92" s="17">
        <v>4.3858276203027999E-2</v>
      </c>
      <c r="AY92" s="17">
        <v>2.6470773847326101E-2</v>
      </c>
      <c r="AZ92" s="17"/>
      <c r="BA92" s="17">
        <v>9.5935459015460106E-2</v>
      </c>
      <c r="BB92" s="17">
        <v>5.8386049259202502E-2</v>
      </c>
      <c r="BC92" s="17"/>
      <c r="BD92" s="17">
        <v>7.9580759442468202E-2</v>
      </c>
      <c r="BE92" s="17">
        <v>5.6057746122147097E-2</v>
      </c>
      <c r="BF92" s="17"/>
      <c r="BG92" s="17">
        <v>8.3087411560907903E-2</v>
      </c>
      <c r="BH92" s="17">
        <v>1.6916457841952202E-2</v>
      </c>
      <c r="BI92" s="17"/>
      <c r="BJ92" s="17">
        <v>4.3048392083709398E-2</v>
      </c>
      <c r="BK92" s="17">
        <v>7.1777382152990302E-2</v>
      </c>
      <c r="BL92" s="17"/>
      <c r="BM92" s="17">
        <v>0.13042086570490899</v>
      </c>
      <c r="BN92" s="17">
        <v>8.3370519127983295E-2</v>
      </c>
      <c r="BO92" s="17">
        <v>3.7151983724823201E-2</v>
      </c>
      <c r="BP92" s="17">
        <v>1.46387947511334E-2</v>
      </c>
    </row>
    <row r="93" spans="2:68" x14ac:dyDescent="0.25">
      <c r="B93" t="s">
        <v>148</v>
      </c>
      <c r="C93" s="17">
        <v>8.0943522062855905E-2</v>
      </c>
      <c r="D93" s="17">
        <v>0.115326314294491</v>
      </c>
      <c r="E93" s="17">
        <v>0.112606434303342</v>
      </c>
      <c r="F93" s="17">
        <v>0.110094674383539</v>
      </c>
      <c r="G93" s="17">
        <v>3.5100079114049602E-2</v>
      </c>
      <c r="H93" s="17">
        <v>7.8437645062750097E-2</v>
      </c>
      <c r="I93" s="17">
        <v>0.18667424774320199</v>
      </c>
      <c r="J93" s="17">
        <v>2.4800107946188001E-2</v>
      </c>
      <c r="K93" s="17">
        <v>4.7348301927254102E-2</v>
      </c>
      <c r="L93" s="17">
        <v>7.4237157696545999E-2</v>
      </c>
      <c r="M93" s="17">
        <v>6.7702710989974602E-2</v>
      </c>
      <c r="N93" s="17">
        <v>0.151724139693313</v>
      </c>
      <c r="O93" s="17">
        <v>5.4215882096831501E-2</v>
      </c>
      <c r="P93" s="17">
        <v>0.15155871567531301</v>
      </c>
      <c r="Q93" s="17">
        <v>6.5140867170533107E-2</v>
      </c>
      <c r="R93" s="17">
        <v>7.3903331911156597E-2</v>
      </c>
      <c r="S93" s="17">
        <v>0.1080621569687</v>
      </c>
      <c r="T93" s="17">
        <v>0.12114065822244301</v>
      </c>
      <c r="U93" s="17"/>
      <c r="V93" s="17">
        <v>0.16978134824857699</v>
      </c>
      <c r="W93" s="17">
        <v>8.0963706121763901E-2</v>
      </c>
      <c r="X93" s="17">
        <v>2.2764267155909301E-2</v>
      </c>
      <c r="Y93" s="17">
        <v>2.2192906165572298E-3</v>
      </c>
      <c r="Z93" s="17"/>
      <c r="AA93" s="17">
        <v>0</v>
      </c>
      <c r="AB93" s="17">
        <v>1</v>
      </c>
      <c r="AC93" s="17">
        <v>0</v>
      </c>
      <c r="AD93" s="17">
        <v>0</v>
      </c>
      <c r="AE93" s="17">
        <v>0</v>
      </c>
      <c r="AF93" s="17">
        <v>0</v>
      </c>
      <c r="AG93" s="17">
        <v>0</v>
      </c>
      <c r="AH93" s="17">
        <v>0</v>
      </c>
      <c r="AI93" s="17">
        <v>0</v>
      </c>
      <c r="AJ93" s="17">
        <v>0</v>
      </c>
      <c r="AK93" s="17"/>
      <c r="AL93" s="17">
        <v>0.12636616738492801</v>
      </c>
      <c r="AM93" s="17">
        <v>8.0828756078422506E-2</v>
      </c>
      <c r="AN93" s="17">
        <v>5.7983607060377397E-2</v>
      </c>
      <c r="AO93" s="17">
        <v>0.114231993243014</v>
      </c>
      <c r="AP93" s="17">
        <v>9.1933959080686703E-2</v>
      </c>
      <c r="AQ93" s="17">
        <v>7.3899400088098102E-2</v>
      </c>
      <c r="AR93" s="17">
        <v>2.0028616794676501E-2</v>
      </c>
      <c r="AS93" s="17"/>
      <c r="AT93" s="17">
        <v>6.9663448430051206E-2</v>
      </c>
      <c r="AU93" s="17">
        <v>0.101978527910264</v>
      </c>
      <c r="AV93" s="17"/>
      <c r="AW93" s="17">
        <v>7.5375883875728994E-2</v>
      </c>
      <c r="AX93" s="17">
        <v>1.31511425181452E-2</v>
      </c>
      <c r="AY93" s="17">
        <v>9.0741445222677602E-2</v>
      </c>
      <c r="AZ93" s="17"/>
      <c r="BA93" s="17">
        <v>6.4711823567038404E-2</v>
      </c>
      <c r="BB93" s="17">
        <v>8.2825969192236601E-2</v>
      </c>
      <c r="BC93" s="17"/>
      <c r="BD93" s="17">
        <v>7.7115079232953201E-2</v>
      </c>
      <c r="BE93" s="17">
        <v>8.2322908611051404E-2</v>
      </c>
      <c r="BF93" s="17"/>
      <c r="BG93" s="17">
        <v>0.11703201537210101</v>
      </c>
      <c r="BH93" s="17">
        <v>2.2192906165572298E-3</v>
      </c>
      <c r="BI93" s="17"/>
      <c r="BJ93" s="17">
        <v>5.8767963500882002E-2</v>
      </c>
      <c r="BK93" s="17">
        <v>9.1880571117672297E-2</v>
      </c>
      <c r="BL93" s="17"/>
      <c r="BM93" s="17">
        <v>4.8019502934943101E-2</v>
      </c>
      <c r="BN93" s="17">
        <v>0.12172083549511301</v>
      </c>
      <c r="BO93" s="17">
        <v>7.8481933026007894E-2</v>
      </c>
      <c r="BP93" s="17">
        <v>2.1170238448221999E-2</v>
      </c>
    </row>
    <row r="94" spans="2:68" x14ac:dyDescent="0.25">
      <c r="B94" t="s">
        <v>149</v>
      </c>
      <c r="C94" s="17">
        <v>9.8189858135874705E-2</v>
      </c>
      <c r="D94" s="17">
        <v>9.4974666251157205E-2</v>
      </c>
      <c r="E94" s="17">
        <v>0.16264135728819601</v>
      </c>
      <c r="F94" s="17">
        <v>0.31189859581232399</v>
      </c>
      <c r="G94" s="17">
        <v>0.13177646705562199</v>
      </c>
      <c r="H94" s="17">
        <v>0</v>
      </c>
      <c r="I94" s="17">
        <v>0.19767809919971199</v>
      </c>
      <c r="J94" s="17">
        <v>4.9600215892376003E-2</v>
      </c>
      <c r="K94" s="17">
        <v>7.9446114358097605E-2</v>
      </c>
      <c r="L94" s="17">
        <v>0.14065716979003201</v>
      </c>
      <c r="M94" s="17">
        <v>0.127088375432971</v>
      </c>
      <c r="N94" s="17">
        <v>0.13457569306134401</v>
      </c>
      <c r="O94" s="17">
        <v>9.1231235853230799E-2</v>
      </c>
      <c r="P94" s="17">
        <v>0.12825012995372601</v>
      </c>
      <c r="Q94" s="17">
        <v>0.12302953565042</v>
      </c>
      <c r="R94" s="17">
        <v>6.5372777203740004E-2</v>
      </c>
      <c r="S94" s="17">
        <v>4.4548333612133999E-2</v>
      </c>
      <c r="T94" s="17">
        <v>8.3091300832069406E-2</v>
      </c>
      <c r="U94" s="17"/>
      <c r="V94" s="17">
        <v>0.14813943160305201</v>
      </c>
      <c r="W94" s="17">
        <v>0.142458823737527</v>
      </c>
      <c r="X94" s="17">
        <v>6.7724371251315293E-2</v>
      </c>
      <c r="Y94" s="17">
        <v>2.5302978657776299E-2</v>
      </c>
      <c r="Z94" s="17"/>
      <c r="AA94" s="17">
        <v>0</v>
      </c>
      <c r="AB94" s="17">
        <v>0</v>
      </c>
      <c r="AC94" s="17">
        <v>1</v>
      </c>
      <c r="AD94" s="17">
        <v>0</v>
      </c>
      <c r="AE94" s="17">
        <v>0</v>
      </c>
      <c r="AF94" s="17">
        <v>0</v>
      </c>
      <c r="AG94" s="17">
        <v>0</v>
      </c>
      <c r="AH94" s="17">
        <v>0</v>
      </c>
      <c r="AI94" s="17">
        <v>0</v>
      </c>
      <c r="AJ94" s="17">
        <v>0</v>
      </c>
      <c r="AK94" s="17"/>
      <c r="AL94" s="17">
        <v>0.15847645151868101</v>
      </c>
      <c r="AM94" s="17">
        <v>0.118971521668261</v>
      </c>
      <c r="AN94" s="17">
        <v>0.105393266026758</v>
      </c>
      <c r="AO94" s="17">
        <v>6.9103396922174598E-2</v>
      </c>
      <c r="AP94" s="17">
        <v>7.7408447337299097E-2</v>
      </c>
      <c r="AQ94" s="17">
        <v>0.117846576185638</v>
      </c>
      <c r="AR94" s="17">
        <v>9.5299848699669606E-2</v>
      </c>
      <c r="AS94" s="17"/>
      <c r="AT94" s="17">
        <v>9.5420085917506295E-2</v>
      </c>
      <c r="AU94" s="17">
        <v>0.103354910839071</v>
      </c>
      <c r="AV94" s="17"/>
      <c r="AW94" s="17">
        <v>9.6007046156744796E-2</v>
      </c>
      <c r="AX94" s="17">
        <v>8.5402179751393206E-2</v>
      </c>
      <c r="AY94" s="17">
        <v>0.100860914994207</v>
      </c>
      <c r="AZ94" s="17"/>
      <c r="BA94" s="17">
        <v>7.29570967545108E-2</v>
      </c>
      <c r="BB94" s="17">
        <v>0.10111619016704999</v>
      </c>
      <c r="BC94" s="17"/>
      <c r="BD94" s="17">
        <v>0.123664516522871</v>
      </c>
      <c r="BE94" s="17">
        <v>8.9011348057459194E-2</v>
      </c>
      <c r="BF94" s="17"/>
      <c r="BG94" s="17">
        <v>0.13160241249242499</v>
      </c>
      <c r="BH94" s="17">
        <v>2.5302978657776299E-2</v>
      </c>
      <c r="BI94" s="17"/>
      <c r="BJ94" s="17">
        <v>8.3160646744787098E-2</v>
      </c>
      <c r="BK94" s="17">
        <v>0.105602308279133</v>
      </c>
      <c r="BL94" s="17"/>
      <c r="BM94" s="17">
        <v>0.113136008486038</v>
      </c>
      <c r="BN94" s="17">
        <v>9.2137764806473704E-2</v>
      </c>
      <c r="BO94" s="17">
        <v>0.107180976178419</v>
      </c>
      <c r="BP94" s="17">
        <v>7.3952771474377094E-2</v>
      </c>
    </row>
    <row r="95" spans="2:68" x14ac:dyDescent="0.25">
      <c r="B95" t="s">
        <v>150</v>
      </c>
      <c r="C95" s="17">
        <v>9.9367006355214102E-2</v>
      </c>
      <c r="D95" s="17">
        <v>6.8239586615038303E-2</v>
      </c>
      <c r="E95" s="17">
        <v>0.109472287219933</v>
      </c>
      <c r="F95" s="17">
        <v>0.15801351040000999</v>
      </c>
      <c r="G95" s="17">
        <v>0</v>
      </c>
      <c r="H95" s="17">
        <v>0.24456023314502401</v>
      </c>
      <c r="I95" s="17">
        <v>0</v>
      </c>
      <c r="J95" s="17">
        <v>8.8504574933515601E-2</v>
      </c>
      <c r="K95" s="17">
        <v>0.102351584959522</v>
      </c>
      <c r="L95" s="17">
        <v>0.13429106961569401</v>
      </c>
      <c r="M95" s="17">
        <v>0.161365446423887</v>
      </c>
      <c r="N95" s="17">
        <v>9.5433277584885803E-2</v>
      </c>
      <c r="O95" s="17">
        <v>0.114483199001832</v>
      </c>
      <c r="P95" s="17">
        <v>0.1171966952055</v>
      </c>
      <c r="Q95" s="17">
        <v>0.12302953565042</v>
      </c>
      <c r="R95" s="17">
        <v>7.8261833753710097E-2</v>
      </c>
      <c r="S95" s="17">
        <v>0.101764371826413</v>
      </c>
      <c r="T95" s="17">
        <v>6.0570329111221399E-2</v>
      </c>
      <c r="U95" s="17"/>
      <c r="V95" s="17">
        <v>8.9653659338016306E-2</v>
      </c>
      <c r="W95" s="17">
        <v>0.20634846551632899</v>
      </c>
      <c r="X95" s="17">
        <v>8.5058712482984702E-2</v>
      </c>
      <c r="Y95" s="17">
        <v>4.9336062584751997E-2</v>
      </c>
      <c r="Z95" s="17"/>
      <c r="AA95" s="17">
        <v>0</v>
      </c>
      <c r="AB95" s="17">
        <v>0</v>
      </c>
      <c r="AC95" s="17">
        <v>0</v>
      </c>
      <c r="AD95" s="17">
        <v>1</v>
      </c>
      <c r="AE95" s="17">
        <v>0</v>
      </c>
      <c r="AF95" s="17">
        <v>0</v>
      </c>
      <c r="AG95" s="17">
        <v>0</v>
      </c>
      <c r="AH95" s="17">
        <v>0</v>
      </c>
      <c r="AI95" s="17">
        <v>0</v>
      </c>
      <c r="AJ95" s="17">
        <v>0</v>
      </c>
      <c r="AK95" s="17"/>
      <c r="AL95" s="17">
        <v>0.11414321479843099</v>
      </c>
      <c r="AM95" s="17">
        <v>9.0504510571269001E-2</v>
      </c>
      <c r="AN95" s="17">
        <v>8.64647125962376E-2</v>
      </c>
      <c r="AO95" s="17">
        <v>8.8420114295919006E-2</v>
      </c>
      <c r="AP95" s="17">
        <v>0.107286913939066</v>
      </c>
      <c r="AQ95" s="17">
        <v>0.115514120489684</v>
      </c>
      <c r="AR95" s="17">
        <v>0.13984105467174801</v>
      </c>
      <c r="AS95" s="17"/>
      <c r="AT95" s="17">
        <v>0.11286357380477501</v>
      </c>
      <c r="AU95" s="17">
        <v>7.4198697666536001E-2</v>
      </c>
      <c r="AV95" s="17"/>
      <c r="AW95" s="17">
        <v>9.1277157591534305E-2</v>
      </c>
      <c r="AX95" s="17">
        <v>0.107114608789573</v>
      </c>
      <c r="AY95" s="17">
        <v>0.13520796886848599</v>
      </c>
      <c r="AZ95" s="17"/>
      <c r="BA95" s="17">
        <v>9.6173416550121293E-2</v>
      </c>
      <c r="BB95" s="17">
        <v>9.9737378190457707E-2</v>
      </c>
      <c r="BC95" s="17"/>
      <c r="BD95" s="17">
        <v>9.18146986702989E-2</v>
      </c>
      <c r="BE95" s="17">
        <v>0.10208810004558801</v>
      </c>
      <c r="BF95" s="17"/>
      <c r="BG95" s="17">
        <v>0.122302020725563</v>
      </c>
      <c r="BH95" s="17">
        <v>4.9336062584751997E-2</v>
      </c>
      <c r="BI95" s="17"/>
      <c r="BJ95" s="17">
        <v>7.92528170048033E-2</v>
      </c>
      <c r="BK95" s="17">
        <v>0.10928738220543301</v>
      </c>
      <c r="BL95" s="17"/>
      <c r="BM95" s="17">
        <v>0.117417863019495</v>
      </c>
      <c r="BN95" s="17">
        <v>0.10684385485596</v>
      </c>
      <c r="BO95" s="17">
        <v>8.5125075695167293E-2</v>
      </c>
      <c r="BP95" s="17">
        <v>0.101813837417282</v>
      </c>
    </row>
    <row r="96" spans="2:68" x14ac:dyDescent="0.25">
      <c r="B96" t="s">
        <v>151</v>
      </c>
      <c r="C96" s="17">
        <v>8.2987871336099903E-2</v>
      </c>
      <c r="D96" s="17">
        <v>5.2528920886896598E-2</v>
      </c>
      <c r="E96" s="17">
        <v>0</v>
      </c>
      <c r="F96" s="17">
        <v>0.15801351040000999</v>
      </c>
      <c r="G96" s="17">
        <v>0.119014542249871</v>
      </c>
      <c r="H96" s="17">
        <v>5.4542403101364101E-2</v>
      </c>
      <c r="I96" s="17">
        <v>0</v>
      </c>
      <c r="J96" s="17">
        <v>0.14127265592204</v>
      </c>
      <c r="K96" s="17">
        <v>9.2300695562573698E-2</v>
      </c>
      <c r="L96" s="17">
        <v>3.4955334647611899E-2</v>
      </c>
      <c r="M96" s="17">
        <v>0.135179921683937</v>
      </c>
      <c r="N96" s="17">
        <v>0.11921805774961</v>
      </c>
      <c r="O96" s="17">
        <v>7.3937986739584002E-2</v>
      </c>
      <c r="P96" s="17">
        <v>3.6410820312004197E-2</v>
      </c>
      <c r="Q96" s="17">
        <v>9.3493505927982806E-2</v>
      </c>
      <c r="R96" s="17">
        <v>0.15118333552327501</v>
      </c>
      <c r="S96" s="17">
        <v>0</v>
      </c>
      <c r="T96" s="17">
        <v>0</v>
      </c>
      <c r="U96" s="17"/>
      <c r="V96" s="17">
        <v>3.4011025089467302E-2</v>
      </c>
      <c r="W96" s="17">
        <v>0.156524251255582</v>
      </c>
      <c r="X96" s="17">
        <v>0.17439148185723199</v>
      </c>
      <c r="Y96" s="17">
        <v>5.6340877907017299E-2</v>
      </c>
      <c r="Z96" s="17"/>
      <c r="AA96" s="17">
        <v>0</v>
      </c>
      <c r="AB96" s="17">
        <v>0</v>
      </c>
      <c r="AC96" s="17">
        <v>0</v>
      </c>
      <c r="AD96" s="17">
        <v>0</v>
      </c>
      <c r="AE96" s="17">
        <v>1</v>
      </c>
      <c r="AF96" s="17">
        <v>0</v>
      </c>
      <c r="AG96" s="17">
        <v>0</v>
      </c>
      <c r="AH96" s="17">
        <v>0</v>
      </c>
      <c r="AI96" s="17">
        <v>0</v>
      </c>
      <c r="AJ96" s="17">
        <v>0</v>
      </c>
      <c r="AK96" s="17"/>
      <c r="AL96" s="17">
        <v>2.8684702917967399E-2</v>
      </c>
      <c r="AM96" s="17">
        <v>8.8696688336961496E-2</v>
      </c>
      <c r="AN96" s="17">
        <v>0.175923752916571</v>
      </c>
      <c r="AO96" s="17">
        <v>7.0089986979883695E-2</v>
      </c>
      <c r="AP96" s="17">
        <v>0.10006316124581301</v>
      </c>
      <c r="AQ96" s="17">
        <v>9.6134807635926606E-2</v>
      </c>
      <c r="AR96" s="17">
        <v>0.12847697476464101</v>
      </c>
      <c r="AS96" s="17"/>
      <c r="AT96" s="17">
        <v>9.5626130777569401E-2</v>
      </c>
      <c r="AU96" s="17">
        <v>5.94201296788789E-2</v>
      </c>
      <c r="AV96" s="17"/>
      <c r="AW96" s="17">
        <v>0.106819829809228</v>
      </c>
      <c r="AX96" s="17">
        <v>3.0773818188047902E-2</v>
      </c>
      <c r="AY96" s="17">
        <v>0.11052461921218799</v>
      </c>
      <c r="AZ96" s="17"/>
      <c r="BA96" s="17">
        <v>3.4317919816793802E-2</v>
      </c>
      <c r="BB96" s="17">
        <v>8.8632296689874504E-2</v>
      </c>
      <c r="BC96" s="17"/>
      <c r="BD96" s="17">
        <v>8.4631979230479396E-2</v>
      </c>
      <c r="BE96" s="17">
        <v>8.23954998644469E-2</v>
      </c>
      <c r="BF96" s="17"/>
      <c r="BG96" s="17">
        <v>9.5203295055198894E-2</v>
      </c>
      <c r="BH96" s="17">
        <v>5.6340877907017299E-2</v>
      </c>
      <c r="BI96" s="17"/>
      <c r="BJ96" s="17">
        <v>7.9082403473356905E-2</v>
      </c>
      <c r="BK96" s="17">
        <v>8.4914059282052104E-2</v>
      </c>
      <c r="BL96" s="17"/>
      <c r="BM96" s="17">
        <v>3.8137820746611199E-2</v>
      </c>
      <c r="BN96" s="17">
        <v>9.2964291096808996E-2</v>
      </c>
      <c r="BO96" s="17">
        <v>9.0847407118535298E-2</v>
      </c>
      <c r="BP96" s="17">
        <v>8.0752039555304994E-2</v>
      </c>
    </row>
    <row r="97" spans="2:68" x14ac:dyDescent="0.25">
      <c r="B97" t="s">
        <v>152</v>
      </c>
      <c r="C97" s="17">
        <v>6.8640386940366796E-2</v>
      </c>
      <c r="D97" s="17">
        <v>5.1771333121292597E-2</v>
      </c>
      <c r="E97" s="17">
        <v>0</v>
      </c>
      <c r="F97" s="17">
        <v>0</v>
      </c>
      <c r="G97" s="17">
        <v>0.13221788653111</v>
      </c>
      <c r="H97" s="17">
        <v>0.16612258808227401</v>
      </c>
      <c r="I97" s="17">
        <v>0</v>
      </c>
      <c r="J97" s="17">
        <v>7.0516063387236497E-2</v>
      </c>
      <c r="K97" s="17">
        <v>9.42132335614594E-2</v>
      </c>
      <c r="L97" s="17">
        <v>8.7167323340991906E-2</v>
      </c>
      <c r="M97" s="17">
        <v>2.3538879519624901E-2</v>
      </c>
      <c r="N97" s="17">
        <v>5.9609028874804897E-2</v>
      </c>
      <c r="O97" s="17">
        <v>4.90182429808372E-2</v>
      </c>
      <c r="P97" s="17">
        <v>7.5611018626331294E-2</v>
      </c>
      <c r="Q97" s="17">
        <v>4.2774910704232498E-2</v>
      </c>
      <c r="R97" s="17">
        <v>5.0304512825809999E-2</v>
      </c>
      <c r="S97" s="17">
        <v>0.114432076428557</v>
      </c>
      <c r="T97" s="17">
        <v>0.11124283107562299</v>
      </c>
      <c r="U97" s="17"/>
      <c r="V97" s="17">
        <v>1.49934408562215E-2</v>
      </c>
      <c r="W97" s="17">
        <v>0.121515822909607</v>
      </c>
      <c r="X97" s="17">
        <v>0.13941136482527999</v>
      </c>
      <c r="Y97" s="17">
        <v>6.8649461943712506E-2</v>
      </c>
      <c r="Z97" s="17"/>
      <c r="AA97" s="17">
        <v>0</v>
      </c>
      <c r="AB97" s="17">
        <v>0</v>
      </c>
      <c r="AC97" s="17">
        <v>0</v>
      </c>
      <c r="AD97" s="17">
        <v>0</v>
      </c>
      <c r="AE97" s="17">
        <v>0</v>
      </c>
      <c r="AF97" s="17">
        <v>1</v>
      </c>
      <c r="AG97" s="17">
        <v>0</v>
      </c>
      <c r="AH97" s="17">
        <v>0</v>
      </c>
      <c r="AI97" s="17">
        <v>0</v>
      </c>
      <c r="AJ97" s="17">
        <v>0</v>
      </c>
      <c r="AK97" s="17"/>
      <c r="AL97" s="17">
        <v>2.07790041194474E-2</v>
      </c>
      <c r="AM97" s="17">
        <v>7.1530892426427101E-2</v>
      </c>
      <c r="AN97" s="17">
        <v>6.7580736944389805E-2</v>
      </c>
      <c r="AO97" s="17">
        <v>8.38732385979368E-2</v>
      </c>
      <c r="AP97" s="17">
        <v>4.9250036057279498E-2</v>
      </c>
      <c r="AQ97" s="17">
        <v>0.111918786792173</v>
      </c>
      <c r="AR97" s="17">
        <v>9.3091653890145398E-2</v>
      </c>
      <c r="AS97" s="17"/>
      <c r="AT97" s="17">
        <v>8.3802076670436002E-2</v>
      </c>
      <c r="AU97" s="17">
        <v>4.0366969362568797E-2</v>
      </c>
      <c r="AV97" s="17"/>
      <c r="AW97" s="17">
        <v>9.5077422368599895E-2</v>
      </c>
      <c r="AX97" s="17">
        <v>0.11100152738940799</v>
      </c>
      <c r="AY97" s="17">
        <v>6.8821362159442206E-2</v>
      </c>
      <c r="AZ97" s="17"/>
      <c r="BA97" s="17">
        <v>0.12848708903318301</v>
      </c>
      <c r="BB97" s="17">
        <v>6.1699754536028197E-2</v>
      </c>
      <c r="BC97" s="17"/>
      <c r="BD97" s="17">
        <v>7.5759135896703106E-2</v>
      </c>
      <c r="BE97" s="17">
        <v>6.60755043009673E-2</v>
      </c>
      <c r="BF97" s="17"/>
      <c r="BG97" s="17">
        <v>6.8636226808327302E-2</v>
      </c>
      <c r="BH97" s="17">
        <v>6.8649461943712506E-2</v>
      </c>
      <c r="BI97" s="17"/>
      <c r="BJ97" s="17">
        <v>8.3070156562020395E-2</v>
      </c>
      <c r="BK97" s="17">
        <v>6.1523583196250502E-2</v>
      </c>
      <c r="BL97" s="17"/>
      <c r="BM97" s="17">
        <v>1.9514809115512299E-2</v>
      </c>
      <c r="BN97" s="17">
        <v>5.2554932614838297E-2</v>
      </c>
      <c r="BO97" s="17">
        <v>9.6388813659690403E-2</v>
      </c>
      <c r="BP97" s="17">
        <v>8.2045309766901095E-2</v>
      </c>
    </row>
    <row r="98" spans="2:68" x14ac:dyDescent="0.25">
      <c r="B98" t="s">
        <v>153</v>
      </c>
      <c r="C98" s="17">
        <v>7.3806323963314199E-2</v>
      </c>
      <c r="D98" s="17">
        <v>0.12702129479323501</v>
      </c>
      <c r="E98" s="17">
        <v>3.6971646074634802E-2</v>
      </c>
      <c r="F98" s="17">
        <v>8.5719571582172194E-2</v>
      </c>
      <c r="G98" s="17">
        <v>6.1576308827522602E-2</v>
      </c>
      <c r="H98" s="17">
        <v>0</v>
      </c>
      <c r="I98" s="17">
        <v>0</v>
      </c>
      <c r="J98" s="17">
        <v>5.2768080988524299E-2</v>
      </c>
      <c r="K98" s="17">
        <v>9.9342888645188698E-2</v>
      </c>
      <c r="L98" s="17">
        <v>4.5906102935372499E-2</v>
      </c>
      <c r="M98" s="17">
        <v>7.0616638558874595E-2</v>
      </c>
      <c r="N98" s="17">
        <v>5.9609028874804897E-2</v>
      </c>
      <c r="O98" s="17">
        <v>9.3137199580333493E-2</v>
      </c>
      <c r="P98" s="17">
        <v>4.4088461319398503E-2</v>
      </c>
      <c r="Q98" s="17">
        <v>0</v>
      </c>
      <c r="R98" s="17">
        <v>9.4161936225207798E-2</v>
      </c>
      <c r="S98" s="17">
        <v>4.4548333612133999E-2</v>
      </c>
      <c r="T98" s="17">
        <v>2.0456179617634501E-2</v>
      </c>
      <c r="U98" s="17"/>
      <c r="V98" s="17">
        <v>1.36532219792225E-2</v>
      </c>
      <c r="W98" s="17">
        <v>4.6640806295750403E-2</v>
      </c>
      <c r="X98" s="17">
        <v>0.17653377836039699</v>
      </c>
      <c r="Y98" s="17">
        <v>0.118504971286526</v>
      </c>
      <c r="Z98" s="17"/>
      <c r="AA98" s="17">
        <v>0</v>
      </c>
      <c r="AB98" s="17">
        <v>0</v>
      </c>
      <c r="AC98" s="17">
        <v>0</v>
      </c>
      <c r="AD98" s="17">
        <v>0</v>
      </c>
      <c r="AE98" s="17">
        <v>0</v>
      </c>
      <c r="AF98" s="17">
        <v>0</v>
      </c>
      <c r="AG98" s="17">
        <v>1</v>
      </c>
      <c r="AH98" s="17">
        <v>0</v>
      </c>
      <c r="AI98" s="17">
        <v>0</v>
      </c>
      <c r="AJ98" s="17">
        <v>0</v>
      </c>
      <c r="AK98" s="17"/>
      <c r="AL98" s="17">
        <v>2.3262058512738298E-2</v>
      </c>
      <c r="AM98" s="17">
        <v>0.104179227097927</v>
      </c>
      <c r="AN98" s="17">
        <v>6.5828866119259893E-2</v>
      </c>
      <c r="AO98" s="17">
        <v>7.23963772232947E-2</v>
      </c>
      <c r="AP98" s="17">
        <v>0.118922476943305</v>
      </c>
      <c r="AQ98" s="17">
        <v>6.9367290636723394E-2</v>
      </c>
      <c r="AR98" s="17">
        <v>0.11352043317477201</v>
      </c>
      <c r="AS98" s="17"/>
      <c r="AT98" s="17">
        <v>9.9221445827382307E-2</v>
      </c>
      <c r="AU98" s="17">
        <v>2.6412374736908301E-2</v>
      </c>
      <c r="AV98" s="17"/>
      <c r="AW98" s="17">
        <v>9.5675902769732105E-2</v>
      </c>
      <c r="AX98" s="17">
        <v>0.13947214290861101</v>
      </c>
      <c r="AY98" s="17">
        <v>8.9071564412870702E-2</v>
      </c>
      <c r="AZ98" s="17"/>
      <c r="BA98" s="17">
        <v>0.138144853379291</v>
      </c>
      <c r="BB98" s="17">
        <v>6.6344758555424793E-2</v>
      </c>
      <c r="BC98" s="17"/>
      <c r="BD98" s="17">
        <v>4.4106621059718999E-2</v>
      </c>
      <c r="BE98" s="17">
        <v>8.4507116032256593E-2</v>
      </c>
      <c r="BF98" s="17"/>
      <c r="BG98" s="17">
        <v>5.33157227186844E-2</v>
      </c>
      <c r="BH98" s="17">
        <v>0.118504971286526</v>
      </c>
      <c r="BI98" s="17"/>
      <c r="BJ98" s="17">
        <v>9.6015455988201298E-2</v>
      </c>
      <c r="BK98" s="17">
        <v>6.28527163803419E-2</v>
      </c>
      <c r="BL98" s="17"/>
      <c r="BM98" s="17">
        <v>4.7905807753113204E-3</v>
      </c>
      <c r="BN98" s="17">
        <v>3.9338319240279203E-2</v>
      </c>
      <c r="BO98" s="17">
        <v>9.9702435307762904E-2</v>
      </c>
      <c r="BP98" s="17">
        <v>0.153001018686204</v>
      </c>
    </row>
    <row r="99" spans="2:68" x14ac:dyDescent="0.25">
      <c r="B99" t="s">
        <v>154</v>
      </c>
      <c r="C99" s="17">
        <v>5.1323870902925998E-2</v>
      </c>
      <c r="D99" s="17">
        <v>1.3470270909589899E-2</v>
      </c>
      <c r="E99" s="17">
        <v>3.6971646074634802E-2</v>
      </c>
      <c r="F99" s="17">
        <v>7.2293938817837702E-2</v>
      </c>
      <c r="G99" s="17">
        <v>2.8939826448918501E-2</v>
      </c>
      <c r="H99" s="17">
        <v>0.12934283297779001</v>
      </c>
      <c r="I99" s="17">
        <v>0.153911913264272</v>
      </c>
      <c r="J99" s="17">
        <v>5.2768080988524299E-2</v>
      </c>
      <c r="K99" s="17">
        <v>7.8034251481786499E-2</v>
      </c>
      <c r="L99" s="17">
        <v>0</v>
      </c>
      <c r="M99" s="17">
        <v>5.5820521082156203E-2</v>
      </c>
      <c r="N99" s="17">
        <v>3.91424154764584E-2</v>
      </c>
      <c r="O99" s="17">
        <v>5.8006745082812498E-2</v>
      </c>
      <c r="P99" s="17">
        <v>3.1011334081372601E-2</v>
      </c>
      <c r="Q99" s="17">
        <v>5.0718595223750301E-2</v>
      </c>
      <c r="R99" s="17">
        <v>4.8199670593669502E-2</v>
      </c>
      <c r="S99" s="17">
        <v>0.16423877176698501</v>
      </c>
      <c r="T99" s="17">
        <v>2.0456179617634501E-2</v>
      </c>
      <c r="U99" s="17"/>
      <c r="V99" s="17">
        <v>0</v>
      </c>
      <c r="W99" s="17">
        <v>2.07682824061543E-2</v>
      </c>
      <c r="X99" s="17">
        <v>0.13158879912348001</v>
      </c>
      <c r="Y99" s="17">
        <v>9.7067559631534003E-2</v>
      </c>
      <c r="Z99" s="17"/>
      <c r="AA99" s="17">
        <v>0</v>
      </c>
      <c r="AB99" s="17">
        <v>0</v>
      </c>
      <c r="AC99" s="17">
        <v>0</v>
      </c>
      <c r="AD99" s="17">
        <v>0</v>
      </c>
      <c r="AE99" s="17">
        <v>0</v>
      </c>
      <c r="AF99" s="17">
        <v>0</v>
      </c>
      <c r="AG99" s="17">
        <v>0</v>
      </c>
      <c r="AH99" s="17">
        <v>1</v>
      </c>
      <c r="AI99" s="17">
        <v>0</v>
      </c>
      <c r="AJ99" s="17">
        <v>0</v>
      </c>
      <c r="AK99" s="17"/>
      <c r="AL99" s="17">
        <v>3.45132855543029E-2</v>
      </c>
      <c r="AM99" s="17">
        <v>2.93567247714865E-2</v>
      </c>
      <c r="AN99" s="17">
        <v>8.9937500213456506E-2</v>
      </c>
      <c r="AO99" s="17">
        <v>5.5064988361573801E-2</v>
      </c>
      <c r="AP99" s="17">
        <v>5.7226880428645599E-2</v>
      </c>
      <c r="AQ99" s="17">
        <v>5.8215291810875001E-2</v>
      </c>
      <c r="AR99" s="17">
        <v>6.6371892757866494E-2</v>
      </c>
      <c r="AS99" s="17"/>
      <c r="AT99" s="17">
        <v>7.1181112841341695E-2</v>
      </c>
      <c r="AU99" s="17">
        <v>1.42942189799784E-2</v>
      </c>
      <c r="AV99" s="17"/>
      <c r="AW99" s="17">
        <v>9.6234112526007096E-2</v>
      </c>
      <c r="AX99" s="17">
        <v>9.7613734602173693E-2</v>
      </c>
      <c r="AY99" s="17">
        <v>4.6860722738732798E-2</v>
      </c>
      <c r="AZ99" s="17"/>
      <c r="BA99" s="17">
        <v>9.7751730469144898E-2</v>
      </c>
      <c r="BB99" s="17">
        <v>4.5939468833959503E-2</v>
      </c>
      <c r="BC99" s="17"/>
      <c r="BD99" s="17">
        <v>3.0515921456154501E-2</v>
      </c>
      <c r="BE99" s="17">
        <v>5.8820967460885602E-2</v>
      </c>
      <c r="BF99" s="17"/>
      <c r="BG99" s="17">
        <v>3.0354205346410802E-2</v>
      </c>
      <c r="BH99" s="17">
        <v>9.7067559631534003E-2</v>
      </c>
      <c r="BI99" s="17"/>
      <c r="BJ99" s="17">
        <v>6.2320083175967801E-2</v>
      </c>
      <c r="BK99" s="17">
        <v>4.5900507486337103E-2</v>
      </c>
      <c r="BL99" s="17"/>
      <c r="BM99" s="17">
        <v>0</v>
      </c>
      <c r="BN99" s="17">
        <v>2.2551533592093598E-2</v>
      </c>
      <c r="BO99" s="17">
        <v>8.5248646785519605E-2</v>
      </c>
      <c r="BP99" s="17">
        <v>7.8105529768134202E-2</v>
      </c>
    </row>
    <row r="100" spans="2:68" x14ac:dyDescent="0.25">
      <c r="B100" t="s">
        <v>155</v>
      </c>
      <c r="C100" s="17">
        <v>4.0132760145266198E-2</v>
      </c>
      <c r="D100" s="17">
        <v>0</v>
      </c>
      <c r="E100" s="17">
        <v>8.7675224618510697E-2</v>
      </c>
      <c r="F100" s="17">
        <v>0</v>
      </c>
      <c r="G100" s="17">
        <v>0</v>
      </c>
      <c r="H100" s="17">
        <v>0</v>
      </c>
      <c r="I100" s="17">
        <v>0</v>
      </c>
      <c r="J100" s="17">
        <v>0</v>
      </c>
      <c r="K100" s="17">
        <v>8.5624523722125298E-2</v>
      </c>
      <c r="L100" s="17">
        <v>0</v>
      </c>
      <c r="M100" s="17">
        <v>2.7910260541078102E-2</v>
      </c>
      <c r="N100" s="17">
        <v>0</v>
      </c>
      <c r="O100" s="17">
        <v>5.67036250945053E-2</v>
      </c>
      <c r="P100" s="17">
        <v>3.87641676017157E-2</v>
      </c>
      <c r="Q100" s="17">
        <v>4.2774910704232498E-2</v>
      </c>
      <c r="R100" s="17">
        <v>1.98241846816547E-2</v>
      </c>
      <c r="S100" s="17">
        <v>8.9096667224268095E-2</v>
      </c>
      <c r="T100" s="17">
        <v>7.2765226865696905E-2</v>
      </c>
      <c r="U100" s="17"/>
      <c r="V100" s="17">
        <v>0</v>
      </c>
      <c r="W100" s="17">
        <v>5.4867761332443102E-3</v>
      </c>
      <c r="X100" s="17">
        <v>5.3547376913800397E-2</v>
      </c>
      <c r="Y100" s="17">
        <v>0.10259069803003899</v>
      </c>
      <c r="Z100" s="17"/>
      <c r="AA100" s="17">
        <v>0</v>
      </c>
      <c r="AB100" s="17">
        <v>0</v>
      </c>
      <c r="AC100" s="17">
        <v>0</v>
      </c>
      <c r="AD100" s="17">
        <v>0</v>
      </c>
      <c r="AE100" s="17">
        <v>0</v>
      </c>
      <c r="AF100" s="17">
        <v>0</v>
      </c>
      <c r="AG100" s="17">
        <v>0</v>
      </c>
      <c r="AH100" s="17">
        <v>0</v>
      </c>
      <c r="AI100" s="17">
        <v>1</v>
      </c>
      <c r="AJ100" s="17">
        <v>0</v>
      </c>
      <c r="AK100" s="17"/>
      <c r="AL100" s="17">
        <v>1.4772451738413E-2</v>
      </c>
      <c r="AM100" s="17">
        <v>7.4635553246692299E-2</v>
      </c>
      <c r="AN100" s="17">
        <v>7.8089134399275006E-2</v>
      </c>
      <c r="AO100" s="17">
        <v>2.3432494331236599E-2</v>
      </c>
      <c r="AP100" s="17">
        <v>5.2950546350923E-2</v>
      </c>
      <c r="AQ100" s="17">
        <v>5.79449648671728E-2</v>
      </c>
      <c r="AR100" s="17">
        <v>2.8847478475646698E-2</v>
      </c>
      <c r="AS100" s="17"/>
      <c r="AT100" s="17">
        <v>5.1412433048088499E-2</v>
      </c>
      <c r="AU100" s="17">
        <v>1.9098501576448199E-2</v>
      </c>
      <c r="AV100" s="17"/>
      <c r="AW100" s="17">
        <v>4.0150226831133201E-2</v>
      </c>
      <c r="AX100" s="17">
        <v>0.102262411831579</v>
      </c>
      <c r="AY100" s="17">
        <v>3.9310873017655699E-2</v>
      </c>
      <c r="AZ100" s="17"/>
      <c r="BA100" s="17">
        <v>3.7520485197756297E-2</v>
      </c>
      <c r="BB100" s="17">
        <v>4.0435714853139799E-2</v>
      </c>
      <c r="BC100" s="17"/>
      <c r="BD100" s="17">
        <v>2.4852702177861102E-2</v>
      </c>
      <c r="BE100" s="17">
        <v>4.5638159429607097E-2</v>
      </c>
      <c r="BF100" s="17"/>
      <c r="BG100" s="17">
        <v>1.1501005575500101E-2</v>
      </c>
      <c r="BH100" s="17">
        <v>0.10259069803003899</v>
      </c>
      <c r="BI100" s="17"/>
      <c r="BJ100" s="17">
        <v>3.7330636190477599E-2</v>
      </c>
      <c r="BK100" s="17">
        <v>4.1514775712790698E-2</v>
      </c>
      <c r="BL100" s="17"/>
      <c r="BM100" s="17">
        <v>6.0656333370854498E-3</v>
      </c>
      <c r="BN100" s="17">
        <v>2.01057497604121E-2</v>
      </c>
      <c r="BO100" s="17">
        <v>5.6778699003268797E-2</v>
      </c>
      <c r="BP100" s="17">
        <v>6.9795283165782998E-2</v>
      </c>
    </row>
    <row r="101" spans="2:68" x14ac:dyDescent="0.25">
      <c r="B101" t="s">
        <v>156</v>
      </c>
      <c r="C101" s="17">
        <v>0.11634394278443499</v>
      </c>
      <c r="D101" s="17">
        <v>0.119122687669242</v>
      </c>
      <c r="E101" s="17">
        <v>0</v>
      </c>
      <c r="F101" s="17">
        <v>0</v>
      </c>
      <c r="G101" s="17">
        <v>0.17363895869351101</v>
      </c>
      <c r="H101" s="17">
        <v>0.11921381959025899</v>
      </c>
      <c r="I101" s="17">
        <v>0.46173573979281501</v>
      </c>
      <c r="J101" s="17">
        <v>0.165832234720661</v>
      </c>
      <c r="K101" s="17">
        <v>0.201387120646391</v>
      </c>
      <c r="L101" s="17">
        <v>0.13771830880611699</v>
      </c>
      <c r="M101" s="17">
        <v>0.111641042164312</v>
      </c>
      <c r="N101" s="17">
        <v>4.6411513056272002E-2</v>
      </c>
      <c r="O101" s="17">
        <v>0.13919156307394301</v>
      </c>
      <c r="P101" s="17">
        <v>5.4269834642402003E-2</v>
      </c>
      <c r="Q101" s="17">
        <v>0.101437190447501</v>
      </c>
      <c r="R101" s="17">
        <v>7.7370174416216894E-2</v>
      </c>
      <c r="S101" s="17">
        <v>8.9096667224268095E-2</v>
      </c>
      <c r="T101" s="17">
        <v>2.4255075621898999E-2</v>
      </c>
      <c r="U101" s="17"/>
      <c r="V101" s="17">
        <v>0</v>
      </c>
      <c r="W101" s="17">
        <v>0</v>
      </c>
      <c r="X101" s="17">
        <v>4.7268140893824799E-2</v>
      </c>
      <c r="Y101" s="17">
        <v>0.35102570366608399</v>
      </c>
      <c r="Z101" s="17"/>
      <c r="AA101" s="17">
        <v>0</v>
      </c>
      <c r="AB101" s="17">
        <v>0</v>
      </c>
      <c r="AC101" s="17">
        <v>0</v>
      </c>
      <c r="AD101" s="17">
        <v>0</v>
      </c>
      <c r="AE101" s="17">
        <v>0</v>
      </c>
      <c r="AF101" s="17">
        <v>0</v>
      </c>
      <c r="AG101" s="17">
        <v>0</v>
      </c>
      <c r="AH101" s="17">
        <v>0</v>
      </c>
      <c r="AI101" s="17">
        <v>0</v>
      </c>
      <c r="AJ101" s="17">
        <v>1</v>
      </c>
      <c r="AK101" s="17"/>
      <c r="AL101" s="17">
        <v>6.6377513901920704E-2</v>
      </c>
      <c r="AM101" s="17">
        <v>0.138317866698768</v>
      </c>
      <c r="AN101" s="17">
        <v>5.9341081137484299E-2</v>
      </c>
      <c r="AO101" s="17">
        <v>8.2815474061138997E-2</v>
      </c>
      <c r="AP101" s="17">
        <v>0.186726181944918</v>
      </c>
      <c r="AQ101" s="17">
        <v>0.161909230282476</v>
      </c>
      <c r="AR101" s="17">
        <v>0.15949320227866701</v>
      </c>
      <c r="AS101" s="17"/>
      <c r="AT101" s="17">
        <v>0.159085307172874</v>
      </c>
      <c r="AU101" s="17">
        <v>3.6640132410151502E-2</v>
      </c>
      <c r="AV101" s="17"/>
      <c r="AW101" s="17">
        <v>0.153708509570745</v>
      </c>
      <c r="AX101" s="17">
        <v>0.20310681867109201</v>
      </c>
      <c r="AY101" s="17">
        <v>0.14609190331563299</v>
      </c>
      <c r="AZ101" s="17"/>
      <c r="BA101" s="17">
        <v>0.16815553510113099</v>
      </c>
      <c r="BB101" s="17">
        <v>0.110335170304442</v>
      </c>
      <c r="BC101" s="17"/>
      <c r="BD101" s="17">
        <v>7.50490531871255E-2</v>
      </c>
      <c r="BE101" s="17">
        <v>0.13122247636859599</v>
      </c>
      <c r="BF101" s="17"/>
      <c r="BG101" s="17">
        <v>8.7619314801187804E-3</v>
      </c>
      <c r="BH101" s="17">
        <v>0.35102570366608399</v>
      </c>
      <c r="BI101" s="17"/>
      <c r="BJ101" s="17">
        <v>0.21481072758159001</v>
      </c>
      <c r="BK101" s="17">
        <v>6.7779842241630694E-2</v>
      </c>
      <c r="BL101" s="17"/>
      <c r="BM101" s="17">
        <v>4.6346953625046898E-3</v>
      </c>
      <c r="BN101" s="17">
        <v>5.20182571123423E-2</v>
      </c>
      <c r="BO101" s="17">
        <v>0.14553766475371299</v>
      </c>
      <c r="BP101" s="17">
        <v>0.303190675636621</v>
      </c>
    </row>
    <row r="102" spans="2:68" x14ac:dyDescent="0.25">
      <c r="B102" t="s">
        <v>105</v>
      </c>
      <c r="C102" s="17">
        <v>0.105140653563199</v>
      </c>
      <c r="D102" s="17">
        <v>0.110554687677814</v>
      </c>
      <c r="E102" s="17">
        <v>0.14397844177018199</v>
      </c>
      <c r="F102" s="17">
        <v>0</v>
      </c>
      <c r="G102" s="17">
        <v>0.212435693737246</v>
      </c>
      <c r="H102" s="17">
        <v>0.12934283297779001</v>
      </c>
      <c r="I102" s="17">
        <v>0</v>
      </c>
      <c r="J102" s="17">
        <v>8.8504574933515601E-2</v>
      </c>
      <c r="K102" s="17">
        <v>4.9850380545071599E-2</v>
      </c>
      <c r="L102" s="17">
        <v>0.15728661710290001</v>
      </c>
      <c r="M102" s="17">
        <v>8.9671876577143497E-2</v>
      </c>
      <c r="N102" s="17">
        <v>0.131965441589002</v>
      </c>
      <c r="O102" s="17">
        <v>8.6320377423095396E-2</v>
      </c>
      <c r="P102" s="17">
        <v>7.8357335090835298E-2</v>
      </c>
      <c r="Q102" s="17">
        <v>0.23457141287050901</v>
      </c>
      <c r="R102" s="17">
        <v>9.49124998003779E-2</v>
      </c>
      <c r="S102" s="17">
        <v>8.2119385883492504E-2</v>
      </c>
      <c r="T102" s="17">
        <v>0.25067731819509698</v>
      </c>
      <c r="U102" s="17"/>
      <c r="V102" s="17">
        <v>7.1505604338878898E-2</v>
      </c>
      <c r="W102" s="17">
        <v>0.165963597260532</v>
      </c>
      <c r="X102" s="17">
        <v>9.6167846793787704E-2</v>
      </c>
      <c r="Y102" s="17">
        <v>0.109387898546374</v>
      </c>
      <c r="Z102" s="17"/>
      <c r="AA102" s="17">
        <v>0</v>
      </c>
      <c r="AB102" s="17">
        <v>0</v>
      </c>
      <c r="AC102" s="17">
        <v>0</v>
      </c>
      <c r="AD102" s="17">
        <v>0</v>
      </c>
      <c r="AE102" s="17">
        <v>0</v>
      </c>
      <c r="AF102" s="17">
        <v>0</v>
      </c>
      <c r="AG102" s="17">
        <v>0</v>
      </c>
      <c r="AH102" s="17">
        <v>0</v>
      </c>
      <c r="AI102" s="17">
        <v>0</v>
      </c>
      <c r="AJ102" s="17">
        <v>0</v>
      </c>
      <c r="AK102" s="17"/>
      <c r="AL102" s="17">
        <v>5.2438755296660401E-2</v>
      </c>
      <c r="AM102" s="17">
        <v>4.6379441517754701E-2</v>
      </c>
      <c r="AN102" s="17">
        <v>2.1173661134418601E-2</v>
      </c>
      <c r="AO102" s="17">
        <v>7.8615037065610696E-2</v>
      </c>
      <c r="AP102" s="17">
        <v>4.0974720416597603E-2</v>
      </c>
      <c r="AQ102" s="17">
        <v>4.6051091208642897E-2</v>
      </c>
      <c r="AR102" s="17">
        <v>1.9593252118506099E-2</v>
      </c>
      <c r="AS102" s="17"/>
      <c r="AT102" s="17">
        <v>6.0317546542865599E-2</v>
      </c>
      <c r="AU102" s="17">
        <v>0.188726483670701</v>
      </c>
      <c r="AV102" s="17"/>
      <c r="AW102" s="17">
        <v>5.3592801608178302E-2</v>
      </c>
      <c r="AX102" s="17">
        <v>4.0440341481094301E-2</v>
      </c>
      <c r="AY102" s="17">
        <v>5.5607204739415703E-2</v>
      </c>
      <c r="AZ102" s="17"/>
      <c r="BA102" s="17">
        <v>3.6099062086983803E-2</v>
      </c>
      <c r="BB102" s="17">
        <v>0.113147649609594</v>
      </c>
      <c r="BC102" s="17"/>
      <c r="BD102" s="17">
        <v>0.116363645718462</v>
      </c>
      <c r="BE102" s="17">
        <v>0.101097013603747</v>
      </c>
      <c r="BF102" s="17"/>
      <c r="BG102" s="17">
        <v>0.103193646023817</v>
      </c>
      <c r="BH102" s="17">
        <v>0.109387898546374</v>
      </c>
      <c r="BI102" s="17"/>
      <c r="BJ102" s="17">
        <v>8.17812072396812E-2</v>
      </c>
      <c r="BK102" s="17">
        <v>0.116661599455934</v>
      </c>
      <c r="BL102" s="17"/>
      <c r="BM102" s="17">
        <v>0.17694302222206801</v>
      </c>
      <c r="BN102" s="17">
        <v>0.16457872550339001</v>
      </c>
      <c r="BO102" s="17">
        <v>6.3504889438454407E-2</v>
      </c>
      <c r="BP102" s="17">
        <v>1.3208235616910501E-2</v>
      </c>
    </row>
    <row r="103" spans="2:68" x14ac:dyDescent="0.2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row>
    <row r="104" spans="2:68" x14ac:dyDescent="0.25">
      <c r="B104" s="6" t="s">
        <v>164</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row>
    <row r="105" spans="2:68" x14ac:dyDescent="0.25">
      <c r="B105" s="24" t="s">
        <v>86</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c r="BP105" s="17"/>
    </row>
    <row r="106" spans="2:68" x14ac:dyDescent="0.25">
      <c r="B106" t="s">
        <v>158</v>
      </c>
      <c r="C106" s="17">
        <v>2.51246758530736E-2</v>
      </c>
      <c r="D106" s="17">
        <v>1.6337609192260901E-2</v>
      </c>
      <c r="E106" s="17">
        <v>0</v>
      </c>
      <c r="F106" s="17">
        <v>0</v>
      </c>
      <c r="G106" s="17">
        <v>3.5100079114049602E-2</v>
      </c>
      <c r="H106" s="17">
        <v>7.8437645062750097E-2</v>
      </c>
      <c r="I106" s="17">
        <v>0</v>
      </c>
      <c r="J106" s="17">
        <v>0</v>
      </c>
      <c r="K106" s="17">
        <v>4.2473765226301197E-2</v>
      </c>
      <c r="L106" s="17">
        <v>1.85592894241365E-2</v>
      </c>
      <c r="M106" s="17">
        <v>3.3851355494987301E-2</v>
      </c>
      <c r="N106" s="17">
        <v>0</v>
      </c>
      <c r="O106" s="17">
        <v>1.11162962153119E-2</v>
      </c>
      <c r="P106" s="17">
        <v>3.8166821300517802E-2</v>
      </c>
      <c r="Q106" s="17">
        <v>0</v>
      </c>
      <c r="R106" s="17">
        <v>2.5392639677567701E-2</v>
      </c>
      <c r="S106" s="17">
        <v>0</v>
      </c>
      <c r="T106" s="17">
        <v>5.8836225210170401E-2</v>
      </c>
      <c r="U106" s="17"/>
      <c r="V106" s="17">
        <v>6.0406988558310303E-2</v>
      </c>
      <c r="W106" s="17">
        <v>1.6629824069743601E-2</v>
      </c>
      <c r="X106" s="17">
        <v>0</v>
      </c>
      <c r="Y106" s="17">
        <v>0</v>
      </c>
      <c r="Z106" s="17"/>
      <c r="AA106" s="17">
        <v>6.7885450381052495E-2</v>
      </c>
      <c r="AB106" s="17">
        <v>1.7036665284424699E-2</v>
      </c>
      <c r="AC106" s="17">
        <v>3.1773240409770802E-2</v>
      </c>
      <c r="AD106" s="17">
        <v>6.2609189626326903E-2</v>
      </c>
      <c r="AE106" s="17">
        <v>1.2930395752612499E-2</v>
      </c>
      <c r="AF106" s="17">
        <v>0</v>
      </c>
      <c r="AG106" s="17">
        <v>0</v>
      </c>
      <c r="AH106" s="17">
        <v>0</v>
      </c>
      <c r="AI106" s="17">
        <v>0</v>
      </c>
      <c r="AJ106" s="17">
        <v>0</v>
      </c>
      <c r="AK106" s="17"/>
      <c r="AL106" s="17">
        <v>0.19073092303481801</v>
      </c>
      <c r="AM106" s="17">
        <v>0</v>
      </c>
      <c r="AN106" s="17">
        <v>0</v>
      </c>
      <c r="AO106" s="17">
        <v>0</v>
      </c>
      <c r="AP106" s="17">
        <v>0</v>
      </c>
      <c r="AQ106" s="17">
        <v>0</v>
      </c>
      <c r="AR106" s="17">
        <v>0</v>
      </c>
      <c r="AS106" s="17"/>
      <c r="AT106" s="17">
        <v>1.26886931870662E-2</v>
      </c>
      <c r="AU106" s="17">
        <v>4.8315213132632998E-2</v>
      </c>
      <c r="AV106" s="17"/>
      <c r="AW106" s="17">
        <v>1.5084681232006099E-2</v>
      </c>
      <c r="AX106" s="17">
        <v>0</v>
      </c>
      <c r="AY106" s="17">
        <v>1.72666586064163E-2</v>
      </c>
      <c r="AZ106" s="17"/>
      <c r="BA106" s="17">
        <v>9.7509597363284392E-3</v>
      </c>
      <c r="BB106" s="17">
        <v>2.6907619750123998E-2</v>
      </c>
      <c r="BC106" s="17"/>
      <c r="BD106" s="17">
        <v>3.7904032780622099E-2</v>
      </c>
      <c r="BE106" s="17">
        <v>2.05202782366939E-2</v>
      </c>
      <c r="BF106" s="17"/>
      <c r="BG106" s="17">
        <v>3.6642243948217301E-2</v>
      </c>
      <c r="BH106" s="17">
        <v>0</v>
      </c>
      <c r="BI106" s="17"/>
      <c r="BJ106" s="17">
        <v>1.20837894718622E-2</v>
      </c>
      <c r="BK106" s="17">
        <v>3.15564784014059E-2</v>
      </c>
      <c r="BL106" s="17"/>
      <c r="BM106" s="17">
        <v>5.43335226186209E-2</v>
      </c>
      <c r="BN106" s="17">
        <v>4.7371799586353298E-2</v>
      </c>
      <c r="BO106" s="17">
        <v>5.3926179485006597E-3</v>
      </c>
      <c r="BP106" s="17">
        <v>0</v>
      </c>
    </row>
    <row r="107" spans="2:68" x14ac:dyDescent="0.25">
      <c r="B107" t="s">
        <v>159</v>
      </c>
      <c r="C107" s="17">
        <v>3.32792988103097E-2</v>
      </c>
      <c r="D107" s="17">
        <v>0</v>
      </c>
      <c r="E107" s="17">
        <v>0.109472287219933</v>
      </c>
      <c r="F107" s="17">
        <v>0</v>
      </c>
      <c r="G107" s="17">
        <v>0</v>
      </c>
      <c r="H107" s="17">
        <v>7.8437645062750097E-2</v>
      </c>
      <c r="I107" s="17">
        <v>0</v>
      </c>
      <c r="J107" s="17">
        <v>3.00791627926538E-2</v>
      </c>
      <c r="K107" s="17">
        <v>2.43494361012975E-2</v>
      </c>
      <c r="L107" s="17">
        <v>5.6771879184094098E-2</v>
      </c>
      <c r="M107" s="17">
        <v>8.5300495555690206E-2</v>
      </c>
      <c r="N107" s="17">
        <v>0</v>
      </c>
      <c r="O107" s="17">
        <v>4.3824755495020101E-2</v>
      </c>
      <c r="P107" s="17">
        <v>2.8209402402854002E-2</v>
      </c>
      <c r="Q107" s="17">
        <v>0</v>
      </c>
      <c r="R107" s="17">
        <v>3.5998757061848997E-2</v>
      </c>
      <c r="S107" s="17">
        <v>0</v>
      </c>
      <c r="T107" s="17">
        <v>6.0570329111221399E-2</v>
      </c>
      <c r="U107" s="17"/>
      <c r="V107" s="17">
        <v>4.8707653376114803E-2</v>
      </c>
      <c r="W107" s="17">
        <v>4.4294521908931801E-2</v>
      </c>
      <c r="X107" s="17">
        <v>1.30882945271143E-2</v>
      </c>
      <c r="Y107" s="17">
        <v>1.67903237115932E-2</v>
      </c>
      <c r="Z107" s="17"/>
      <c r="AA107" s="17">
        <v>5.5560593671944901E-2</v>
      </c>
      <c r="AB107" s="17">
        <v>8.2599495395230205E-2</v>
      </c>
      <c r="AC107" s="17">
        <v>5.47265467631501E-2</v>
      </c>
      <c r="AD107" s="17">
        <v>2.0912443187236101E-2</v>
      </c>
      <c r="AE107" s="17">
        <v>1.8623574956817199E-2</v>
      </c>
      <c r="AF107" s="17">
        <v>1.39700090703833E-2</v>
      </c>
      <c r="AG107" s="17">
        <v>1.09606696816376E-2</v>
      </c>
      <c r="AH107" s="17">
        <v>2.2153130805044399E-2</v>
      </c>
      <c r="AI107" s="17">
        <v>0</v>
      </c>
      <c r="AJ107" s="17">
        <v>2.1408639583191801E-2</v>
      </c>
      <c r="AK107" s="17"/>
      <c r="AL107" s="17">
        <v>0.252635752085351</v>
      </c>
      <c r="AM107" s="17">
        <v>0</v>
      </c>
      <c r="AN107" s="17">
        <v>0</v>
      </c>
      <c r="AO107" s="17">
        <v>0</v>
      </c>
      <c r="AP107" s="17">
        <v>0</v>
      </c>
      <c r="AQ107" s="17">
        <v>0</v>
      </c>
      <c r="AR107" s="17">
        <v>0</v>
      </c>
      <c r="AS107" s="17"/>
      <c r="AT107" s="17">
        <v>3.20122673325728E-2</v>
      </c>
      <c r="AU107" s="17">
        <v>3.5642050633625501E-2</v>
      </c>
      <c r="AV107" s="17"/>
      <c r="AW107" s="17">
        <v>2.8279145458418899E-2</v>
      </c>
      <c r="AX107" s="17">
        <v>2.3740575063525102E-2</v>
      </c>
      <c r="AY107" s="17">
        <v>3.9666402867496002E-2</v>
      </c>
      <c r="AZ107" s="17"/>
      <c r="BA107" s="17">
        <v>2.3372648545848598E-2</v>
      </c>
      <c r="BB107" s="17">
        <v>3.4428207863599403E-2</v>
      </c>
      <c r="BC107" s="17"/>
      <c r="BD107" s="17">
        <v>2.6131968974576401E-2</v>
      </c>
      <c r="BE107" s="17">
        <v>3.5854479130078901E-2</v>
      </c>
      <c r="BF107" s="17"/>
      <c r="BG107" s="17">
        <v>4.08381184595338E-2</v>
      </c>
      <c r="BH107" s="17">
        <v>1.67903237115932E-2</v>
      </c>
      <c r="BI107" s="17"/>
      <c r="BJ107" s="17">
        <v>2.92107348517587E-2</v>
      </c>
      <c r="BK107" s="17">
        <v>3.5285926218272097E-2</v>
      </c>
      <c r="BL107" s="17"/>
      <c r="BM107" s="17">
        <v>4.34942899704375E-2</v>
      </c>
      <c r="BN107" s="17">
        <v>3.1651308308312101E-2</v>
      </c>
      <c r="BO107" s="17">
        <v>2.9980848672917601E-2</v>
      </c>
      <c r="BP107" s="17">
        <v>3.7687747976170603E-2</v>
      </c>
    </row>
    <row r="108" spans="2:68" x14ac:dyDescent="0.25">
      <c r="B108" t="s">
        <v>160</v>
      </c>
      <c r="C108" s="17">
        <v>7.3324407149601603E-2</v>
      </c>
      <c r="D108" s="17">
        <v>0.113865318804867</v>
      </c>
      <c r="E108" s="17">
        <v>0.106338140136524</v>
      </c>
      <c r="F108" s="17">
        <v>7.2293938817837702E-2</v>
      </c>
      <c r="G108" s="17">
        <v>2.4407192010885901E-2</v>
      </c>
      <c r="H108" s="17">
        <v>6.4671416488894795E-2</v>
      </c>
      <c r="I108" s="17">
        <v>0.30782382652854301</v>
      </c>
      <c r="J108" s="17">
        <v>3.00791627926538E-2</v>
      </c>
      <c r="K108" s="17">
        <v>4.4887684770644601E-2</v>
      </c>
      <c r="L108" s="17">
        <v>9.1727213831706095E-2</v>
      </c>
      <c r="M108" s="17">
        <v>0.12352323207213101</v>
      </c>
      <c r="N108" s="17">
        <v>5.6290862108427403E-2</v>
      </c>
      <c r="O108" s="17">
        <v>2.4146536683668299E-2</v>
      </c>
      <c r="P108" s="17">
        <v>0.107886707769591</v>
      </c>
      <c r="Q108" s="17">
        <v>0.126655634995743</v>
      </c>
      <c r="R108" s="17">
        <v>9.9366294749884607E-2</v>
      </c>
      <c r="S108" s="17">
        <v>0</v>
      </c>
      <c r="T108" s="17">
        <v>0.11044462133394101</v>
      </c>
      <c r="U108" s="17"/>
      <c r="V108" s="17">
        <v>0.124137242349488</v>
      </c>
      <c r="W108" s="17">
        <v>4.2769023557924002E-2</v>
      </c>
      <c r="X108" s="17">
        <v>5.1072214817573701E-2</v>
      </c>
      <c r="Y108" s="17">
        <v>4.2980220968057301E-2</v>
      </c>
      <c r="Z108" s="17"/>
      <c r="AA108" s="17">
        <v>0.13565064288332301</v>
      </c>
      <c r="AB108" s="17">
        <v>0.106013535816119</v>
      </c>
      <c r="AC108" s="17">
        <v>0.12610716542224301</v>
      </c>
      <c r="AD108" s="17">
        <v>6.7795202943563795E-2</v>
      </c>
      <c r="AE108" s="17">
        <v>1.3977857464193499E-2</v>
      </c>
      <c r="AF108" s="17">
        <v>2.59071639810762E-2</v>
      </c>
      <c r="AG108" s="17">
        <v>3.0557091412182599E-2</v>
      </c>
      <c r="AH108" s="17">
        <v>6.6429027499359694E-2</v>
      </c>
      <c r="AI108" s="17">
        <v>4.84878477300816E-2</v>
      </c>
      <c r="AJ108" s="17">
        <v>5.3746132429904503E-2</v>
      </c>
      <c r="AK108" s="17"/>
      <c r="AL108" s="17">
        <v>0.55663332487983097</v>
      </c>
      <c r="AM108" s="17">
        <v>0</v>
      </c>
      <c r="AN108" s="17">
        <v>0</v>
      </c>
      <c r="AO108" s="17">
        <v>0</v>
      </c>
      <c r="AP108" s="17">
        <v>0</v>
      </c>
      <c r="AQ108" s="17">
        <v>0</v>
      </c>
      <c r="AR108" s="17">
        <v>0</v>
      </c>
      <c r="AS108" s="17"/>
      <c r="AT108" s="17">
        <v>6.1524507399706302E-2</v>
      </c>
      <c r="AU108" s="17">
        <v>9.53287812625533E-2</v>
      </c>
      <c r="AV108" s="17"/>
      <c r="AW108" s="17">
        <v>8.0746146235698701E-2</v>
      </c>
      <c r="AX108" s="17">
        <v>4.4539354540127599E-2</v>
      </c>
      <c r="AY108" s="17">
        <v>5.5915818941074197E-2</v>
      </c>
      <c r="AZ108" s="17"/>
      <c r="BA108" s="17">
        <v>5.1046521317144197E-2</v>
      </c>
      <c r="BB108" s="17">
        <v>7.5908051876910104E-2</v>
      </c>
      <c r="BC108" s="17"/>
      <c r="BD108" s="17">
        <v>7.2979564203140002E-2</v>
      </c>
      <c r="BE108" s="17">
        <v>7.3448653936800196E-2</v>
      </c>
      <c r="BF108" s="17"/>
      <c r="BG108" s="17">
        <v>8.7234685343097307E-2</v>
      </c>
      <c r="BH108" s="17">
        <v>4.2980220968057301E-2</v>
      </c>
      <c r="BI108" s="17"/>
      <c r="BJ108" s="17">
        <v>5.3522026270726802E-2</v>
      </c>
      <c r="BK108" s="17">
        <v>8.3090998167777597E-2</v>
      </c>
      <c r="BL108" s="17"/>
      <c r="BM108" s="17">
        <v>0.11163804188431101</v>
      </c>
      <c r="BN108" s="17">
        <v>8.5757823152352405E-2</v>
      </c>
      <c r="BO108" s="17">
        <v>4.7923968568057897E-2</v>
      </c>
      <c r="BP108" s="17">
        <v>6.6713433356111004E-2</v>
      </c>
    </row>
    <row r="109" spans="2:68" x14ac:dyDescent="0.25">
      <c r="B109" t="s">
        <v>51</v>
      </c>
      <c r="C109" s="17">
        <v>0.107914322894359</v>
      </c>
      <c r="D109" s="17">
        <v>0.12670864625033801</v>
      </c>
      <c r="E109" s="17">
        <v>0</v>
      </c>
      <c r="F109" s="17">
        <v>8.5719571582172194E-2</v>
      </c>
      <c r="G109" s="17">
        <v>0.19788541032117701</v>
      </c>
      <c r="H109" s="17">
        <v>8.3061294041136796E-2</v>
      </c>
      <c r="I109" s="17">
        <v>0.30782382652854301</v>
      </c>
      <c r="J109" s="17">
        <v>0.131052665278416</v>
      </c>
      <c r="K109" s="17">
        <v>0.128121536351893</v>
      </c>
      <c r="L109" s="17">
        <v>5.24206131600638E-2</v>
      </c>
      <c r="M109" s="17">
        <v>0.14905754102013999</v>
      </c>
      <c r="N109" s="17">
        <v>5.6290862108427403E-2</v>
      </c>
      <c r="O109" s="17">
        <v>0.13010068697939001</v>
      </c>
      <c r="P109" s="17">
        <v>8.61101686111784E-2</v>
      </c>
      <c r="Q109" s="17">
        <v>0.11223336304896001</v>
      </c>
      <c r="R109" s="17">
        <v>8.8010063230435601E-2</v>
      </c>
      <c r="S109" s="17">
        <v>0.1080621569687</v>
      </c>
      <c r="T109" s="17">
        <v>2.0456179617634501E-2</v>
      </c>
      <c r="U109" s="17"/>
      <c r="V109" s="17">
        <v>9.4065953504911495E-2</v>
      </c>
      <c r="W109" s="17">
        <v>0.116715449725051</v>
      </c>
      <c r="X109" s="17">
        <v>0.15090890992074099</v>
      </c>
      <c r="Y109" s="17">
        <v>0.100954481443694</v>
      </c>
      <c r="Z109" s="17"/>
      <c r="AA109" s="17">
        <v>9.2283225960870893E-2</v>
      </c>
      <c r="AB109" s="17">
        <v>0.107761316289435</v>
      </c>
      <c r="AC109" s="17">
        <v>0.130754147610396</v>
      </c>
      <c r="AD109" s="17">
        <v>9.8289496035233806E-2</v>
      </c>
      <c r="AE109" s="17">
        <v>0.11533785492689901</v>
      </c>
      <c r="AF109" s="17">
        <v>0.112458687462432</v>
      </c>
      <c r="AG109" s="17">
        <v>0.152323407375208</v>
      </c>
      <c r="AH109" s="17">
        <v>6.1725879602943498E-2</v>
      </c>
      <c r="AI109" s="17">
        <v>0.20069003884380801</v>
      </c>
      <c r="AJ109" s="17">
        <v>0.12829614135259201</v>
      </c>
      <c r="AK109" s="17"/>
      <c r="AL109" s="17">
        <v>0</v>
      </c>
      <c r="AM109" s="17">
        <v>1</v>
      </c>
      <c r="AN109" s="17">
        <v>0</v>
      </c>
      <c r="AO109" s="17">
        <v>0</v>
      </c>
      <c r="AP109" s="17">
        <v>0</v>
      </c>
      <c r="AQ109" s="17">
        <v>0</v>
      </c>
      <c r="AR109" s="17">
        <v>0</v>
      </c>
      <c r="AS109" s="17"/>
      <c r="AT109" s="17">
        <v>0.120862735875432</v>
      </c>
      <c r="AU109" s="17">
        <v>8.3768208991395907E-2</v>
      </c>
      <c r="AV109" s="17"/>
      <c r="AW109" s="17">
        <v>0.117813957967981</v>
      </c>
      <c r="AX109" s="17">
        <v>0.122754358582966</v>
      </c>
      <c r="AY109" s="17">
        <v>0.12232547806882101</v>
      </c>
      <c r="AZ109" s="17"/>
      <c r="BA109" s="17">
        <v>0.133587637425434</v>
      </c>
      <c r="BB109" s="17">
        <v>0.104936898365856</v>
      </c>
      <c r="BC109" s="17"/>
      <c r="BD109" s="17">
        <v>9.0230717298817903E-2</v>
      </c>
      <c r="BE109" s="17">
        <v>0.114285719508033</v>
      </c>
      <c r="BF109" s="17"/>
      <c r="BG109" s="17">
        <v>0.11110482964191699</v>
      </c>
      <c r="BH109" s="17">
        <v>0.100954481443694</v>
      </c>
      <c r="BI109" s="17"/>
      <c r="BJ109" s="17">
        <v>0.12064945010922599</v>
      </c>
      <c r="BK109" s="17">
        <v>0.10163332164340701</v>
      </c>
      <c r="BL109" s="17"/>
      <c r="BM109" s="17">
        <v>8.0503432685696902E-2</v>
      </c>
      <c r="BN109" s="17">
        <v>9.8991902192456696E-2</v>
      </c>
      <c r="BO109" s="17">
        <v>0.138801853955836</v>
      </c>
      <c r="BP109" s="17">
        <v>7.1928315418342104E-2</v>
      </c>
    </row>
    <row r="110" spans="2:68" x14ac:dyDescent="0.25">
      <c r="B110" t="s">
        <v>52</v>
      </c>
      <c r="C110" s="17">
        <v>6.7270410724084795E-2</v>
      </c>
      <c r="D110" s="17">
        <v>3.3638268333186699E-2</v>
      </c>
      <c r="E110" s="17">
        <v>0</v>
      </c>
      <c r="F110" s="17">
        <v>0</v>
      </c>
      <c r="G110" s="17">
        <v>3.5100079114049602E-2</v>
      </c>
      <c r="H110" s="17">
        <v>0</v>
      </c>
      <c r="I110" s="17">
        <v>0</v>
      </c>
      <c r="J110" s="17">
        <v>7.5795118233702302E-2</v>
      </c>
      <c r="K110" s="17">
        <v>7.9677782532074803E-2</v>
      </c>
      <c r="L110" s="17">
        <v>3.3861323735927297E-2</v>
      </c>
      <c r="M110" s="17">
        <v>5.5820521082156203E-2</v>
      </c>
      <c r="N110" s="17">
        <v>0.11921805774961</v>
      </c>
      <c r="O110" s="17">
        <v>7.1987016966431797E-2</v>
      </c>
      <c r="P110" s="17">
        <v>9.8932158024113898E-2</v>
      </c>
      <c r="Q110" s="17">
        <v>0</v>
      </c>
      <c r="R110" s="17">
        <v>8.0855164131125506E-2</v>
      </c>
      <c r="S110" s="17">
        <v>0.155795450310762</v>
      </c>
      <c r="T110" s="17">
        <v>4.0912359235269001E-2</v>
      </c>
      <c r="U110" s="17"/>
      <c r="V110" s="17">
        <v>5.0699557891805802E-2</v>
      </c>
      <c r="W110" s="17">
        <v>9.2221731134796994E-2</v>
      </c>
      <c r="X110" s="17">
        <v>9.0604413130929498E-2</v>
      </c>
      <c r="Y110" s="17">
        <v>6.1279938672485899E-2</v>
      </c>
      <c r="Z110" s="17"/>
      <c r="AA110" s="17">
        <v>7.0635285842952894E-2</v>
      </c>
      <c r="AB110" s="17">
        <v>4.81889218903346E-2</v>
      </c>
      <c r="AC110" s="17">
        <v>7.2205505006044904E-2</v>
      </c>
      <c r="AD110" s="17">
        <v>5.8535694521138597E-2</v>
      </c>
      <c r="AE110" s="17">
        <v>0.14260473156240699</v>
      </c>
      <c r="AF110" s="17">
        <v>6.6231910015819906E-2</v>
      </c>
      <c r="AG110" s="17">
        <v>5.9999396034742698E-2</v>
      </c>
      <c r="AH110" s="17">
        <v>0.117881455011449</v>
      </c>
      <c r="AI110" s="17">
        <v>0.13089277002412</v>
      </c>
      <c r="AJ110" s="17">
        <v>3.4311188063534198E-2</v>
      </c>
      <c r="AK110" s="17"/>
      <c r="AL110" s="17">
        <v>0</v>
      </c>
      <c r="AM110" s="17">
        <v>0</v>
      </c>
      <c r="AN110" s="17">
        <v>1</v>
      </c>
      <c r="AO110" s="17">
        <v>0</v>
      </c>
      <c r="AP110" s="17">
        <v>0</v>
      </c>
      <c r="AQ110" s="17">
        <v>0</v>
      </c>
      <c r="AR110" s="17">
        <v>0</v>
      </c>
      <c r="AS110" s="17"/>
      <c r="AT110" s="17">
        <v>7.85970794761955E-2</v>
      </c>
      <c r="AU110" s="17">
        <v>4.6148514609913503E-2</v>
      </c>
      <c r="AV110" s="17"/>
      <c r="AW110" s="17">
        <v>0.110043933102702</v>
      </c>
      <c r="AX110" s="17">
        <v>6.8349938644185301E-2</v>
      </c>
      <c r="AY110" s="17">
        <v>6.6384174527914702E-2</v>
      </c>
      <c r="AZ110" s="17"/>
      <c r="BA110" s="17">
        <v>4.2649312195768403E-2</v>
      </c>
      <c r="BB110" s="17">
        <v>7.0125806064182603E-2</v>
      </c>
      <c r="BC110" s="17"/>
      <c r="BD110" s="17">
        <v>5.71037917434866E-2</v>
      </c>
      <c r="BE110" s="17">
        <v>7.0933439815947394E-2</v>
      </c>
      <c r="BF110" s="17"/>
      <c r="BG110" s="17">
        <v>7.0016542462453299E-2</v>
      </c>
      <c r="BH110" s="17">
        <v>6.1279938672485899E-2</v>
      </c>
      <c r="BI110" s="17"/>
      <c r="BJ110" s="17">
        <v>4.8052994560600699E-2</v>
      </c>
      <c r="BK110" s="17">
        <v>7.6748495467675606E-2</v>
      </c>
      <c r="BL110" s="17"/>
      <c r="BM110" s="17">
        <v>2.42977766899568E-2</v>
      </c>
      <c r="BN110" s="17">
        <v>6.31971545393267E-2</v>
      </c>
      <c r="BO110" s="17">
        <v>9.5572642200340202E-2</v>
      </c>
      <c r="BP110" s="17">
        <v>4.2742780392481299E-2</v>
      </c>
    </row>
    <row r="111" spans="2:68" x14ac:dyDescent="0.25">
      <c r="B111" t="s">
        <v>53</v>
      </c>
      <c r="C111" s="17">
        <v>0.21818250389156099</v>
      </c>
      <c r="D111" s="17">
        <v>0.180362456142313</v>
      </c>
      <c r="E111" s="17">
        <v>0.39676051520127498</v>
      </c>
      <c r="F111" s="17">
        <v>7.2293938817837702E-2</v>
      </c>
      <c r="G111" s="17">
        <v>0.25162698781384002</v>
      </c>
      <c r="H111" s="17">
        <v>0.43670633338888898</v>
      </c>
      <c r="I111" s="17">
        <v>0</v>
      </c>
      <c r="J111" s="17">
        <v>0.19649004571018899</v>
      </c>
      <c r="K111" s="17">
        <v>0.20571046273813401</v>
      </c>
      <c r="L111" s="17">
        <v>0.31673647840646002</v>
      </c>
      <c r="M111" s="17">
        <v>0.147062111591756</v>
      </c>
      <c r="N111" s="17">
        <v>0.21133316856811801</v>
      </c>
      <c r="O111" s="17">
        <v>0.22274515996653599</v>
      </c>
      <c r="P111" s="17">
        <v>0.18636229691119399</v>
      </c>
      <c r="Q111" s="17">
        <v>0.18817040282095299</v>
      </c>
      <c r="R111" s="17">
        <v>0.25253304339772498</v>
      </c>
      <c r="S111" s="17">
        <v>0.139335424097771</v>
      </c>
      <c r="T111" s="17">
        <v>0.19180181826496001</v>
      </c>
      <c r="U111" s="17"/>
      <c r="V111" s="17">
        <v>0.27014046451179002</v>
      </c>
      <c r="W111" s="17">
        <v>0.184315332892658</v>
      </c>
      <c r="X111" s="17">
        <v>0.212455662534794</v>
      </c>
      <c r="Y111" s="17">
        <v>0.18191218346274399</v>
      </c>
      <c r="Z111" s="17"/>
      <c r="AA111" s="17">
        <v>0.31210804345679599</v>
      </c>
      <c r="AB111" s="17">
        <v>0.307911265473851</v>
      </c>
      <c r="AC111" s="17">
        <v>0.15355101284522399</v>
      </c>
      <c r="AD111" s="17">
        <v>0.194146152119126</v>
      </c>
      <c r="AE111" s="17">
        <v>0.184272817350186</v>
      </c>
      <c r="AF111" s="17">
        <v>0.26660212773407699</v>
      </c>
      <c r="AG111" s="17">
        <v>0.214014490995483</v>
      </c>
      <c r="AH111" s="17">
        <v>0.23408633889309599</v>
      </c>
      <c r="AI111" s="17">
        <v>0.12739119530050699</v>
      </c>
      <c r="AJ111" s="17">
        <v>0.15530578609583801</v>
      </c>
      <c r="AK111" s="17"/>
      <c r="AL111" s="17">
        <v>0</v>
      </c>
      <c r="AM111" s="17">
        <v>0</v>
      </c>
      <c r="AN111" s="17">
        <v>0</v>
      </c>
      <c r="AO111" s="17">
        <v>1</v>
      </c>
      <c r="AP111" s="17">
        <v>0</v>
      </c>
      <c r="AQ111" s="17">
        <v>0</v>
      </c>
      <c r="AR111" s="17">
        <v>0</v>
      </c>
      <c r="AS111" s="17"/>
      <c r="AT111" s="17">
        <v>0.193584258595349</v>
      </c>
      <c r="AU111" s="17">
        <v>0.26405314715908501</v>
      </c>
      <c r="AV111" s="17"/>
      <c r="AW111" s="17">
        <v>0.20824374545510099</v>
      </c>
      <c r="AX111" s="17">
        <v>0.192555815327698</v>
      </c>
      <c r="AY111" s="17">
        <v>0.18818086541954801</v>
      </c>
      <c r="AZ111" s="17"/>
      <c r="BA111" s="17">
        <v>0.202678292588686</v>
      </c>
      <c r="BB111" s="17">
        <v>0.21998058177404001</v>
      </c>
      <c r="BC111" s="17"/>
      <c r="BD111" s="17">
        <v>0.22225288977065799</v>
      </c>
      <c r="BE111" s="17">
        <v>0.21671594535143099</v>
      </c>
      <c r="BF111" s="17"/>
      <c r="BG111" s="17">
        <v>0.234809420306901</v>
      </c>
      <c r="BH111" s="17">
        <v>0.18191218346274399</v>
      </c>
      <c r="BI111" s="17"/>
      <c r="BJ111" s="17">
        <v>0.20405967110071499</v>
      </c>
      <c r="BK111" s="17">
        <v>0.22514792551080701</v>
      </c>
      <c r="BL111" s="17"/>
      <c r="BM111" s="17">
        <v>0.27639147163023903</v>
      </c>
      <c r="BN111" s="17">
        <v>0.23759186861060999</v>
      </c>
      <c r="BO111" s="17">
        <v>0.20179960885340101</v>
      </c>
      <c r="BP111" s="17">
        <v>0.16780511763953901</v>
      </c>
    </row>
    <row r="112" spans="2:68" x14ac:dyDescent="0.25">
      <c r="B112" t="s">
        <v>54</v>
      </c>
      <c r="C112" s="17">
        <v>0.14287150380914401</v>
      </c>
      <c r="D112" s="17">
        <v>0.133459379082597</v>
      </c>
      <c r="E112" s="17">
        <v>0</v>
      </c>
      <c r="F112" s="17">
        <v>0.21406087298764601</v>
      </c>
      <c r="G112" s="17">
        <v>8.2286844908722998E-2</v>
      </c>
      <c r="H112" s="17">
        <v>6.4671416488894795E-2</v>
      </c>
      <c r="I112" s="17">
        <v>0</v>
      </c>
      <c r="J112" s="17">
        <v>0.1023682968809</v>
      </c>
      <c r="K112" s="17">
        <v>0.16173687836737999</v>
      </c>
      <c r="L112" s="17">
        <v>0.13174601327528801</v>
      </c>
      <c r="M112" s="17">
        <v>0.176967801561218</v>
      </c>
      <c r="N112" s="17">
        <v>0.106020541931077</v>
      </c>
      <c r="O112" s="17">
        <v>0.19408170784164899</v>
      </c>
      <c r="P112" s="17">
        <v>0.15474659290588499</v>
      </c>
      <c r="Q112" s="17">
        <v>0.144212101151733</v>
      </c>
      <c r="R112" s="17">
        <v>0.115026778610818</v>
      </c>
      <c r="S112" s="17">
        <v>0.187676079320752</v>
      </c>
      <c r="T112" s="17">
        <v>0.10871051743288999</v>
      </c>
      <c r="U112" s="17"/>
      <c r="V112" s="17">
        <v>0.100158527512499</v>
      </c>
      <c r="W112" s="17">
        <v>0.13891388404677599</v>
      </c>
      <c r="X112" s="17">
        <v>0.13682779571196799</v>
      </c>
      <c r="Y112" s="17">
        <v>0.196949049904101</v>
      </c>
      <c r="Z112" s="17"/>
      <c r="AA112" s="17">
        <v>9.1482578013840105E-2</v>
      </c>
      <c r="AB112" s="17">
        <v>0.16227046526078201</v>
      </c>
      <c r="AC112" s="17">
        <v>0.11263343779667</v>
      </c>
      <c r="AD112" s="17">
        <v>0.15425887621814499</v>
      </c>
      <c r="AE112" s="17">
        <v>0.17226823742938099</v>
      </c>
      <c r="AF112" s="17">
        <v>0.10251146632187801</v>
      </c>
      <c r="AG112" s="17">
        <v>0.23020565454585601</v>
      </c>
      <c r="AH112" s="17">
        <v>0.15930385454773999</v>
      </c>
      <c r="AI112" s="17">
        <v>0.188502464253371</v>
      </c>
      <c r="AJ112" s="17">
        <v>0.22930158439309301</v>
      </c>
      <c r="AK112" s="17"/>
      <c r="AL112" s="17">
        <v>0</v>
      </c>
      <c r="AM112" s="17">
        <v>0</v>
      </c>
      <c r="AN112" s="17">
        <v>0</v>
      </c>
      <c r="AO112" s="17">
        <v>0</v>
      </c>
      <c r="AP112" s="17">
        <v>1</v>
      </c>
      <c r="AQ112" s="17">
        <v>0</v>
      </c>
      <c r="AR112" s="17">
        <v>0</v>
      </c>
      <c r="AS112" s="17"/>
      <c r="AT112" s="17">
        <v>0.16474512867237501</v>
      </c>
      <c r="AU112" s="17">
        <v>0.102081714497488</v>
      </c>
      <c r="AV112" s="17"/>
      <c r="AW112" s="17">
        <v>0.13229307506788199</v>
      </c>
      <c r="AX112" s="17">
        <v>0.184593494839559</v>
      </c>
      <c r="AY112" s="17">
        <v>0.18218812592686001</v>
      </c>
      <c r="AZ112" s="17"/>
      <c r="BA112" s="17">
        <v>0.17875634690210601</v>
      </c>
      <c r="BB112" s="17">
        <v>0.138709812419544</v>
      </c>
      <c r="BC112" s="17"/>
      <c r="BD112" s="17">
        <v>0.179122242367872</v>
      </c>
      <c r="BE112" s="17">
        <v>0.129810375995115</v>
      </c>
      <c r="BF112" s="17"/>
      <c r="BG112" s="17">
        <v>0.11808145982174099</v>
      </c>
      <c r="BH112" s="17">
        <v>0.196949049904101</v>
      </c>
      <c r="BI112" s="17"/>
      <c r="BJ112" s="17">
        <v>0.170950618981633</v>
      </c>
      <c r="BK112" s="17">
        <v>0.129022803709929</v>
      </c>
      <c r="BL112" s="17"/>
      <c r="BM112" s="17">
        <v>9.5017305676187797E-2</v>
      </c>
      <c r="BN112" s="17">
        <v>0.10100269733287701</v>
      </c>
      <c r="BO112" s="17">
        <v>0.161851216503343</v>
      </c>
      <c r="BP112" s="17">
        <v>0.22273177713117601</v>
      </c>
    </row>
    <row r="113" spans="2:68" x14ac:dyDescent="0.25">
      <c r="B113" t="s">
        <v>55</v>
      </c>
      <c r="C113" s="17">
        <v>0.14448004383591401</v>
      </c>
      <c r="D113" s="17">
        <v>0.16985615296029399</v>
      </c>
      <c r="E113" s="17">
        <v>0.153309899529189</v>
      </c>
      <c r="F113" s="17">
        <v>0.45166547919039801</v>
      </c>
      <c r="G113" s="17">
        <v>0.14016649780655999</v>
      </c>
      <c r="H113" s="17">
        <v>0</v>
      </c>
      <c r="I113" s="17">
        <v>0.18667424774320199</v>
      </c>
      <c r="J113" s="17">
        <v>0.31555181058531501</v>
      </c>
      <c r="K113" s="17">
        <v>0.158997895424527</v>
      </c>
      <c r="L113" s="17">
        <v>0.100514737918806</v>
      </c>
      <c r="M113" s="17">
        <v>0.153428922041594</v>
      </c>
      <c r="N113" s="17">
        <v>0.13789385982772201</v>
      </c>
      <c r="O113" s="17">
        <v>0.10286946445583001</v>
      </c>
      <c r="P113" s="17">
        <v>0.14467091995745399</v>
      </c>
      <c r="Q113" s="17">
        <v>0.12302953565042</v>
      </c>
      <c r="R113" s="17">
        <v>0.13387335657373101</v>
      </c>
      <c r="S113" s="17">
        <v>0.155795450310762</v>
      </c>
      <c r="T113" s="17">
        <v>0.153791735594553</v>
      </c>
      <c r="U113" s="17"/>
      <c r="V113" s="17">
        <v>0.10551980689207301</v>
      </c>
      <c r="W113" s="17">
        <v>0.14511779967819299</v>
      </c>
      <c r="X113" s="17">
        <v>0.132511285586557</v>
      </c>
      <c r="Y113" s="17">
        <v>0.19375693358915699</v>
      </c>
      <c r="Z113" s="17"/>
      <c r="AA113" s="17">
        <v>7.1953259680976503E-2</v>
      </c>
      <c r="AB113" s="17">
        <v>0.131906646660187</v>
      </c>
      <c r="AC113" s="17">
        <v>0.17340363675495099</v>
      </c>
      <c r="AD113" s="17">
        <v>0.16795801548408801</v>
      </c>
      <c r="AE113" s="17">
        <v>0.16736856841577799</v>
      </c>
      <c r="AF113" s="17">
        <v>0.23557604994044701</v>
      </c>
      <c r="AG113" s="17">
        <v>0.13579038561728099</v>
      </c>
      <c r="AH113" s="17">
        <v>0.16387984313701201</v>
      </c>
      <c r="AI113" s="17">
        <v>0.20860491612778201</v>
      </c>
      <c r="AJ113" s="17">
        <v>0.201064637563417</v>
      </c>
      <c r="AK113" s="17"/>
      <c r="AL113" s="17">
        <v>0</v>
      </c>
      <c r="AM113" s="17">
        <v>0</v>
      </c>
      <c r="AN113" s="17">
        <v>0</v>
      </c>
      <c r="AO113" s="17">
        <v>0</v>
      </c>
      <c r="AP113" s="17">
        <v>0</v>
      </c>
      <c r="AQ113" s="17">
        <v>1</v>
      </c>
      <c r="AR113" s="17">
        <v>0</v>
      </c>
      <c r="AS113" s="17"/>
      <c r="AT113" s="17">
        <v>0.17331616578055301</v>
      </c>
      <c r="AU113" s="17">
        <v>9.0706636545554206E-2</v>
      </c>
      <c r="AV113" s="17"/>
      <c r="AW113" s="17">
        <v>0.153329149146543</v>
      </c>
      <c r="AX113" s="17">
        <v>0.190430648407763</v>
      </c>
      <c r="AY113" s="17">
        <v>0.17452730110829401</v>
      </c>
      <c r="AZ113" s="17"/>
      <c r="BA113" s="17">
        <v>0.17183174345894101</v>
      </c>
      <c r="BB113" s="17">
        <v>0.141307971088733</v>
      </c>
      <c r="BC113" s="17"/>
      <c r="BD113" s="17">
        <v>0.10597933355007801</v>
      </c>
      <c r="BE113" s="17">
        <v>0.158351835638433</v>
      </c>
      <c r="BF113" s="17"/>
      <c r="BG113" s="17">
        <v>0.121890700332785</v>
      </c>
      <c r="BH113" s="17">
        <v>0.19375693358915699</v>
      </c>
      <c r="BI113" s="17"/>
      <c r="BJ113" s="17">
        <v>0.17968168046948099</v>
      </c>
      <c r="BK113" s="17">
        <v>0.12711849573352199</v>
      </c>
      <c r="BL113" s="17"/>
      <c r="BM113" s="17">
        <v>8.5539915758769E-2</v>
      </c>
      <c r="BN113" s="17">
        <v>0.122486341675569</v>
      </c>
      <c r="BO113" s="17">
        <v>0.17044983294150301</v>
      </c>
      <c r="BP113" s="17">
        <v>0.184803564592464</v>
      </c>
    </row>
    <row r="114" spans="2:68" x14ac:dyDescent="0.25">
      <c r="B114" t="s">
        <v>161</v>
      </c>
      <c r="C114" s="17">
        <v>7.6168733051472606E-2</v>
      </c>
      <c r="D114" s="17">
        <v>6.1541860101031402E-2</v>
      </c>
      <c r="E114" s="17">
        <v>3.6971646074634802E-2</v>
      </c>
      <c r="F114" s="17">
        <v>0</v>
      </c>
      <c r="G114" s="17">
        <v>0.13837813919624101</v>
      </c>
      <c r="H114" s="17">
        <v>0</v>
      </c>
      <c r="I114" s="17">
        <v>0.19767809919971199</v>
      </c>
      <c r="J114" s="17">
        <v>0</v>
      </c>
      <c r="K114" s="17">
        <v>7.0420731837980796E-2</v>
      </c>
      <c r="L114" s="17">
        <v>3.7118578848273E-2</v>
      </c>
      <c r="M114" s="17">
        <v>7.4988019580327803E-2</v>
      </c>
      <c r="N114" s="17">
        <v>7.8284830952916898E-2</v>
      </c>
      <c r="O114" s="17">
        <v>9.3961873705362797E-2</v>
      </c>
      <c r="P114" s="17">
        <v>8.1340159656874703E-2</v>
      </c>
      <c r="Q114" s="17">
        <v>5.0718595223750301E-2</v>
      </c>
      <c r="R114" s="17">
        <v>8.3738588637326694E-2</v>
      </c>
      <c r="S114" s="17">
        <v>0.126667719495627</v>
      </c>
      <c r="T114" s="17">
        <v>5.3673188226984199E-2</v>
      </c>
      <c r="U114" s="17"/>
      <c r="V114" s="17">
        <v>5.2289772015400103E-2</v>
      </c>
      <c r="W114" s="17">
        <v>9.0430371041438001E-2</v>
      </c>
      <c r="X114" s="17">
        <v>9.1709958588596804E-2</v>
      </c>
      <c r="Y114" s="17">
        <v>8.8433956329335706E-2</v>
      </c>
      <c r="Z114" s="17"/>
      <c r="AA114" s="17">
        <v>3.8871333930169602E-2</v>
      </c>
      <c r="AB114" s="17">
        <v>2.5192051549167802E-2</v>
      </c>
      <c r="AC114" s="17">
        <v>8.8039700580494706E-2</v>
      </c>
      <c r="AD114" s="17">
        <v>0.107649599162879</v>
      </c>
      <c r="AE114" s="17">
        <v>0.11850739218562099</v>
      </c>
      <c r="AF114" s="17">
        <v>0.100082366394932</v>
      </c>
      <c r="AG114" s="17">
        <v>0.145264682713627</v>
      </c>
      <c r="AH114" s="17">
        <v>0.10260639676219201</v>
      </c>
      <c r="AI114" s="17">
        <v>5.22289282884442E-2</v>
      </c>
      <c r="AJ114" s="17">
        <v>9.3576261742083805E-2</v>
      </c>
      <c r="AK114" s="17"/>
      <c r="AL114" s="17">
        <v>0</v>
      </c>
      <c r="AM114" s="17">
        <v>0</v>
      </c>
      <c r="AN114" s="17">
        <v>0</v>
      </c>
      <c r="AO114" s="17">
        <v>0</v>
      </c>
      <c r="AP114" s="17">
        <v>0</v>
      </c>
      <c r="AQ114" s="17">
        <v>0</v>
      </c>
      <c r="AR114" s="17">
        <v>0.74813858706028102</v>
      </c>
      <c r="AS114" s="17"/>
      <c r="AT114" s="17">
        <v>9.1018607965194398E-2</v>
      </c>
      <c r="AU114" s="17">
        <v>4.8476785657175801E-2</v>
      </c>
      <c r="AV114" s="17"/>
      <c r="AW114" s="17">
        <v>0.104744292322022</v>
      </c>
      <c r="AX114" s="17">
        <v>0.108270848064955</v>
      </c>
      <c r="AY114" s="17">
        <v>7.4797796461030394E-2</v>
      </c>
      <c r="AZ114" s="17"/>
      <c r="BA114" s="17">
        <v>0.12832621529315499</v>
      </c>
      <c r="BB114" s="17">
        <v>7.0119846501067506E-2</v>
      </c>
      <c r="BC114" s="17"/>
      <c r="BD114" s="17">
        <v>8.2112862714841806E-2</v>
      </c>
      <c r="BE114" s="17">
        <v>7.4027065312740795E-2</v>
      </c>
      <c r="BF114" s="17"/>
      <c r="BG114" s="17">
        <v>7.0546151286396797E-2</v>
      </c>
      <c r="BH114" s="17">
        <v>8.8433956329335706E-2</v>
      </c>
      <c r="BI114" s="17"/>
      <c r="BJ114" s="17">
        <v>9.6060554653458002E-2</v>
      </c>
      <c r="BK114" s="17">
        <v>6.6358029612252997E-2</v>
      </c>
      <c r="BL114" s="17"/>
      <c r="BM114" s="17">
        <v>5.0624589744128298E-2</v>
      </c>
      <c r="BN114" s="17">
        <v>4.59713701691963E-2</v>
      </c>
      <c r="BO114" s="17">
        <v>8.8431420625530402E-2</v>
      </c>
      <c r="BP114" s="17">
        <v>0.13776912980217401</v>
      </c>
    </row>
    <row r="115" spans="2:68" x14ac:dyDescent="0.25">
      <c r="B115" t="s">
        <v>162</v>
      </c>
      <c r="C115" s="17">
        <v>1.8050802297016201E-2</v>
      </c>
      <c r="D115" s="17">
        <v>4.3278151011440703E-2</v>
      </c>
      <c r="E115" s="17">
        <v>5.31690700682622E-2</v>
      </c>
      <c r="F115" s="17">
        <v>0</v>
      </c>
      <c r="G115" s="17">
        <v>0</v>
      </c>
      <c r="H115" s="17">
        <v>6.4671416488894795E-2</v>
      </c>
      <c r="I115" s="17">
        <v>0</v>
      </c>
      <c r="J115" s="17">
        <v>3.1852233493663798E-2</v>
      </c>
      <c r="K115" s="17">
        <v>2.2213882343197499E-2</v>
      </c>
      <c r="L115" s="17">
        <v>1.5302034311790801E-2</v>
      </c>
      <c r="M115" s="17">
        <v>0</v>
      </c>
      <c r="N115" s="17">
        <v>5.6290862108427403E-2</v>
      </c>
      <c r="O115" s="17">
        <v>3.6459027957141399E-2</v>
      </c>
      <c r="P115" s="17">
        <v>0</v>
      </c>
      <c r="Q115" s="17">
        <v>0</v>
      </c>
      <c r="R115" s="17">
        <v>6.2559675858699102E-3</v>
      </c>
      <c r="S115" s="17">
        <v>0</v>
      </c>
      <c r="T115" s="17">
        <v>0</v>
      </c>
      <c r="U115" s="17"/>
      <c r="V115" s="17">
        <v>1.71932330113178E-2</v>
      </c>
      <c r="W115" s="17">
        <v>4.5516210962837202E-3</v>
      </c>
      <c r="X115" s="17">
        <v>2.1683409689239E-2</v>
      </c>
      <c r="Y115" s="17">
        <v>2.60224293342987E-2</v>
      </c>
      <c r="Z115" s="17"/>
      <c r="AA115" s="17">
        <v>1.7713210788886199E-2</v>
      </c>
      <c r="AB115" s="17">
        <v>0</v>
      </c>
      <c r="AC115" s="17">
        <v>0</v>
      </c>
      <c r="AD115" s="17">
        <v>3.5630924955833101E-2</v>
      </c>
      <c r="AE115" s="17">
        <v>3.05646690227597E-2</v>
      </c>
      <c r="AF115" s="17">
        <v>2.25828395802154E-2</v>
      </c>
      <c r="AG115" s="17">
        <v>1.1329325738685499E-2</v>
      </c>
      <c r="AH115" s="17">
        <v>2.9055308472185098E-2</v>
      </c>
      <c r="AI115" s="17">
        <v>2.0952942126259401E-2</v>
      </c>
      <c r="AJ115" s="17">
        <v>3.4481000577373098E-2</v>
      </c>
      <c r="AK115" s="17"/>
      <c r="AL115" s="17">
        <v>0</v>
      </c>
      <c r="AM115" s="17">
        <v>0</v>
      </c>
      <c r="AN115" s="17">
        <v>0</v>
      </c>
      <c r="AO115" s="17">
        <v>0</v>
      </c>
      <c r="AP115" s="17">
        <v>0</v>
      </c>
      <c r="AQ115" s="17">
        <v>0</v>
      </c>
      <c r="AR115" s="17">
        <v>0.17729718199025701</v>
      </c>
      <c r="AS115" s="17"/>
      <c r="AT115" s="17">
        <v>2.21666043123428E-2</v>
      </c>
      <c r="AU115" s="17">
        <v>1.03756822333147E-2</v>
      </c>
      <c r="AV115" s="17"/>
      <c r="AW115" s="17">
        <v>1.5054086527120101E-2</v>
      </c>
      <c r="AX115" s="17">
        <v>2.6292962945209299E-2</v>
      </c>
      <c r="AY115" s="17">
        <v>2.6157300665944599E-2</v>
      </c>
      <c r="AZ115" s="17"/>
      <c r="BA115" s="17">
        <v>3.2765751279043E-2</v>
      </c>
      <c r="BB115" s="17">
        <v>1.63442579401618E-2</v>
      </c>
      <c r="BC115" s="17"/>
      <c r="BD115" s="17">
        <v>2.19202378847611E-2</v>
      </c>
      <c r="BE115" s="17">
        <v>1.6656646073197199E-2</v>
      </c>
      <c r="BF115" s="17"/>
      <c r="BG115" s="17">
        <v>1.4396476256437399E-2</v>
      </c>
      <c r="BH115" s="17">
        <v>2.60224293342987E-2</v>
      </c>
      <c r="BI115" s="17"/>
      <c r="BJ115" s="17">
        <v>2.12316116053109E-2</v>
      </c>
      <c r="BK115" s="17">
        <v>1.6482018027541699E-2</v>
      </c>
      <c r="BL115" s="17"/>
      <c r="BM115" s="17">
        <v>6.66517368408773E-3</v>
      </c>
      <c r="BN115" s="17">
        <v>2.2317877103977E-2</v>
      </c>
      <c r="BO115" s="17">
        <v>1.4725814211285101E-2</v>
      </c>
      <c r="BP115" s="17">
        <v>3.17981210964682E-2</v>
      </c>
    </row>
    <row r="116" spans="2:68" x14ac:dyDescent="0.25">
      <c r="B116" t="s">
        <v>163</v>
      </c>
      <c r="C116" s="17">
        <v>7.5914584551702996E-3</v>
      </c>
      <c r="D116" s="17">
        <v>0</v>
      </c>
      <c r="E116" s="17">
        <v>0</v>
      </c>
      <c r="F116" s="17">
        <v>0.103966198604108</v>
      </c>
      <c r="G116" s="17">
        <v>0</v>
      </c>
      <c r="H116" s="17">
        <v>0</v>
      </c>
      <c r="I116" s="17">
        <v>0</v>
      </c>
      <c r="J116" s="17">
        <v>0</v>
      </c>
      <c r="K116" s="17">
        <v>4.87453670095289E-3</v>
      </c>
      <c r="L116" s="17">
        <v>0</v>
      </c>
      <c r="M116" s="17">
        <v>0</v>
      </c>
      <c r="N116" s="17">
        <v>0</v>
      </c>
      <c r="O116" s="17">
        <v>0</v>
      </c>
      <c r="P116" s="17">
        <v>3.7612536537138697E-2</v>
      </c>
      <c r="Q116" s="17">
        <v>0</v>
      </c>
      <c r="R116" s="17">
        <v>0</v>
      </c>
      <c r="S116" s="17">
        <v>4.4548333612133999E-2</v>
      </c>
      <c r="T116" s="17">
        <v>0</v>
      </c>
      <c r="U116" s="17"/>
      <c r="V116" s="17">
        <v>1.5322828409052899E-2</v>
      </c>
      <c r="W116" s="17">
        <v>0</v>
      </c>
      <c r="X116" s="17">
        <v>5.5797687658257697E-3</v>
      </c>
      <c r="Y116" s="17">
        <v>4.2614339845212902E-3</v>
      </c>
      <c r="Z116" s="17"/>
      <c r="AA116" s="17">
        <v>1.8713324640531499E-2</v>
      </c>
      <c r="AB116" s="17">
        <v>0</v>
      </c>
      <c r="AC116" s="17">
        <v>1.07747033676741E-2</v>
      </c>
      <c r="AD116" s="17">
        <v>0</v>
      </c>
      <c r="AE116" s="17">
        <v>8.54577223019941E-3</v>
      </c>
      <c r="AF116" s="17">
        <v>1.5413179358199001E-2</v>
      </c>
      <c r="AG116" s="17">
        <v>0</v>
      </c>
      <c r="AH116" s="17">
        <v>0</v>
      </c>
      <c r="AI116" s="17">
        <v>0</v>
      </c>
      <c r="AJ116" s="17">
        <v>1.1513058578173601E-2</v>
      </c>
      <c r="AK116" s="17"/>
      <c r="AL116" s="17">
        <v>0</v>
      </c>
      <c r="AM116" s="17">
        <v>0</v>
      </c>
      <c r="AN116" s="17">
        <v>0</v>
      </c>
      <c r="AO116" s="17">
        <v>0</v>
      </c>
      <c r="AP116" s="17">
        <v>0</v>
      </c>
      <c r="AQ116" s="17">
        <v>0</v>
      </c>
      <c r="AR116" s="17">
        <v>7.4564230949462199E-2</v>
      </c>
      <c r="AS116" s="17"/>
      <c r="AT116" s="17">
        <v>6.7864853738669999E-3</v>
      </c>
      <c r="AU116" s="17">
        <v>9.0925668719609304E-3</v>
      </c>
      <c r="AV116" s="17"/>
      <c r="AW116" s="17">
        <v>5.3043704900664502E-3</v>
      </c>
      <c r="AX116" s="17">
        <v>9.9276196508665693E-3</v>
      </c>
      <c r="AY116" s="17">
        <v>6.7367639046150701E-3</v>
      </c>
      <c r="AZ116" s="17"/>
      <c r="BA116" s="17">
        <v>0</v>
      </c>
      <c r="BB116" s="17">
        <v>8.4718665763802107E-3</v>
      </c>
      <c r="BC116" s="17"/>
      <c r="BD116" s="17">
        <v>1.29379811314747E-2</v>
      </c>
      <c r="BE116" s="17">
        <v>5.6651082948091401E-3</v>
      </c>
      <c r="BF116" s="17"/>
      <c r="BG116" s="17">
        <v>9.1179968998246295E-3</v>
      </c>
      <c r="BH116" s="17">
        <v>4.2614339845212902E-3</v>
      </c>
      <c r="BI116" s="17"/>
      <c r="BJ116" s="17">
        <v>6.2024781989295803E-3</v>
      </c>
      <c r="BK116" s="17">
        <v>8.2765074994241902E-3</v>
      </c>
      <c r="BL116" s="17"/>
      <c r="BM116" s="17">
        <v>7.1868832236205802E-3</v>
      </c>
      <c r="BN116" s="17">
        <v>9.7383155853880791E-3</v>
      </c>
      <c r="BO116" s="17">
        <v>5.2995737822319798E-3</v>
      </c>
      <c r="BP116" s="17">
        <v>1.0298288737381599E-2</v>
      </c>
    </row>
    <row r="117" spans="2:68" x14ac:dyDescent="0.25">
      <c r="B117" t="s">
        <v>84</v>
      </c>
      <c r="C117" s="17">
        <v>8.5741839228292704E-2</v>
      </c>
      <c r="D117" s="17">
        <v>0.120952158121672</v>
      </c>
      <c r="E117" s="17">
        <v>0.14397844177018199</v>
      </c>
      <c r="F117" s="17">
        <v>0</v>
      </c>
      <c r="G117" s="17">
        <v>9.5048769714473694E-2</v>
      </c>
      <c r="H117" s="17">
        <v>0.12934283297779001</v>
      </c>
      <c r="I117" s="17">
        <v>0</v>
      </c>
      <c r="J117" s="17">
        <v>8.6731504232505696E-2</v>
      </c>
      <c r="K117" s="17">
        <v>5.6535407605615103E-2</v>
      </c>
      <c r="L117" s="17">
        <v>0.14524183790345399</v>
      </c>
      <c r="M117" s="17">
        <v>0</v>
      </c>
      <c r="N117" s="17">
        <v>0.17837695464527401</v>
      </c>
      <c r="O117" s="17">
        <v>6.8707473733659194E-2</v>
      </c>
      <c r="P117" s="17">
        <v>3.5962235923197201E-2</v>
      </c>
      <c r="Q117" s="17">
        <v>0.25498036710844102</v>
      </c>
      <c r="R117" s="17">
        <v>7.8949346343667001E-2</v>
      </c>
      <c r="S117" s="17">
        <v>8.2119385883492504E-2</v>
      </c>
      <c r="T117" s="17">
        <v>0.20080302597237701</v>
      </c>
      <c r="U117" s="17"/>
      <c r="V117" s="17">
        <v>6.1357971967236101E-2</v>
      </c>
      <c r="W117" s="17">
        <v>0.12404044084820499</v>
      </c>
      <c r="X117" s="17">
        <v>9.3558286726661E-2</v>
      </c>
      <c r="Y117" s="17">
        <v>8.6659048600012001E-2</v>
      </c>
      <c r="Z117" s="17"/>
      <c r="AA117" s="17">
        <v>2.7143050748655799E-2</v>
      </c>
      <c r="AB117" s="17">
        <v>1.11196363804678E-2</v>
      </c>
      <c r="AC117" s="17">
        <v>4.6030903443381503E-2</v>
      </c>
      <c r="AD117" s="17">
        <v>3.2214405746429302E-2</v>
      </c>
      <c r="AE117" s="17">
        <v>1.49981287031455E-2</v>
      </c>
      <c r="AF117" s="17">
        <v>3.8664200140539097E-2</v>
      </c>
      <c r="AG117" s="17">
        <v>9.5548958852966197E-3</v>
      </c>
      <c r="AH117" s="17">
        <v>4.28787652689787E-2</v>
      </c>
      <c r="AI117" s="17">
        <v>2.2248897305627201E-2</v>
      </c>
      <c r="AJ117" s="17">
        <v>3.6995569620798197E-2</v>
      </c>
      <c r="AK117" s="17"/>
      <c r="AL117" s="17">
        <v>0</v>
      </c>
      <c r="AM117" s="17">
        <v>0</v>
      </c>
      <c r="AN117" s="17">
        <v>0</v>
      </c>
      <c r="AO117" s="17">
        <v>0</v>
      </c>
      <c r="AP117" s="17">
        <v>0</v>
      </c>
      <c r="AQ117" s="17">
        <v>0</v>
      </c>
      <c r="AR117" s="17">
        <v>0</v>
      </c>
      <c r="AS117" s="17"/>
      <c r="AT117" s="17">
        <v>4.26974660293458E-2</v>
      </c>
      <c r="AU117" s="17">
        <v>0.1660106984053</v>
      </c>
      <c r="AV117" s="17"/>
      <c r="AW117" s="17">
        <v>2.9063416994459901E-2</v>
      </c>
      <c r="AX117" s="17">
        <v>2.8544383933145401E-2</v>
      </c>
      <c r="AY117" s="17">
        <v>4.5853313501985897E-2</v>
      </c>
      <c r="AZ117" s="17"/>
      <c r="BA117" s="17">
        <v>2.5234571257545399E-2</v>
      </c>
      <c r="BB117" s="17">
        <v>9.2759079779400302E-2</v>
      </c>
      <c r="BC117" s="17"/>
      <c r="BD117" s="17">
        <v>9.1324377579671101E-2</v>
      </c>
      <c r="BE117" s="17">
        <v>8.3730452706720304E-2</v>
      </c>
      <c r="BF117" s="17"/>
      <c r="BG117" s="17">
        <v>8.5321375240695094E-2</v>
      </c>
      <c r="BH117" s="17">
        <v>8.6659048600012001E-2</v>
      </c>
      <c r="BI117" s="17"/>
      <c r="BJ117" s="17">
        <v>5.82943897262986E-2</v>
      </c>
      <c r="BK117" s="17">
        <v>9.9279000007984203E-2</v>
      </c>
      <c r="BL117" s="17"/>
      <c r="BM117" s="17">
        <v>0.16430759643394399</v>
      </c>
      <c r="BN117" s="17">
        <v>0.13392154174358201</v>
      </c>
      <c r="BO117" s="17">
        <v>3.9770601737052998E-2</v>
      </c>
      <c r="BP117" s="17">
        <v>2.5721723857692599E-2</v>
      </c>
    </row>
    <row r="118" spans="2:68" x14ac:dyDescent="0.2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c r="BP118" s="17"/>
    </row>
    <row r="119" spans="2:68" x14ac:dyDescent="0.25">
      <c r="B119" s="6" t="s">
        <v>165</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c r="BP119" s="17"/>
    </row>
    <row r="120" spans="2:68" x14ac:dyDescent="0.25">
      <c r="B120" s="24" t="s">
        <v>86</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c r="BP120" s="17"/>
    </row>
    <row r="121" spans="2:68" x14ac:dyDescent="0.25">
      <c r="B121" t="s">
        <v>158</v>
      </c>
      <c r="C121" s="17">
        <v>1.3330795411073701E-2</v>
      </c>
      <c r="D121" s="17">
        <v>0</v>
      </c>
      <c r="E121" s="17">
        <v>0</v>
      </c>
      <c r="F121" s="17">
        <v>0</v>
      </c>
      <c r="G121" s="17">
        <v>3.5100079114049602E-2</v>
      </c>
      <c r="H121" s="17">
        <v>7.8437645062750097E-2</v>
      </c>
      <c r="I121" s="17">
        <v>0</v>
      </c>
      <c r="J121" s="17">
        <v>0</v>
      </c>
      <c r="K121" s="17">
        <v>0</v>
      </c>
      <c r="L121" s="17">
        <v>0</v>
      </c>
      <c r="M121" s="17">
        <v>0</v>
      </c>
      <c r="N121" s="17">
        <v>0</v>
      </c>
      <c r="O121" s="17">
        <v>0</v>
      </c>
      <c r="P121" s="17">
        <v>3.7612536537138697E-2</v>
      </c>
      <c r="Q121" s="17">
        <v>6.1514767825209898E-2</v>
      </c>
      <c r="R121" s="17">
        <v>1.25119351717398E-2</v>
      </c>
      <c r="S121" s="17">
        <v>0</v>
      </c>
      <c r="T121" s="17">
        <v>5.8836225210170401E-2</v>
      </c>
      <c r="U121" s="17"/>
      <c r="V121" s="17">
        <v>3.6852478684462397E-2</v>
      </c>
      <c r="W121" s="17">
        <v>0</v>
      </c>
      <c r="X121" s="17">
        <v>0</v>
      </c>
      <c r="Y121" s="17">
        <v>0</v>
      </c>
      <c r="Z121" s="17"/>
      <c r="AA121" s="17">
        <v>4.6310263682246999E-2</v>
      </c>
      <c r="AB121" s="17">
        <v>2.5589445557196801E-2</v>
      </c>
      <c r="AC121" s="17">
        <v>1.8229524727751401E-2</v>
      </c>
      <c r="AD121" s="17">
        <v>9.95329846853466E-3</v>
      </c>
      <c r="AE121" s="17">
        <v>0</v>
      </c>
      <c r="AF121" s="17">
        <v>0</v>
      </c>
      <c r="AG121" s="17">
        <v>0</v>
      </c>
      <c r="AH121" s="17">
        <v>0</v>
      </c>
      <c r="AI121" s="17">
        <v>0</v>
      </c>
      <c r="AJ121" s="17">
        <v>0</v>
      </c>
      <c r="AK121" s="17"/>
      <c r="AL121" s="17">
        <v>8.5475092042226697E-2</v>
      </c>
      <c r="AM121" s="17">
        <v>9.3901646114124895E-3</v>
      </c>
      <c r="AN121" s="17">
        <v>1.57270720327157E-2</v>
      </c>
      <c r="AO121" s="17">
        <v>0</v>
      </c>
      <c r="AP121" s="17">
        <v>0</v>
      </c>
      <c r="AQ121" s="17">
        <v>0</v>
      </c>
      <c r="AR121" s="17">
        <v>0</v>
      </c>
      <c r="AS121" s="17"/>
      <c r="AT121" s="17">
        <v>1.62530378441448E-3</v>
      </c>
      <c r="AU121" s="17">
        <v>3.5159117887399803E-2</v>
      </c>
      <c r="AV121" s="17"/>
      <c r="AW121" s="17">
        <v>5.3043704900664502E-3</v>
      </c>
      <c r="AX121" s="17">
        <v>0</v>
      </c>
      <c r="AY121" s="17">
        <v>0</v>
      </c>
      <c r="AZ121" s="17"/>
      <c r="BA121" s="17">
        <v>1.0180451111553499E-2</v>
      </c>
      <c r="BB121" s="17">
        <v>1.3696151913027E-2</v>
      </c>
      <c r="BC121" s="17"/>
      <c r="BD121" s="17">
        <v>2.2899598794417102E-2</v>
      </c>
      <c r="BE121" s="17">
        <v>9.8831590597566292E-3</v>
      </c>
      <c r="BF121" s="17"/>
      <c r="BG121" s="17">
        <v>1.9441853114159999E-2</v>
      </c>
      <c r="BH121" s="17">
        <v>0</v>
      </c>
      <c r="BI121" s="17"/>
      <c r="BJ121" s="17">
        <v>6.40612153434926E-3</v>
      </c>
      <c r="BK121" s="17">
        <v>1.6746064418466801E-2</v>
      </c>
      <c r="BL121" s="17"/>
      <c r="BM121" s="17">
        <v>3.3850725107764899E-2</v>
      </c>
      <c r="BN121" s="17">
        <v>2.64101045454176E-2</v>
      </c>
      <c r="BO121" s="17">
        <v>0</v>
      </c>
      <c r="BP121" s="17">
        <v>0</v>
      </c>
    </row>
    <row r="122" spans="2:68" x14ac:dyDescent="0.25">
      <c r="B122" t="s">
        <v>159</v>
      </c>
      <c r="C122" s="17">
        <v>3.4870441727929802E-2</v>
      </c>
      <c r="D122" s="17">
        <v>2.9807880101850801E-2</v>
      </c>
      <c r="E122" s="17">
        <v>0</v>
      </c>
      <c r="F122" s="17">
        <v>0</v>
      </c>
      <c r="G122" s="17">
        <v>0</v>
      </c>
      <c r="H122" s="17">
        <v>7.8437645062750097E-2</v>
      </c>
      <c r="I122" s="17">
        <v>0</v>
      </c>
      <c r="J122" s="17">
        <v>0</v>
      </c>
      <c r="K122" s="17">
        <v>2.5087721971790499E-2</v>
      </c>
      <c r="L122" s="17">
        <v>5.6771879184094098E-2</v>
      </c>
      <c r="M122" s="17">
        <v>8.5300495555690206E-2</v>
      </c>
      <c r="N122" s="17">
        <v>0</v>
      </c>
      <c r="O122" s="17">
        <v>2.77907405382798E-2</v>
      </c>
      <c r="P122" s="17">
        <v>2.8209402402854002E-2</v>
      </c>
      <c r="Q122" s="17">
        <v>6.1514767825209898E-2</v>
      </c>
      <c r="R122" s="17">
        <v>5.1522818023311601E-2</v>
      </c>
      <c r="S122" s="17">
        <v>0</v>
      </c>
      <c r="T122" s="17">
        <v>8.8254337815255601E-2</v>
      </c>
      <c r="U122" s="17"/>
      <c r="V122" s="17">
        <v>6.6520922242820801E-2</v>
      </c>
      <c r="W122" s="17">
        <v>3.2134740263088601E-2</v>
      </c>
      <c r="X122" s="17">
        <v>1.31242029509515E-2</v>
      </c>
      <c r="Y122" s="17">
        <v>8.9527113362319593E-3</v>
      </c>
      <c r="Z122" s="17"/>
      <c r="AA122" s="17">
        <v>0.103109992658765</v>
      </c>
      <c r="AB122" s="17">
        <v>2.56705331222538E-2</v>
      </c>
      <c r="AC122" s="17">
        <v>3.3533231759945797E-2</v>
      </c>
      <c r="AD122" s="17">
        <v>2.04041675117974E-2</v>
      </c>
      <c r="AE122" s="17">
        <v>3.5993590276327203E-2</v>
      </c>
      <c r="AF122" s="17">
        <v>2.9603167140644801E-2</v>
      </c>
      <c r="AG122" s="17">
        <v>9.6088710048736897E-3</v>
      </c>
      <c r="AH122" s="17">
        <v>0</v>
      </c>
      <c r="AI122" s="17">
        <v>0</v>
      </c>
      <c r="AJ122" s="17">
        <v>0</v>
      </c>
      <c r="AK122" s="17"/>
      <c r="AL122" s="17">
        <v>0.18790181196071601</v>
      </c>
      <c r="AM122" s="17">
        <v>0</v>
      </c>
      <c r="AN122" s="17">
        <v>3.07906526619975E-2</v>
      </c>
      <c r="AO122" s="17">
        <v>1.8716741561092501E-2</v>
      </c>
      <c r="AP122" s="17">
        <v>1.43781842391569E-2</v>
      </c>
      <c r="AQ122" s="17">
        <v>5.7874836105738002E-3</v>
      </c>
      <c r="AR122" s="17">
        <v>1.05397853311603E-2</v>
      </c>
      <c r="AS122" s="17"/>
      <c r="AT122" s="17">
        <v>2.6910040009714999E-2</v>
      </c>
      <c r="AU122" s="17">
        <v>4.9714945597425501E-2</v>
      </c>
      <c r="AV122" s="17"/>
      <c r="AW122" s="17">
        <v>3.6205090896605702E-2</v>
      </c>
      <c r="AX122" s="17">
        <v>1.58721962087921E-2</v>
      </c>
      <c r="AY122" s="17">
        <v>2.6963279433177102E-2</v>
      </c>
      <c r="AZ122" s="17"/>
      <c r="BA122" s="17">
        <v>1.09408126986684E-2</v>
      </c>
      <c r="BB122" s="17">
        <v>3.7645644919689698E-2</v>
      </c>
      <c r="BC122" s="17"/>
      <c r="BD122" s="17">
        <v>5.0077818752506199E-2</v>
      </c>
      <c r="BE122" s="17">
        <v>2.9391229360646899E-2</v>
      </c>
      <c r="BF122" s="17"/>
      <c r="BG122" s="17">
        <v>4.6751559176115197E-2</v>
      </c>
      <c r="BH122" s="17">
        <v>8.9527113362319593E-3</v>
      </c>
      <c r="BI122" s="17"/>
      <c r="BJ122" s="17">
        <v>2.47074290047062E-2</v>
      </c>
      <c r="BK122" s="17">
        <v>3.9882868737963303E-2</v>
      </c>
      <c r="BL122" s="17"/>
      <c r="BM122" s="17">
        <v>5.6655926037413297E-2</v>
      </c>
      <c r="BN122" s="17">
        <v>4.3501394298806999E-2</v>
      </c>
      <c r="BO122" s="17">
        <v>2.9903536791336501E-2</v>
      </c>
      <c r="BP122" s="17">
        <v>6.4650905983555801E-3</v>
      </c>
    </row>
    <row r="123" spans="2:68" x14ac:dyDescent="0.25">
      <c r="B123" t="s">
        <v>160</v>
      </c>
      <c r="C123" s="17">
        <v>5.8271165791984401E-2</v>
      </c>
      <c r="D123" s="17">
        <v>7.3843618878895498E-2</v>
      </c>
      <c r="E123" s="17">
        <v>0.159507210204787</v>
      </c>
      <c r="F123" s="17">
        <v>8.5719571582172194E-2</v>
      </c>
      <c r="G123" s="17">
        <v>3.5100079114049602E-2</v>
      </c>
      <c r="H123" s="17">
        <v>0</v>
      </c>
      <c r="I123" s="17">
        <v>0</v>
      </c>
      <c r="J123" s="17">
        <v>5.4879270738841801E-2</v>
      </c>
      <c r="K123" s="17">
        <v>6.3044116519210394E-2</v>
      </c>
      <c r="L123" s="17">
        <v>3.7118578848273E-2</v>
      </c>
      <c r="M123" s="17">
        <v>3.3851355494987301E-2</v>
      </c>
      <c r="N123" s="17">
        <v>5.6290862108427403E-2</v>
      </c>
      <c r="O123" s="17">
        <v>2.3756422590516201E-2</v>
      </c>
      <c r="P123" s="17">
        <v>4.7015670671423399E-2</v>
      </c>
      <c r="Q123" s="17">
        <v>0</v>
      </c>
      <c r="R123" s="17">
        <v>0.11817119867872</v>
      </c>
      <c r="S123" s="17">
        <v>5.7216038214278502E-2</v>
      </c>
      <c r="T123" s="17">
        <v>5.1608396123770703E-2</v>
      </c>
      <c r="U123" s="17"/>
      <c r="V123" s="17">
        <v>9.8549043850265694E-2</v>
      </c>
      <c r="W123" s="17">
        <v>3.1982418859463201E-2</v>
      </c>
      <c r="X123" s="17">
        <v>2.90447740063286E-2</v>
      </c>
      <c r="Y123" s="17">
        <v>4.01991157183932E-2</v>
      </c>
      <c r="Z123" s="17"/>
      <c r="AA123" s="17">
        <v>9.0893067222363302E-2</v>
      </c>
      <c r="AB123" s="17">
        <v>9.4655386729288499E-2</v>
      </c>
      <c r="AC123" s="17">
        <v>8.4126569103568402E-2</v>
      </c>
      <c r="AD123" s="17">
        <v>5.9069194836098099E-2</v>
      </c>
      <c r="AE123" s="17">
        <v>2.29979852205697E-2</v>
      </c>
      <c r="AF123" s="17">
        <v>6.0445286096100503E-2</v>
      </c>
      <c r="AG123" s="17">
        <v>5.0578193871986303E-2</v>
      </c>
      <c r="AH123" s="17">
        <v>3.72919147769184E-2</v>
      </c>
      <c r="AI123" s="17">
        <v>7.6577299947928598E-2</v>
      </c>
      <c r="AJ123" s="17">
        <v>2.8543314739509801E-2</v>
      </c>
      <c r="AK123" s="17"/>
      <c r="AL123" s="17">
        <v>0.17490315422889799</v>
      </c>
      <c r="AM123" s="17">
        <v>0.13227490796456701</v>
      </c>
      <c r="AN123" s="17">
        <v>6.6705246749226496E-2</v>
      </c>
      <c r="AO123" s="17">
        <v>3.4895124585549303E-2</v>
      </c>
      <c r="AP123" s="17">
        <v>1.32528486372548E-2</v>
      </c>
      <c r="AQ123" s="17">
        <v>2.74869641043036E-2</v>
      </c>
      <c r="AR123" s="17">
        <v>2.9383192084966502E-2</v>
      </c>
      <c r="AS123" s="17"/>
      <c r="AT123" s="17">
        <v>5.0055474954758303E-2</v>
      </c>
      <c r="AU123" s="17">
        <v>7.3591731102742794E-2</v>
      </c>
      <c r="AV123" s="17"/>
      <c r="AW123" s="17">
        <v>5.1819797076106698E-2</v>
      </c>
      <c r="AX123" s="17">
        <v>2.9832240764564699E-2</v>
      </c>
      <c r="AY123" s="17">
        <v>5.6724320944293499E-2</v>
      </c>
      <c r="AZ123" s="17"/>
      <c r="BA123" s="17">
        <v>5.6152319746706598E-2</v>
      </c>
      <c r="BB123" s="17">
        <v>5.85168958156514E-2</v>
      </c>
      <c r="BC123" s="17"/>
      <c r="BD123" s="17">
        <v>7.8611006001412007E-2</v>
      </c>
      <c r="BE123" s="17">
        <v>5.09427288206417E-2</v>
      </c>
      <c r="BF123" s="17"/>
      <c r="BG123" s="17">
        <v>6.6555693264444105E-2</v>
      </c>
      <c r="BH123" s="17">
        <v>4.01991157183932E-2</v>
      </c>
      <c r="BI123" s="17"/>
      <c r="BJ123" s="17">
        <v>5.2847220112868597E-2</v>
      </c>
      <c r="BK123" s="17">
        <v>6.0946271350086199E-2</v>
      </c>
      <c r="BL123" s="17"/>
      <c r="BM123" s="17">
        <v>5.5318317622765303E-2</v>
      </c>
      <c r="BN123" s="17">
        <v>6.5702601178641601E-2</v>
      </c>
      <c r="BO123" s="17">
        <v>5.0961858307904E-2</v>
      </c>
      <c r="BP123" s="17">
        <v>6.9297245638101301E-2</v>
      </c>
    </row>
    <row r="124" spans="2:68" x14ac:dyDescent="0.25">
      <c r="B124" t="s">
        <v>51</v>
      </c>
      <c r="C124" s="17">
        <v>5.5822724627692201E-2</v>
      </c>
      <c r="D124" s="17">
        <v>7.88207076786335E-2</v>
      </c>
      <c r="E124" s="17">
        <v>4.38376123092553E-2</v>
      </c>
      <c r="F124" s="17">
        <v>7.2293938817837702E-2</v>
      </c>
      <c r="G124" s="17">
        <v>6.6108943265555095E-2</v>
      </c>
      <c r="H124" s="17">
        <v>0</v>
      </c>
      <c r="I124" s="17">
        <v>0</v>
      </c>
      <c r="J124" s="17">
        <v>7.0516063387236497E-2</v>
      </c>
      <c r="K124" s="17">
        <v>2.78267049146434E-2</v>
      </c>
      <c r="L124" s="17">
        <v>1.85592894241365E-2</v>
      </c>
      <c r="M124" s="17">
        <v>0.103549495913347</v>
      </c>
      <c r="N124" s="17">
        <v>0</v>
      </c>
      <c r="O124" s="17">
        <v>8.7402787239817606E-2</v>
      </c>
      <c r="P124" s="17">
        <v>7.5598464950135599E-2</v>
      </c>
      <c r="Q124" s="17">
        <v>0</v>
      </c>
      <c r="R124" s="17">
        <v>5.3378609732550902E-2</v>
      </c>
      <c r="S124" s="17">
        <v>4.4548333612133999E-2</v>
      </c>
      <c r="T124" s="17">
        <v>2.0456179617634501E-2</v>
      </c>
      <c r="U124" s="17"/>
      <c r="V124" s="17">
        <v>6.6231671444242399E-2</v>
      </c>
      <c r="W124" s="17">
        <v>5.3723458725419997E-2</v>
      </c>
      <c r="X124" s="17">
        <v>6.8768444663532297E-2</v>
      </c>
      <c r="Y124" s="17">
        <v>3.9923670815355798E-2</v>
      </c>
      <c r="Z124" s="17"/>
      <c r="AA124" s="17">
        <v>6.7087979322389593E-2</v>
      </c>
      <c r="AB124" s="17">
        <v>3.8942595182681103E-2</v>
      </c>
      <c r="AC124" s="17">
        <v>0.109762650329659</v>
      </c>
      <c r="AD124" s="17">
        <v>3.76805200315826E-2</v>
      </c>
      <c r="AE124" s="17">
        <v>6.9723284855633894E-2</v>
      </c>
      <c r="AF124" s="17">
        <v>6.7163711689506397E-2</v>
      </c>
      <c r="AG124" s="17">
        <v>4.4498577795845901E-2</v>
      </c>
      <c r="AH124" s="17">
        <v>3.2757749471450298E-2</v>
      </c>
      <c r="AI124" s="17">
        <v>9.6735196173214896E-2</v>
      </c>
      <c r="AJ124" s="17">
        <v>3.9367269951616199E-2</v>
      </c>
      <c r="AK124" s="17"/>
      <c r="AL124" s="17">
        <v>0.110589338764902</v>
      </c>
      <c r="AM124" s="17">
        <v>0.181318129573837</v>
      </c>
      <c r="AN124" s="17">
        <v>0.105963064911536</v>
      </c>
      <c r="AO124" s="17">
        <v>3.3991956540193803E-2</v>
      </c>
      <c r="AP124" s="17">
        <v>2.42984921731304E-2</v>
      </c>
      <c r="AQ124" s="17">
        <v>1.4033087123923199E-2</v>
      </c>
      <c r="AR124" s="17">
        <v>1.6152033246828301E-2</v>
      </c>
      <c r="AS124" s="17"/>
      <c r="AT124" s="17">
        <v>5.48453360998181E-2</v>
      </c>
      <c r="AU124" s="17">
        <v>5.7645352215798397E-2</v>
      </c>
      <c r="AV124" s="17"/>
      <c r="AW124" s="17">
        <v>6.0639748054887102E-2</v>
      </c>
      <c r="AX124" s="17">
        <v>4.9126354636154897E-2</v>
      </c>
      <c r="AY124" s="17">
        <v>5.6293378470472499E-2</v>
      </c>
      <c r="AZ124" s="17"/>
      <c r="BA124" s="17">
        <v>5.1794031637749101E-2</v>
      </c>
      <c r="BB124" s="17">
        <v>5.62899463146911E-2</v>
      </c>
      <c r="BC124" s="17"/>
      <c r="BD124" s="17">
        <v>5.3947283086634303E-2</v>
      </c>
      <c r="BE124" s="17">
        <v>5.6498445527441897E-2</v>
      </c>
      <c r="BF124" s="17"/>
      <c r="BG124" s="17">
        <v>6.3111114575598204E-2</v>
      </c>
      <c r="BH124" s="17">
        <v>3.9923670815355798E-2</v>
      </c>
      <c r="BI124" s="17"/>
      <c r="BJ124" s="17">
        <v>4.6064872496481203E-2</v>
      </c>
      <c r="BK124" s="17">
        <v>6.0635325272246098E-2</v>
      </c>
      <c r="BL124" s="17"/>
      <c r="BM124" s="17">
        <v>6.7930599942272199E-2</v>
      </c>
      <c r="BN124" s="17">
        <v>4.17156609053944E-2</v>
      </c>
      <c r="BO124" s="17">
        <v>6.2835315057004001E-2</v>
      </c>
      <c r="BP124" s="17">
        <v>5.1618562357778397E-2</v>
      </c>
    </row>
    <row r="125" spans="2:68" x14ac:dyDescent="0.25">
      <c r="B125" t="s">
        <v>52</v>
      </c>
      <c r="C125" s="17">
        <v>6.0741559776744503E-2</v>
      </c>
      <c r="D125" s="17">
        <v>4.4998788725709601E-2</v>
      </c>
      <c r="E125" s="17">
        <v>0</v>
      </c>
      <c r="F125" s="17">
        <v>0</v>
      </c>
      <c r="G125" s="17">
        <v>9.0516135276441104E-2</v>
      </c>
      <c r="H125" s="17">
        <v>0</v>
      </c>
      <c r="I125" s="17">
        <v>0.153911913264272</v>
      </c>
      <c r="J125" s="17">
        <v>3.00791627926538E-2</v>
      </c>
      <c r="K125" s="17">
        <v>6.4966013355741994E-2</v>
      </c>
      <c r="L125" s="17">
        <v>3.3861323735927297E-2</v>
      </c>
      <c r="M125" s="17">
        <v>2.7910260541078102E-2</v>
      </c>
      <c r="N125" s="17">
        <v>0.155042306459691</v>
      </c>
      <c r="O125" s="17">
        <v>7.2874170082882106E-2</v>
      </c>
      <c r="P125" s="17">
        <v>5.4226773104583098E-2</v>
      </c>
      <c r="Q125" s="17">
        <v>0.12302953565042</v>
      </c>
      <c r="R125" s="17">
        <v>5.8756392327924199E-2</v>
      </c>
      <c r="S125" s="17">
        <v>0.143127745708618</v>
      </c>
      <c r="T125" s="17">
        <v>0</v>
      </c>
      <c r="U125" s="17"/>
      <c r="V125" s="17">
        <v>6.6868466573569693E-2</v>
      </c>
      <c r="W125" s="17">
        <v>6.4379770629575894E-2</v>
      </c>
      <c r="X125" s="17">
        <v>5.4142617024930798E-2</v>
      </c>
      <c r="Y125" s="17">
        <v>5.4080546714804799E-2</v>
      </c>
      <c r="Z125" s="17"/>
      <c r="AA125" s="17">
        <v>6.3512513459035497E-2</v>
      </c>
      <c r="AB125" s="17">
        <v>6.5695366159018803E-2</v>
      </c>
      <c r="AC125" s="17">
        <v>8.6384456069641097E-2</v>
      </c>
      <c r="AD125" s="17">
        <v>7.1445372733207696E-2</v>
      </c>
      <c r="AE125" s="17">
        <v>8.55964323654584E-2</v>
      </c>
      <c r="AF125" s="17">
        <v>5.8336704841854901E-2</v>
      </c>
      <c r="AG125" s="17">
        <v>2.0204649425601299E-2</v>
      </c>
      <c r="AH125" s="17">
        <v>8.4501525982003403E-2</v>
      </c>
      <c r="AI125" s="17">
        <v>2.0952942126259401E-2</v>
      </c>
      <c r="AJ125" s="17">
        <v>7.4508238373540994E-2</v>
      </c>
      <c r="AK125" s="17"/>
      <c r="AL125" s="17">
        <v>4.91767237508084E-2</v>
      </c>
      <c r="AM125" s="17">
        <v>0.168805475693212</v>
      </c>
      <c r="AN125" s="17">
        <v>0.18146697862957401</v>
      </c>
      <c r="AO125" s="17">
        <v>3.9127987226899599E-2</v>
      </c>
      <c r="AP125" s="17">
        <v>3.5635165269014599E-2</v>
      </c>
      <c r="AQ125" s="17">
        <v>7.0676964040422494E-2</v>
      </c>
      <c r="AR125" s="17">
        <v>0</v>
      </c>
      <c r="AS125" s="17"/>
      <c r="AT125" s="17">
        <v>6.9915854558267501E-2</v>
      </c>
      <c r="AU125" s="17">
        <v>4.3633396243666599E-2</v>
      </c>
      <c r="AV125" s="17"/>
      <c r="AW125" s="17">
        <v>8.2285896264013503E-2</v>
      </c>
      <c r="AX125" s="17">
        <v>6.4857598101124306E-2</v>
      </c>
      <c r="AY125" s="17">
        <v>5.8380130134565701E-2</v>
      </c>
      <c r="AZ125" s="17"/>
      <c r="BA125" s="17">
        <v>3.9718991450867901E-2</v>
      </c>
      <c r="BB125" s="17">
        <v>6.3179620920342905E-2</v>
      </c>
      <c r="BC125" s="17"/>
      <c r="BD125" s="17">
        <v>4.0858129628739297E-2</v>
      </c>
      <c r="BE125" s="17">
        <v>6.7905552370266006E-2</v>
      </c>
      <c r="BF125" s="17"/>
      <c r="BG125" s="17">
        <v>6.3795078634944893E-2</v>
      </c>
      <c r="BH125" s="17">
        <v>5.4080546714804799E-2</v>
      </c>
      <c r="BI125" s="17"/>
      <c r="BJ125" s="17">
        <v>6.5597152143457294E-2</v>
      </c>
      <c r="BK125" s="17">
        <v>5.8346767701653597E-2</v>
      </c>
      <c r="BL125" s="17"/>
      <c r="BM125" s="17">
        <v>7.6249415433847098E-2</v>
      </c>
      <c r="BN125" s="17">
        <v>6.2714192927892404E-2</v>
      </c>
      <c r="BO125" s="17">
        <v>5.7471132690193098E-2</v>
      </c>
      <c r="BP125" s="17">
        <v>5.1881855679492397E-2</v>
      </c>
    </row>
    <row r="126" spans="2:68" x14ac:dyDescent="0.25">
      <c r="B126" t="s">
        <v>53</v>
      </c>
      <c r="C126" s="17">
        <v>0.194020333385586</v>
      </c>
      <c r="D126" s="17">
        <v>0.20902363567576099</v>
      </c>
      <c r="E126" s="17">
        <v>0.26591633383253099</v>
      </c>
      <c r="F126" s="17">
        <v>0</v>
      </c>
      <c r="G126" s="17">
        <v>0.19374733491600299</v>
      </c>
      <c r="H126" s="17">
        <v>0.16612258808227401</v>
      </c>
      <c r="I126" s="17">
        <v>0</v>
      </c>
      <c r="J126" s="17">
        <v>0.253142387150041</v>
      </c>
      <c r="K126" s="17">
        <v>0.15608309795227701</v>
      </c>
      <c r="L126" s="17">
        <v>0.23478102991179101</v>
      </c>
      <c r="M126" s="17">
        <v>0.207254013695365</v>
      </c>
      <c r="N126" s="17">
        <v>0.21133316856811801</v>
      </c>
      <c r="O126" s="17">
        <v>0.16929147300331299</v>
      </c>
      <c r="P126" s="17">
        <v>0.20066624772674599</v>
      </c>
      <c r="Q126" s="17">
        <v>0.242515097390026</v>
      </c>
      <c r="R126" s="17">
        <v>0.213982629992538</v>
      </c>
      <c r="S126" s="17">
        <v>0.183883757709905</v>
      </c>
      <c r="T126" s="17">
        <v>0.23881310864278399</v>
      </c>
      <c r="U126" s="17"/>
      <c r="V126" s="17">
        <v>0.22917086649878399</v>
      </c>
      <c r="W126" s="17">
        <v>0.23652748265658299</v>
      </c>
      <c r="X126" s="17">
        <v>0.13563782700858701</v>
      </c>
      <c r="Y126" s="17">
        <v>0.15055651520346799</v>
      </c>
      <c r="Z126" s="17"/>
      <c r="AA126" s="17">
        <v>0.256616338612982</v>
      </c>
      <c r="AB126" s="17">
        <v>0.25022289921978103</v>
      </c>
      <c r="AC126" s="17">
        <v>0.19430119618856001</v>
      </c>
      <c r="AD126" s="17">
        <v>0.197213071054366</v>
      </c>
      <c r="AE126" s="17">
        <v>0.28165341057509602</v>
      </c>
      <c r="AF126" s="17">
        <v>0.15707272456737301</v>
      </c>
      <c r="AG126" s="17">
        <v>0.15324465356718101</v>
      </c>
      <c r="AH126" s="17">
        <v>0.126015657547145</v>
      </c>
      <c r="AI126" s="17">
        <v>9.8581256730616004E-2</v>
      </c>
      <c r="AJ126" s="17">
        <v>0.112131838518765</v>
      </c>
      <c r="AK126" s="17"/>
      <c r="AL126" s="17">
        <v>0.16095827336795701</v>
      </c>
      <c r="AM126" s="17">
        <v>0.102716529433151</v>
      </c>
      <c r="AN126" s="17">
        <v>0.18291686904784801</v>
      </c>
      <c r="AO126" s="17">
        <v>0.52690999942846395</v>
      </c>
      <c r="AP126" s="17">
        <v>0.13990477449633401</v>
      </c>
      <c r="AQ126" s="17">
        <v>6.7603398323449707E-2</v>
      </c>
      <c r="AR126" s="17">
        <v>2.5915595520205399E-2</v>
      </c>
      <c r="AS126" s="17"/>
      <c r="AT126" s="17">
        <v>0.163780978105519</v>
      </c>
      <c r="AU126" s="17">
        <v>0.2504104808123</v>
      </c>
      <c r="AV126" s="17"/>
      <c r="AW126" s="17">
        <v>0.14129512373889899</v>
      </c>
      <c r="AX126" s="17">
        <v>0.17993289948251101</v>
      </c>
      <c r="AY126" s="17">
        <v>0.17711236853279</v>
      </c>
      <c r="AZ126" s="17"/>
      <c r="BA126" s="17">
        <v>0.15018195153623001</v>
      </c>
      <c r="BB126" s="17">
        <v>0.19910442462165001</v>
      </c>
      <c r="BC126" s="17"/>
      <c r="BD126" s="17">
        <v>0.20159247715200601</v>
      </c>
      <c r="BE126" s="17">
        <v>0.19129209276231701</v>
      </c>
      <c r="BF126" s="17"/>
      <c r="BG126" s="17">
        <v>0.21394486847272201</v>
      </c>
      <c r="BH126" s="17">
        <v>0.15055651520346799</v>
      </c>
      <c r="BI126" s="17"/>
      <c r="BJ126" s="17">
        <v>0.13016308370894999</v>
      </c>
      <c r="BK126" s="17">
        <v>0.22551491198964599</v>
      </c>
      <c r="BL126" s="17"/>
      <c r="BM126" s="17">
        <v>0.28395752821807302</v>
      </c>
      <c r="BN126" s="17">
        <v>0.20712665391355101</v>
      </c>
      <c r="BO126" s="17">
        <v>0.17618194878429599</v>
      </c>
      <c r="BP126" s="17">
        <v>0.12614766663382301</v>
      </c>
    </row>
    <row r="127" spans="2:68" x14ac:dyDescent="0.25">
      <c r="B127" t="s">
        <v>54</v>
      </c>
      <c r="C127" s="17">
        <v>0.135489512828183</v>
      </c>
      <c r="D127" s="17">
        <v>0.15938386463486001</v>
      </c>
      <c r="E127" s="17">
        <v>0.16264135728819601</v>
      </c>
      <c r="F127" s="17">
        <v>0.110094674383539</v>
      </c>
      <c r="G127" s="17">
        <v>5.3347018459804503E-2</v>
      </c>
      <c r="H127" s="17">
        <v>0.23842763918051799</v>
      </c>
      <c r="I127" s="17">
        <v>0.18667424774320199</v>
      </c>
      <c r="J127" s="17">
        <v>0.19907926260946299</v>
      </c>
      <c r="K127" s="17">
        <v>0.15983822893431501</v>
      </c>
      <c r="L127" s="17">
        <v>0.16584073910060701</v>
      </c>
      <c r="M127" s="17">
        <v>8.3730781623234204E-2</v>
      </c>
      <c r="N127" s="17">
        <v>4.6411513056272002E-2</v>
      </c>
      <c r="O127" s="17">
        <v>0.18873684948696001</v>
      </c>
      <c r="P127" s="17">
        <v>0.11664241044212099</v>
      </c>
      <c r="Q127" s="17">
        <v>4.2774910704232498E-2</v>
      </c>
      <c r="R127" s="17">
        <v>0.11705231520946401</v>
      </c>
      <c r="S127" s="17">
        <v>0.16209323545304899</v>
      </c>
      <c r="T127" s="17">
        <v>2.94181126050852E-2</v>
      </c>
      <c r="U127" s="17"/>
      <c r="V127" s="17">
        <v>0.109549865465449</v>
      </c>
      <c r="W127" s="17">
        <v>0.108999550062225</v>
      </c>
      <c r="X127" s="17">
        <v>0.17557630076464301</v>
      </c>
      <c r="Y127" s="17">
        <v>0.165720830521563</v>
      </c>
      <c r="Z127" s="17"/>
      <c r="AA127" s="17">
        <v>0.12755972118008899</v>
      </c>
      <c r="AB127" s="17">
        <v>0.212684509127404</v>
      </c>
      <c r="AC127" s="17">
        <v>8.6176187986643296E-2</v>
      </c>
      <c r="AD127" s="17">
        <v>0.15098126083453001</v>
      </c>
      <c r="AE127" s="17">
        <v>0.105753878380279</v>
      </c>
      <c r="AF127" s="17">
        <v>0.13315799210152701</v>
      </c>
      <c r="AG127" s="17">
        <v>0.19143545754951799</v>
      </c>
      <c r="AH127" s="17">
        <v>0.20748409403538301</v>
      </c>
      <c r="AI127" s="17">
        <v>0.13940028827015</v>
      </c>
      <c r="AJ127" s="17">
        <v>0.17611937844839001</v>
      </c>
      <c r="AK127" s="17"/>
      <c r="AL127" s="17">
        <v>3.6603308687520097E-2</v>
      </c>
      <c r="AM127" s="17">
        <v>0.100774858537986</v>
      </c>
      <c r="AN127" s="17">
        <v>0.19846566802736099</v>
      </c>
      <c r="AO127" s="17">
        <v>0.14459368277494999</v>
      </c>
      <c r="AP127" s="17">
        <v>0.31843493124528</v>
      </c>
      <c r="AQ127" s="17">
        <v>0.152897136197918</v>
      </c>
      <c r="AR127" s="17">
        <v>5.9557061472767597E-2</v>
      </c>
      <c r="AS127" s="17"/>
      <c r="AT127" s="17">
        <v>0.158709476307998</v>
      </c>
      <c r="AU127" s="17">
        <v>9.2189080271249696E-2</v>
      </c>
      <c r="AV127" s="17"/>
      <c r="AW127" s="17">
        <v>0.15084833419712401</v>
      </c>
      <c r="AX127" s="17">
        <v>0.18430460970309201</v>
      </c>
      <c r="AY127" s="17">
        <v>0.16075300722071201</v>
      </c>
      <c r="AZ127" s="17"/>
      <c r="BA127" s="17">
        <v>0.13255133425069099</v>
      </c>
      <c r="BB127" s="17">
        <v>0.13583026372558499</v>
      </c>
      <c r="BC127" s="17"/>
      <c r="BD127" s="17">
        <v>0.14094306084761399</v>
      </c>
      <c r="BE127" s="17">
        <v>0.13352460147592701</v>
      </c>
      <c r="BF127" s="17"/>
      <c r="BG127" s="17">
        <v>0.12163097542154699</v>
      </c>
      <c r="BH127" s="17">
        <v>0.165720830521563</v>
      </c>
      <c r="BI127" s="17"/>
      <c r="BJ127" s="17">
        <v>0.175035892694439</v>
      </c>
      <c r="BK127" s="17">
        <v>0.11598512490808301</v>
      </c>
      <c r="BL127" s="17"/>
      <c r="BM127" s="17">
        <v>5.5900933144136002E-2</v>
      </c>
      <c r="BN127" s="17">
        <v>0.13486110193612</v>
      </c>
      <c r="BO127" s="17">
        <v>0.166833132239987</v>
      </c>
      <c r="BP127" s="17">
        <v>0.12847503465431701</v>
      </c>
    </row>
    <row r="128" spans="2:68" x14ac:dyDescent="0.25">
      <c r="B128" t="s">
        <v>55</v>
      </c>
      <c r="C128" s="17">
        <v>0.18679069562228201</v>
      </c>
      <c r="D128" s="17">
        <v>8.3688963740210398E-2</v>
      </c>
      <c r="E128" s="17">
        <v>0.17094997452678701</v>
      </c>
      <c r="F128" s="17">
        <v>0.46991210621233398</v>
      </c>
      <c r="G128" s="17">
        <v>0.11575930579567401</v>
      </c>
      <c r="H128" s="17">
        <v>0.14773271053003201</v>
      </c>
      <c r="I128" s="17">
        <v>0.50550192572825503</v>
      </c>
      <c r="J128" s="17">
        <v>5.6652341439851803E-2</v>
      </c>
      <c r="K128" s="17">
        <v>0.24741745853941799</v>
      </c>
      <c r="L128" s="17">
        <v>0.14198458279110901</v>
      </c>
      <c r="M128" s="17">
        <v>0.23673398816889901</v>
      </c>
      <c r="N128" s="17">
        <v>0.22523859968068699</v>
      </c>
      <c r="O128" s="17">
        <v>0.210516848833011</v>
      </c>
      <c r="P128" s="17">
        <v>0.21396732939011201</v>
      </c>
      <c r="Q128" s="17">
        <v>9.3493505927982806E-2</v>
      </c>
      <c r="R128" s="17">
        <v>0.157898692687334</v>
      </c>
      <c r="S128" s="17">
        <v>0.20034378392289601</v>
      </c>
      <c r="T128" s="17">
        <v>0.15975298231942101</v>
      </c>
      <c r="U128" s="17"/>
      <c r="V128" s="17">
        <v>0.111352981993959</v>
      </c>
      <c r="W128" s="17">
        <v>0.20019251722557399</v>
      </c>
      <c r="X128" s="17">
        <v>0.197502549949687</v>
      </c>
      <c r="Y128" s="17">
        <v>0.26088246481734201</v>
      </c>
      <c r="Z128" s="17"/>
      <c r="AA128" s="17">
        <v>6.1013209430524601E-2</v>
      </c>
      <c r="AB128" s="17">
        <v>0.190325803686373</v>
      </c>
      <c r="AC128" s="17">
        <v>0.19730318455829399</v>
      </c>
      <c r="AD128" s="17">
        <v>0.198454046306278</v>
      </c>
      <c r="AE128" s="17">
        <v>0.17747452577009701</v>
      </c>
      <c r="AF128" s="17">
        <v>0.23662528576393199</v>
      </c>
      <c r="AG128" s="17">
        <v>0.31081317439902401</v>
      </c>
      <c r="AH128" s="17">
        <v>0.26176636677620102</v>
      </c>
      <c r="AI128" s="17">
        <v>0.26997543688581199</v>
      </c>
      <c r="AJ128" s="17">
        <v>0.28305764162810398</v>
      </c>
      <c r="AK128" s="17"/>
      <c r="AL128" s="17">
        <v>9.9205485613540298E-2</v>
      </c>
      <c r="AM128" s="17">
        <v>0.18261397723668399</v>
      </c>
      <c r="AN128" s="17">
        <v>0.17242149684069399</v>
      </c>
      <c r="AO128" s="17">
        <v>0.112390609279663</v>
      </c>
      <c r="AP128" s="17">
        <v>0.38073767086961602</v>
      </c>
      <c r="AQ128" s="17">
        <v>0.27965138943805901</v>
      </c>
      <c r="AR128" s="17">
        <v>0.21755390651437101</v>
      </c>
      <c r="AS128" s="17"/>
      <c r="AT128" s="17">
        <v>0.22454306849267899</v>
      </c>
      <c r="AU128" s="17">
        <v>0.116390323254777</v>
      </c>
      <c r="AV128" s="17"/>
      <c r="AW128" s="17">
        <v>0.24997686038015701</v>
      </c>
      <c r="AX128" s="17">
        <v>0.19456937133478899</v>
      </c>
      <c r="AY128" s="17">
        <v>0.21899345668588899</v>
      </c>
      <c r="AZ128" s="17"/>
      <c r="BA128" s="17">
        <v>0.26658617643520999</v>
      </c>
      <c r="BB128" s="17">
        <v>0.177536533229323</v>
      </c>
      <c r="BC128" s="17"/>
      <c r="BD128" s="17">
        <v>0.168784771852241</v>
      </c>
      <c r="BE128" s="17">
        <v>0.193278223356074</v>
      </c>
      <c r="BF128" s="17"/>
      <c r="BG128" s="17">
        <v>0.15282579983679501</v>
      </c>
      <c r="BH128" s="17">
        <v>0.26088246481734201</v>
      </c>
      <c r="BI128" s="17"/>
      <c r="BJ128" s="17">
        <v>0.23337306639726799</v>
      </c>
      <c r="BK128" s="17">
        <v>0.16381613681548399</v>
      </c>
      <c r="BL128" s="17"/>
      <c r="BM128" s="17">
        <v>9.0275764707843598E-2</v>
      </c>
      <c r="BN128" s="17">
        <v>0.115738309223613</v>
      </c>
      <c r="BO128" s="17">
        <v>0.24416704943419101</v>
      </c>
      <c r="BP128" s="17">
        <v>0.262938134092708</v>
      </c>
    </row>
    <row r="129" spans="2:68" x14ac:dyDescent="0.25">
      <c r="B129" t="s">
        <v>161</v>
      </c>
      <c r="C129" s="17">
        <v>0.125850714011913</v>
      </c>
      <c r="D129" s="17">
        <v>0.109277342807927</v>
      </c>
      <c r="E129" s="17">
        <v>0</v>
      </c>
      <c r="F129" s="17">
        <v>0.15801351040000999</v>
      </c>
      <c r="G129" s="17">
        <v>0.31527233434394902</v>
      </c>
      <c r="H129" s="17">
        <v>0.16149893910388699</v>
      </c>
      <c r="I129" s="17">
        <v>0.153911913264272</v>
      </c>
      <c r="J129" s="17">
        <v>0.248920007649406</v>
      </c>
      <c r="K129" s="17">
        <v>0.14776339506153999</v>
      </c>
      <c r="L129" s="17">
        <v>0.113420125940543</v>
      </c>
      <c r="M129" s="17">
        <v>0.19813072948777499</v>
      </c>
      <c r="N129" s="17">
        <v>3.91424154764584E-2</v>
      </c>
      <c r="O129" s="17">
        <v>0.109553908211609</v>
      </c>
      <c r="P129" s="17">
        <v>9.1179324503770698E-2</v>
      </c>
      <c r="Q129" s="17">
        <v>0.101437190447501</v>
      </c>
      <c r="R129" s="17">
        <v>9.6619293143154594E-2</v>
      </c>
      <c r="S129" s="17">
        <v>8.2119385883492504E-2</v>
      </c>
      <c r="T129" s="17">
        <v>0.122639519088417</v>
      </c>
      <c r="U129" s="17"/>
      <c r="V129" s="17">
        <v>8.7145606033946499E-2</v>
      </c>
      <c r="W129" s="17">
        <v>0.120921868400327</v>
      </c>
      <c r="X129" s="17">
        <v>0.178204225937411</v>
      </c>
      <c r="Y129" s="17">
        <v>0.15231044892957901</v>
      </c>
      <c r="Z129" s="17"/>
      <c r="AA129" s="17">
        <v>7.1367345842095503E-2</v>
      </c>
      <c r="AB129" s="17">
        <v>5.8766423212019199E-2</v>
      </c>
      <c r="AC129" s="17">
        <v>6.7506756022814099E-2</v>
      </c>
      <c r="AD129" s="17">
        <v>0.18371650606538401</v>
      </c>
      <c r="AE129" s="17">
        <v>0.210674093785436</v>
      </c>
      <c r="AF129" s="17">
        <v>0.19126695196636101</v>
      </c>
      <c r="AG129" s="17">
        <v>0.132768522079865</v>
      </c>
      <c r="AH129" s="17">
        <v>0.16474729974364999</v>
      </c>
      <c r="AI129" s="17">
        <v>0.21934699257742901</v>
      </c>
      <c r="AJ129" s="17">
        <v>0.18982717574107799</v>
      </c>
      <c r="AK129" s="17"/>
      <c r="AL129" s="17">
        <v>5.72365643754503E-2</v>
      </c>
      <c r="AM129" s="17">
        <v>9.8892931070829804E-2</v>
      </c>
      <c r="AN129" s="17">
        <v>3.3517355764184402E-2</v>
      </c>
      <c r="AO129" s="17">
        <v>6.1773973219585901E-2</v>
      </c>
      <c r="AP129" s="17">
        <v>6.2696859841650507E-2</v>
      </c>
      <c r="AQ129" s="17">
        <v>0.33616985859855097</v>
      </c>
      <c r="AR129" s="17">
        <v>0.33075290411768699</v>
      </c>
      <c r="AS129" s="17"/>
      <c r="AT129" s="17">
        <v>0.15544240608580301</v>
      </c>
      <c r="AU129" s="17">
        <v>7.0668324599245394E-2</v>
      </c>
      <c r="AV129" s="17"/>
      <c r="AW129" s="17">
        <v>0.146012478085224</v>
      </c>
      <c r="AX129" s="17">
        <v>0.18873255021268501</v>
      </c>
      <c r="AY129" s="17">
        <v>0.151480177315509</v>
      </c>
      <c r="AZ129" s="17"/>
      <c r="BA129" s="17">
        <v>0.19628535776515299</v>
      </c>
      <c r="BB129" s="17">
        <v>0.117682160796339</v>
      </c>
      <c r="BC129" s="17"/>
      <c r="BD129" s="17">
        <v>0.115815548252946</v>
      </c>
      <c r="BE129" s="17">
        <v>0.12946638055620899</v>
      </c>
      <c r="BF129" s="17"/>
      <c r="BG129" s="17">
        <v>0.11372113270006499</v>
      </c>
      <c r="BH129" s="17">
        <v>0.15231044892957901</v>
      </c>
      <c r="BI129" s="17"/>
      <c r="BJ129" s="17">
        <v>0.155860630709549</v>
      </c>
      <c r="BK129" s="17">
        <v>0.111049737065346</v>
      </c>
      <c r="BL129" s="17"/>
      <c r="BM129" s="17">
        <v>5.9536992278262403E-2</v>
      </c>
      <c r="BN129" s="17">
        <v>0.114227724511076</v>
      </c>
      <c r="BO129" s="17">
        <v>0.12394446427101601</v>
      </c>
      <c r="BP129" s="17">
        <v>0.24214058428264501</v>
      </c>
    </row>
    <row r="130" spans="2:68" x14ac:dyDescent="0.25">
      <c r="B130" t="s">
        <v>162</v>
      </c>
      <c r="C130" s="17">
        <v>2.4866445661970601E-2</v>
      </c>
      <c r="D130" s="17">
        <v>4.21314504430386E-2</v>
      </c>
      <c r="E130" s="17">
        <v>5.31690700682622E-2</v>
      </c>
      <c r="F130" s="17">
        <v>0</v>
      </c>
      <c r="G130" s="17">
        <v>0</v>
      </c>
      <c r="H130" s="17">
        <v>0</v>
      </c>
      <c r="I130" s="17">
        <v>0</v>
      </c>
      <c r="J130" s="17">
        <v>0</v>
      </c>
      <c r="K130" s="17">
        <v>3.3773446104693898E-2</v>
      </c>
      <c r="L130" s="17">
        <v>5.24206131600638E-2</v>
      </c>
      <c r="M130" s="17">
        <v>2.3538879519624901E-2</v>
      </c>
      <c r="N130" s="17">
        <v>7.8284830952916898E-2</v>
      </c>
      <c r="O130" s="17">
        <v>2.3038673395633001E-2</v>
      </c>
      <c r="P130" s="17">
        <v>2.6559101788912499E-2</v>
      </c>
      <c r="Q130" s="17">
        <v>0</v>
      </c>
      <c r="R130" s="17">
        <v>1.7230854304239301E-2</v>
      </c>
      <c r="S130" s="17">
        <v>0</v>
      </c>
      <c r="T130" s="17">
        <v>2.94181126050852E-2</v>
      </c>
      <c r="U130" s="17"/>
      <c r="V130" s="17">
        <v>2.2961845443122401E-2</v>
      </c>
      <c r="W130" s="17">
        <v>1.61858408942635E-2</v>
      </c>
      <c r="X130" s="17">
        <v>5.28656456872982E-2</v>
      </c>
      <c r="Y130" s="17">
        <v>2.11725456083857E-2</v>
      </c>
      <c r="Z130" s="17"/>
      <c r="AA130" s="17">
        <v>1.11352720834118E-2</v>
      </c>
      <c r="AB130" s="17">
        <v>1.32569721664618E-2</v>
      </c>
      <c r="AC130" s="17">
        <v>5.4933155083244402E-2</v>
      </c>
      <c r="AD130" s="17">
        <v>2.8221095239937301E-2</v>
      </c>
      <c r="AE130" s="17">
        <v>1.0132798771102101E-2</v>
      </c>
      <c r="AF130" s="17">
        <v>2.7663975692161499E-2</v>
      </c>
      <c r="AG130" s="17">
        <v>5.49390102171581E-2</v>
      </c>
      <c r="AH130" s="17">
        <v>4.2556626398271E-2</v>
      </c>
      <c r="AI130" s="17">
        <v>2.0952942126259401E-2</v>
      </c>
      <c r="AJ130" s="17">
        <v>2.08338780749792E-2</v>
      </c>
      <c r="AK130" s="17"/>
      <c r="AL130" s="17">
        <v>8.2212969894186506E-3</v>
      </c>
      <c r="AM130" s="17">
        <v>2.3213025878321501E-2</v>
      </c>
      <c r="AN130" s="17">
        <v>0</v>
      </c>
      <c r="AO130" s="17">
        <v>0</v>
      </c>
      <c r="AP130" s="17">
        <v>1.0661073228562299E-2</v>
      </c>
      <c r="AQ130" s="17">
        <v>2.04781709913881E-2</v>
      </c>
      <c r="AR130" s="17">
        <v>0.16497824359376101</v>
      </c>
      <c r="AS130" s="17"/>
      <c r="AT130" s="17">
        <v>2.9931161600983899E-2</v>
      </c>
      <c r="AU130" s="17">
        <v>1.54217972615579E-2</v>
      </c>
      <c r="AV130" s="17"/>
      <c r="AW130" s="17">
        <v>3.8348389930932598E-2</v>
      </c>
      <c r="AX130" s="17">
        <v>3.24857891959126E-2</v>
      </c>
      <c r="AY130" s="17">
        <v>2.0494195869937001E-2</v>
      </c>
      <c r="AZ130" s="17"/>
      <c r="BA130" s="17">
        <v>2.2904537663087501E-2</v>
      </c>
      <c r="BB130" s="17">
        <v>2.5093975028756099E-2</v>
      </c>
      <c r="BC130" s="17"/>
      <c r="BD130" s="17">
        <v>1.59476533394129E-2</v>
      </c>
      <c r="BE130" s="17">
        <v>2.8079883266365499E-2</v>
      </c>
      <c r="BF130" s="17"/>
      <c r="BG130" s="17">
        <v>2.6559790708593899E-2</v>
      </c>
      <c r="BH130" s="17">
        <v>2.11725456083857E-2</v>
      </c>
      <c r="BI130" s="17"/>
      <c r="BJ130" s="17">
        <v>2.7597717952112601E-2</v>
      </c>
      <c r="BK130" s="17">
        <v>2.35193743385647E-2</v>
      </c>
      <c r="BL130" s="17"/>
      <c r="BM130" s="17">
        <v>1.5974321975641401E-2</v>
      </c>
      <c r="BN130" s="17">
        <v>2.3097552293722502E-2</v>
      </c>
      <c r="BO130" s="17">
        <v>3.0022433472371799E-2</v>
      </c>
      <c r="BP130" s="17">
        <v>2.4812692838456999E-2</v>
      </c>
    </row>
    <row r="131" spans="2:68" x14ac:dyDescent="0.25">
      <c r="B131" t="s">
        <v>163</v>
      </c>
      <c r="C131" s="17">
        <v>1.63043361023258E-2</v>
      </c>
      <c r="D131" s="17">
        <v>1.7300659140925798E-2</v>
      </c>
      <c r="E131" s="17">
        <v>0</v>
      </c>
      <c r="F131" s="17">
        <v>0</v>
      </c>
      <c r="G131" s="17">
        <v>0</v>
      </c>
      <c r="H131" s="17">
        <v>0</v>
      </c>
      <c r="I131" s="17">
        <v>0</v>
      </c>
      <c r="J131" s="17">
        <v>0</v>
      </c>
      <c r="K131" s="17">
        <v>1.06543185817011E-2</v>
      </c>
      <c r="L131" s="17">
        <v>0</v>
      </c>
      <c r="M131" s="17">
        <v>0</v>
      </c>
      <c r="N131" s="17">
        <v>5.6290862108427403E-2</v>
      </c>
      <c r="O131" s="17">
        <v>1.3747989663239601E-2</v>
      </c>
      <c r="P131" s="17">
        <v>2.8209402402854002E-2</v>
      </c>
      <c r="Q131" s="17">
        <v>0</v>
      </c>
      <c r="R131" s="17">
        <v>3.4532031769638802E-2</v>
      </c>
      <c r="S131" s="17">
        <v>4.4548333612133999E-2</v>
      </c>
      <c r="T131" s="17">
        <v>0</v>
      </c>
      <c r="U131" s="17"/>
      <c r="V131" s="17">
        <v>2.3149045579624401E-2</v>
      </c>
      <c r="W131" s="17">
        <v>5.4559557176372901E-3</v>
      </c>
      <c r="X131" s="17">
        <v>1.1123629107814399E-2</v>
      </c>
      <c r="Y131" s="17">
        <v>1.7315722688554702E-2</v>
      </c>
      <c r="Z131" s="17"/>
      <c r="AA131" s="17">
        <v>3.9950190326342901E-2</v>
      </c>
      <c r="AB131" s="17">
        <v>0</v>
      </c>
      <c r="AC131" s="17">
        <v>2.1712184726497701E-2</v>
      </c>
      <c r="AD131" s="17">
        <v>0</v>
      </c>
      <c r="AE131" s="17">
        <v>0</v>
      </c>
      <c r="AF131" s="17">
        <v>0</v>
      </c>
      <c r="AG131" s="17">
        <v>1.13933245220123E-2</v>
      </c>
      <c r="AH131" s="17">
        <v>0</v>
      </c>
      <c r="AI131" s="17">
        <v>3.5228747856703602E-2</v>
      </c>
      <c r="AJ131" s="17">
        <v>3.9553951412703098E-2</v>
      </c>
      <c r="AK131" s="17"/>
      <c r="AL131" s="17">
        <v>1.38337689130054E-2</v>
      </c>
      <c r="AM131" s="17">
        <v>0</v>
      </c>
      <c r="AN131" s="17">
        <v>1.2025595334862299E-2</v>
      </c>
      <c r="AO131" s="17">
        <v>0</v>
      </c>
      <c r="AP131" s="17">
        <v>0</v>
      </c>
      <c r="AQ131" s="17">
        <v>7.0136555125771801E-3</v>
      </c>
      <c r="AR131" s="17">
        <v>0.124345472358024</v>
      </c>
      <c r="AS131" s="17"/>
      <c r="AT131" s="17">
        <v>1.7126761756116E-2</v>
      </c>
      <c r="AU131" s="17">
        <v>1.47706822451182E-2</v>
      </c>
      <c r="AV131" s="17"/>
      <c r="AW131" s="17">
        <v>1.0384960977506401E-2</v>
      </c>
      <c r="AX131" s="17">
        <v>2.3402208756907499E-2</v>
      </c>
      <c r="AY131" s="17">
        <v>1.9687044517397001E-2</v>
      </c>
      <c r="AZ131" s="17"/>
      <c r="BA131" s="17">
        <v>3.9487034387784802E-2</v>
      </c>
      <c r="BB131" s="17">
        <v>1.36157570944046E-2</v>
      </c>
      <c r="BC131" s="17"/>
      <c r="BD131" s="17">
        <v>7.9886374451920098E-3</v>
      </c>
      <c r="BE131" s="17">
        <v>1.9300479280148702E-2</v>
      </c>
      <c r="BF131" s="17"/>
      <c r="BG131" s="17">
        <v>1.5840699717700302E-2</v>
      </c>
      <c r="BH131" s="17">
        <v>1.7315722688554702E-2</v>
      </c>
      <c r="BI131" s="17"/>
      <c r="BJ131" s="17">
        <v>2.44454196862313E-2</v>
      </c>
      <c r="BK131" s="17">
        <v>1.22891303401937E-2</v>
      </c>
      <c r="BL131" s="17"/>
      <c r="BM131" s="17">
        <v>2.09542513245661E-2</v>
      </c>
      <c r="BN131" s="17">
        <v>1.4547694863622901E-2</v>
      </c>
      <c r="BO131" s="17">
        <v>1.40398303635211E-2</v>
      </c>
      <c r="BP131" s="17">
        <v>2.3186864049853699E-2</v>
      </c>
    </row>
    <row r="132" spans="2:68" x14ac:dyDescent="0.25">
      <c r="B132" t="s">
        <v>84</v>
      </c>
      <c r="C132" s="17">
        <v>9.3641275052315107E-2</v>
      </c>
      <c r="D132" s="17">
        <v>0.15172308817218799</v>
      </c>
      <c r="E132" s="17">
        <v>0.14397844177018199</v>
      </c>
      <c r="F132" s="17">
        <v>0.103966198604108</v>
      </c>
      <c r="G132" s="17">
        <v>9.5048769714473694E-2</v>
      </c>
      <c r="H132" s="17">
        <v>0.12934283297779001</v>
      </c>
      <c r="I132" s="17">
        <v>0</v>
      </c>
      <c r="J132" s="17">
        <v>8.6731504232505696E-2</v>
      </c>
      <c r="K132" s="17">
        <v>6.3545498064668096E-2</v>
      </c>
      <c r="L132" s="17">
        <v>0.14524183790345399</v>
      </c>
      <c r="M132" s="17">
        <v>0</v>
      </c>
      <c r="N132" s="17">
        <v>0.131965441589002</v>
      </c>
      <c r="O132" s="17">
        <v>7.3290136954739099E-2</v>
      </c>
      <c r="P132" s="17">
        <v>8.0113336079348799E-2</v>
      </c>
      <c r="Q132" s="17">
        <v>0.273720224229418</v>
      </c>
      <c r="R132" s="17">
        <v>6.8343228959385702E-2</v>
      </c>
      <c r="S132" s="17">
        <v>8.2119385883492504E-2</v>
      </c>
      <c r="T132" s="17">
        <v>0.20080302597237701</v>
      </c>
      <c r="U132" s="17"/>
      <c r="V132" s="17">
        <v>8.1647206189752797E-2</v>
      </c>
      <c r="W132" s="17">
        <v>0.129496396565842</v>
      </c>
      <c r="X132" s="17">
        <v>8.4009782898817303E-2</v>
      </c>
      <c r="Y132" s="17">
        <v>8.8885427646321402E-2</v>
      </c>
      <c r="Z132" s="17"/>
      <c r="AA132" s="17">
        <v>6.1444106179752801E-2</v>
      </c>
      <c r="AB132" s="17">
        <v>2.4190065837521799E-2</v>
      </c>
      <c r="AC132" s="17">
        <v>4.6030903443381503E-2</v>
      </c>
      <c r="AD132" s="17">
        <v>4.2861466918284102E-2</v>
      </c>
      <c r="AE132" s="17">
        <v>0</v>
      </c>
      <c r="AF132" s="17">
        <v>3.8664200140539097E-2</v>
      </c>
      <c r="AG132" s="17">
        <v>2.05155655669342E-2</v>
      </c>
      <c r="AH132" s="17">
        <v>4.28787652689787E-2</v>
      </c>
      <c r="AI132" s="17">
        <v>2.2248897305627201E-2</v>
      </c>
      <c r="AJ132" s="17">
        <v>3.6057313111313598E-2</v>
      </c>
      <c r="AK132" s="17"/>
      <c r="AL132" s="17">
        <v>1.5895181305557001E-2</v>
      </c>
      <c r="AM132" s="17">
        <v>0</v>
      </c>
      <c r="AN132" s="17">
        <v>0</v>
      </c>
      <c r="AO132" s="17">
        <v>2.7599925383602002E-2</v>
      </c>
      <c r="AP132" s="17">
        <v>0</v>
      </c>
      <c r="AQ132" s="17">
        <v>1.8201892058834698E-2</v>
      </c>
      <c r="AR132" s="17">
        <v>2.0821805760228702E-2</v>
      </c>
      <c r="AS132" s="17"/>
      <c r="AT132" s="17">
        <v>4.7114138243927399E-2</v>
      </c>
      <c r="AU132" s="17">
        <v>0.180404768508719</v>
      </c>
      <c r="AV132" s="17"/>
      <c r="AW132" s="17">
        <v>2.6878949908477098E-2</v>
      </c>
      <c r="AX132" s="17">
        <v>3.6884181603466598E-2</v>
      </c>
      <c r="AY132" s="17">
        <v>5.3118640875256702E-2</v>
      </c>
      <c r="AZ132" s="17"/>
      <c r="BA132" s="17">
        <v>2.3217001316298599E-2</v>
      </c>
      <c r="BB132" s="17">
        <v>0.10180862562054099</v>
      </c>
      <c r="BC132" s="17"/>
      <c r="BD132" s="17">
        <v>0.102534014846879</v>
      </c>
      <c r="BE132" s="17">
        <v>9.0437224164206007E-2</v>
      </c>
      <c r="BF132" s="17"/>
      <c r="BG132" s="17">
        <v>9.5821434377313705E-2</v>
      </c>
      <c r="BH132" s="17">
        <v>8.8885427646321402E-2</v>
      </c>
      <c r="BI132" s="17"/>
      <c r="BJ132" s="17">
        <v>5.7901393559587497E-2</v>
      </c>
      <c r="BK132" s="17">
        <v>0.11126828706226601</v>
      </c>
      <c r="BL132" s="17"/>
      <c r="BM132" s="17">
        <v>0.183395224207415</v>
      </c>
      <c r="BN132" s="17">
        <v>0.150357009402141</v>
      </c>
      <c r="BO132" s="17">
        <v>4.3639298588179699E-2</v>
      </c>
      <c r="BP132" s="17">
        <v>1.30362691744687E-2</v>
      </c>
    </row>
    <row r="133" spans="2:68" x14ac:dyDescent="0.2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c r="BP133" s="17"/>
    </row>
    <row r="134" spans="2:68" x14ac:dyDescent="0.25">
      <c r="B134" s="6" t="s">
        <v>166</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c r="BP134" s="17"/>
    </row>
    <row r="135" spans="2:68" x14ac:dyDescent="0.25">
      <c r="B135" s="24" t="s">
        <v>86</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c r="BP135" s="17"/>
    </row>
    <row r="136" spans="2:68" x14ac:dyDescent="0.25">
      <c r="B136" t="s">
        <v>158</v>
      </c>
      <c r="C136" s="17">
        <v>1.2426541225673601E-2</v>
      </c>
      <c r="D136" s="17">
        <v>0</v>
      </c>
      <c r="E136" s="17">
        <v>5.31690700682622E-2</v>
      </c>
      <c r="F136" s="17">
        <v>0</v>
      </c>
      <c r="G136" s="17">
        <v>0</v>
      </c>
      <c r="H136" s="17">
        <v>0</v>
      </c>
      <c r="I136" s="17">
        <v>0</v>
      </c>
      <c r="J136" s="17">
        <v>0</v>
      </c>
      <c r="K136" s="17">
        <v>1.44334033900895E-2</v>
      </c>
      <c r="L136" s="17">
        <v>0</v>
      </c>
      <c r="M136" s="17">
        <v>0</v>
      </c>
      <c r="N136" s="17">
        <v>0</v>
      </c>
      <c r="O136" s="17">
        <v>0</v>
      </c>
      <c r="P136" s="17">
        <v>3.8166821300517802E-2</v>
      </c>
      <c r="Q136" s="17">
        <v>6.1514767825209898E-2</v>
      </c>
      <c r="R136" s="17">
        <v>1.9505441425785901E-2</v>
      </c>
      <c r="S136" s="17">
        <v>0</v>
      </c>
      <c r="T136" s="17">
        <v>0</v>
      </c>
      <c r="U136" s="17"/>
      <c r="V136" s="17">
        <v>2.2337026291774802E-2</v>
      </c>
      <c r="W136" s="17">
        <v>2.2081290230270199E-2</v>
      </c>
      <c r="X136" s="17">
        <v>0</v>
      </c>
      <c r="Y136" s="17">
        <v>0</v>
      </c>
      <c r="Z136" s="17"/>
      <c r="AA136" s="17">
        <v>1.7088256037988199E-2</v>
      </c>
      <c r="AB136" s="17">
        <v>2.56705331222538E-2</v>
      </c>
      <c r="AC136" s="17">
        <v>4.0258221175633303E-2</v>
      </c>
      <c r="AD136" s="17">
        <v>1.12746714662573E-2</v>
      </c>
      <c r="AE136" s="17">
        <v>1.2930395752612499E-2</v>
      </c>
      <c r="AF136" s="17">
        <v>0</v>
      </c>
      <c r="AG136" s="17">
        <v>0</v>
      </c>
      <c r="AH136" s="17">
        <v>0</v>
      </c>
      <c r="AI136" s="17">
        <v>0</v>
      </c>
      <c r="AJ136" s="17">
        <v>0</v>
      </c>
      <c r="AK136" s="17"/>
      <c r="AL136" s="17">
        <v>7.8081855558872607E-2</v>
      </c>
      <c r="AM136" s="17">
        <v>9.8037643822658192E-3</v>
      </c>
      <c r="AN136" s="17">
        <v>0</v>
      </c>
      <c r="AO136" s="17">
        <v>0</v>
      </c>
      <c r="AP136" s="17">
        <v>0</v>
      </c>
      <c r="AQ136" s="17">
        <v>7.4956936616797998E-3</v>
      </c>
      <c r="AR136" s="17">
        <v>0</v>
      </c>
      <c r="AS136" s="17"/>
      <c r="AT136" s="17">
        <v>1.14141363284605E-2</v>
      </c>
      <c r="AU136" s="17">
        <v>1.43144671050659E-2</v>
      </c>
      <c r="AV136" s="17"/>
      <c r="AW136" s="17">
        <v>1.6038512922311E-2</v>
      </c>
      <c r="AX136" s="17">
        <v>0</v>
      </c>
      <c r="AY136" s="17">
        <v>1.39128712765426E-2</v>
      </c>
      <c r="AZ136" s="17"/>
      <c r="BA136" s="17">
        <v>0</v>
      </c>
      <c r="BB136" s="17">
        <v>1.3867690891214099E-2</v>
      </c>
      <c r="BC136" s="17"/>
      <c r="BD136" s="17">
        <v>1.18714518240755E-2</v>
      </c>
      <c r="BE136" s="17">
        <v>1.26265397335865E-2</v>
      </c>
      <c r="BF136" s="17"/>
      <c r="BG136" s="17">
        <v>1.8123073813428401E-2</v>
      </c>
      <c r="BH136" s="17">
        <v>0</v>
      </c>
      <c r="BI136" s="17"/>
      <c r="BJ136" s="17">
        <v>3.20306076717463E-3</v>
      </c>
      <c r="BK136" s="17">
        <v>1.69755882293296E-2</v>
      </c>
      <c r="BL136" s="17"/>
      <c r="BM136" s="17">
        <v>6.8836840504727598E-3</v>
      </c>
      <c r="BN136" s="17">
        <v>1.9375794199385399E-2</v>
      </c>
      <c r="BO136" s="17">
        <v>1.05968419090681E-2</v>
      </c>
      <c r="BP136" s="17">
        <v>8.1339692737533009E-3</v>
      </c>
    </row>
    <row r="137" spans="2:68" x14ac:dyDescent="0.25">
      <c r="B137" t="s">
        <v>159</v>
      </c>
      <c r="C137" s="17">
        <v>2.3639568272901101E-2</v>
      </c>
      <c r="D137" s="17">
        <v>6.32624978153003E-2</v>
      </c>
      <c r="E137" s="17">
        <v>0</v>
      </c>
      <c r="F137" s="17">
        <v>0</v>
      </c>
      <c r="G137" s="17">
        <v>0</v>
      </c>
      <c r="H137" s="17">
        <v>7.8437645062750097E-2</v>
      </c>
      <c r="I137" s="17">
        <v>0</v>
      </c>
      <c r="J137" s="17">
        <v>0</v>
      </c>
      <c r="K137" s="17">
        <v>2.5992967151585802E-2</v>
      </c>
      <c r="L137" s="17">
        <v>1.85592894241365E-2</v>
      </c>
      <c r="M137" s="17">
        <v>2.3538879519624901E-2</v>
      </c>
      <c r="N137" s="17">
        <v>9.5433277584885803E-2</v>
      </c>
      <c r="O137" s="17">
        <v>1.6026594538122899E-2</v>
      </c>
      <c r="P137" s="17">
        <v>9.4031341342846707E-3</v>
      </c>
      <c r="Q137" s="17">
        <v>6.5140867170533107E-2</v>
      </c>
      <c r="R137" s="17">
        <v>1.6862084970151198E-2</v>
      </c>
      <c r="S137" s="17">
        <v>0</v>
      </c>
      <c r="T137" s="17">
        <v>5.8836225210170401E-2</v>
      </c>
      <c r="U137" s="17"/>
      <c r="V137" s="17">
        <v>2.9708131294378801E-2</v>
      </c>
      <c r="W137" s="17">
        <v>3.6762546027663399E-2</v>
      </c>
      <c r="X137" s="17">
        <v>2.4909478257768701E-2</v>
      </c>
      <c r="Y137" s="17">
        <v>7.9241761572495795E-3</v>
      </c>
      <c r="Z137" s="17"/>
      <c r="AA137" s="17">
        <v>5.3579423583087196E-3</v>
      </c>
      <c r="AB137" s="17">
        <v>9.16059073562841E-2</v>
      </c>
      <c r="AC137" s="17">
        <v>4.35025279258765E-2</v>
      </c>
      <c r="AD137" s="17">
        <v>5.3490581130946298E-2</v>
      </c>
      <c r="AE137" s="17">
        <v>1.8623574956817199E-2</v>
      </c>
      <c r="AF137" s="17">
        <v>2.42440149811981E-2</v>
      </c>
      <c r="AG137" s="17">
        <v>0</v>
      </c>
      <c r="AH137" s="17">
        <v>3.1296196158075301E-2</v>
      </c>
      <c r="AI137" s="17">
        <v>0</v>
      </c>
      <c r="AJ137" s="17">
        <v>7.2277024533099598E-3</v>
      </c>
      <c r="AK137" s="17"/>
      <c r="AL137" s="17">
        <v>0.116386505763672</v>
      </c>
      <c r="AM137" s="17">
        <v>4.0480389566665102E-2</v>
      </c>
      <c r="AN137" s="17">
        <v>0</v>
      </c>
      <c r="AO137" s="17">
        <v>8.3871476412175402E-3</v>
      </c>
      <c r="AP137" s="17">
        <v>9.1868866172979402E-3</v>
      </c>
      <c r="AQ137" s="17">
        <v>0</v>
      </c>
      <c r="AR137" s="17">
        <v>7.8309342066674205E-3</v>
      </c>
      <c r="AS137" s="17"/>
      <c r="AT137" s="17">
        <v>2.7329863461704799E-2</v>
      </c>
      <c r="AU137" s="17">
        <v>1.67579304926831E-2</v>
      </c>
      <c r="AV137" s="17"/>
      <c r="AW137" s="17">
        <v>4.14935215988338E-2</v>
      </c>
      <c r="AX137" s="17">
        <v>2.6773176183843301E-2</v>
      </c>
      <c r="AY137" s="17">
        <v>1.9659957775676799E-2</v>
      </c>
      <c r="AZ137" s="17"/>
      <c r="BA137" s="17">
        <v>2.98493193359981E-2</v>
      </c>
      <c r="BB137" s="17">
        <v>2.2919401614685499E-2</v>
      </c>
      <c r="BC137" s="17"/>
      <c r="BD137" s="17">
        <v>3.7043635199479198E-3</v>
      </c>
      <c r="BE137" s="17">
        <v>3.08222152376059E-2</v>
      </c>
      <c r="BF137" s="17"/>
      <c r="BG137" s="17">
        <v>3.08437646530808E-2</v>
      </c>
      <c r="BH137" s="17">
        <v>7.9241761572495795E-3</v>
      </c>
      <c r="BI137" s="17"/>
      <c r="BJ137" s="17">
        <v>1.7259905559047599E-2</v>
      </c>
      <c r="BK137" s="17">
        <v>2.6786036212348902E-2</v>
      </c>
      <c r="BL137" s="17"/>
      <c r="BM137" s="17">
        <v>1.42649408902431E-2</v>
      </c>
      <c r="BN137" s="17">
        <v>2.3215994453067101E-2</v>
      </c>
      <c r="BO137" s="17">
        <v>2.7573438357383601E-2</v>
      </c>
      <c r="BP137" s="17">
        <v>1.44532653434086E-2</v>
      </c>
    </row>
    <row r="138" spans="2:68" x14ac:dyDescent="0.25">
      <c r="B138" t="s">
        <v>160</v>
      </c>
      <c r="C138" s="17">
        <v>3.3794190644839898E-2</v>
      </c>
      <c r="D138" s="17">
        <v>4.4035738777044697E-2</v>
      </c>
      <c r="E138" s="17">
        <v>0</v>
      </c>
      <c r="F138" s="17">
        <v>7.2293938817837702E-2</v>
      </c>
      <c r="G138" s="17">
        <v>0</v>
      </c>
      <c r="H138" s="17">
        <v>0</v>
      </c>
      <c r="I138" s="17">
        <v>0.153911913264272</v>
      </c>
      <c r="J138" s="17">
        <v>2.4800107946188001E-2</v>
      </c>
      <c r="K138" s="17">
        <v>2.6183173864355098E-2</v>
      </c>
      <c r="L138" s="17">
        <v>0</v>
      </c>
      <c r="M138" s="17">
        <v>6.3757045464450102E-2</v>
      </c>
      <c r="N138" s="17">
        <v>0</v>
      </c>
      <c r="O138" s="17">
        <v>3.0102219303093699E-2</v>
      </c>
      <c r="P138" s="17">
        <v>3.1447364793983898E-2</v>
      </c>
      <c r="Q138" s="17">
        <v>0.144212101151733</v>
      </c>
      <c r="R138" s="17">
        <v>4.1525538023684902E-2</v>
      </c>
      <c r="S138" s="17">
        <v>0</v>
      </c>
      <c r="T138" s="17">
        <v>4.9874292222719697E-2</v>
      </c>
      <c r="U138" s="17"/>
      <c r="V138" s="17">
        <v>2.0564408510816898E-2</v>
      </c>
      <c r="W138" s="17">
        <v>2.8878468719268802E-2</v>
      </c>
      <c r="X138" s="17">
        <v>5.7765088998042897E-2</v>
      </c>
      <c r="Y138" s="17">
        <v>4.24048426463534E-2</v>
      </c>
      <c r="Z138" s="17"/>
      <c r="AA138" s="17">
        <v>1.1067193175564E-2</v>
      </c>
      <c r="AB138" s="17">
        <v>2.5599755597852901E-2</v>
      </c>
      <c r="AC138" s="17">
        <v>4.94027292695179E-2</v>
      </c>
      <c r="AD138" s="17">
        <v>3.6981404777907102E-2</v>
      </c>
      <c r="AE138" s="17">
        <v>3.1854406269286498E-2</v>
      </c>
      <c r="AF138" s="17">
        <v>5.54233011901102E-2</v>
      </c>
      <c r="AG138" s="17">
        <v>9.5548958852966197E-3</v>
      </c>
      <c r="AH138" s="17">
        <v>7.9917702167433297E-2</v>
      </c>
      <c r="AI138" s="17">
        <v>3.8624177389928599E-2</v>
      </c>
      <c r="AJ138" s="17">
        <v>3.5573231678597897E-2</v>
      </c>
      <c r="AK138" s="17"/>
      <c r="AL138" s="17">
        <v>6.6805044894568802E-2</v>
      </c>
      <c r="AM138" s="17">
        <v>7.3917750920852704E-2</v>
      </c>
      <c r="AN138" s="17">
        <v>1.57270720327157E-2</v>
      </c>
      <c r="AO138" s="17">
        <v>2.0509065705099899E-2</v>
      </c>
      <c r="AP138" s="17">
        <v>3.0600982289900502E-2</v>
      </c>
      <c r="AQ138" s="17">
        <v>1.0427356633007701E-2</v>
      </c>
      <c r="AR138" s="17">
        <v>1.7171022681728799E-2</v>
      </c>
      <c r="AS138" s="17"/>
      <c r="AT138" s="17">
        <v>4.2213369706129197E-2</v>
      </c>
      <c r="AU138" s="17">
        <v>1.8094161855172802E-2</v>
      </c>
      <c r="AV138" s="17"/>
      <c r="AW138" s="17">
        <v>5.3048424075478197E-2</v>
      </c>
      <c r="AX138" s="17">
        <v>1.30381225278408E-2</v>
      </c>
      <c r="AY138" s="17">
        <v>4.99037553418357E-2</v>
      </c>
      <c r="AZ138" s="17"/>
      <c r="BA138" s="17">
        <v>5.6300605891707198E-2</v>
      </c>
      <c r="BB138" s="17">
        <v>3.1184042558055701E-2</v>
      </c>
      <c r="BC138" s="17"/>
      <c r="BD138" s="17">
        <v>4.2761505342024102E-2</v>
      </c>
      <c r="BE138" s="17">
        <v>3.05632704466542E-2</v>
      </c>
      <c r="BF138" s="17"/>
      <c r="BG138" s="17">
        <v>2.98469249626486E-2</v>
      </c>
      <c r="BH138" s="17">
        <v>4.24048426463534E-2</v>
      </c>
      <c r="BI138" s="17"/>
      <c r="BJ138" s="17">
        <v>3.8169989890806902E-2</v>
      </c>
      <c r="BK138" s="17">
        <v>3.1636033912353499E-2</v>
      </c>
      <c r="BL138" s="17"/>
      <c r="BM138" s="17">
        <v>2.7406717715454099E-2</v>
      </c>
      <c r="BN138" s="17">
        <v>2.22667739302339E-2</v>
      </c>
      <c r="BO138" s="17">
        <v>4.7797406697726197E-2</v>
      </c>
      <c r="BP138" s="17">
        <v>2.7968560077501099E-2</v>
      </c>
    </row>
    <row r="139" spans="2:68" x14ac:dyDescent="0.25">
      <c r="B139" t="s">
        <v>51</v>
      </c>
      <c r="C139" s="17">
        <v>6.0776661373869202E-2</v>
      </c>
      <c r="D139" s="17">
        <v>1.3470270909589899E-2</v>
      </c>
      <c r="E139" s="17">
        <v>0</v>
      </c>
      <c r="F139" s="17">
        <v>0</v>
      </c>
      <c r="G139" s="17">
        <v>5.78796528978371E-2</v>
      </c>
      <c r="H139" s="17">
        <v>0</v>
      </c>
      <c r="I139" s="17">
        <v>0.153911913264272</v>
      </c>
      <c r="J139" s="17">
        <v>0.10059522617989</v>
      </c>
      <c r="K139" s="17">
        <v>6.2505396199132507E-2</v>
      </c>
      <c r="L139" s="17">
        <v>6.9910669295223896E-2</v>
      </c>
      <c r="M139" s="17">
        <v>5.5820521082156203E-2</v>
      </c>
      <c r="N139" s="17">
        <v>0</v>
      </c>
      <c r="O139" s="17">
        <v>8.6780390926285797E-2</v>
      </c>
      <c r="P139" s="17">
        <v>5.2458218439873902E-2</v>
      </c>
      <c r="Q139" s="17">
        <v>0</v>
      </c>
      <c r="R139" s="17">
        <v>7.9757208173003399E-2</v>
      </c>
      <c r="S139" s="17">
        <v>4.4548333612133999E-2</v>
      </c>
      <c r="T139" s="17">
        <v>6.8966330861432404E-2</v>
      </c>
      <c r="U139" s="17"/>
      <c r="V139" s="17">
        <v>2.4941808478493002E-2</v>
      </c>
      <c r="W139" s="17">
        <v>6.3782097591197406E-2</v>
      </c>
      <c r="X139" s="17">
        <v>6.6896176656943404E-2</v>
      </c>
      <c r="Y139" s="17">
        <v>9.7659833798908094E-2</v>
      </c>
      <c r="Z139" s="17"/>
      <c r="AA139" s="17">
        <v>3.8655652367061998E-2</v>
      </c>
      <c r="AB139" s="17">
        <v>1.2519016100142799E-2</v>
      </c>
      <c r="AC139" s="17">
        <v>2.0288467906643098E-2</v>
      </c>
      <c r="AD139" s="17">
        <v>5.4295958594052798E-2</v>
      </c>
      <c r="AE139" s="17">
        <v>0.13819220998916101</v>
      </c>
      <c r="AF139" s="17">
        <v>2.5082282607951801E-2</v>
      </c>
      <c r="AG139" s="17">
        <v>2.0637304265976E-2</v>
      </c>
      <c r="AH139" s="17">
        <v>7.8110392920813995E-2</v>
      </c>
      <c r="AI139" s="17">
        <v>0.21156563243288701</v>
      </c>
      <c r="AJ139" s="17">
        <v>0.115124157325198</v>
      </c>
      <c r="AK139" s="17"/>
      <c r="AL139" s="17">
        <v>9.7876060228040504E-2</v>
      </c>
      <c r="AM139" s="17">
        <v>0.11254040298711</v>
      </c>
      <c r="AN139" s="17">
        <v>0.18782641154777599</v>
      </c>
      <c r="AO139" s="17">
        <v>3.1933975964965902E-2</v>
      </c>
      <c r="AP139" s="17">
        <v>3.2306270934040003E-2</v>
      </c>
      <c r="AQ139" s="17">
        <v>3.9797887754988999E-2</v>
      </c>
      <c r="AR139" s="17">
        <v>3.67785411488449E-2</v>
      </c>
      <c r="AS139" s="17"/>
      <c r="AT139" s="17">
        <v>7.0730333252441699E-2</v>
      </c>
      <c r="AU139" s="17">
        <v>4.2215120644201298E-2</v>
      </c>
      <c r="AV139" s="17"/>
      <c r="AW139" s="17">
        <v>6.7048921221316796E-2</v>
      </c>
      <c r="AX139" s="17">
        <v>8.5242645571481895E-2</v>
      </c>
      <c r="AY139" s="17">
        <v>6.4270142404991501E-2</v>
      </c>
      <c r="AZ139" s="17"/>
      <c r="BA139" s="17">
        <v>3.4961671047403498E-2</v>
      </c>
      <c r="BB139" s="17">
        <v>6.3770516542357394E-2</v>
      </c>
      <c r="BC139" s="17"/>
      <c r="BD139" s="17">
        <v>4.5097814995504498E-2</v>
      </c>
      <c r="BE139" s="17">
        <v>6.6425743976492202E-2</v>
      </c>
      <c r="BF139" s="17"/>
      <c r="BG139" s="17">
        <v>4.3868803439521098E-2</v>
      </c>
      <c r="BH139" s="17">
        <v>9.7659833798908094E-2</v>
      </c>
      <c r="BI139" s="17"/>
      <c r="BJ139" s="17">
        <v>6.7750888630322303E-2</v>
      </c>
      <c r="BK139" s="17">
        <v>5.7336952497536099E-2</v>
      </c>
      <c r="BL139" s="17"/>
      <c r="BM139" s="17">
        <v>4.6170156584344098E-2</v>
      </c>
      <c r="BN139" s="17">
        <v>4.51728400450742E-2</v>
      </c>
      <c r="BO139" s="17">
        <v>6.53689372464413E-2</v>
      </c>
      <c r="BP139" s="17">
        <v>8.9413751921502096E-2</v>
      </c>
    </row>
    <row r="140" spans="2:68" x14ac:dyDescent="0.25">
      <c r="B140" t="s">
        <v>52</v>
      </c>
      <c r="C140" s="17">
        <v>6.8126577200750701E-2</v>
      </c>
      <c r="D140" s="17">
        <v>0</v>
      </c>
      <c r="E140" s="17">
        <v>5.31690700682622E-2</v>
      </c>
      <c r="F140" s="17">
        <v>8.5719571582172194E-2</v>
      </c>
      <c r="G140" s="17">
        <v>9.0516135276441104E-2</v>
      </c>
      <c r="H140" s="17">
        <v>0.13760369714250101</v>
      </c>
      <c r="I140" s="17">
        <v>0</v>
      </c>
      <c r="J140" s="17">
        <v>0.11330468287970399</v>
      </c>
      <c r="K140" s="17">
        <v>9.3697963450180694E-2</v>
      </c>
      <c r="L140" s="17">
        <v>4.5906102935372499E-2</v>
      </c>
      <c r="M140" s="17">
        <v>0</v>
      </c>
      <c r="N140" s="17">
        <v>3.91424154764584E-2</v>
      </c>
      <c r="O140" s="17">
        <v>5.9221533300993903E-2</v>
      </c>
      <c r="P140" s="17">
        <v>0.10228837446601199</v>
      </c>
      <c r="Q140" s="17">
        <v>0</v>
      </c>
      <c r="R140" s="17">
        <v>8.1252582592296702E-2</v>
      </c>
      <c r="S140" s="17">
        <v>9.8579412096483798E-2</v>
      </c>
      <c r="T140" s="17">
        <v>4.4711255239533398E-2</v>
      </c>
      <c r="U140" s="17"/>
      <c r="V140" s="17">
        <v>2.6987156452895501E-2</v>
      </c>
      <c r="W140" s="17">
        <v>7.8771080247707695E-2</v>
      </c>
      <c r="X140" s="17">
        <v>7.2765608851665095E-2</v>
      </c>
      <c r="Y140" s="17">
        <v>0.106929231470482</v>
      </c>
      <c r="Z140" s="17"/>
      <c r="AA140" s="17">
        <v>2.2489581652786798E-2</v>
      </c>
      <c r="AB140" s="17">
        <v>5.5510011653629197E-2</v>
      </c>
      <c r="AC140" s="17">
        <v>9.5323464097198607E-2</v>
      </c>
      <c r="AD140" s="17">
        <v>5.3162283282014298E-2</v>
      </c>
      <c r="AE140" s="17">
        <v>7.4492060077829297E-2</v>
      </c>
      <c r="AF140" s="17">
        <v>6.5138193737264594E-2</v>
      </c>
      <c r="AG140" s="17">
        <v>0.12524052787078099</v>
      </c>
      <c r="AH140" s="17">
        <v>9.1519136630252004E-2</v>
      </c>
      <c r="AI140" s="17">
        <v>0.104737585836663</v>
      </c>
      <c r="AJ140" s="17">
        <v>0.11046685405128</v>
      </c>
      <c r="AK140" s="17"/>
      <c r="AL140" s="17">
        <v>2.0909089492164901E-2</v>
      </c>
      <c r="AM140" s="17">
        <v>0.168640525059532</v>
      </c>
      <c r="AN140" s="17">
        <v>0.169610219079909</v>
      </c>
      <c r="AO140" s="17">
        <v>6.7008704457607995E-2</v>
      </c>
      <c r="AP140" s="17">
        <v>8.4603268884241897E-2</v>
      </c>
      <c r="AQ140" s="17">
        <v>4.4840219745499198E-2</v>
      </c>
      <c r="AR140" s="17">
        <v>2.5318870953039301E-2</v>
      </c>
      <c r="AS140" s="17"/>
      <c r="AT140" s="17">
        <v>9.0033068113803794E-2</v>
      </c>
      <c r="AU140" s="17">
        <v>2.7275499499257599E-2</v>
      </c>
      <c r="AV140" s="17"/>
      <c r="AW140" s="17">
        <v>9.1998955867518703E-2</v>
      </c>
      <c r="AX140" s="17">
        <v>0.105864134707729</v>
      </c>
      <c r="AY140" s="17">
        <v>8.6408681790507799E-2</v>
      </c>
      <c r="AZ140" s="17"/>
      <c r="BA140" s="17">
        <v>9.1390102771427797E-2</v>
      </c>
      <c r="BB140" s="17">
        <v>6.5428624368452801E-2</v>
      </c>
      <c r="BC140" s="17"/>
      <c r="BD140" s="17">
        <v>6.2997130315195701E-2</v>
      </c>
      <c r="BE140" s="17">
        <v>6.9974715033279802E-2</v>
      </c>
      <c r="BF140" s="17"/>
      <c r="BG140" s="17">
        <v>5.0338796954850398E-2</v>
      </c>
      <c r="BH140" s="17">
        <v>0.106929231470482</v>
      </c>
      <c r="BI140" s="17"/>
      <c r="BJ140" s="17">
        <v>6.7854354780647205E-2</v>
      </c>
      <c r="BK140" s="17">
        <v>6.8260838078742697E-2</v>
      </c>
      <c r="BL140" s="17"/>
      <c r="BM140" s="17">
        <v>2.0444972348683001E-2</v>
      </c>
      <c r="BN140" s="17">
        <v>4.5533452415761899E-2</v>
      </c>
      <c r="BO140" s="17">
        <v>0.111526360859343</v>
      </c>
      <c r="BP140" s="17">
        <v>4.7638000400189798E-2</v>
      </c>
    </row>
    <row r="141" spans="2:68" x14ac:dyDescent="0.25">
      <c r="B141" t="s">
        <v>53</v>
      </c>
      <c r="C141" s="17">
        <v>0.55044914339967399</v>
      </c>
      <c r="D141" s="17">
        <v>0.63415774634408895</v>
      </c>
      <c r="E141" s="17">
        <v>0.62503654740014802</v>
      </c>
      <c r="F141" s="17">
        <v>0.58000678059587196</v>
      </c>
      <c r="G141" s="17">
        <v>0.62640659328272497</v>
      </c>
      <c r="H141" s="17">
        <v>0.506883114286928</v>
      </c>
      <c r="I141" s="17">
        <v>0.30782382652854301</v>
      </c>
      <c r="J141" s="17">
        <v>0.553057405086962</v>
      </c>
      <c r="K141" s="17">
        <v>0.48939932331347602</v>
      </c>
      <c r="L141" s="17">
        <v>0.57528867258871097</v>
      </c>
      <c r="M141" s="17">
        <v>0.38839298107811998</v>
      </c>
      <c r="N141" s="17">
        <v>0.61603161892027802</v>
      </c>
      <c r="O141" s="17">
        <v>0.55989204747607002</v>
      </c>
      <c r="P141" s="17">
        <v>0.58059641392883798</v>
      </c>
      <c r="Q141" s="17">
        <v>0.46620821222456599</v>
      </c>
      <c r="R141" s="17">
        <v>0.58902139764730499</v>
      </c>
      <c r="S141" s="17">
        <v>0.494795162132941</v>
      </c>
      <c r="T141" s="17">
        <v>0.48738636001469998</v>
      </c>
      <c r="U141" s="17"/>
      <c r="V141" s="17">
        <v>0.76446726543363197</v>
      </c>
      <c r="W141" s="17">
        <v>0.50303356513800201</v>
      </c>
      <c r="X141" s="17">
        <v>0.43582554803161699</v>
      </c>
      <c r="Y141" s="17">
        <v>0.38019356704220603</v>
      </c>
      <c r="Z141" s="17"/>
      <c r="AA141" s="17">
        <v>0.81744102847698097</v>
      </c>
      <c r="AB141" s="17">
        <v>0.67879295099312098</v>
      </c>
      <c r="AC141" s="17">
        <v>0.52689066371997795</v>
      </c>
      <c r="AD141" s="17">
        <v>0.44162265420082802</v>
      </c>
      <c r="AE141" s="17">
        <v>0.49001948206971202</v>
      </c>
      <c r="AF141" s="17">
        <v>0.523805287426097</v>
      </c>
      <c r="AG141" s="17">
        <v>0.51209073383257997</v>
      </c>
      <c r="AH141" s="17">
        <v>0.45659146176035098</v>
      </c>
      <c r="AI141" s="17">
        <v>0.36184828806552699</v>
      </c>
      <c r="AJ141" s="17">
        <v>0.364745228041784</v>
      </c>
      <c r="AK141" s="17"/>
      <c r="AL141" s="17">
        <v>0.55134018250527395</v>
      </c>
      <c r="AM141" s="17">
        <v>0.53674096327902698</v>
      </c>
      <c r="AN141" s="17">
        <v>0.58622498835544701</v>
      </c>
      <c r="AO141" s="17">
        <v>0.74970885121789899</v>
      </c>
      <c r="AP141" s="17">
        <v>0.53898269044621305</v>
      </c>
      <c r="AQ141" s="17">
        <v>0.45927772123534399</v>
      </c>
      <c r="AR141" s="17">
        <v>0.35118360570896601</v>
      </c>
      <c r="AS141" s="17"/>
      <c r="AT141" s="17">
        <v>0.46704890795156401</v>
      </c>
      <c r="AU141" s="17">
        <v>0.70597334452051796</v>
      </c>
      <c r="AV141" s="17"/>
      <c r="AW141" s="17">
        <v>0.47389547929967901</v>
      </c>
      <c r="AX141" s="17">
        <v>0.43347587806751198</v>
      </c>
      <c r="AY141" s="17">
        <v>0.46868530092947303</v>
      </c>
      <c r="AZ141" s="17"/>
      <c r="BA141" s="17">
        <v>0.40906730864721602</v>
      </c>
      <c r="BB141" s="17">
        <v>0.56684569173655497</v>
      </c>
      <c r="BC141" s="17"/>
      <c r="BD141" s="17">
        <v>0.54059486724669403</v>
      </c>
      <c r="BE141" s="17">
        <v>0.553999635485244</v>
      </c>
      <c r="BF141" s="17"/>
      <c r="BG141" s="17">
        <v>0.628497123232027</v>
      </c>
      <c r="BH141" s="17">
        <v>0.38019356704220603</v>
      </c>
      <c r="BI141" s="17"/>
      <c r="BJ141" s="17">
        <v>0.46643587496118599</v>
      </c>
      <c r="BK141" s="17">
        <v>0.59188472823959104</v>
      </c>
      <c r="BL141" s="17"/>
      <c r="BM141" s="17">
        <v>0.78334651690883295</v>
      </c>
      <c r="BN141" s="17">
        <v>0.62738589839138004</v>
      </c>
      <c r="BO141" s="17">
        <v>0.45679407511716202</v>
      </c>
      <c r="BP141" s="17">
        <v>0.400972263727912</v>
      </c>
    </row>
    <row r="142" spans="2:68" x14ac:dyDescent="0.25">
      <c r="B142" t="s">
        <v>54</v>
      </c>
      <c r="C142" s="17">
        <v>9.2053322687142697E-2</v>
      </c>
      <c r="D142" s="17">
        <v>0.102710260595405</v>
      </c>
      <c r="E142" s="17">
        <v>0.180950087844817</v>
      </c>
      <c r="F142" s="17">
        <v>0.103966198604108</v>
      </c>
      <c r="G142" s="17">
        <v>5.78796528978371E-2</v>
      </c>
      <c r="H142" s="17">
        <v>6.4671416488894795E-2</v>
      </c>
      <c r="I142" s="17">
        <v>0.18667424774320199</v>
      </c>
      <c r="J142" s="17">
        <v>0.13633172012488201</v>
      </c>
      <c r="K142" s="17">
        <v>0.106845001812053</v>
      </c>
      <c r="L142" s="17">
        <v>9.5930069805383295E-2</v>
      </c>
      <c r="M142" s="17">
        <v>0.151052970448525</v>
      </c>
      <c r="N142" s="17">
        <v>3.91424154764584E-2</v>
      </c>
      <c r="O142" s="17">
        <v>0.111122184310226</v>
      </c>
      <c r="P142" s="17">
        <v>8.5119853135187995E-2</v>
      </c>
      <c r="Q142" s="17">
        <v>4.2774910704232498E-2</v>
      </c>
      <c r="R142" s="17">
        <v>4.6244457156184297E-2</v>
      </c>
      <c r="S142" s="17">
        <v>8.2119385883492504E-2</v>
      </c>
      <c r="T142" s="17">
        <v>0.10011854736756901</v>
      </c>
      <c r="U142" s="17"/>
      <c r="V142" s="17">
        <v>4.8324286692386101E-2</v>
      </c>
      <c r="W142" s="17">
        <v>9.6904703814010104E-2</v>
      </c>
      <c r="X142" s="17">
        <v>0.14400576735051801</v>
      </c>
      <c r="Y142" s="17">
        <v>0.11833223527761801</v>
      </c>
      <c r="Z142" s="17"/>
      <c r="AA142" s="17">
        <v>4.2302654377592598E-2</v>
      </c>
      <c r="AB142" s="17">
        <v>6.8753804130562798E-2</v>
      </c>
      <c r="AC142" s="17">
        <v>8.8241158079553197E-2</v>
      </c>
      <c r="AD142" s="17">
        <v>0.15487151209726399</v>
      </c>
      <c r="AE142" s="17">
        <v>9.3242163725162905E-2</v>
      </c>
      <c r="AF142" s="17">
        <v>9.2283099084433898E-2</v>
      </c>
      <c r="AG142" s="17">
        <v>0.10256118702831001</v>
      </c>
      <c r="AH142" s="17">
        <v>0.10032569947157099</v>
      </c>
      <c r="AI142" s="17">
        <v>0.109942124098155</v>
      </c>
      <c r="AJ142" s="17">
        <v>0.14210810381733499</v>
      </c>
      <c r="AK142" s="17"/>
      <c r="AL142" s="17">
        <v>1.51287357624611E-2</v>
      </c>
      <c r="AM142" s="17">
        <v>3.4668555335699097E-2</v>
      </c>
      <c r="AN142" s="17">
        <v>1.3567493290967E-2</v>
      </c>
      <c r="AO142" s="17">
        <v>6.2007840935385299E-2</v>
      </c>
      <c r="AP142" s="17">
        <v>0.225040427677167</v>
      </c>
      <c r="AQ142" s="17">
        <v>0.16217672656233101</v>
      </c>
      <c r="AR142" s="17">
        <v>9.1698672361175002E-2</v>
      </c>
      <c r="AS142" s="17"/>
      <c r="AT142" s="17">
        <v>0.10822561905293999</v>
      </c>
      <c r="AU142" s="17">
        <v>6.18953326159387E-2</v>
      </c>
      <c r="AV142" s="17"/>
      <c r="AW142" s="17">
        <v>7.7404595313815994E-2</v>
      </c>
      <c r="AX142" s="17">
        <v>0.103251004768973</v>
      </c>
      <c r="AY142" s="17">
        <v>0.133291461980759</v>
      </c>
      <c r="AZ142" s="17"/>
      <c r="BA142" s="17">
        <v>0.10441462711008601</v>
      </c>
      <c r="BB142" s="17">
        <v>9.0619738762923896E-2</v>
      </c>
      <c r="BC142" s="17"/>
      <c r="BD142" s="17">
        <v>0.112985177460206</v>
      </c>
      <c r="BE142" s="17">
        <v>8.4511583085540701E-2</v>
      </c>
      <c r="BF142" s="17"/>
      <c r="BG142" s="17">
        <v>8.0006633328955398E-2</v>
      </c>
      <c r="BH142" s="17">
        <v>0.11833223527761801</v>
      </c>
      <c r="BI142" s="17"/>
      <c r="BJ142" s="17">
        <v>0.11771980934671999</v>
      </c>
      <c r="BK142" s="17">
        <v>7.9394537886927796E-2</v>
      </c>
      <c r="BL142" s="17"/>
      <c r="BM142" s="17">
        <v>2.7059074398673399E-2</v>
      </c>
      <c r="BN142" s="17">
        <v>9.11596986860405E-2</v>
      </c>
      <c r="BO142" s="17">
        <v>0.102347638847595</v>
      </c>
      <c r="BP142" s="17">
        <v>0.13494182562592799</v>
      </c>
    </row>
    <row r="143" spans="2:68" x14ac:dyDescent="0.25">
      <c r="B143" t="s">
        <v>55</v>
      </c>
      <c r="C143" s="17">
        <v>8.0402460781128005E-2</v>
      </c>
      <c r="D143" s="17">
        <v>5.3881083638359598E-2</v>
      </c>
      <c r="E143" s="17">
        <v>4.38376123092553E-2</v>
      </c>
      <c r="F143" s="17">
        <v>0.15801351040000999</v>
      </c>
      <c r="G143" s="17">
        <v>2.8939826448918501E-2</v>
      </c>
      <c r="H143" s="17">
        <v>8.3061294041136796E-2</v>
      </c>
      <c r="I143" s="17">
        <v>0.19767809919971199</v>
      </c>
      <c r="J143" s="17">
        <v>2.0915847494860501E-2</v>
      </c>
      <c r="K143" s="17">
        <v>0.12572583086529099</v>
      </c>
      <c r="L143" s="17">
        <v>6.7722647471854705E-2</v>
      </c>
      <c r="M143" s="17">
        <v>0.210167941264265</v>
      </c>
      <c r="N143" s="17">
        <v>3.91424154764584E-2</v>
      </c>
      <c r="O143" s="17">
        <v>5.6420435931499299E-2</v>
      </c>
      <c r="P143" s="17">
        <v>5.6250465594382897E-2</v>
      </c>
      <c r="Q143" s="17">
        <v>0.11585946239428301</v>
      </c>
      <c r="R143" s="17">
        <v>6.4112797972161198E-2</v>
      </c>
      <c r="S143" s="17">
        <v>0.101764371826413</v>
      </c>
      <c r="T143" s="17">
        <v>0.12953665997265401</v>
      </c>
      <c r="U143" s="17"/>
      <c r="V143" s="17">
        <v>1.6938042247591899E-2</v>
      </c>
      <c r="W143" s="17">
        <v>7.5970036078395101E-2</v>
      </c>
      <c r="X143" s="17">
        <v>0.11444615759551301</v>
      </c>
      <c r="Y143" s="17">
        <v>0.14244884842347499</v>
      </c>
      <c r="Z143" s="17"/>
      <c r="AA143" s="17">
        <v>1.1243214501453399E-2</v>
      </c>
      <c r="AB143" s="17">
        <v>0</v>
      </c>
      <c r="AC143" s="17">
        <v>8.3840336010458705E-2</v>
      </c>
      <c r="AD143" s="17">
        <v>9.4814504253677295E-2</v>
      </c>
      <c r="AE143" s="17">
        <v>9.4890437692712701E-2</v>
      </c>
      <c r="AF143" s="17">
        <v>0.100433143518046</v>
      </c>
      <c r="AG143" s="17">
        <v>0.16046055264387199</v>
      </c>
      <c r="AH143" s="17">
        <v>8.9071583166599799E-2</v>
      </c>
      <c r="AI143" s="17">
        <v>7.6125135663964297E-2</v>
      </c>
      <c r="AJ143" s="17">
        <v>0.15459712816424201</v>
      </c>
      <c r="AK143" s="17"/>
      <c r="AL143" s="17">
        <v>1.4772451738413E-2</v>
      </c>
      <c r="AM143" s="17">
        <v>2.3207648468848499E-2</v>
      </c>
      <c r="AN143" s="17">
        <v>1.0142113840982099E-2</v>
      </c>
      <c r="AO143" s="17">
        <v>5.66151069403159E-2</v>
      </c>
      <c r="AP143" s="17">
        <v>6.6946117384585696E-2</v>
      </c>
      <c r="AQ143" s="17">
        <v>0.18642852383963501</v>
      </c>
      <c r="AR143" s="17">
        <v>0.20279492758913201</v>
      </c>
      <c r="AS143" s="17"/>
      <c r="AT143" s="17">
        <v>9.6438803538208107E-2</v>
      </c>
      <c r="AU143" s="17">
        <v>5.0497996089938602E-2</v>
      </c>
      <c r="AV143" s="17"/>
      <c r="AW143" s="17">
        <v>9.4143493977900103E-2</v>
      </c>
      <c r="AX143" s="17">
        <v>0.136048651078543</v>
      </c>
      <c r="AY143" s="17">
        <v>8.5606911157217205E-2</v>
      </c>
      <c r="AZ143" s="17"/>
      <c r="BA143" s="17">
        <v>0.13118721190389601</v>
      </c>
      <c r="BB143" s="17">
        <v>7.4512774683767199E-2</v>
      </c>
      <c r="BC143" s="17"/>
      <c r="BD143" s="17">
        <v>8.9365168016095606E-2</v>
      </c>
      <c r="BE143" s="17">
        <v>7.717320064989E-2</v>
      </c>
      <c r="BF143" s="17"/>
      <c r="BG143" s="17">
        <v>5.1959367667908998E-2</v>
      </c>
      <c r="BH143" s="17">
        <v>0.14244884842347499</v>
      </c>
      <c r="BI143" s="17"/>
      <c r="BJ143" s="17">
        <v>0.121439799104889</v>
      </c>
      <c r="BK143" s="17">
        <v>6.0162727875562899E-2</v>
      </c>
      <c r="BL143" s="17"/>
      <c r="BM143" s="17">
        <v>4.8176425218018201E-3</v>
      </c>
      <c r="BN143" s="17">
        <v>5.1311326984763199E-2</v>
      </c>
      <c r="BO143" s="17">
        <v>0.107692579233342</v>
      </c>
      <c r="BP143" s="17">
        <v>0.15743295662710799</v>
      </c>
    </row>
    <row r="144" spans="2:68" x14ac:dyDescent="0.25">
      <c r="B144" t="s">
        <v>161</v>
      </c>
      <c r="C144" s="17">
        <v>2.7071421094697901E-2</v>
      </c>
      <c r="D144" s="17">
        <v>4.4241200960105601E-2</v>
      </c>
      <c r="E144" s="17">
        <v>0</v>
      </c>
      <c r="F144" s="17">
        <v>0</v>
      </c>
      <c r="G144" s="17">
        <v>0</v>
      </c>
      <c r="H144" s="17">
        <v>6.4671416488894795E-2</v>
      </c>
      <c r="I144" s="17">
        <v>0</v>
      </c>
      <c r="J144" s="17">
        <v>2.0915847494860501E-2</v>
      </c>
      <c r="K144" s="17">
        <v>1.1559563761496401E-2</v>
      </c>
      <c r="L144" s="17">
        <v>1.9653300335821099E-2</v>
      </c>
      <c r="M144" s="17">
        <v>0.107269661142859</v>
      </c>
      <c r="N144" s="17">
        <v>3.91424154764584E-2</v>
      </c>
      <c r="O144" s="17">
        <v>3.7504412253755802E-2</v>
      </c>
      <c r="P144" s="17">
        <v>1.7710252418006899E-2</v>
      </c>
      <c r="Q144" s="17">
        <v>0</v>
      </c>
      <c r="R144" s="17">
        <v>3.1897027358146202E-2</v>
      </c>
      <c r="S144" s="17">
        <v>4.4548333612133999E-2</v>
      </c>
      <c r="T144" s="17">
        <v>0</v>
      </c>
      <c r="U144" s="17"/>
      <c r="V144" s="17">
        <v>5.5137197733804398E-3</v>
      </c>
      <c r="W144" s="17">
        <v>2.67195221579739E-2</v>
      </c>
      <c r="X144" s="17">
        <v>4.0269437477481497E-2</v>
      </c>
      <c r="Y144" s="17">
        <v>4.6764224907543103E-2</v>
      </c>
      <c r="Z144" s="17"/>
      <c r="AA144" s="17">
        <v>9.3814384684208704E-3</v>
      </c>
      <c r="AB144" s="17">
        <v>0</v>
      </c>
      <c r="AC144" s="17">
        <v>1.9057211941269501E-2</v>
      </c>
      <c r="AD144" s="17">
        <v>4.0721309197703198E-2</v>
      </c>
      <c r="AE144" s="17">
        <v>4.5755269466705897E-2</v>
      </c>
      <c r="AF144" s="17">
        <v>1.6321737116864701E-2</v>
      </c>
      <c r="AG144" s="17">
        <v>6.9454798473185406E-2</v>
      </c>
      <c r="AH144" s="17">
        <v>1.32933107283301E-2</v>
      </c>
      <c r="AI144" s="17">
        <v>5.8532879122946399E-2</v>
      </c>
      <c r="AJ144" s="17">
        <v>4.76639434025702E-2</v>
      </c>
      <c r="AK144" s="17"/>
      <c r="AL144" s="17">
        <v>0</v>
      </c>
      <c r="AM144" s="17">
        <v>0</v>
      </c>
      <c r="AN144" s="17">
        <v>1.6901701852203199E-2</v>
      </c>
      <c r="AO144" s="17">
        <v>3.8293071375088399E-3</v>
      </c>
      <c r="AP144" s="17">
        <v>1.23333557665543E-2</v>
      </c>
      <c r="AQ144" s="17">
        <v>6.0016964547369697E-2</v>
      </c>
      <c r="AR144" s="17">
        <v>0.136037966998906</v>
      </c>
      <c r="AS144" s="17"/>
      <c r="AT144" s="17">
        <v>3.86917473177067E-2</v>
      </c>
      <c r="AU144" s="17">
        <v>5.40191449334729E-3</v>
      </c>
      <c r="AV144" s="17"/>
      <c r="AW144" s="17">
        <v>5.3284105044973398E-2</v>
      </c>
      <c r="AX144" s="17">
        <v>2.3956933000259601E-2</v>
      </c>
      <c r="AY144" s="17">
        <v>3.7469941965817197E-2</v>
      </c>
      <c r="AZ144" s="17"/>
      <c r="BA144" s="17">
        <v>1.4820041498040599E-2</v>
      </c>
      <c r="BB144" s="17">
        <v>2.8492256650423799E-2</v>
      </c>
      <c r="BC144" s="17"/>
      <c r="BD144" s="17">
        <v>3.09514049085708E-2</v>
      </c>
      <c r="BE144" s="17">
        <v>2.5673464348871598E-2</v>
      </c>
      <c r="BF144" s="17"/>
      <c r="BG144" s="17">
        <v>1.8043913228521499E-2</v>
      </c>
      <c r="BH144" s="17">
        <v>4.6764224907543103E-2</v>
      </c>
      <c r="BI144" s="17"/>
      <c r="BJ144" s="17">
        <v>4.5581961375092898E-2</v>
      </c>
      <c r="BK144" s="17">
        <v>1.79419695630917E-2</v>
      </c>
      <c r="BL144" s="17"/>
      <c r="BM144" s="17">
        <v>1.9481186303176402E-2</v>
      </c>
      <c r="BN144" s="17">
        <v>7.39495236179978E-3</v>
      </c>
      <c r="BO144" s="17">
        <v>3.2330340176278997E-2</v>
      </c>
      <c r="BP144" s="17">
        <v>6.1498495806107799E-2</v>
      </c>
    </row>
    <row r="145" spans="2:68" x14ac:dyDescent="0.25">
      <c r="B145" t="s">
        <v>162</v>
      </c>
      <c r="C145" s="17">
        <v>1.6954010312199799E-2</v>
      </c>
      <c r="D145" s="17">
        <v>0</v>
      </c>
      <c r="E145" s="17">
        <v>0</v>
      </c>
      <c r="F145" s="17">
        <v>0</v>
      </c>
      <c r="G145" s="17">
        <v>7.4338233633273201E-2</v>
      </c>
      <c r="H145" s="17">
        <v>0</v>
      </c>
      <c r="I145" s="17">
        <v>0</v>
      </c>
      <c r="J145" s="17">
        <v>0</v>
      </c>
      <c r="K145" s="17">
        <v>2.3444190921502201E-2</v>
      </c>
      <c r="L145" s="17">
        <v>0</v>
      </c>
      <c r="M145" s="17">
        <v>0</v>
      </c>
      <c r="N145" s="17">
        <v>3.91424154764584E-2</v>
      </c>
      <c r="O145" s="17">
        <v>1.49812102415086E-2</v>
      </c>
      <c r="P145" s="17">
        <v>1.7155967654627801E-2</v>
      </c>
      <c r="Q145" s="17">
        <v>0</v>
      </c>
      <c r="R145" s="17">
        <v>1.17827485477058E-2</v>
      </c>
      <c r="S145" s="17">
        <v>4.4548333612133999E-2</v>
      </c>
      <c r="T145" s="17">
        <v>3.1152216506136199E-2</v>
      </c>
      <c r="U145" s="17"/>
      <c r="V145" s="17">
        <v>1.1168971304701901E-2</v>
      </c>
      <c r="W145" s="17">
        <v>3.0461454976428898E-2</v>
      </c>
      <c r="X145" s="17">
        <v>1.7220406813920699E-2</v>
      </c>
      <c r="Y145" s="17">
        <v>1.504510034478E-2</v>
      </c>
      <c r="Z145" s="17"/>
      <c r="AA145" s="17">
        <v>0</v>
      </c>
      <c r="AB145" s="17">
        <v>3.0428384665685801E-2</v>
      </c>
      <c r="AC145" s="17">
        <v>2.4028666934688501E-2</v>
      </c>
      <c r="AD145" s="17">
        <v>3.46379855289441E-2</v>
      </c>
      <c r="AE145" s="17">
        <v>0</v>
      </c>
      <c r="AF145" s="17">
        <v>7.9135843620786794E-2</v>
      </c>
      <c r="AG145" s="17">
        <v>0</v>
      </c>
      <c r="AH145" s="17">
        <v>1.69957517275953E-2</v>
      </c>
      <c r="AI145" s="17">
        <v>3.8624177389928599E-2</v>
      </c>
      <c r="AJ145" s="17">
        <v>7.181188804814E-3</v>
      </c>
      <c r="AK145" s="17"/>
      <c r="AL145" s="17">
        <v>1.8293790163769998E-2</v>
      </c>
      <c r="AM145" s="17">
        <v>0</v>
      </c>
      <c r="AN145" s="17">
        <v>0</v>
      </c>
      <c r="AO145" s="17">
        <v>0</v>
      </c>
      <c r="AP145" s="17">
        <v>0</v>
      </c>
      <c r="AQ145" s="17">
        <v>2.2216326603366799E-2</v>
      </c>
      <c r="AR145" s="17">
        <v>0.111327693323875</v>
      </c>
      <c r="AS145" s="17"/>
      <c r="AT145" s="17">
        <v>2.4420336265388101E-2</v>
      </c>
      <c r="AU145" s="17">
        <v>3.03085562398698E-3</v>
      </c>
      <c r="AV145" s="17"/>
      <c r="AW145" s="17">
        <v>1.6298221883725001E-2</v>
      </c>
      <c r="AX145" s="17">
        <v>5.8858051969077001E-2</v>
      </c>
      <c r="AY145" s="17">
        <v>1.6024987859272099E-2</v>
      </c>
      <c r="AZ145" s="17"/>
      <c r="BA145" s="17">
        <v>9.7976921447906901E-2</v>
      </c>
      <c r="BB145" s="17">
        <v>7.5574985102598302E-3</v>
      </c>
      <c r="BC145" s="17"/>
      <c r="BD145" s="17">
        <v>1.6841902448190699E-2</v>
      </c>
      <c r="BE145" s="17">
        <v>1.6994402734506201E-2</v>
      </c>
      <c r="BF145" s="17"/>
      <c r="BG145" s="17">
        <v>1.7829086299879299E-2</v>
      </c>
      <c r="BH145" s="17">
        <v>1.504510034478E-2</v>
      </c>
      <c r="BI145" s="17"/>
      <c r="BJ145" s="17">
        <v>3.2134704844967103E-2</v>
      </c>
      <c r="BK145" s="17">
        <v>9.4668482491992393E-3</v>
      </c>
      <c r="BL145" s="17"/>
      <c r="BM145" s="17">
        <v>6.66517368408773E-3</v>
      </c>
      <c r="BN145" s="17">
        <v>1.11422987647789E-2</v>
      </c>
      <c r="BO145" s="17">
        <v>2.0698392628302201E-2</v>
      </c>
      <c r="BP145" s="17">
        <v>3.2189774245854001E-2</v>
      </c>
    </row>
    <row r="146" spans="2:68" x14ac:dyDescent="0.25">
      <c r="B146" t="s">
        <v>163</v>
      </c>
      <c r="C146" s="17">
        <v>1.7402307588213501E-3</v>
      </c>
      <c r="D146" s="17">
        <v>0</v>
      </c>
      <c r="E146" s="17">
        <v>0</v>
      </c>
      <c r="F146" s="17">
        <v>0</v>
      </c>
      <c r="G146" s="17">
        <v>0</v>
      </c>
      <c r="H146" s="17">
        <v>0</v>
      </c>
      <c r="I146" s="17">
        <v>0</v>
      </c>
      <c r="J146" s="17">
        <v>0</v>
      </c>
      <c r="K146" s="17">
        <v>0</v>
      </c>
      <c r="L146" s="17">
        <v>0</v>
      </c>
      <c r="M146" s="17">
        <v>0</v>
      </c>
      <c r="N146" s="17">
        <v>0</v>
      </c>
      <c r="O146" s="17">
        <v>3.86491402619663E-3</v>
      </c>
      <c r="P146" s="17">
        <v>9.4031341342846707E-3</v>
      </c>
      <c r="Q146" s="17">
        <v>0</v>
      </c>
      <c r="R146" s="17">
        <v>0</v>
      </c>
      <c r="S146" s="17">
        <v>0</v>
      </c>
      <c r="T146" s="17">
        <v>0</v>
      </c>
      <c r="U146" s="17"/>
      <c r="V146" s="17">
        <v>2.9247085559082598E-3</v>
      </c>
      <c r="W146" s="17">
        <v>0</v>
      </c>
      <c r="X146" s="17">
        <v>5.3678803078044098E-3</v>
      </c>
      <c r="Y146" s="17">
        <v>0</v>
      </c>
      <c r="Z146" s="17"/>
      <c r="AA146" s="17">
        <v>0</v>
      </c>
      <c r="AB146" s="17">
        <v>0</v>
      </c>
      <c r="AC146" s="17">
        <v>0</v>
      </c>
      <c r="AD146" s="17">
        <v>1.0647061171854801E-2</v>
      </c>
      <c r="AE146" s="17">
        <v>0</v>
      </c>
      <c r="AF146" s="17">
        <v>0</v>
      </c>
      <c r="AG146" s="17">
        <v>0</v>
      </c>
      <c r="AH146" s="17">
        <v>1.32933107283301E-2</v>
      </c>
      <c r="AI146" s="17">
        <v>0</v>
      </c>
      <c r="AJ146" s="17">
        <v>0</v>
      </c>
      <c r="AK146" s="17"/>
      <c r="AL146" s="17">
        <v>0</v>
      </c>
      <c r="AM146" s="17">
        <v>0</v>
      </c>
      <c r="AN146" s="17">
        <v>0</v>
      </c>
      <c r="AO146" s="17">
        <v>0</v>
      </c>
      <c r="AP146" s="17">
        <v>0</v>
      </c>
      <c r="AQ146" s="17">
        <v>7.3225794167780201E-3</v>
      </c>
      <c r="AR146" s="17">
        <v>6.70128183807959E-3</v>
      </c>
      <c r="AS146" s="17"/>
      <c r="AT146" s="17">
        <v>2.6734337842911501E-3</v>
      </c>
      <c r="AU146" s="17">
        <v>0</v>
      </c>
      <c r="AV146" s="17"/>
      <c r="AW146" s="17">
        <v>3.4206958074007501E-3</v>
      </c>
      <c r="AX146" s="17">
        <v>0</v>
      </c>
      <c r="AY146" s="17">
        <v>3.4789746079743901E-3</v>
      </c>
      <c r="AZ146" s="17"/>
      <c r="BA146" s="17">
        <v>0</v>
      </c>
      <c r="BB146" s="17">
        <v>1.94205143687592E-3</v>
      </c>
      <c r="BC146" s="17"/>
      <c r="BD146" s="17">
        <v>3.9943187225959997E-3</v>
      </c>
      <c r="BE146" s="17">
        <v>9.2808369176975401E-4</v>
      </c>
      <c r="BF146" s="17"/>
      <c r="BG146" s="17">
        <v>2.53798139979277E-3</v>
      </c>
      <c r="BH146" s="17">
        <v>0</v>
      </c>
      <c r="BI146" s="17"/>
      <c r="BJ146" s="17">
        <v>0</v>
      </c>
      <c r="BK146" s="17">
        <v>2.59851755789962E-3</v>
      </c>
      <c r="BL146" s="17"/>
      <c r="BM146" s="17">
        <v>0</v>
      </c>
      <c r="BN146" s="17">
        <v>3.3471511641464799E-3</v>
      </c>
      <c r="BO146" s="17">
        <v>1.7088012471829399E-3</v>
      </c>
      <c r="BP146" s="17">
        <v>0</v>
      </c>
    </row>
    <row r="147" spans="2:68" x14ac:dyDescent="0.25">
      <c r="B147" t="s">
        <v>84</v>
      </c>
      <c r="C147" s="17">
        <v>3.2565872248301403E-2</v>
      </c>
      <c r="D147" s="17">
        <v>4.4241200960105601E-2</v>
      </c>
      <c r="E147" s="17">
        <v>4.38376123092553E-2</v>
      </c>
      <c r="F147" s="17">
        <v>0</v>
      </c>
      <c r="G147" s="17">
        <v>6.4039905562968097E-2</v>
      </c>
      <c r="H147" s="17">
        <v>6.4671416488894795E-2</v>
      </c>
      <c r="I147" s="17">
        <v>0</v>
      </c>
      <c r="J147" s="17">
        <v>3.00791627926538E-2</v>
      </c>
      <c r="K147" s="17">
        <v>2.02131852708376E-2</v>
      </c>
      <c r="L147" s="17">
        <v>0.107029248143497</v>
      </c>
      <c r="M147" s="17">
        <v>0</v>
      </c>
      <c r="N147" s="17">
        <v>9.2823026112543894E-2</v>
      </c>
      <c r="O147" s="17">
        <v>2.40840576922473E-2</v>
      </c>
      <c r="P147" s="17">
        <v>0</v>
      </c>
      <c r="Q147" s="17">
        <v>0.104289678529442</v>
      </c>
      <c r="R147" s="17">
        <v>1.8038716133575699E-2</v>
      </c>
      <c r="S147" s="17">
        <v>8.9096667224268095E-2</v>
      </c>
      <c r="T147" s="17">
        <v>2.94181126050852E-2</v>
      </c>
      <c r="U147" s="17"/>
      <c r="V147" s="17">
        <v>2.6124474964041002E-2</v>
      </c>
      <c r="W147" s="17">
        <v>3.6635235019082897E-2</v>
      </c>
      <c r="X147" s="17">
        <v>2.05284496587257E-2</v>
      </c>
      <c r="Y147" s="17">
        <v>4.2297939931384899E-2</v>
      </c>
      <c r="Z147" s="17"/>
      <c r="AA147" s="17">
        <v>2.49730385838422E-2</v>
      </c>
      <c r="AB147" s="17">
        <v>1.11196363804678E-2</v>
      </c>
      <c r="AC147" s="17">
        <v>9.1665529391826792E-3</v>
      </c>
      <c r="AD147" s="17">
        <v>1.3480074298551E-2</v>
      </c>
      <c r="AE147" s="17">
        <v>0</v>
      </c>
      <c r="AF147" s="17">
        <v>1.8133096717246701E-2</v>
      </c>
      <c r="AG147" s="17">
        <v>0</v>
      </c>
      <c r="AH147" s="17">
        <v>2.9585454540648599E-2</v>
      </c>
      <c r="AI147" s="17">
        <v>0</v>
      </c>
      <c r="AJ147" s="17">
        <v>1.53124622608683E-2</v>
      </c>
      <c r="AK147" s="17"/>
      <c r="AL147" s="17">
        <v>2.04062838927631E-2</v>
      </c>
      <c r="AM147" s="17">
        <v>0</v>
      </c>
      <c r="AN147" s="17">
        <v>0</v>
      </c>
      <c r="AO147" s="17">
        <v>0</v>
      </c>
      <c r="AP147" s="17">
        <v>0</v>
      </c>
      <c r="AQ147" s="17">
        <v>0</v>
      </c>
      <c r="AR147" s="17">
        <v>1.3156483189585901E-2</v>
      </c>
      <c r="AS147" s="17"/>
      <c r="AT147" s="17">
        <v>2.0780381227361901E-2</v>
      </c>
      <c r="AU147" s="17">
        <v>5.454337705989E-2</v>
      </c>
      <c r="AV147" s="17"/>
      <c r="AW147" s="17">
        <v>1.19250729870467E-2</v>
      </c>
      <c r="AX147" s="17">
        <v>1.34914021247404E-2</v>
      </c>
      <c r="AY147" s="17">
        <v>2.1287012909933099E-2</v>
      </c>
      <c r="AZ147" s="17"/>
      <c r="BA147" s="17">
        <v>3.0032190346318401E-2</v>
      </c>
      <c r="BB147" s="17">
        <v>3.2859712244428803E-2</v>
      </c>
      <c r="BC147" s="17"/>
      <c r="BD147" s="17">
        <v>3.8834895200898098E-2</v>
      </c>
      <c r="BE147" s="17">
        <v>3.0307145576559402E-2</v>
      </c>
      <c r="BF147" s="17"/>
      <c r="BG147" s="17">
        <v>2.8104531019385599E-2</v>
      </c>
      <c r="BH147" s="17">
        <v>4.2297939931384899E-2</v>
      </c>
      <c r="BI147" s="17"/>
      <c r="BJ147" s="17">
        <v>2.2449650739146201E-2</v>
      </c>
      <c r="BK147" s="17">
        <v>3.75552216974172E-2</v>
      </c>
      <c r="BL147" s="17"/>
      <c r="BM147" s="17">
        <v>4.34599345942304E-2</v>
      </c>
      <c r="BN147" s="17">
        <v>5.2693818603568698E-2</v>
      </c>
      <c r="BO147" s="17">
        <v>1.55651876801741E-2</v>
      </c>
      <c r="BP147" s="17">
        <v>2.5357136950735399E-2</v>
      </c>
    </row>
    <row r="148" spans="2:68" x14ac:dyDescent="0.2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c r="BP148" s="17"/>
    </row>
    <row r="149" spans="2:68" x14ac:dyDescent="0.25">
      <c r="B149" s="6" t="s">
        <v>179</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c r="BP149" s="17"/>
    </row>
    <row r="150" spans="2:68" x14ac:dyDescent="0.25">
      <c r="B150" s="24" t="s">
        <v>86</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c r="BP150" s="17"/>
    </row>
    <row r="151" spans="2:68" x14ac:dyDescent="0.25">
      <c r="B151" t="s">
        <v>167</v>
      </c>
      <c r="C151" s="17">
        <v>0.27506112539083699</v>
      </c>
      <c r="D151" s="17">
        <v>0.197977410204461</v>
      </c>
      <c r="E151" s="17">
        <v>0.31595125681738401</v>
      </c>
      <c r="F151" s="17">
        <v>0.39761816739449601</v>
      </c>
      <c r="G151" s="17">
        <v>0.22475619906750799</v>
      </c>
      <c r="H151" s="17">
        <v>0.30923164963391903</v>
      </c>
      <c r="I151" s="17">
        <v>0.18667424774320199</v>
      </c>
      <c r="J151" s="17">
        <v>0.23716747545233899</v>
      </c>
      <c r="K151" s="17">
        <v>0.19085518446129901</v>
      </c>
      <c r="L151" s="17">
        <v>0.33190396543379602</v>
      </c>
      <c r="M151" s="17">
        <v>0.222050131172083</v>
      </c>
      <c r="N151" s="17">
        <v>0.27489312825635898</v>
      </c>
      <c r="O151" s="17">
        <v>0.28450343314149801</v>
      </c>
      <c r="P151" s="17">
        <v>0.33835704329911898</v>
      </c>
      <c r="Q151" s="17">
        <v>0.27734632357474098</v>
      </c>
      <c r="R151" s="17">
        <v>0.28785731277661097</v>
      </c>
      <c r="S151" s="17">
        <v>0.31788868576381202</v>
      </c>
      <c r="T151" s="17">
        <v>0.39776788122052298</v>
      </c>
      <c r="U151" s="17"/>
      <c r="V151" s="17">
        <v>0.437773725235996</v>
      </c>
      <c r="W151" s="17">
        <v>0.29411828801807599</v>
      </c>
      <c r="X151" s="17">
        <v>0.195926482852254</v>
      </c>
      <c r="Y151" s="17">
        <v>0.10787172832781899</v>
      </c>
      <c r="Z151" s="17"/>
      <c r="AA151" s="17">
        <v>0.49145395238329198</v>
      </c>
      <c r="AB151" s="17">
        <v>0.396108385065637</v>
      </c>
      <c r="AC151" s="17">
        <v>0.22083932488218899</v>
      </c>
      <c r="AD151" s="17">
        <v>0.27324695048380199</v>
      </c>
      <c r="AE151" s="17">
        <v>0.28882057243708698</v>
      </c>
      <c r="AF151" s="17">
        <v>0.17327587362052499</v>
      </c>
      <c r="AG151" s="17">
        <v>0.12786847416540201</v>
      </c>
      <c r="AH151" s="17">
        <v>0.14361232865484699</v>
      </c>
      <c r="AI151" s="17">
        <v>0.112028164810501</v>
      </c>
      <c r="AJ151" s="17">
        <v>7.3417840924134795E-2</v>
      </c>
      <c r="AK151" s="17"/>
      <c r="AL151" s="17">
        <v>0.39774377372807501</v>
      </c>
      <c r="AM151" s="17">
        <v>0.26050434652794802</v>
      </c>
      <c r="AN151" s="17">
        <v>0.163437152363065</v>
      </c>
      <c r="AO151" s="17">
        <v>0.32641454076270598</v>
      </c>
      <c r="AP151" s="17">
        <v>0.20693375509711501</v>
      </c>
      <c r="AQ151" s="17">
        <v>0.241721532782532</v>
      </c>
      <c r="AR151" s="17">
        <v>0.22434050742923001</v>
      </c>
      <c r="AS151" s="17"/>
      <c r="AT151" s="17">
        <v>0.17682040028373899</v>
      </c>
      <c r="AU151" s="17">
        <v>0.45825977234573301</v>
      </c>
      <c r="AV151" s="17"/>
      <c r="AW151" s="17">
        <v>0.17207850474167399</v>
      </c>
      <c r="AX151" s="17">
        <v>0.14314787797471701</v>
      </c>
      <c r="AY151" s="17">
        <v>0.16885765103611999</v>
      </c>
      <c r="AZ151" s="17"/>
      <c r="BA151" s="17">
        <v>0.140462609182819</v>
      </c>
      <c r="BB151" s="17">
        <v>0.29067098843258599</v>
      </c>
      <c r="BC151" s="17"/>
      <c r="BD151" s="17">
        <v>0.31452971079655201</v>
      </c>
      <c r="BE151" s="17">
        <v>0.26084060853742602</v>
      </c>
      <c r="BF151" s="17"/>
      <c r="BG151" s="17">
        <v>0.35170351778308601</v>
      </c>
      <c r="BH151" s="17">
        <v>0.10787172832781899</v>
      </c>
      <c r="BI151" s="17"/>
      <c r="BJ151" s="17">
        <v>0.177731649751386</v>
      </c>
      <c r="BK151" s="17">
        <v>0.32306430179666601</v>
      </c>
      <c r="BL151" s="17"/>
      <c r="BM151" s="17">
        <v>0.59226804239155095</v>
      </c>
      <c r="BN151" s="17">
        <v>0.35834695078731499</v>
      </c>
      <c r="BO151" s="17">
        <v>0.156397984765896</v>
      </c>
      <c r="BP151" s="17">
        <v>6.67231617746675E-2</v>
      </c>
    </row>
    <row r="152" spans="2:68" x14ac:dyDescent="0.25">
      <c r="B152" t="s">
        <v>168</v>
      </c>
      <c r="C152" s="17">
        <v>0.143384541189089</v>
      </c>
      <c r="D152" s="17">
        <v>0.22908280036119699</v>
      </c>
      <c r="E152" s="17">
        <v>4.38376123092553E-2</v>
      </c>
      <c r="F152" s="17">
        <v>7.2293938817837702E-2</v>
      </c>
      <c r="G152" s="17">
        <v>0.159088675277442</v>
      </c>
      <c r="H152" s="17">
        <v>0.192146100243865</v>
      </c>
      <c r="I152" s="17">
        <v>0</v>
      </c>
      <c r="J152" s="17">
        <v>0.14808425232194899</v>
      </c>
      <c r="K152" s="17">
        <v>0.169986636242384</v>
      </c>
      <c r="L152" s="17">
        <v>0.14307859370279299</v>
      </c>
      <c r="M152" s="17">
        <v>0.16309018222501501</v>
      </c>
      <c r="N152" s="17">
        <v>0.13789385982772201</v>
      </c>
      <c r="O152" s="17">
        <v>0.11561651576118</v>
      </c>
      <c r="P152" s="17">
        <v>0.149273537275812</v>
      </c>
      <c r="Q152" s="17">
        <v>0.11223336304896001</v>
      </c>
      <c r="R152" s="17">
        <v>0.14404038146276299</v>
      </c>
      <c r="S152" s="17">
        <v>0.171216053107761</v>
      </c>
      <c r="T152" s="17">
        <v>7.0330471840354195E-2</v>
      </c>
      <c r="U152" s="17"/>
      <c r="V152" s="17">
        <v>7.7295337856870594E-2</v>
      </c>
      <c r="W152" s="17">
        <v>0.198470452278868</v>
      </c>
      <c r="X152" s="17">
        <v>0.17033034908265501</v>
      </c>
      <c r="Y152" s="17">
        <v>0.174049514619878</v>
      </c>
      <c r="Z152" s="17"/>
      <c r="AA152" s="17">
        <v>4.1204280888143201E-2</v>
      </c>
      <c r="AB152" s="17">
        <v>7.7435060043502299E-2</v>
      </c>
      <c r="AC152" s="17">
        <v>0.17246994424953699</v>
      </c>
      <c r="AD152" s="17">
        <v>0.163186542656239</v>
      </c>
      <c r="AE152" s="17">
        <v>0.21001315662780701</v>
      </c>
      <c r="AF152" s="17">
        <v>0.16589164063252201</v>
      </c>
      <c r="AG152" s="17">
        <v>0.21984641140609201</v>
      </c>
      <c r="AH152" s="17">
        <v>0.17697272793150401</v>
      </c>
      <c r="AI152" s="17">
        <v>5.7985768051827903E-2</v>
      </c>
      <c r="AJ152" s="17">
        <v>0.212304314096944</v>
      </c>
      <c r="AK152" s="17"/>
      <c r="AL152" s="17">
        <v>9.2695409196838205E-2</v>
      </c>
      <c r="AM152" s="17">
        <v>0.122516207128606</v>
      </c>
      <c r="AN152" s="17">
        <v>0.181033613581595</v>
      </c>
      <c r="AO152" s="17">
        <v>0.114182658721356</v>
      </c>
      <c r="AP152" s="17">
        <v>0.22247728008713599</v>
      </c>
      <c r="AQ152" s="17">
        <v>0.16440938160767099</v>
      </c>
      <c r="AR152" s="17">
        <v>0.142287402157838</v>
      </c>
      <c r="AS152" s="17"/>
      <c r="AT152" s="17">
        <v>0.15170125509601701</v>
      </c>
      <c r="AU152" s="17">
        <v>0.12787558873378899</v>
      </c>
      <c r="AV152" s="17"/>
      <c r="AW152" s="17">
        <v>0.13340354784532699</v>
      </c>
      <c r="AX152" s="17">
        <v>0.177743711848594</v>
      </c>
      <c r="AY152" s="17">
        <v>0.16004224214374699</v>
      </c>
      <c r="AZ152" s="17"/>
      <c r="BA152" s="17">
        <v>0.15268769988794201</v>
      </c>
      <c r="BB152" s="17">
        <v>0.14230562117394999</v>
      </c>
      <c r="BC152" s="17"/>
      <c r="BD152" s="17">
        <v>0.12745560375258699</v>
      </c>
      <c r="BE152" s="17">
        <v>0.14912373150828101</v>
      </c>
      <c r="BF152" s="17"/>
      <c r="BG152" s="17">
        <v>0.129327208800393</v>
      </c>
      <c r="BH152" s="17">
        <v>0.174049514619878</v>
      </c>
      <c r="BI152" s="17"/>
      <c r="BJ152" s="17">
        <v>0.12915797286689901</v>
      </c>
      <c r="BK152" s="17">
        <v>0.15040112546977999</v>
      </c>
      <c r="BL152" s="17"/>
      <c r="BM152" s="17">
        <v>0.13015044179850699</v>
      </c>
      <c r="BN152" s="17">
        <v>0.133027175064101</v>
      </c>
      <c r="BO152" s="17">
        <v>0.160034172264721</v>
      </c>
      <c r="BP152" s="17">
        <v>0.13413529281230399</v>
      </c>
    </row>
    <row r="153" spans="2:68" x14ac:dyDescent="0.25">
      <c r="B153" t="s">
        <v>169</v>
      </c>
      <c r="C153" s="17">
        <v>7.6735240293381995E-2</v>
      </c>
      <c r="D153" s="17">
        <v>0.122878258019002</v>
      </c>
      <c r="E153" s="17">
        <v>9.3274863226306098E-2</v>
      </c>
      <c r="F153" s="17">
        <v>0.17626013742194599</v>
      </c>
      <c r="G153" s="17">
        <v>5.78796528978371E-2</v>
      </c>
      <c r="H153" s="17">
        <v>6.4671416488894795E-2</v>
      </c>
      <c r="I153" s="17">
        <v>0</v>
      </c>
      <c r="J153" s="17">
        <v>5.6652341439851803E-2</v>
      </c>
      <c r="K153" s="17">
        <v>6.6474687720290096E-2</v>
      </c>
      <c r="L153" s="17">
        <v>9.6163471894775296E-2</v>
      </c>
      <c r="M153" s="17">
        <v>0.11915185105067801</v>
      </c>
      <c r="N153" s="17">
        <v>0</v>
      </c>
      <c r="O153" s="17">
        <v>7.7029693690702103E-2</v>
      </c>
      <c r="P153" s="17">
        <v>5.47058653550134E-2</v>
      </c>
      <c r="Q153" s="17">
        <v>0.165804446354652</v>
      </c>
      <c r="R153" s="17">
        <v>5.4364568495435701E-2</v>
      </c>
      <c r="S153" s="17">
        <v>5.7216038214278502E-2</v>
      </c>
      <c r="T153" s="17">
        <v>0.124003660067338</v>
      </c>
      <c r="U153" s="17"/>
      <c r="V153" s="17">
        <v>4.2358665791275799E-2</v>
      </c>
      <c r="W153" s="17">
        <v>7.8004081427370101E-2</v>
      </c>
      <c r="X153" s="17">
        <v>0.111222262262013</v>
      </c>
      <c r="Y153" s="17">
        <v>0.101556934001926</v>
      </c>
      <c r="Z153" s="17"/>
      <c r="AA153" s="17">
        <v>1.5414613467454799E-2</v>
      </c>
      <c r="AB153" s="17">
        <v>5.6804525098833103E-2</v>
      </c>
      <c r="AC153" s="17">
        <v>8.2932679249028696E-2</v>
      </c>
      <c r="AD153" s="17">
        <v>8.7155991129464094E-2</v>
      </c>
      <c r="AE153" s="17">
        <v>7.8488550359376102E-2</v>
      </c>
      <c r="AF153" s="17">
        <v>0.13519165585617901</v>
      </c>
      <c r="AG153" s="17">
        <v>9.4641606552234303E-2</v>
      </c>
      <c r="AH153" s="17">
        <v>6.75144912230429E-2</v>
      </c>
      <c r="AI153" s="17">
        <v>0.157870432929581</v>
      </c>
      <c r="AJ153" s="17">
        <v>9.3841868491895394E-2</v>
      </c>
      <c r="AK153" s="17"/>
      <c r="AL153" s="17">
        <v>7.6173316841673694E-2</v>
      </c>
      <c r="AM153" s="17">
        <v>7.8255948261127195E-2</v>
      </c>
      <c r="AN153" s="17">
        <v>6.2326413324726097E-2</v>
      </c>
      <c r="AO153" s="17">
        <v>6.6099179184536894E-2</v>
      </c>
      <c r="AP153" s="17">
        <v>8.3814544866706503E-2</v>
      </c>
      <c r="AQ153" s="17">
        <v>0.11064520017307899</v>
      </c>
      <c r="AR153" s="17">
        <v>4.16997540070001E-2</v>
      </c>
      <c r="AS153" s="17"/>
      <c r="AT153" s="17">
        <v>9.7527532125557301E-2</v>
      </c>
      <c r="AU153" s="17">
        <v>3.7961913583981599E-2</v>
      </c>
      <c r="AV153" s="17"/>
      <c r="AW153" s="17">
        <v>0.115539467493684</v>
      </c>
      <c r="AX153" s="17">
        <v>5.4398432521317902E-2</v>
      </c>
      <c r="AY153" s="17">
        <v>0.10306482656282299</v>
      </c>
      <c r="AZ153" s="17"/>
      <c r="BA153" s="17">
        <v>6.7972983384059896E-2</v>
      </c>
      <c r="BB153" s="17">
        <v>7.7751430026705301E-2</v>
      </c>
      <c r="BC153" s="17"/>
      <c r="BD153" s="17">
        <v>6.2293607193581402E-2</v>
      </c>
      <c r="BE153" s="17">
        <v>8.1938555405272007E-2</v>
      </c>
      <c r="BF153" s="17"/>
      <c r="BG153" s="17">
        <v>6.5356564238144996E-2</v>
      </c>
      <c r="BH153" s="17">
        <v>0.101556934001926</v>
      </c>
      <c r="BI153" s="17"/>
      <c r="BJ153" s="17">
        <v>8.3065627362027994E-2</v>
      </c>
      <c r="BK153" s="17">
        <v>7.3613075243411999E-2</v>
      </c>
      <c r="BL153" s="17"/>
      <c r="BM153" s="17">
        <v>3.8317648662809699E-2</v>
      </c>
      <c r="BN153" s="17">
        <v>5.7361080162062802E-2</v>
      </c>
      <c r="BO153" s="17">
        <v>0.108701142147495</v>
      </c>
      <c r="BP153" s="17">
        <v>7.3526055557171899E-2</v>
      </c>
    </row>
    <row r="154" spans="2:68" x14ac:dyDescent="0.25">
      <c r="B154" t="s">
        <v>170</v>
      </c>
      <c r="C154" s="17">
        <v>7.1084730677903704E-2</v>
      </c>
      <c r="D154" s="17">
        <v>4.1168400494373703E-2</v>
      </c>
      <c r="E154" s="17">
        <v>0</v>
      </c>
      <c r="F154" s="17">
        <v>7.2293938817837702E-2</v>
      </c>
      <c r="G154" s="17">
        <v>3.7169116816636601E-2</v>
      </c>
      <c r="H154" s="17">
        <v>6.4671416488894795E-2</v>
      </c>
      <c r="I154" s="17">
        <v>0.153911913264272</v>
      </c>
      <c r="J154" s="17">
        <v>0.169000099816809</v>
      </c>
      <c r="K154" s="17">
        <v>6.0179635728263299E-2</v>
      </c>
      <c r="L154" s="17">
        <v>6.5559403271193598E-2</v>
      </c>
      <c r="M154" s="17">
        <v>0.14112101663784599</v>
      </c>
      <c r="N154" s="17">
        <v>0.34661677692349802</v>
      </c>
      <c r="O154" s="17">
        <v>6.7278996455118298E-2</v>
      </c>
      <c r="P154" s="17">
        <v>5.1362202589311401E-2</v>
      </c>
      <c r="Q154" s="17">
        <v>0</v>
      </c>
      <c r="R154" s="17">
        <v>6.6387385093707896E-2</v>
      </c>
      <c r="S154" s="17">
        <v>8.2119385883492504E-2</v>
      </c>
      <c r="T154" s="17">
        <v>8.1026508728855903E-2</v>
      </c>
      <c r="U154" s="17"/>
      <c r="V154" s="17">
        <v>2.4564783011101401E-2</v>
      </c>
      <c r="W154" s="17">
        <v>7.6130737881618907E-2</v>
      </c>
      <c r="X154" s="17">
        <v>0.107044499789662</v>
      </c>
      <c r="Y154" s="17">
        <v>0.106920463613898</v>
      </c>
      <c r="Z154" s="17"/>
      <c r="AA154" s="17">
        <v>1.1988161381454501E-2</v>
      </c>
      <c r="AB154" s="17">
        <v>6.6651187550189103E-2</v>
      </c>
      <c r="AC154" s="17">
        <v>4.9520957540223003E-2</v>
      </c>
      <c r="AD154" s="17">
        <v>8.99603152907512E-2</v>
      </c>
      <c r="AE154" s="17">
        <v>5.0700566761406003E-2</v>
      </c>
      <c r="AF154" s="17">
        <v>0.119959886763275</v>
      </c>
      <c r="AG154" s="17">
        <v>0.16101040986919701</v>
      </c>
      <c r="AH154" s="17">
        <v>6.4997777595739201E-2</v>
      </c>
      <c r="AI154" s="17">
        <v>0.146275394212526</v>
      </c>
      <c r="AJ154" s="17">
        <v>0.112090105297231</v>
      </c>
      <c r="AK154" s="17"/>
      <c r="AL154" s="17">
        <v>4.3199779684329399E-2</v>
      </c>
      <c r="AM154" s="17">
        <v>0.109022429645017</v>
      </c>
      <c r="AN154" s="17">
        <v>8.2683780043138699E-2</v>
      </c>
      <c r="AO154" s="17">
        <v>6.7394867686374399E-2</v>
      </c>
      <c r="AP154" s="17">
        <v>3.2342582825917801E-2</v>
      </c>
      <c r="AQ154" s="17">
        <v>0.110480337606715</v>
      </c>
      <c r="AR154" s="17">
        <v>7.0407481415020803E-2</v>
      </c>
      <c r="AS154" s="17"/>
      <c r="AT154" s="17">
        <v>8.7541886706618194E-2</v>
      </c>
      <c r="AU154" s="17">
        <v>4.0395536212987103E-2</v>
      </c>
      <c r="AV154" s="17"/>
      <c r="AW154" s="17">
        <v>8.4037263704807505E-2</v>
      </c>
      <c r="AX154" s="17">
        <v>0.12757461030601</v>
      </c>
      <c r="AY154" s="17">
        <v>7.6870971734413096E-2</v>
      </c>
      <c r="AZ154" s="17"/>
      <c r="BA154" s="17">
        <v>0.10257806531062701</v>
      </c>
      <c r="BB154" s="17">
        <v>6.7432337960698405E-2</v>
      </c>
      <c r="BC154" s="17"/>
      <c r="BD154" s="17">
        <v>6.4121748027663406E-2</v>
      </c>
      <c r="BE154" s="17">
        <v>7.3593490774317094E-2</v>
      </c>
      <c r="BF154" s="17"/>
      <c r="BG154" s="17">
        <v>5.4657036376756597E-2</v>
      </c>
      <c r="BH154" s="17">
        <v>0.106920463613898</v>
      </c>
      <c r="BI154" s="17"/>
      <c r="BJ154" s="17">
        <v>9.0299817547537797E-2</v>
      </c>
      <c r="BK154" s="17">
        <v>6.1607794748717297E-2</v>
      </c>
      <c r="BL154" s="17"/>
      <c r="BM154" s="17">
        <v>1.6026054845296199E-2</v>
      </c>
      <c r="BN154" s="17">
        <v>6.1890390544195997E-2</v>
      </c>
      <c r="BO154" s="17">
        <v>7.9457978129267803E-2</v>
      </c>
      <c r="BP154" s="17">
        <v>0.13407247905949199</v>
      </c>
    </row>
    <row r="155" spans="2:68" x14ac:dyDescent="0.25">
      <c r="B155" t="s">
        <v>171</v>
      </c>
      <c r="C155" s="17">
        <v>5.2505918151916901E-2</v>
      </c>
      <c r="D155" s="17">
        <v>1.6337609192260901E-2</v>
      </c>
      <c r="E155" s="17">
        <v>0.13397832845215199</v>
      </c>
      <c r="F155" s="17">
        <v>8.5719571582172194E-2</v>
      </c>
      <c r="G155" s="17">
        <v>9.9139984677017706E-2</v>
      </c>
      <c r="H155" s="17">
        <v>6.4671416488894795E-2</v>
      </c>
      <c r="I155" s="17">
        <v>0</v>
      </c>
      <c r="J155" s="17">
        <v>2.4800107946188001E-2</v>
      </c>
      <c r="K155" s="17">
        <v>7.8034251481786499E-2</v>
      </c>
      <c r="L155" s="17">
        <v>3.3861323735927297E-2</v>
      </c>
      <c r="M155" s="17">
        <v>0</v>
      </c>
      <c r="N155" s="17">
        <v>0</v>
      </c>
      <c r="O155" s="17">
        <v>6.5044837518960105E-2</v>
      </c>
      <c r="P155" s="17">
        <v>2.6453401414340501E-2</v>
      </c>
      <c r="Q155" s="17">
        <v>0.162951958272711</v>
      </c>
      <c r="R155" s="17">
        <v>3.16069332293605E-2</v>
      </c>
      <c r="S155" s="17">
        <v>0.101764371826413</v>
      </c>
      <c r="T155" s="17">
        <v>2.4255075621898999E-2</v>
      </c>
      <c r="U155" s="17"/>
      <c r="V155" s="17">
        <v>2.5169624832080802E-2</v>
      </c>
      <c r="W155" s="17">
        <v>5.2175006586792201E-2</v>
      </c>
      <c r="X155" s="17">
        <v>5.0523511683445099E-2</v>
      </c>
      <c r="Y155" s="17">
        <v>8.4974143432482593E-2</v>
      </c>
      <c r="Z155" s="17"/>
      <c r="AA155" s="17">
        <v>9.7232381472098905E-3</v>
      </c>
      <c r="AB155" s="17">
        <v>0</v>
      </c>
      <c r="AC155" s="17">
        <v>4.2743994365910802E-2</v>
      </c>
      <c r="AD155" s="17">
        <v>6.2996499131556499E-2</v>
      </c>
      <c r="AE155" s="17">
        <v>8.91626995939898E-2</v>
      </c>
      <c r="AF155" s="17">
        <v>6.1873081867864201E-2</v>
      </c>
      <c r="AG155" s="17">
        <v>8.6240466700726798E-2</v>
      </c>
      <c r="AH155" s="17">
        <v>7.1177762920463697E-2</v>
      </c>
      <c r="AI155" s="17">
        <v>0.107995486704627</v>
      </c>
      <c r="AJ155" s="17">
        <v>8.7017357322132893E-2</v>
      </c>
      <c r="AK155" s="17"/>
      <c r="AL155" s="17">
        <v>8.1988134633657894E-3</v>
      </c>
      <c r="AM155" s="17">
        <v>9.2257001106220898E-2</v>
      </c>
      <c r="AN155" s="17">
        <v>0.13703082000012701</v>
      </c>
      <c r="AO155" s="17">
        <v>5.3857947717144597E-2</v>
      </c>
      <c r="AP155" s="17">
        <v>6.35167865186195E-2</v>
      </c>
      <c r="AQ155" s="17">
        <v>3.5641727436218303E-2</v>
      </c>
      <c r="AR155" s="17">
        <v>5.3445343299124398E-2</v>
      </c>
      <c r="AS155" s="17"/>
      <c r="AT155" s="17">
        <v>7.2423433752860006E-2</v>
      </c>
      <c r="AU155" s="17">
        <v>1.53638683063157E-2</v>
      </c>
      <c r="AV155" s="17"/>
      <c r="AW155" s="17">
        <v>9.37345828078638E-2</v>
      </c>
      <c r="AX155" s="17">
        <v>0.1133749288389</v>
      </c>
      <c r="AY155" s="17">
        <v>4.4315440207560397E-2</v>
      </c>
      <c r="AZ155" s="17"/>
      <c r="BA155" s="17">
        <v>7.8372844395059205E-2</v>
      </c>
      <c r="BB155" s="17">
        <v>4.95060397926156E-2</v>
      </c>
      <c r="BC155" s="17"/>
      <c r="BD155" s="17">
        <v>4.4257643762559203E-2</v>
      </c>
      <c r="BE155" s="17">
        <v>5.54777683907762E-2</v>
      </c>
      <c r="BF155" s="17"/>
      <c r="BG155" s="17">
        <v>3.7621945208973002E-2</v>
      </c>
      <c r="BH155" s="17">
        <v>8.4974143432482593E-2</v>
      </c>
      <c r="BI155" s="17"/>
      <c r="BJ155" s="17">
        <v>6.0681000309420099E-2</v>
      </c>
      <c r="BK155" s="17">
        <v>4.8473944195820601E-2</v>
      </c>
      <c r="BL155" s="17"/>
      <c r="BM155" s="17">
        <v>0</v>
      </c>
      <c r="BN155" s="17">
        <v>3.4707465173770699E-2</v>
      </c>
      <c r="BO155" s="17">
        <v>6.9644344076730993E-2</v>
      </c>
      <c r="BP155" s="17">
        <v>0.10555317951521399</v>
      </c>
    </row>
    <row r="156" spans="2:68" x14ac:dyDescent="0.25">
      <c r="B156" t="s">
        <v>172</v>
      </c>
      <c r="C156" s="17">
        <v>5.1995454351604999E-2</v>
      </c>
      <c r="D156" s="17">
        <v>5.1771333121292597E-2</v>
      </c>
      <c r="E156" s="17">
        <v>5.6303217151671199E-2</v>
      </c>
      <c r="F156" s="17">
        <v>8.5719571582172194E-2</v>
      </c>
      <c r="G156" s="17">
        <v>6.4039905562968097E-2</v>
      </c>
      <c r="H156" s="17">
        <v>0</v>
      </c>
      <c r="I156" s="17">
        <v>0.153911913264272</v>
      </c>
      <c r="J156" s="17">
        <v>7.9679378685029903E-2</v>
      </c>
      <c r="K156" s="17">
        <v>5.2668163723752603E-2</v>
      </c>
      <c r="L156" s="17">
        <v>6.4023365803433194E-2</v>
      </c>
      <c r="M156" s="17">
        <v>2.7910260541078102E-2</v>
      </c>
      <c r="N156" s="17">
        <v>4.6411513056272002E-2</v>
      </c>
      <c r="O156" s="17">
        <v>6.6951361353387195E-2</v>
      </c>
      <c r="P156" s="17">
        <v>1.5941697753297599E-2</v>
      </c>
      <c r="Q156" s="17">
        <v>6.1514767825209898E-2</v>
      </c>
      <c r="R156" s="17">
        <v>5.7538087130422501E-2</v>
      </c>
      <c r="S156" s="17">
        <v>4.4548333612133999E-2</v>
      </c>
      <c r="T156" s="17">
        <v>2.94181126050852E-2</v>
      </c>
      <c r="U156" s="17"/>
      <c r="V156" s="17">
        <v>3.7517655901133103E-2</v>
      </c>
      <c r="W156" s="17">
        <v>2.6849588175526799E-2</v>
      </c>
      <c r="X156" s="17">
        <v>6.5255542697513699E-2</v>
      </c>
      <c r="Y156" s="17">
        <v>7.9042149028785799E-2</v>
      </c>
      <c r="Z156" s="17"/>
      <c r="AA156" s="17">
        <v>4.3946389128512897E-2</v>
      </c>
      <c r="AB156" s="17">
        <v>8.1697383041718002E-2</v>
      </c>
      <c r="AC156" s="17">
        <v>3.3770132179393203E-2</v>
      </c>
      <c r="AD156" s="17">
        <v>3.9364712808823102E-2</v>
      </c>
      <c r="AE156" s="17">
        <v>4.8265998419119001E-2</v>
      </c>
      <c r="AF156" s="17">
        <v>4.5924991995097503E-2</v>
      </c>
      <c r="AG156" s="17">
        <v>6.2805968708300103E-2</v>
      </c>
      <c r="AH156" s="17">
        <v>5.1644245804620098E-2</v>
      </c>
      <c r="AI156" s="17">
        <v>2.0952942126259401E-2</v>
      </c>
      <c r="AJ156" s="17">
        <v>9.2941795284586404E-2</v>
      </c>
      <c r="AK156" s="17"/>
      <c r="AL156" s="17">
        <v>6.9567376108033999E-2</v>
      </c>
      <c r="AM156" s="17">
        <v>6.3931371757366698E-2</v>
      </c>
      <c r="AN156" s="17">
        <v>6.6015604882760398E-2</v>
      </c>
      <c r="AO156" s="17">
        <v>3.9764387108687203E-2</v>
      </c>
      <c r="AP156" s="17">
        <v>4.45494080868091E-2</v>
      </c>
      <c r="AQ156" s="17">
        <v>6.50463261659701E-2</v>
      </c>
      <c r="AR156" s="17">
        <v>5.3061757889642097E-2</v>
      </c>
      <c r="AS156" s="17"/>
      <c r="AT156" s="17">
        <v>6.0967750804008201E-2</v>
      </c>
      <c r="AU156" s="17">
        <v>3.5263975951312303E-2</v>
      </c>
      <c r="AV156" s="17"/>
      <c r="AW156" s="17">
        <v>7.0626051248950994E-2</v>
      </c>
      <c r="AX156" s="17">
        <v>4.4654868501834699E-2</v>
      </c>
      <c r="AY156" s="17">
        <v>6.4790354615016393E-2</v>
      </c>
      <c r="AZ156" s="17"/>
      <c r="BA156" s="17">
        <v>6.0437768722986202E-2</v>
      </c>
      <c r="BB156" s="17">
        <v>5.1016369479012599E-2</v>
      </c>
      <c r="BC156" s="17"/>
      <c r="BD156" s="17">
        <v>5.0860845124863899E-2</v>
      </c>
      <c r="BE156" s="17">
        <v>5.2404253640078398E-2</v>
      </c>
      <c r="BF156" s="17"/>
      <c r="BG156" s="17">
        <v>3.95968009514703E-2</v>
      </c>
      <c r="BH156" s="17">
        <v>7.9042149028785799E-2</v>
      </c>
      <c r="BI156" s="17"/>
      <c r="BJ156" s="17">
        <v>7.2040937459063994E-2</v>
      </c>
      <c r="BK156" s="17">
        <v>4.21089646173749E-2</v>
      </c>
      <c r="BL156" s="17"/>
      <c r="BM156" s="17">
        <v>3.2191495417580103E-2</v>
      </c>
      <c r="BN156" s="17">
        <v>2.53592175364915E-2</v>
      </c>
      <c r="BO156" s="17">
        <v>5.90918058254409E-2</v>
      </c>
      <c r="BP156" s="17">
        <v>0.111995142890186</v>
      </c>
    </row>
    <row r="157" spans="2:68" x14ac:dyDescent="0.25">
      <c r="B157" t="s">
        <v>173</v>
      </c>
      <c r="C157" s="17">
        <v>3.45262933182547E-2</v>
      </c>
      <c r="D157" s="17">
        <v>5.5601721352628503E-2</v>
      </c>
      <c r="E157" s="17">
        <v>0</v>
      </c>
      <c r="F157" s="17">
        <v>0</v>
      </c>
      <c r="G157" s="17">
        <v>0</v>
      </c>
      <c r="H157" s="17">
        <v>8.3061294041136796E-2</v>
      </c>
      <c r="I157" s="17">
        <v>0.153911913264272</v>
      </c>
      <c r="J157" s="17">
        <v>0</v>
      </c>
      <c r="K157" s="17">
        <v>3.5908999862793903E-2</v>
      </c>
      <c r="L157" s="17">
        <v>4.9163358047718202E-2</v>
      </c>
      <c r="M157" s="17">
        <v>0</v>
      </c>
      <c r="N157" s="17">
        <v>0</v>
      </c>
      <c r="O157" s="17">
        <v>4.1299426869914099E-2</v>
      </c>
      <c r="P157" s="17">
        <v>3.4311935309255602E-2</v>
      </c>
      <c r="Q157" s="17">
        <v>5.0718595223750301E-2</v>
      </c>
      <c r="R157" s="17">
        <v>2.6130178345743899E-2</v>
      </c>
      <c r="S157" s="17">
        <v>3.7571052271358402E-2</v>
      </c>
      <c r="T157" s="17">
        <v>7.5863471745669597E-2</v>
      </c>
      <c r="U157" s="17"/>
      <c r="V157" s="17">
        <v>2.2095588393770901E-2</v>
      </c>
      <c r="W157" s="17">
        <v>3.4192215246796699E-2</v>
      </c>
      <c r="X157" s="17">
        <v>4.3088819157779699E-2</v>
      </c>
      <c r="Y157" s="17">
        <v>4.5578748134782E-2</v>
      </c>
      <c r="Z157" s="17"/>
      <c r="AA157" s="17">
        <v>1.5806588295027301E-2</v>
      </c>
      <c r="AB157" s="17">
        <v>4.2841945621477903E-2</v>
      </c>
      <c r="AC157" s="17">
        <v>1.9176282725237401E-2</v>
      </c>
      <c r="AD157" s="17">
        <v>6.70630986911359E-2</v>
      </c>
      <c r="AE157" s="17">
        <v>3.4358560273023003E-2</v>
      </c>
      <c r="AF157" s="17">
        <v>2.3967560447501899E-2</v>
      </c>
      <c r="AG157" s="17">
        <v>4.6359859668359399E-2</v>
      </c>
      <c r="AH157" s="17">
        <v>1.32933107283301E-2</v>
      </c>
      <c r="AI157" s="17">
        <v>4.7918087741251197E-2</v>
      </c>
      <c r="AJ157" s="17">
        <v>4.83648405243488E-2</v>
      </c>
      <c r="AK157" s="17"/>
      <c r="AL157" s="17">
        <v>3.1695023120246101E-2</v>
      </c>
      <c r="AM157" s="17">
        <v>2.38197590479889E-2</v>
      </c>
      <c r="AN157" s="17">
        <v>0</v>
      </c>
      <c r="AO157" s="17">
        <v>2.9272744068726399E-2</v>
      </c>
      <c r="AP157" s="17">
        <v>3.6068465748124001E-2</v>
      </c>
      <c r="AQ157" s="17">
        <v>3.3508458758750297E-2</v>
      </c>
      <c r="AR157" s="17">
        <v>6.9639162930096296E-2</v>
      </c>
      <c r="AS157" s="17"/>
      <c r="AT157" s="17">
        <v>4.0754356839895201E-2</v>
      </c>
      <c r="AU157" s="17">
        <v>2.29122421284873E-2</v>
      </c>
      <c r="AV157" s="17"/>
      <c r="AW157" s="17">
        <v>2.1504617024026101E-2</v>
      </c>
      <c r="AX157" s="17">
        <v>3.5792433403900301E-2</v>
      </c>
      <c r="AY157" s="17">
        <v>5.7588943121854197E-2</v>
      </c>
      <c r="AZ157" s="17"/>
      <c r="BA157" s="17">
        <v>5.07143232552082E-2</v>
      </c>
      <c r="BB157" s="17">
        <v>3.2648910585141501E-2</v>
      </c>
      <c r="BC157" s="17"/>
      <c r="BD157" s="17">
        <v>2.7126572199500501E-2</v>
      </c>
      <c r="BE157" s="17">
        <v>3.7192410124775498E-2</v>
      </c>
      <c r="BF157" s="17"/>
      <c r="BG157" s="17">
        <v>2.94596647292024E-2</v>
      </c>
      <c r="BH157" s="17">
        <v>4.5578748134782E-2</v>
      </c>
      <c r="BI157" s="17"/>
      <c r="BJ157" s="17">
        <v>3.7904591501883397E-2</v>
      </c>
      <c r="BK157" s="17">
        <v>3.2860106969311798E-2</v>
      </c>
      <c r="BL157" s="17"/>
      <c r="BM157" s="17">
        <v>1.90387756108902E-2</v>
      </c>
      <c r="BN157" s="17">
        <v>1.6710031766415199E-2</v>
      </c>
      <c r="BO157" s="17">
        <v>4.2857354232026801E-2</v>
      </c>
      <c r="BP157" s="17">
        <v>7.1735717342659502E-2</v>
      </c>
    </row>
    <row r="158" spans="2:68" x14ac:dyDescent="0.25">
      <c r="B158" t="s">
        <v>174</v>
      </c>
      <c r="C158" s="17">
        <v>4.1077719136440503E-2</v>
      </c>
      <c r="D158" s="17">
        <v>3.0770930050515701E-2</v>
      </c>
      <c r="E158" s="17">
        <v>5.31690700682622E-2</v>
      </c>
      <c r="F158" s="17">
        <v>0</v>
      </c>
      <c r="G158" s="17">
        <v>2.4407192010885901E-2</v>
      </c>
      <c r="H158" s="17">
        <v>0</v>
      </c>
      <c r="I158" s="17">
        <v>0</v>
      </c>
      <c r="J158" s="17">
        <v>5.2768080988524299E-2</v>
      </c>
      <c r="K158" s="17">
        <v>6.2417237125658401E-2</v>
      </c>
      <c r="L158" s="17">
        <v>0</v>
      </c>
      <c r="M158" s="17">
        <v>2.7910260541078102E-2</v>
      </c>
      <c r="N158" s="17">
        <v>0</v>
      </c>
      <c r="O158" s="17">
        <v>5.14476586172673E-2</v>
      </c>
      <c r="P158" s="17">
        <v>2.3258500561029401E-2</v>
      </c>
      <c r="Q158" s="17">
        <v>4.2774910704232498E-2</v>
      </c>
      <c r="R158" s="17">
        <v>4.5904336949179399E-2</v>
      </c>
      <c r="S158" s="17">
        <v>8.9096667224268095E-2</v>
      </c>
      <c r="T158" s="17">
        <v>4.85101512437979E-2</v>
      </c>
      <c r="U158" s="17"/>
      <c r="V158" s="17">
        <v>1.14341053582813E-2</v>
      </c>
      <c r="W158" s="17">
        <v>2.5842833862219802E-2</v>
      </c>
      <c r="X158" s="17">
        <v>7.8426296279111601E-2</v>
      </c>
      <c r="Y158" s="17">
        <v>6.9630621582353294E-2</v>
      </c>
      <c r="Z158" s="17"/>
      <c r="AA158" s="17">
        <v>1.71078247849877E-2</v>
      </c>
      <c r="AB158" s="17">
        <v>2.1280624543085099E-2</v>
      </c>
      <c r="AC158" s="17">
        <v>2.1602935364851299E-2</v>
      </c>
      <c r="AD158" s="17">
        <v>3.3318636399416901E-2</v>
      </c>
      <c r="AE158" s="17">
        <v>2.78325912340915E-2</v>
      </c>
      <c r="AF158" s="17">
        <v>6.4295066982032495E-2</v>
      </c>
      <c r="AG158" s="17">
        <v>7.9631325458579899E-2</v>
      </c>
      <c r="AH158" s="17">
        <v>0.104620165183718</v>
      </c>
      <c r="AI158" s="17">
        <v>0.103477713945343</v>
      </c>
      <c r="AJ158" s="17">
        <v>5.6621497537838697E-2</v>
      </c>
      <c r="AK158" s="17"/>
      <c r="AL158" s="17">
        <v>3.7503083609234197E-2</v>
      </c>
      <c r="AM158" s="17">
        <v>4.5071441295084898E-2</v>
      </c>
      <c r="AN158" s="17">
        <v>4.6418920059736697E-2</v>
      </c>
      <c r="AO158" s="17">
        <v>4.2954820075504198E-2</v>
      </c>
      <c r="AP158" s="17">
        <v>4.6952730142393297E-2</v>
      </c>
      <c r="AQ158" s="17">
        <v>3.79165865699643E-2</v>
      </c>
      <c r="AR158" s="17">
        <v>4.2323239441470199E-2</v>
      </c>
      <c r="AS158" s="17"/>
      <c r="AT158" s="17">
        <v>5.3540710743190702E-2</v>
      </c>
      <c r="AU158" s="17">
        <v>1.7836815764872199E-2</v>
      </c>
      <c r="AV158" s="17"/>
      <c r="AW158" s="17">
        <v>5.4286002718866001E-2</v>
      </c>
      <c r="AX158" s="17">
        <v>4.78992225727045E-2</v>
      </c>
      <c r="AY158" s="17">
        <v>5.4784275731321601E-2</v>
      </c>
      <c r="AZ158" s="17"/>
      <c r="BA158" s="17">
        <v>5.6313658611169402E-2</v>
      </c>
      <c r="BB158" s="17">
        <v>3.9310753680853003E-2</v>
      </c>
      <c r="BC158" s="17"/>
      <c r="BD158" s="17">
        <v>2.1809074241663499E-2</v>
      </c>
      <c r="BE158" s="17">
        <v>4.8020204828589902E-2</v>
      </c>
      <c r="BF158" s="17"/>
      <c r="BG158" s="17">
        <v>2.7988595115182101E-2</v>
      </c>
      <c r="BH158" s="17">
        <v>6.9630621582353294E-2</v>
      </c>
      <c r="BI158" s="17"/>
      <c r="BJ158" s="17">
        <v>6.1773673510322098E-2</v>
      </c>
      <c r="BK158" s="17">
        <v>3.0870415108864499E-2</v>
      </c>
      <c r="BL158" s="17"/>
      <c r="BM158" s="17">
        <v>0</v>
      </c>
      <c r="BN158" s="17">
        <v>2.8812235170157699E-2</v>
      </c>
      <c r="BO158" s="17">
        <v>5.1962946198883198E-2</v>
      </c>
      <c r="BP158" s="17">
        <v>7.75503659978697E-2</v>
      </c>
    </row>
    <row r="159" spans="2:68" x14ac:dyDescent="0.25">
      <c r="B159" t="s">
        <v>175</v>
      </c>
      <c r="C159" s="17">
        <v>3.66752393815769E-2</v>
      </c>
      <c r="D159" s="17">
        <v>1.3470270909589899E-2</v>
      </c>
      <c r="E159" s="17">
        <v>9.70066823775175E-2</v>
      </c>
      <c r="F159" s="17">
        <v>0</v>
      </c>
      <c r="G159" s="17">
        <v>5.3347018459804503E-2</v>
      </c>
      <c r="H159" s="17">
        <v>0</v>
      </c>
      <c r="I159" s="17">
        <v>0</v>
      </c>
      <c r="J159" s="17">
        <v>2.4800107946188001E-2</v>
      </c>
      <c r="K159" s="17">
        <v>4.5333009866190203E-2</v>
      </c>
      <c r="L159" s="17">
        <v>4.5906102935372499E-2</v>
      </c>
      <c r="M159" s="17">
        <v>0</v>
      </c>
      <c r="N159" s="17">
        <v>0</v>
      </c>
      <c r="O159" s="17">
        <v>3.8479897140331898E-2</v>
      </c>
      <c r="P159" s="17">
        <v>4.9817602349941897E-2</v>
      </c>
      <c r="Q159" s="17">
        <v>0</v>
      </c>
      <c r="R159" s="17">
        <v>5.8097528865050402E-2</v>
      </c>
      <c r="S159" s="17">
        <v>0</v>
      </c>
      <c r="T159" s="17">
        <v>0</v>
      </c>
      <c r="U159" s="17"/>
      <c r="V159" s="17">
        <v>2.5473351469163599E-2</v>
      </c>
      <c r="W159" s="17">
        <v>1.6181351337152899E-2</v>
      </c>
      <c r="X159" s="17">
        <v>3.0985915728440699E-2</v>
      </c>
      <c r="Y159" s="17">
        <v>6.4701144873452604E-2</v>
      </c>
      <c r="Z159" s="17"/>
      <c r="AA159" s="17">
        <v>5.9139124804390604E-3</v>
      </c>
      <c r="AB159" s="17">
        <v>3.8108461657339499E-2</v>
      </c>
      <c r="AC159" s="17">
        <v>9.7688174790664301E-2</v>
      </c>
      <c r="AD159" s="17">
        <v>1.58696459423554E-2</v>
      </c>
      <c r="AE159" s="17">
        <v>3.1198514226940099E-2</v>
      </c>
      <c r="AF159" s="17">
        <v>4.1763234460225902E-2</v>
      </c>
      <c r="AG159" s="17">
        <v>2.0637304265976E-2</v>
      </c>
      <c r="AH159" s="17">
        <v>7.0661238674113697E-2</v>
      </c>
      <c r="AI159" s="17">
        <v>4.1905884252518802E-2</v>
      </c>
      <c r="AJ159" s="17">
        <v>5.6792249818422999E-2</v>
      </c>
      <c r="AK159" s="17"/>
      <c r="AL159" s="17">
        <v>3.7250386231827602E-2</v>
      </c>
      <c r="AM159" s="17">
        <v>4.1452233622263697E-2</v>
      </c>
      <c r="AN159" s="17">
        <v>9.1860308655446102E-2</v>
      </c>
      <c r="AO159" s="17">
        <v>2.5750913696061001E-2</v>
      </c>
      <c r="AP159" s="17">
        <v>4.0855391315152603E-2</v>
      </c>
      <c r="AQ159" s="17">
        <v>2.2526708442348001E-2</v>
      </c>
      <c r="AR159" s="17">
        <v>4.6855447172997999E-2</v>
      </c>
      <c r="AS159" s="17"/>
      <c r="AT159" s="17">
        <v>4.4437076718246003E-2</v>
      </c>
      <c r="AU159" s="17">
        <v>2.2201017042403001E-2</v>
      </c>
      <c r="AV159" s="17"/>
      <c r="AW159" s="17">
        <v>6.8908309627726205E-2</v>
      </c>
      <c r="AX159" s="17">
        <v>3.7168420840441703E-2</v>
      </c>
      <c r="AY159" s="17">
        <v>3.3783714708539199E-2</v>
      </c>
      <c r="AZ159" s="17"/>
      <c r="BA159" s="17">
        <v>5.7762710649613601E-2</v>
      </c>
      <c r="BB159" s="17">
        <v>3.4229651215640797E-2</v>
      </c>
      <c r="BC159" s="17"/>
      <c r="BD159" s="17">
        <v>3.4120863081794899E-2</v>
      </c>
      <c r="BE159" s="17">
        <v>3.7595580226013101E-2</v>
      </c>
      <c r="BF159" s="17"/>
      <c r="BG159" s="17">
        <v>2.3827699504111899E-2</v>
      </c>
      <c r="BH159" s="17">
        <v>6.4701144873452604E-2</v>
      </c>
      <c r="BI159" s="17"/>
      <c r="BJ159" s="17">
        <v>6.1821643837617603E-2</v>
      </c>
      <c r="BK159" s="17">
        <v>2.4272960615098201E-2</v>
      </c>
      <c r="BL159" s="17"/>
      <c r="BM159" s="17">
        <v>1.32823360178837E-2</v>
      </c>
      <c r="BN159" s="17">
        <v>3.4670182337283299E-2</v>
      </c>
      <c r="BO159" s="17">
        <v>2.6834313292349501E-2</v>
      </c>
      <c r="BP159" s="17">
        <v>0.100312657658558</v>
      </c>
    </row>
    <row r="160" spans="2:68" x14ac:dyDescent="0.25">
      <c r="B160" t="s">
        <v>176</v>
      </c>
      <c r="C160" s="17">
        <v>3.2359602012320701E-2</v>
      </c>
      <c r="D160" s="17">
        <v>0</v>
      </c>
      <c r="E160" s="17">
        <v>0</v>
      </c>
      <c r="F160" s="17">
        <v>0</v>
      </c>
      <c r="G160" s="17">
        <v>5.95072711249355E-2</v>
      </c>
      <c r="H160" s="17">
        <v>0</v>
      </c>
      <c r="I160" s="17">
        <v>0</v>
      </c>
      <c r="J160" s="17">
        <v>2.4800107946188001E-2</v>
      </c>
      <c r="K160" s="17">
        <v>6.4831156670001805E-2</v>
      </c>
      <c r="L160" s="17">
        <v>0</v>
      </c>
      <c r="M160" s="17">
        <v>5.5820521082156203E-2</v>
      </c>
      <c r="N160" s="17">
        <v>3.91424154764584E-2</v>
      </c>
      <c r="O160" s="17">
        <v>3.2664013340983102E-2</v>
      </c>
      <c r="P160" s="17">
        <v>7.6930988902233502E-2</v>
      </c>
      <c r="Q160" s="17">
        <v>0</v>
      </c>
      <c r="R160" s="17">
        <v>1.17827485477058E-2</v>
      </c>
      <c r="S160" s="17">
        <v>0</v>
      </c>
      <c r="T160" s="17">
        <v>0</v>
      </c>
      <c r="U160" s="17"/>
      <c r="V160" s="17">
        <v>1.3385773663325801E-2</v>
      </c>
      <c r="W160" s="17">
        <v>1.6421466952598902E-2</v>
      </c>
      <c r="X160" s="17">
        <v>4.8666007882241298E-2</v>
      </c>
      <c r="Y160" s="17">
        <v>5.7582474925723402E-2</v>
      </c>
      <c r="Z160" s="17"/>
      <c r="AA160" s="17">
        <v>5.7773297251031098E-3</v>
      </c>
      <c r="AB160" s="17">
        <v>3.4758944565361799E-2</v>
      </c>
      <c r="AC160" s="17">
        <v>4.1659828002752301E-2</v>
      </c>
      <c r="AD160" s="17">
        <v>6.8661036365970096E-3</v>
      </c>
      <c r="AE160" s="17">
        <v>2.2523629694392901E-2</v>
      </c>
      <c r="AF160" s="17">
        <v>2.66537803631176E-2</v>
      </c>
      <c r="AG160" s="17">
        <v>2.2779274385468399E-2</v>
      </c>
      <c r="AH160" s="17">
        <v>6.2348395176958997E-2</v>
      </c>
      <c r="AI160" s="17">
        <v>8.5241153184336699E-2</v>
      </c>
      <c r="AJ160" s="17">
        <v>6.9585530961752504E-2</v>
      </c>
      <c r="AK160" s="17"/>
      <c r="AL160" s="17">
        <v>8.0314248195202907E-3</v>
      </c>
      <c r="AM160" s="17">
        <v>2.9822592105223901E-2</v>
      </c>
      <c r="AN160" s="17">
        <v>5.3219840078666002E-2</v>
      </c>
      <c r="AO160" s="17">
        <v>2.47738833459469E-2</v>
      </c>
      <c r="AP160" s="17">
        <v>6.7709045244381094E-2</v>
      </c>
      <c r="AQ160" s="17">
        <v>2.8406562643393401E-2</v>
      </c>
      <c r="AR160" s="17">
        <v>3.4218790031609797E-2</v>
      </c>
      <c r="AS160" s="17"/>
      <c r="AT160" s="17">
        <v>4.1745102115308901E-2</v>
      </c>
      <c r="AU160" s="17">
        <v>1.4857584208725801E-2</v>
      </c>
      <c r="AV160" s="17"/>
      <c r="AW160" s="17">
        <v>3.9107662336766401E-2</v>
      </c>
      <c r="AX160" s="17">
        <v>5.1032866660483997E-2</v>
      </c>
      <c r="AY160" s="17">
        <v>4.1546621538770201E-2</v>
      </c>
      <c r="AZ160" s="17"/>
      <c r="BA160" s="17">
        <v>6.2188341774263897E-2</v>
      </c>
      <c r="BB160" s="17">
        <v>2.8900258213371801E-2</v>
      </c>
      <c r="BC160" s="17"/>
      <c r="BD160" s="17">
        <v>4.16107560797268E-2</v>
      </c>
      <c r="BE160" s="17">
        <v>2.9026414593092999E-2</v>
      </c>
      <c r="BF160" s="17"/>
      <c r="BG160" s="17">
        <v>2.0797018756157599E-2</v>
      </c>
      <c r="BH160" s="17">
        <v>5.7582474925723402E-2</v>
      </c>
      <c r="BI160" s="17"/>
      <c r="BJ160" s="17">
        <v>2.4081866326535601E-2</v>
      </c>
      <c r="BK160" s="17">
        <v>3.6442204982848898E-2</v>
      </c>
      <c r="BL160" s="17"/>
      <c r="BM160" s="17">
        <v>0</v>
      </c>
      <c r="BN160" s="17">
        <v>2.4403874561626699E-2</v>
      </c>
      <c r="BO160" s="17">
        <v>4.7807942468664502E-2</v>
      </c>
      <c r="BP160" s="17">
        <v>3.6266538762422397E-2</v>
      </c>
    </row>
    <row r="161" spans="2:68" x14ac:dyDescent="0.25">
      <c r="B161" t="s">
        <v>177</v>
      </c>
      <c r="C161" s="17">
        <v>2.5566887650874299E-2</v>
      </c>
      <c r="D161" s="17">
        <v>1.3470270909589899E-2</v>
      </c>
      <c r="E161" s="17">
        <v>0</v>
      </c>
      <c r="F161" s="17">
        <v>0</v>
      </c>
      <c r="G161" s="17">
        <v>5.3347018459804503E-2</v>
      </c>
      <c r="H161" s="17">
        <v>6.4671416488894795E-2</v>
      </c>
      <c r="I161" s="17">
        <v>0</v>
      </c>
      <c r="J161" s="17">
        <v>0</v>
      </c>
      <c r="K161" s="17">
        <v>5.27563227972268E-2</v>
      </c>
      <c r="L161" s="17">
        <v>3.8212589759957602E-2</v>
      </c>
      <c r="M161" s="17">
        <v>6.9698140418359297E-2</v>
      </c>
      <c r="N161" s="17">
        <v>3.91424154764584E-2</v>
      </c>
      <c r="O161" s="17">
        <v>1.8916023677743501E-2</v>
      </c>
      <c r="P161" s="17">
        <v>7.7528335203431503E-3</v>
      </c>
      <c r="Q161" s="17">
        <v>0</v>
      </c>
      <c r="R161" s="17">
        <v>1.61328983461171E-2</v>
      </c>
      <c r="S161" s="17">
        <v>0</v>
      </c>
      <c r="T161" s="17">
        <v>3.1152216506136199E-2</v>
      </c>
      <c r="U161" s="17"/>
      <c r="V161" s="17">
        <v>6.3004032616236702E-3</v>
      </c>
      <c r="W161" s="17">
        <v>3.5538602009257299E-2</v>
      </c>
      <c r="X161" s="17">
        <v>3.18907931609268E-2</v>
      </c>
      <c r="Y161" s="17">
        <v>3.8937562925957798E-2</v>
      </c>
      <c r="Z161" s="17"/>
      <c r="AA161" s="17">
        <v>0</v>
      </c>
      <c r="AB161" s="17">
        <v>0</v>
      </c>
      <c r="AC161" s="17">
        <v>5.67843233454308E-2</v>
      </c>
      <c r="AD161" s="17">
        <v>9.5918995948794591E-3</v>
      </c>
      <c r="AE161" s="17">
        <v>1.3977857464193499E-2</v>
      </c>
      <c r="AF161" s="17">
        <v>3.52221076744283E-2</v>
      </c>
      <c r="AG161" s="17">
        <v>1.13200031456219E-2</v>
      </c>
      <c r="AH161" s="17">
        <v>8.0338073576009306E-2</v>
      </c>
      <c r="AI161" s="17">
        <v>2.0952942126259401E-2</v>
      </c>
      <c r="AJ161" s="17">
        <v>5.46392411804133E-2</v>
      </c>
      <c r="AK161" s="17"/>
      <c r="AL161" s="17">
        <v>4.6971434027058799E-2</v>
      </c>
      <c r="AM161" s="17">
        <v>2.78538247638308E-2</v>
      </c>
      <c r="AN161" s="17">
        <v>1.2419841211589001E-2</v>
      </c>
      <c r="AO161" s="17">
        <v>1.5123725400902399E-2</v>
      </c>
      <c r="AP161" s="17">
        <v>1.0849573257582E-2</v>
      </c>
      <c r="AQ161" s="17">
        <v>2.1344659397965201E-2</v>
      </c>
      <c r="AR161" s="17">
        <v>3.3980793148586798E-2</v>
      </c>
      <c r="AS161" s="17"/>
      <c r="AT161" s="17">
        <v>3.7164211411996002E-2</v>
      </c>
      <c r="AU161" s="17">
        <v>3.9402758865654903E-3</v>
      </c>
      <c r="AV161" s="17"/>
      <c r="AW161" s="17">
        <v>3.7866963792150897E-2</v>
      </c>
      <c r="AX161" s="17">
        <v>6.5504488837758695E-2</v>
      </c>
      <c r="AY161" s="17">
        <v>2.6271042671070201E-2</v>
      </c>
      <c r="AZ161" s="17"/>
      <c r="BA161" s="17">
        <v>6.3543879136320799E-2</v>
      </c>
      <c r="BB161" s="17">
        <v>2.1162562458244799E-2</v>
      </c>
      <c r="BC161" s="17"/>
      <c r="BD161" s="17">
        <v>2.2318093003815001E-2</v>
      </c>
      <c r="BE161" s="17">
        <v>2.67374271712769E-2</v>
      </c>
      <c r="BF161" s="17"/>
      <c r="BG161" s="17">
        <v>1.9437548356732001E-2</v>
      </c>
      <c r="BH161" s="17">
        <v>3.8937562925957798E-2</v>
      </c>
      <c r="BI161" s="17"/>
      <c r="BJ161" s="17">
        <v>3.9478238549640103E-2</v>
      </c>
      <c r="BK161" s="17">
        <v>1.8705769507069401E-2</v>
      </c>
      <c r="BL161" s="17"/>
      <c r="BM161" s="17">
        <v>0</v>
      </c>
      <c r="BN161" s="17">
        <v>2.1058479169857501E-2</v>
      </c>
      <c r="BO161" s="17">
        <v>3.7644027631114803E-2</v>
      </c>
      <c r="BP161" s="17">
        <v>2.9836732484939399E-2</v>
      </c>
    </row>
    <row r="162" spans="2:68" x14ac:dyDescent="0.25">
      <c r="B162" t="s">
        <v>178</v>
      </c>
      <c r="C162" s="17">
        <v>0.14316300158839801</v>
      </c>
      <c r="D162" s="17">
        <v>0.18322979442498399</v>
      </c>
      <c r="E162" s="17">
        <v>0.16264135728819601</v>
      </c>
      <c r="F162" s="17">
        <v>0.110094674383539</v>
      </c>
      <c r="G162" s="17">
        <v>0.13837813919624101</v>
      </c>
      <c r="H162" s="17">
        <v>0.1568752901255</v>
      </c>
      <c r="I162" s="17">
        <v>0.35159001246398303</v>
      </c>
      <c r="J162" s="17">
        <v>0.18224804745693299</v>
      </c>
      <c r="K162" s="17">
        <v>0.120554714320354</v>
      </c>
      <c r="L162" s="17">
        <v>0.112474525079212</v>
      </c>
      <c r="M162" s="17">
        <v>0.17324763633170601</v>
      </c>
      <c r="N162" s="17">
        <v>5.6290862108427403E-2</v>
      </c>
      <c r="O162" s="17">
        <v>0.12604466788309901</v>
      </c>
      <c r="P162" s="17">
        <v>0.17183439167030301</v>
      </c>
      <c r="Q162" s="17">
        <v>0.126655634995743</v>
      </c>
      <c r="R162" s="17">
        <v>0.17070494541070899</v>
      </c>
      <c r="S162" s="17">
        <v>9.8579412096483798E-2</v>
      </c>
      <c r="T162" s="17">
        <v>8.8254337815255601E-2</v>
      </c>
      <c r="U162" s="17"/>
      <c r="V162" s="17">
        <v>0.26468746508058899</v>
      </c>
      <c r="W162" s="17">
        <v>0.12415763912998599</v>
      </c>
      <c r="X162" s="17">
        <v>6.6639519423956503E-2</v>
      </c>
      <c r="Y162" s="17">
        <v>4.6154156617846401E-2</v>
      </c>
      <c r="Z162" s="17"/>
      <c r="AA162" s="17">
        <v>0.32556739454210598</v>
      </c>
      <c r="AB162" s="17">
        <v>0.184313482812857</v>
      </c>
      <c r="AC162" s="17">
        <v>0.16081142330478301</v>
      </c>
      <c r="AD162" s="17">
        <v>0.15137960423497901</v>
      </c>
      <c r="AE162" s="17">
        <v>7.7096444799630806E-2</v>
      </c>
      <c r="AF162" s="17">
        <v>0.10598111933723001</v>
      </c>
      <c r="AG162" s="17">
        <v>6.6858895674042906E-2</v>
      </c>
      <c r="AH162" s="17">
        <v>6.0765340974479602E-2</v>
      </c>
      <c r="AI162" s="17">
        <v>7.5147132609341E-2</v>
      </c>
      <c r="AJ162" s="17">
        <v>2.8015066879793198E-2</v>
      </c>
      <c r="AK162" s="17"/>
      <c r="AL162" s="17">
        <v>0.15097017916979699</v>
      </c>
      <c r="AM162" s="17">
        <v>0.10549284473932299</v>
      </c>
      <c r="AN162" s="17">
        <v>8.7602175141132804E-2</v>
      </c>
      <c r="AO162" s="17">
        <v>0.184477045937498</v>
      </c>
      <c r="AP162" s="17">
        <v>0.118460315050666</v>
      </c>
      <c r="AQ162" s="17">
        <v>0.128352518415394</v>
      </c>
      <c r="AR162" s="17">
        <v>0.187740321077383</v>
      </c>
      <c r="AS162" s="17"/>
      <c r="AT162" s="17">
        <v>0.123746122746138</v>
      </c>
      <c r="AU162" s="17">
        <v>0.179371467355638</v>
      </c>
      <c r="AV162" s="17"/>
      <c r="AW162" s="17">
        <v>9.8630668845732003E-2</v>
      </c>
      <c r="AX162" s="17">
        <v>9.5375773024877902E-2</v>
      </c>
      <c r="AY162" s="17">
        <v>0.15601127258140399</v>
      </c>
      <c r="AZ162" s="17"/>
      <c r="BA162" s="17">
        <v>9.8918880804262296E-2</v>
      </c>
      <c r="BB162" s="17">
        <v>0.14829414779490999</v>
      </c>
      <c r="BC162" s="17"/>
      <c r="BD162" s="17">
        <v>0.17288051134688201</v>
      </c>
      <c r="BE162" s="17">
        <v>0.132455793716167</v>
      </c>
      <c r="BF162" s="17"/>
      <c r="BG162" s="17">
        <v>0.187633464981178</v>
      </c>
      <c r="BH162" s="17">
        <v>4.6154156617846401E-2</v>
      </c>
      <c r="BI162" s="17"/>
      <c r="BJ162" s="17">
        <v>0.15250671167006599</v>
      </c>
      <c r="BK162" s="17">
        <v>0.138554656989925</v>
      </c>
      <c r="BL162" s="17"/>
      <c r="BM162" s="17">
        <v>0.13302337925593199</v>
      </c>
      <c r="BN162" s="17">
        <v>0.188247382041727</v>
      </c>
      <c r="BO162" s="17">
        <v>0.14708336721986701</v>
      </c>
      <c r="BP162" s="17">
        <v>4.1167099599874003E-2</v>
      </c>
    </row>
    <row r="163" spans="2:68" x14ac:dyDescent="0.25">
      <c r="B163" t="s">
        <v>84</v>
      </c>
      <c r="C163" s="17">
        <v>1.58642468574023E-2</v>
      </c>
      <c r="D163" s="17">
        <v>4.4241200960105601E-2</v>
      </c>
      <c r="E163" s="17">
        <v>4.38376123092553E-2</v>
      </c>
      <c r="F163" s="17">
        <v>0</v>
      </c>
      <c r="G163" s="17">
        <v>2.8939826448918501E-2</v>
      </c>
      <c r="H163" s="17">
        <v>0</v>
      </c>
      <c r="I163" s="17">
        <v>0</v>
      </c>
      <c r="J163" s="17">
        <v>0</v>
      </c>
      <c r="K163" s="17">
        <v>0</v>
      </c>
      <c r="L163" s="17">
        <v>1.9653300335821099E-2</v>
      </c>
      <c r="M163" s="17">
        <v>0</v>
      </c>
      <c r="N163" s="17">
        <v>5.9609028874804897E-2</v>
      </c>
      <c r="O163" s="17">
        <v>1.47234745498157E-2</v>
      </c>
      <c r="P163" s="17">
        <v>0</v>
      </c>
      <c r="Q163" s="17">
        <v>0</v>
      </c>
      <c r="R163" s="17">
        <v>2.94526953471934E-2</v>
      </c>
      <c r="S163" s="17">
        <v>0</v>
      </c>
      <c r="T163" s="17">
        <v>2.94181126050852E-2</v>
      </c>
      <c r="U163" s="17"/>
      <c r="V163" s="17">
        <v>1.1943520144788699E-2</v>
      </c>
      <c r="W163" s="17">
        <v>2.1917737093736699E-2</v>
      </c>
      <c r="X163" s="17">
        <v>0</v>
      </c>
      <c r="Y163" s="17">
        <v>2.3000357915094499E-2</v>
      </c>
      <c r="Z163" s="17"/>
      <c r="AA163" s="17">
        <v>1.6096314776269199E-2</v>
      </c>
      <c r="AB163" s="17">
        <v>0</v>
      </c>
      <c r="AC163" s="17">
        <v>0</v>
      </c>
      <c r="AD163" s="17">
        <v>0</v>
      </c>
      <c r="AE163" s="17">
        <v>2.7560858108943501E-2</v>
      </c>
      <c r="AF163" s="17">
        <v>0</v>
      </c>
      <c r="AG163" s="17">
        <v>0</v>
      </c>
      <c r="AH163" s="17">
        <v>3.2054141556173497E-2</v>
      </c>
      <c r="AI163" s="17">
        <v>2.2248897305627201E-2</v>
      </c>
      <c r="AJ163" s="17">
        <v>1.4368291680505799E-2</v>
      </c>
      <c r="AK163" s="17"/>
      <c r="AL163" s="17">
        <v>0</v>
      </c>
      <c r="AM163" s="17">
        <v>0</v>
      </c>
      <c r="AN163" s="17">
        <v>1.5951530658017399E-2</v>
      </c>
      <c r="AO163" s="17">
        <v>9.9332862945553397E-3</v>
      </c>
      <c r="AP163" s="17">
        <v>2.54701217593973E-2</v>
      </c>
      <c r="AQ163" s="17">
        <v>0</v>
      </c>
      <c r="AR163" s="17">
        <v>0</v>
      </c>
      <c r="AS163" s="17"/>
      <c r="AT163" s="17">
        <v>1.16301606564256E-2</v>
      </c>
      <c r="AU163" s="17">
        <v>2.3759942479189802E-2</v>
      </c>
      <c r="AV163" s="17"/>
      <c r="AW163" s="17">
        <v>1.02763578124255E-2</v>
      </c>
      <c r="AX163" s="17">
        <v>6.3323646684591804E-3</v>
      </c>
      <c r="AY163" s="17">
        <v>1.20726433473612E-2</v>
      </c>
      <c r="AZ163" s="17"/>
      <c r="BA163" s="17">
        <v>8.0462348856693705E-3</v>
      </c>
      <c r="BB163" s="17">
        <v>1.6770929186269198E-2</v>
      </c>
      <c r="BC163" s="17"/>
      <c r="BD163" s="17">
        <v>1.6614971388810101E-2</v>
      </c>
      <c r="BE163" s="17">
        <v>1.55937610839343E-2</v>
      </c>
      <c r="BF163" s="17"/>
      <c r="BG163" s="17">
        <v>1.25929351986123E-2</v>
      </c>
      <c r="BH163" s="17">
        <v>2.3000357915094499E-2</v>
      </c>
      <c r="BI163" s="17"/>
      <c r="BJ163" s="17">
        <v>9.4562693076005195E-3</v>
      </c>
      <c r="BK163" s="17">
        <v>1.9024679755111702E-2</v>
      </c>
      <c r="BL163" s="17"/>
      <c r="BM163" s="17">
        <v>2.57018259995495E-2</v>
      </c>
      <c r="BN163" s="17">
        <v>1.5405535684996099E-2</v>
      </c>
      <c r="BO163" s="17">
        <v>1.2482621747541601E-2</v>
      </c>
      <c r="BP163" s="17">
        <v>1.71255765446417E-2</v>
      </c>
    </row>
    <row r="164" spans="2:68" x14ac:dyDescent="0.2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c r="BP164" s="17"/>
    </row>
    <row r="165" spans="2:68" x14ac:dyDescent="0.25">
      <c r="B165" s="6" t="s">
        <v>180</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c r="BP165" s="17"/>
    </row>
    <row r="166" spans="2:68" x14ac:dyDescent="0.25">
      <c r="B166" s="24" t="s">
        <v>86</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c r="BP166" s="17"/>
    </row>
    <row r="167" spans="2:68" x14ac:dyDescent="0.25">
      <c r="B167" t="s">
        <v>167</v>
      </c>
      <c r="C167" s="17">
        <v>0.3350748246993</v>
      </c>
      <c r="D167" s="17">
        <v>0.35702516835477399</v>
      </c>
      <c r="E167" s="17">
        <v>0.347323264284224</v>
      </c>
      <c r="F167" s="17">
        <v>0.54833452080960199</v>
      </c>
      <c r="G167" s="17">
        <v>0.33828572677737501</v>
      </c>
      <c r="H167" s="17">
        <v>0.42294010481503402</v>
      </c>
      <c r="I167" s="17">
        <v>0.18667424774320199</v>
      </c>
      <c r="J167" s="17">
        <v>0.34481482717970502</v>
      </c>
      <c r="K167" s="17">
        <v>0.19277708129783</v>
      </c>
      <c r="L167" s="17">
        <v>0.44982376744872299</v>
      </c>
      <c r="M167" s="17">
        <v>0.29849560420496402</v>
      </c>
      <c r="N167" s="17">
        <v>0.37364457260762202</v>
      </c>
      <c r="O167" s="17">
        <v>0.28992178242907701</v>
      </c>
      <c r="P167" s="17">
        <v>0.40530010544206502</v>
      </c>
      <c r="Q167" s="17">
        <v>0.46266423831375197</v>
      </c>
      <c r="R167" s="17">
        <v>0.37289288181674202</v>
      </c>
      <c r="S167" s="17">
        <v>0.35545973803517</v>
      </c>
      <c r="T167" s="17">
        <v>0.349257729976725</v>
      </c>
      <c r="U167" s="17"/>
      <c r="V167" s="17">
        <v>0.49901883265458802</v>
      </c>
      <c r="W167" s="17">
        <v>0.40968680237785399</v>
      </c>
      <c r="X167" s="17">
        <v>0.25454075592120201</v>
      </c>
      <c r="Y167" s="17">
        <v>0.132244029731693</v>
      </c>
      <c r="Z167" s="17"/>
      <c r="AA167" s="17">
        <v>0.51472194775726199</v>
      </c>
      <c r="AB167" s="17">
        <v>0.45276546112235699</v>
      </c>
      <c r="AC167" s="17">
        <v>0.29511716190869303</v>
      </c>
      <c r="AD167" s="17">
        <v>0.37567373110737801</v>
      </c>
      <c r="AE167" s="17">
        <v>0.36130327750675001</v>
      </c>
      <c r="AF167" s="17">
        <v>0.27265933601630399</v>
      </c>
      <c r="AG167" s="17">
        <v>0.144326973327812</v>
      </c>
      <c r="AH167" s="17">
        <v>0.19527144449268499</v>
      </c>
      <c r="AI167" s="17">
        <v>0.15140132366504999</v>
      </c>
      <c r="AJ167" s="17">
        <v>8.8352173191564201E-2</v>
      </c>
      <c r="AK167" s="17"/>
      <c r="AL167" s="17">
        <v>0.50824524074437505</v>
      </c>
      <c r="AM167" s="17">
        <v>0.280501892986523</v>
      </c>
      <c r="AN167" s="17">
        <v>0.26386004034524402</v>
      </c>
      <c r="AO167" s="17">
        <v>0.36432630879921701</v>
      </c>
      <c r="AP167" s="17">
        <v>0.28558351166731499</v>
      </c>
      <c r="AQ167" s="17">
        <v>0.31358912399510402</v>
      </c>
      <c r="AR167" s="17">
        <v>0.228160805632001</v>
      </c>
      <c r="AS167" s="17"/>
      <c r="AT167" s="17">
        <v>0.21662623517961299</v>
      </c>
      <c r="AU167" s="17">
        <v>0.55595696202133904</v>
      </c>
      <c r="AV167" s="17"/>
      <c r="AW167" s="17">
        <v>0.21219646017973001</v>
      </c>
      <c r="AX167" s="17">
        <v>0.114050073115773</v>
      </c>
      <c r="AY167" s="17">
        <v>0.239516619676264</v>
      </c>
      <c r="AZ167" s="17"/>
      <c r="BA167" s="17">
        <v>0.12673401725700101</v>
      </c>
      <c r="BB167" s="17">
        <v>0.35923684046146298</v>
      </c>
      <c r="BC167" s="17"/>
      <c r="BD167" s="17">
        <v>0.37441832623583998</v>
      </c>
      <c r="BE167" s="17">
        <v>0.32089937551810099</v>
      </c>
      <c r="BF167" s="17"/>
      <c r="BG167" s="17">
        <v>0.428055824991321</v>
      </c>
      <c r="BH167" s="17">
        <v>0.132244029731693</v>
      </c>
      <c r="BI167" s="17"/>
      <c r="BJ167" s="17">
        <v>0.19586901215254199</v>
      </c>
      <c r="BK167" s="17">
        <v>0.40373153051730898</v>
      </c>
      <c r="BL167" s="17"/>
      <c r="BM167" s="17">
        <v>0.69098738117206104</v>
      </c>
      <c r="BN167" s="17">
        <v>0.47566362276211599</v>
      </c>
      <c r="BO167" s="17">
        <v>0.186187194153244</v>
      </c>
      <c r="BP167" s="17">
        <v>5.6569058915255002E-2</v>
      </c>
    </row>
    <row r="168" spans="2:68" x14ac:dyDescent="0.25">
      <c r="B168" t="s">
        <v>168</v>
      </c>
      <c r="C168" s="17">
        <v>0.156419242659633</v>
      </c>
      <c r="D168" s="17">
        <v>0.13079750298298701</v>
      </c>
      <c r="E168" s="17">
        <v>0.15017575244577999</v>
      </c>
      <c r="F168" s="17">
        <v>8.5719571582172194E-2</v>
      </c>
      <c r="G168" s="17">
        <v>0.159088675277442</v>
      </c>
      <c r="H168" s="17">
        <v>0.20778047804054001</v>
      </c>
      <c r="I168" s="17">
        <v>0</v>
      </c>
      <c r="J168" s="17">
        <v>0.21154819016171</v>
      </c>
      <c r="K168" s="17">
        <v>0.13508492919868001</v>
      </c>
      <c r="L168" s="17">
        <v>0.150772106878208</v>
      </c>
      <c r="M168" s="17">
        <v>0.22247584666801201</v>
      </c>
      <c r="N168" s="17">
        <v>0.247865332572235</v>
      </c>
      <c r="O168" s="17">
        <v>0.15392700897994499</v>
      </c>
      <c r="P168" s="17">
        <v>0.14864405999948399</v>
      </c>
      <c r="Q168" s="17">
        <v>0.104289678529442</v>
      </c>
      <c r="R168" s="17">
        <v>0.16955273995151801</v>
      </c>
      <c r="S168" s="17">
        <v>0.126667719495627</v>
      </c>
      <c r="T168" s="17">
        <v>0.196068235808744</v>
      </c>
      <c r="U168" s="17"/>
      <c r="V168" s="17">
        <v>8.5018770365238194E-2</v>
      </c>
      <c r="W168" s="17">
        <v>0.15324245916715201</v>
      </c>
      <c r="X168" s="17">
        <v>0.23173987095618501</v>
      </c>
      <c r="Y168" s="17">
        <v>0.21012149803534699</v>
      </c>
      <c r="Z168" s="17"/>
      <c r="AA168" s="17">
        <v>3.8440540832121901E-2</v>
      </c>
      <c r="AB168" s="17">
        <v>0.137642343281489</v>
      </c>
      <c r="AC168" s="17">
        <v>0.19220679679510899</v>
      </c>
      <c r="AD168" s="17">
        <v>0.15487296241423601</v>
      </c>
      <c r="AE168" s="17">
        <v>0.17281645333769899</v>
      </c>
      <c r="AF168" s="17">
        <v>0.180617093948957</v>
      </c>
      <c r="AG168" s="17">
        <v>0.17619795223434701</v>
      </c>
      <c r="AH168" s="17">
        <v>9.7280099430175307E-2</v>
      </c>
      <c r="AI168" s="17">
        <v>0.27919700291822303</v>
      </c>
      <c r="AJ168" s="17">
        <v>0.25449632801386601</v>
      </c>
      <c r="AK168" s="17"/>
      <c r="AL168" s="17">
        <v>0.11908615455245999</v>
      </c>
      <c r="AM168" s="17">
        <v>0.22508488318751199</v>
      </c>
      <c r="AN168" s="17">
        <v>0.195162589930306</v>
      </c>
      <c r="AO168" s="17">
        <v>0.117102061019492</v>
      </c>
      <c r="AP168" s="17">
        <v>0.16950372356825899</v>
      </c>
      <c r="AQ168" s="17">
        <v>0.134720583127375</v>
      </c>
      <c r="AR168" s="17">
        <v>0.16058899884227601</v>
      </c>
      <c r="AS168" s="17"/>
      <c r="AT168" s="17">
        <v>0.18181292408831701</v>
      </c>
      <c r="AU168" s="17">
        <v>0.109065275413695</v>
      </c>
      <c r="AV168" s="17"/>
      <c r="AW168" s="17">
        <v>0.203371902052359</v>
      </c>
      <c r="AX168" s="17">
        <v>0.19557877832812201</v>
      </c>
      <c r="AY168" s="17">
        <v>0.17086201861373701</v>
      </c>
      <c r="AZ168" s="17"/>
      <c r="BA168" s="17">
        <v>0.14665350083437101</v>
      </c>
      <c r="BB168" s="17">
        <v>0.157551810065932</v>
      </c>
      <c r="BC168" s="17"/>
      <c r="BD168" s="17">
        <v>0.130072357157378</v>
      </c>
      <c r="BE168" s="17">
        <v>0.16591201584793699</v>
      </c>
      <c r="BF168" s="17"/>
      <c r="BG168" s="17">
        <v>0.13180123816199801</v>
      </c>
      <c r="BH168" s="17">
        <v>0.21012149803534699</v>
      </c>
      <c r="BI168" s="17"/>
      <c r="BJ168" s="17">
        <v>0.14854444321867299</v>
      </c>
      <c r="BK168" s="17">
        <v>0.160303116319091</v>
      </c>
      <c r="BL168" s="17"/>
      <c r="BM168" s="17">
        <v>5.8474529065399898E-2</v>
      </c>
      <c r="BN168" s="17">
        <v>0.12991370899110799</v>
      </c>
      <c r="BO168" s="17">
        <v>0.219076984545933</v>
      </c>
      <c r="BP168" s="17">
        <v>0.132460817701824</v>
      </c>
    </row>
    <row r="169" spans="2:68" x14ac:dyDescent="0.25">
      <c r="B169" t="s">
        <v>169</v>
      </c>
      <c r="C169" s="17">
        <v>9.3166723706894397E-2</v>
      </c>
      <c r="D169" s="17">
        <v>5.7711471869695503E-2</v>
      </c>
      <c r="E169" s="17">
        <v>9.3274863226306098E-2</v>
      </c>
      <c r="F169" s="17">
        <v>0.20793239720821599</v>
      </c>
      <c r="G169" s="17">
        <v>8.6819479346755601E-2</v>
      </c>
      <c r="H169" s="17">
        <v>0</v>
      </c>
      <c r="I169" s="17">
        <v>0.153911913264272</v>
      </c>
      <c r="J169" s="17">
        <v>7.7568188934712304E-2</v>
      </c>
      <c r="K169" s="17">
        <v>0.12941675660020499</v>
      </c>
      <c r="L169" s="17">
        <v>6.9910669295223896E-2</v>
      </c>
      <c r="M169" s="17">
        <v>0.12352323207213101</v>
      </c>
      <c r="N169" s="17">
        <v>3.91424154764584E-2</v>
      </c>
      <c r="O169" s="17">
        <v>0.10139694054595499</v>
      </c>
      <c r="P169" s="17">
        <v>3.9754483077706203E-2</v>
      </c>
      <c r="Q169" s="17">
        <v>0.15500827375319301</v>
      </c>
      <c r="R169" s="17">
        <v>9.0980514986081298E-2</v>
      </c>
      <c r="S169" s="17">
        <v>0.190861039050681</v>
      </c>
      <c r="T169" s="17">
        <v>5.1608396123770703E-2</v>
      </c>
      <c r="U169" s="17"/>
      <c r="V169" s="17">
        <v>3.3810940854728203E-2</v>
      </c>
      <c r="W169" s="17">
        <v>0.106563478688981</v>
      </c>
      <c r="X169" s="17">
        <v>0.110674077963361</v>
      </c>
      <c r="Y169" s="17">
        <v>0.14600627426405099</v>
      </c>
      <c r="Z169" s="17"/>
      <c r="AA169" s="17">
        <v>2.2356603877493501E-2</v>
      </c>
      <c r="AB169" s="17">
        <v>7.2066843048327694E-2</v>
      </c>
      <c r="AC169" s="17">
        <v>0.118230357707323</v>
      </c>
      <c r="AD169" s="17">
        <v>0.120524270690958</v>
      </c>
      <c r="AE169" s="17">
        <v>4.3667553754341802E-2</v>
      </c>
      <c r="AF169" s="17">
        <v>0.165103378496887</v>
      </c>
      <c r="AG169" s="17">
        <v>0.14324991994105701</v>
      </c>
      <c r="AH169" s="17">
        <v>9.2700794151068397E-2</v>
      </c>
      <c r="AI169" s="17">
        <v>0.14345305643583101</v>
      </c>
      <c r="AJ169" s="17">
        <v>0.149258660502538</v>
      </c>
      <c r="AK169" s="17"/>
      <c r="AL169" s="17">
        <v>7.1047124273390203E-2</v>
      </c>
      <c r="AM169" s="17">
        <v>8.6230911663217794E-2</v>
      </c>
      <c r="AN169" s="17">
        <v>6.7080076996319099E-2</v>
      </c>
      <c r="AO169" s="17">
        <v>7.1840188255821003E-2</v>
      </c>
      <c r="AP169" s="17">
        <v>8.4269222121263601E-2</v>
      </c>
      <c r="AQ169" s="17">
        <v>0.14999863799067301</v>
      </c>
      <c r="AR169" s="17">
        <v>0.137089061828993</v>
      </c>
      <c r="AS169" s="17"/>
      <c r="AT169" s="17">
        <v>0.11475543475939</v>
      </c>
      <c r="AU169" s="17">
        <v>5.2908239763439897E-2</v>
      </c>
      <c r="AV169" s="17"/>
      <c r="AW169" s="17">
        <v>0.105776157095193</v>
      </c>
      <c r="AX169" s="17">
        <v>0.12177443857001299</v>
      </c>
      <c r="AY169" s="17">
        <v>0.123382451158372</v>
      </c>
      <c r="AZ169" s="17"/>
      <c r="BA169" s="17">
        <v>0.101479519019713</v>
      </c>
      <c r="BB169" s="17">
        <v>9.22026596147862E-2</v>
      </c>
      <c r="BC169" s="17"/>
      <c r="BD169" s="17">
        <v>7.9098431025206001E-2</v>
      </c>
      <c r="BE169" s="17">
        <v>9.8235524402996696E-2</v>
      </c>
      <c r="BF169" s="17"/>
      <c r="BG169" s="17">
        <v>6.8944197405748503E-2</v>
      </c>
      <c r="BH169" s="17">
        <v>0.14600627426405099</v>
      </c>
      <c r="BI169" s="17"/>
      <c r="BJ169" s="17">
        <v>0.102404183013222</v>
      </c>
      <c r="BK169" s="17">
        <v>8.86107822954154E-2</v>
      </c>
      <c r="BL169" s="17"/>
      <c r="BM169" s="17">
        <v>5.1607762500128398E-2</v>
      </c>
      <c r="BN169" s="17">
        <v>7.5203229335828695E-2</v>
      </c>
      <c r="BO169" s="17">
        <v>0.10890823281897501</v>
      </c>
      <c r="BP169" s="17">
        <v>0.14082060844337899</v>
      </c>
    </row>
    <row r="170" spans="2:68" x14ac:dyDescent="0.25">
      <c r="B170" t="s">
        <v>170</v>
      </c>
      <c r="C170" s="17">
        <v>6.6463790838725001E-2</v>
      </c>
      <c r="D170" s="17">
        <v>8.6167189220083304E-2</v>
      </c>
      <c r="E170" s="17">
        <v>4.38376123092553E-2</v>
      </c>
      <c r="F170" s="17">
        <v>8.5719571582172194E-2</v>
      </c>
      <c r="G170" s="17">
        <v>7.7754210470690394E-2</v>
      </c>
      <c r="H170" s="17">
        <v>6.4671416488894795E-2</v>
      </c>
      <c r="I170" s="17">
        <v>0.153911913264272</v>
      </c>
      <c r="J170" s="17">
        <v>8.1452449386039794E-2</v>
      </c>
      <c r="K170" s="17">
        <v>5.5407146666605497E-2</v>
      </c>
      <c r="L170" s="17">
        <v>5.9672099779402903E-2</v>
      </c>
      <c r="M170" s="17">
        <v>2.7910260541078102E-2</v>
      </c>
      <c r="N170" s="17">
        <v>5.9609028874804897E-2</v>
      </c>
      <c r="O170" s="17">
        <v>6.3671818120614607E-2</v>
      </c>
      <c r="P170" s="17">
        <v>4.1404783691647698E-2</v>
      </c>
      <c r="Q170" s="17">
        <v>0</v>
      </c>
      <c r="R170" s="17">
        <v>7.9019669504827195E-2</v>
      </c>
      <c r="S170" s="17">
        <v>0.27298042493417302</v>
      </c>
      <c r="T170" s="17">
        <v>2.4255075621898999E-2</v>
      </c>
      <c r="U170" s="17"/>
      <c r="V170" s="17">
        <v>3.5983422183782698E-2</v>
      </c>
      <c r="W170" s="17">
        <v>5.2067069347658798E-2</v>
      </c>
      <c r="X170" s="17">
        <v>9.8016890847254901E-2</v>
      </c>
      <c r="Y170" s="17">
        <v>9.7798245119003896E-2</v>
      </c>
      <c r="Z170" s="17"/>
      <c r="AA170" s="17">
        <v>2.1574816773328401E-2</v>
      </c>
      <c r="AB170" s="17">
        <v>7.9451603762743295E-2</v>
      </c>
      <c r="AC170" s="17">
        <v>9.2874751145112594E-2</v>
      </c>
      <c r="AD170" s="17">
        <v>5.7847238294189501E-2</v>
      </c>
      <c r="AE170" s="17">
        <v>8.1207876402126705E-2</v>
      </c>
      <c r="AF170" s="17">
        <v>6.0194598401500203E-2</v>
      </c>
      <c r="AG170" s="17">
        <v>0.108052500509269</v>
      </c>
      <c r="AH170" s="17">
        <v>9.5521634699179098E-2</v>
      </c>
      <c r="AI170" s="17">
        <v>0.10281688020359001</v>
      </c>
      <c r="AJ170" s="17">
        <v>7.3117495253934003E-2</v>
      </c>
      <c r="AK170" s="17"/>
      <c r="AL170" s="17">
        <v>3.1999202710134803E-2</v>
      </c>
      <c r="AM170" s="17">
        <v>9.4738789420223707E-2</v>
      </c>
      <c r="AN170" s="17">
        <v>0.112688693196724</v>
      </c>
      <c r="AO170" s="17">
        <v>6.3210068279349205E-2</v>
      </c>
      <c r="AP170" s="17">
        <v>6.79111718500542E-2</v>
      </c>
      <c r="AQ170" s="17">
        <v>7.9679710203694895E-2</v>
      </c>
      <c r="AR170" s="17">
        <v>6.6691528428653099E-2</v>
      </c>
      <c r="AS170" s="17"/>
      <c r="AT170" s="17">
        <v>8.2082658057541599E-2</v>
      </c>
      <c r="AU170" s="17">
        <v>3.7337831738401897E-2</v>
      </c>
      <c r="AV170" s="17"/>
      <c r="AW170" s="17">
        <v>9.0538487579784097E-2</v>
      </c>
      <c r="AX170" s="17">
        <v>9.6396629753802393E-2</v>
      </c>
      <c r="AY170" s="17">
        <v>7.4459638993851995E-2</v>
      </c>
      <c r="AZ170" s="17"/>
      <c r="BA170" s="17">
        <v>0.11093726393386399</v>
      </c>
      <c r="BB170" s="17">
        <v>6.13060458385263E-2</v>
      </c>
      <c r="BC170" s="17"/>
      <c r="BD170" s="17">
        <v>6.0037544584744203E-2</v>
      </c>
      <c r="BE170" s="17">
        <v>6.8779165008321305E-2</v>
      </c>
      <c r="BF170" s="17"/>
      <c r="BG170" s="17">
        <v>5.2099557325514002E-2</v>
      </c>
      <c r="BH170" s="17">
        <v>9.7798245119003896E-2</v>
      </c>
      <c r="BI170" s="17"/>
      <c r="BJ170" s="17">
        <v>9.5745836704029905E-2</v>
      </c>
      <c r="BK170" s="17">
        <v>5.2021801873297198E-2</v>
      </c>
      <c r="BL170" s="17"/>
      <c r="BM170" s="17">
        <v>6.8836840504727598E-3</v>
      </c>
      <c r="BN170" s="17">
        <v>4.2754030282807498E-2</v>
      </c>
      <c r="BO170" s="17">
        <v>7.5134083953879896E-2</v>
      </c>
      <c r="BP170" s="17">
        <v>0.151617586570165</v>
      </c>
    </row>
    <row r="171" spans="2:68" x14ac:dyDescent="0.25">
      <c r="B171" t="s">
        <v>171</v>
      </c>
      <c r="C171" s="17">
        <v>5.5762297812061899E-2</v>
      </c>
      <c r="D171" s="17">
        <v>0</v>
      </c>
      <c r="E171" s="17">
        <v>3.6971646074634802E-2</v>
      </c>
      <c r="F171" s="17">
        <v>0</v>
      </c>
      <c r="G171" s="17">
        <v>5.3347018459804503E-2</v>
      </c>
      <c r="H171" s="17">
        <v>0</v>
      </c>
      <c r="I171" s="17">
        <v>0.35159001246398303</v>
      </c>
      <c r="J171" s="17">
        <v>4.5715955441048499E-2</v>
      </c>
      <c r="K171" s="17">
        <v>7.8526274189598302E-2</v>
      </c>
      <c r="L171" s="17">
        <v>4.9163358047718202E-2</v>
      </c>
      <c r="M171" s="17">
        <v>5.1449140060702898E-2</v>
      </c>
      <c r="N171" s="17">
        <v>0</v>
      </c>
      <c r="O171" s="17">
        <v>8.9846644406090706E-2</v>
      </c>
      <c r="P171" s="17">
        <v>4.26190535929779E-2</v>
      </c>
      <c r="Q171" s="17">
        <v>0</v>
      </c>
      <c r="R171" s="17">
        <v>4.7421088319608798E-2</v>
      </c>
      <c r="S171" s="17">
        <v>0</v>
      </c>
      <c r="T171" s="17">
        <v>0.10218333947078199</v>
      </c>
      <c r="U171" s="17"/>
      <c r="V171" s="17">
        <v>1.7374562043719899E-2</v>
      </c>
      <c r="W171" s="17">
        <v>6.5986397159529905E-2</v>
      </c>
      <c r="X171" s="17">
        <v>6.5823302110784299E-2</v>
      </c>
      <c r="Y171" s="17">
        <v>8.9469061028375499E-2</v>
      </c>
      <c r="Z171" s="17"/>
      <c r="AA171" s="17">
        <v>5.6737759697261803E-3</v>
      </c>
      <c r="AB171" s="17">
        <v>2.5589445557196801E-2</v>
      </c>
      <c r="AC171" s="17">
        <v>4.6645752856532101E-2</v>
      </c>
      <c r="AD171" s="17">
        <v>9.0579616485155605E-3</v>
      </c>
      <c r="AE171" s="17">
        <v>9.6914497755783605E-2</v>
      </c>
      <c r="AF171" s="17">
        <v>0.10769015230434099</v>
      </c>
      <c r="AG171" s="17">
        <v>9.2527357342903196E-2</v>
      </c>
      <c r="AH171" s="17">
        <v>0.144817809767189</v>
      </c>
      <c r="AI171" s="17">
        <v>0.122005645365314</v>
      </c>
      <c r="AJ171" s="17">
        <v>9.2800457255884997E-2</v>
      </c>
      <c r="AK171" s="17"/>
      <c r="AL171" s="17">
        <v>2.9540368567223401E-2</v>
      </c>
      <c r="AM171" s="17">
        <v>5.87467014154247E-2</v>
      </c>
      <c r="AN171" s="17">
        <v>7.3413673738472907E-2</v>
      </c>
      <c r="AO171" s="17">
        <v>7.9754541004229199E-2</v>
      </c>
      <c r="AP171" s="17">
        <v>6.7457357342445207E-2</v>
      </c>
      <c r="AQ171" s="17">
        <v>5.4275803078696699E-2</v>
      </c>
      <c r="AR171" s="17">
        <v>4.5901339454224699E-2</v>
      </c>
      <c r="AS171" s="17"/>
      <c r="AT171" s="17">
        <v>7.8960621242307599E-2</v>
      </c>
      <c r="AU171" s="17">
        <v>1.2502219474793399E-2</v>
      </c>
      <c r="AV171" s="17"/>
      <c r="AW171" s="17">
        <v>7.4232046860393905E-2</v>
      </c>
      <c r="AX171" s="17">
        <v>0.104762159338117</v>
      </c>
      <c r="AY171" s="17">
        <v>7.1422685639108793E-2</v>
      </c>
      <c r="AZ171" s="17"/>
      <c r="BA171" s="17">
        <v>5.8020586793081301E-2</v>
      </c>
      <c r="BB171" s="17">
        <v>5.5500396100991597E-2</v>
      </c>
      <c r="BC171" s="17"/>
      <c r="BD171" s="17">
        <v>5.7920050844386201E-2</v>
      </c>
      <c r="BE171" s="17">
        <v>5.4984860185497697E-2</v>
      </c>
      <c r="BF171" s="17"/>
      <c r="BG171" s="17">
        <v>4.0310558538646103E-2</v>
      </c>
      <c r="BH171" s="17">
        <v>8.9469061028375499E-2</v>
      </c>
      <c r="BI171" s="17"/>
      <c r="BJ171" s="17">
        <v>7.4951535602967106E-2</v>
      </c>
      <c r="BK171" s="17">
        <v>4.6298110722607699E-2</v>
      </c>
      <c r="BL171" s="17"/>
      <c r="BM171" s="17">
        <v>1.34036788607695E-2</v>
      </c>
      <c r="BN171" s="17">
        <v>1.6117333068442201E-2</v>
      </c>
      <c r="BO171" s="17">
        <v>7.9187059909130594E-2</v>
      </c>
      <c r="BP171" s="17">
        <v>0.131302421479254</v>
      </c>
    </row>
    <row r="172" spans="2:68" x14ac:dyDescent="0.25">
      <c r="B172" t="s">
        <v>172</v>
      </c>
      <c r="C172" s="17">
        <v>3.7865631422561899E-2</v>
      </c>
      <c r="D172" s="17">
        <v>2.2721040785045801E-2</v>
      </c>
      <c r="E172" s="17">
        <v>0.109472287219933</v>
      </c>
      <c r="F172" s="17">
        <v>0</v>
      </c>
      <c r="G172" s="17">
        <v>2.4407192010885901E-2</v>
      </c>
      <c r="H172" s="17">
        <v>0.14773271053003201</v>
      </c>
      <c r="I172" s="17">
        <v>0</v>
      </c>
      <c r="J172" s="17">
        <v>3.1852233493663798E-2</v>
      </c>
      <c r="K172" s="17">
        <v>8.6766673226955998E-2</v>
      </c>
      <c r="L172" s="17">
        <v>3.7118578848273E-2</v>
      </c>
      <c r="M172" s="17">
        <v>2.3538879519624901E-2</v>
      </c>
      <c r="N172" s="17">
        <v>3.91424154764584E-2</v>
      </c>
      <c r="O172" s="17">
        <v>3.5005097207287401E-2</v>
      </c>
      <c r="P172" s="17">
        <v>5.3672488341204097E-2</v>
      </c>
      <c r="Q172" s="17">
        <v>0</v>
      </c>
      <c r="R172" s="17">
        <v>1.17827485477058E-2</v>
      </c>
      <c r="S172" s="17">
        <v>0</v>
      </c>
      <c r="T172" s="17">
        <v>0</v>
      </c>
      <c r="U172" s="17"/>
      <c r="V172" s="17">
        <v>3.3339948305320902E-2</v>
      </c>
      <c r="W172" s="17">
        <v>2.6841524585366001E-2</v>
      </c>
      <c r="X172" s="17">
        <v>5.63596449744646E-2</v>
      </c>
      <c r="Y172" s="17">
        <v>4.2499263693762203E-2</v>
      </c>
      <c r="Z172" s="17"/>
      <c r="AA172" s="17">
        <v>2.6526654537777999E-2</v>
      </c>
      <c r="AB172" s="17">
        <v>6.4560363096122994E-2</v>
      </c>
      <c r="AC172" s="17">
        <v>3.9083108172268899E-2</v>
      </c>
      <c r="AD172" s="17">
        <v>3.10612455620498E-2</v>
      </c>
      <c r="AE172" s="17">
        <v>5.6382867036284597E-2</v>
      </c>
      <c r="AF172" s="17">
        <v>0</v>
      </c>
      <c r="AG172" s="17">
        <v>6.4497515964873103E-2</v>
      </c>
      <c r="AH172" s="17">
        <v>9.2666320662086299E-2</v>
      </c>
      <c r="AI172" s="17">
        <v>0</v>
      </c>
      <c r="AJ172" s="17">
        <v>5.7268005733714801E-2</v>
      </c>
      <c r="AK172" s="17"/>
      <c r="AL172" s="17">
        <v>6.3807593062709902E-2</v>
      </c>
      <c r="AM172" s="17">
        <v>2.3773413200980399E-2</v>
      </c>
      <c r="AN172" s="17">
        <v>7.7289399438625103E-2</v>
      </c>
      <c r="AO172" s="17">
        <v>3.41174362073417E-2</v>
      </c>
      <c r="AP172" s="17">
        <v>5.0668285194330802E-2</v>
      </c>
      <c r="AQ172" s="17">
        <v>3.1501260411856302E-2</v>
      </c>
      <c r="AR172" s="17">
        <v>1.72494340398071E-2</v>
      </c>
      <c r="AS172" s="17"/>
      <c r="AT172" s="17">
        <v>5.1611946593221998E-2</v>
      </c>
      <c r="AU172" s="17">
        <v>1.2231594854375499E-2</v>
      </c>
      <c r="AV172" s="17"/>
      <c r="AW172" s="17">
        <v>3.6395852641888798E-2</v>
      </c>
      <c r="AX172" s="17">
        <v>6.6946953553155705E-2</v>
      </c>
      <c r="AY172" s="17">
        <v>5.7535033342621701E-2</v>
      </c>
      <c r="AZ172" s="17"/>
      <c r="BA172" s="17">
        <v>5.5868775866868399E-2</v>
      </c>
      <c r="BB172" s="17">
        <v>3.5777743479858702E-2</v>
      </c>
      <c r="BC172" s="17"/>
      <c r="BD172" s="17">
        <v>4.4032982151558202E-2</v>
      </c>
      <c r="BE172" s="17">
        <v>3.5643537215712499E-2</v>
      </c>
      <c r="BF172" s="17"/>
      <c r="BG172" s="17">
        <v>3.5741497542248597E-2</v>
      </c>
      <c r="BH172" s="17">
        <v>4.2499263693762203E-2</v>
      </c>
      <c r="BI172" s="17"/>
      <c r="BJ172" s="17">
        <v>4.0868457178701301E-2</v>
      </c>
      <c r="BK172" s="17">
        <v>3.6384629151246899E-2</v>
      </c>
      <c r="BL172" s="17"/>
      <c r="BM172" s="17">
        <v>3.9520613293173398E-2</v>
      </c>
      <c r="BN172" s="17">
        <v>5.4069564551673796E-3</v>
      </c>
      <c r="BO172" s="17">
        <v>5.14565273076701E-2</v>
      </c>
      <c r="BP172" s="17">
        <v>7.5299814743673796E-2</v>
      </c>
    </row>
    <row r="173" spans="2:68" x14ac:dyDescent="0.25">
      <c r="B173" t="s">
        <v>173</v>
      </c>
      <c r="C173" s="17">
        <v>4.2841668883859201E-2</v>
      </c>
      <c r="D173" s="17">
        <v>4.4241200960105601E-2</v>
      </c>
      <c r="E173" s="17">
        <v>5.6303217151671199E-2</v>
      </c>
      <c r="F173" s="17">
        <v>0</v>
      </c>
      <c r="G173" s="17">
        <v>9.2979732011886695E-2</v>
      </c>
      <c r="H173" s="17">
        <v>0</v>
      </c>
      <c r="I173" s="17">
        <v>0.153911913264272</v>
      </c>
      <c r="J173" s="17">
        <v>3.1852233493663798E-2</v>
      </c>
      <c r="K173" s="17">
        <v>4.6976540916478599E-2</v>
      </c>
      <c r="L173" s="17">
        <v>1.85592894241365E-2</v>
      </c>
      <c r="M173" s="17">
        <v>5.7390235014612101E-2</v>
      </c>
      <c r="N173" s="17">
        <v>3.91424154764584E-2</v>
      </c>
      <c r="O173" s="17">
        <v>2.87291999047482E-2</v>
      </c>
      <c r="P173" s="17">
        <v>6.7409600717181106E-2</v>
      </c>
      <c r="Q173" s="17">
        <v>0</v>
      </c>
      <c r="R173" s="17">
        <v>4.2213050613641799E-2</v>
      </c>
      <c r="S173" s="17">
        <v>0</v>
      </c>
      <c r="T173" s="17">
        <v>4.9874292222719697E-2</v>
      </c>
      <c r="U173" s="17"/>
      <c r="V173" s="17">
        <v>3.4465482636607099E-2</v>
      </c>
      <c r="W173" s="17">
        <v>2.6771956458328201E-2</v>
      </c>
      <c r="X173" s="17">
        <v>4.8821425874815597E-2</v>
      </c>
      <c r="Y173" s="17">
        <v>6.0126581222310398E-2</v>
      </c>
      <c r="Z173" s="17"/>
      <c r="AA173" s="17">
        <v>3.50589455727233E-2</v>
      </c>
      <c r="AB173" s="17">
        <v>4.6750167040041403E-2</v>
      </c>
      <c r="AC173" s="17">
        <v>5.00454540076615E-2</v>
      </c>
      <c r="AD173" s="17">
        <v>2.6430861814817699E-2</v>
      </c>
      <c r="AE173" s="17">
        <v>5.3674838469305902E-2</v>
      </c>
      <c r="AF173" s="17">
        <v>3.72642635528114E-2</v>
      </c>
      <c r="AG173" s="17">
        <v>9.3062990961388203E-2</v>
      </c>
      <c r="AH173" s="17">
        <v>3.0007854707378299E-2</v>
      </c>
      <c r="AI173" s="17">
        <v>0</v>
      </c>
      <c r="AJ173" s="17">
        <v>8.3168541324395995E-2</v>
      </c>
      <c r="AK173" s="17"/>
      <c r="AL173" s="17">
        <v>3.2027179482294103E-2</v>
      </c>
      <c r="AM173" s="17">
        <v>4.7209009482601302E-2</v>
      </c>
      <c r="AN173" s="17">
        <v>4.5483691496378501E-2</v>
      </c>
      <c r="AO173" s="17">
        <v>3.1177540836367201E-2</v>
      </c>
      <c r="AP173" s="17">
        <v>6.3333922674158993E-2</v>
      </c>
      <c r="AQ173" s="17">
        <v>4.79640550246586E-2</v>
      </c>
      <c r="AR173" s="17">
        <v>6.4245259603277094E-2</v>
      </c>
      <c r="AS173" s="17"/>
      <c r="AT173" s="17">
        <v>4.7936301250763501E-2</v>
      </c>
      <c r="AU173" s="17">
        <v>3.33412325288545E-2</v>
      </c>
      <c r="AV173" s="17"/>
      <c r="AW173" s="17">
        <v>6.4216858636631194E-2</v>
      </c>
      <c r="AX173" s="17">
        <v>1.42560614106064E-2</v>
      </c>
      <c r="AY173" s="17">
        <v>5.4299842036246201E-2</v>
      </c>
      <c r="AZ173" s="17"/>
      <c r="BA173" s="17">
        <v>6.0116669094199202E-2</v>
      </c>
      <c r="BB173" s="17">
        <v>4.0838226387414099E-2</v>
      </c>
      <c r="BC173" s="17"/>
      <c r="BD173" s="17">
        <v>2.7501428893654901E-2</v>
      </c>
      <c r="BE173" s="17">
        <v>4.8368751728953302E-2</v>
      </c>
      <c r="BF173" s="17"/>
      <c r="BG173" s="17">
        <v>3.4917978403595798E-2</v>
      </c>
      <c r="BH173" s="17">
        <v>6.0126581222310398E-2</v>
      </c>
      <c r="BI173" s="17"/>
      <c r="BJ173" s="17">
        <v>6.6290381785670094E-2</v>
      </c>
      <c r="BK173" s="17">
        <v>3.1276696458804598E-2</v>
      </c>
      <c r="BL173" s="17"/>
      <c r="BM173" s="17">
        <v>0</v>
      </c>
      <c r="BN173" s="17">
        <v>4.2360746863678203E-2</v>
      </c>
      <c r="BO173" s="17">
        <v>4.87446334399812E-2</v>
      </c>
      <c r="BP173" s="17">
        <v>6.9435949175540093E-2</v>
      </c>
    </row>
    <row r="174" spans="2:68" x14ac:dyDescent="0.25">
      <c r="B174" t="s">
        <v>174</v>
      </c>
      <c r="C174" s="17">
        <v>2.5776173957869901E-2</v>
      </c>
      <c r="D174" s="17">
        <v>2.6940541819179799E-2</v>
      </c>
      <c r="E174" s="17">
        <v>5.31690700682622E-2</v>
      </c>
      <c r="F174" s="17">
        <v>7.2293938817837702E-2</v>
      </c>
      <c r="G174" s="17">
        <v>0</v>
      </c>
      <c r="H174" s="17">
        <v>0</v>
      </c>
      <c r="I174" s="17">
        <v>0</v>
      </c>
      <c r="J174" s="17">
        <v>0</v>
      </c>
      <c r="K174" s="17">
        <v>5.20180369267337E-2</v>
      </c>
      <c r="L174" s="17">
        <v>3.4955334647611899E-2</v>
      </c>
      <c r="M174" s="17">
        <v>0</v>
      </c>
      <c r="N174" s="17">
        <v>0</v>
      </c>
      <c r="O174" s="17">
        <v>2.9774584201362499E-2</v>
      </c>
      <c r="P174" s="17">
        <v>1.7155967654627801E-2</v>
      </c>
      <c r="Q174" s="17">
        <v>4.2774910704232498E-2</v>
      </c>
      <c r="R174" s="17">
        <v>2.72567834309492E-2</v>
      </c>
      <c r="S174" s="17">
        <v>0</v>
      </c>
      <c r="T174" s="17">
        <v>0</v>
      </c>
      <c r="U174" s="17"/>
      <c r="V174" s="17">
        <v>8.6309589962452506E-3</v>
      </c>
      <c r="W174" s="17">
        <v>1.5571984664364E-2</v>
      </c>
      <c r="X174" s="17">
        <v>1.69646321764211E-2</v>
      </c>
      <c r="Y174" s="17">
        <v>5.5460612460755801E-2</v>
      </c>
      <c r="Z174" s="17"/>
      <c r="AA174" s="17">
        <v>0</v>
      </c>
      <c r="AB174" s="17">
        <v>1.3070429457054E-2</v>
      </c>
      <c r="AC174" s="17">
        <v>2.9138137866813799E-2</v>
      </c>
      <c r="AD174" s="17">
        <v>4.8112489955955802E-2</v>
      </c>
      <c r="AE174" s="17">
        <v>0</v>
      </c>
      <c r="AF174" s="17">
        <v>1.17855795026423E-2</v>
      </c>
      <c r="AG174" s="17">
        <v>6.8158628189029902E-2</v>
      </c>
      <c r="AH174" s="17">
        <v>3.1523995487709899E-2</v>
      </c>
      <c r="AI174" s="17">
        <v>6.2063150646598203E-2</v>
      </c>
      <c r="AJ174" s="17">
        <v>3.51962556846072E-2</v>
      </c>
      <c r="AK174" s="17"/>
      <c r="AL174" s="17">
        <v>2.3028783195493799E-2</v>
      </c>
      <c r="AM174" s="17">
        <v>0</v>
      </c>
      <c r="AN174" s="17">
        <v>4.37041980255954E-2</v>
      </c>
      <c r="AO174" s="17">
        <v>1.4938793349739601E-2</v>
      </c>
      <c r="AP174" s="17">
        <v>4.1921324792027398E-2</v>
      </c>
      <c r="AQ174" s="17">
        <v>2.8842410676552601E-2</v>
      </c>
      <c r="AR174" s="17">
        <v>3.2938117793404199E-2</v>
      </c>
      <c r="AS174" s="17"/>
      <c r="AT174" s="17">
        <v>3.2362432743968099E-2</v>
      </c>
      <c r="AU174" s="17">
        <v>1.34941626352477E-2</v>
      </c>
      <c r="AV174" s="17"/>
      <c r="AW174" s="17">
        <v>2.6162694461541701E-2</v>
      </c>
      <c r="AX174" s="17">
        <v>5.8747631854956898E-2</v>
      </c>
      <c r="AY174" s="17">
        <v>2.66032437671412E-2</v>
      </c>
      <c r="AZ174" s="17"/>
      <c r="BA174" s="17">
        <v>4.8138701231892699E-2</v>
      </c>
      <c r="BB174" s="17">
        <v>2.31827130650663E-2</v>
      </c>
      <c r="BC174" s="17"/>
      <c r="BD174" s="17">
        <v>2.9889171780590799E-2</v>
      </c>
      <c r="BE174" s="17">
        <v>2.42942623500732E-2</v>
      </c>
      <c r="BF174" s="17"/>
      <c r="BG174" s="17">
        <v>1.2168335041959201E-2</v>
      </c>
      <c r="BH174" s="17">
        <v>5.5460612460755801E-2</v>
      </c>
      <c r="BI174" s="17"/>
      <c r="BJ174" s="17">
        <v>3.7362222172972297E-2</v>
      </c>
      <c r="BK174" s="17">
        <v>2.00619017637374E-2</v>
      </c>
      <c r="BL174" s="17"/>
      <c r="BM174" s="17">
        <v>5.67556047673211E-3</v>
      </c>
      <c r="BN174" s="17">
        <v>1.5827073519674901E-2</v>
      </c>
      <c r="BO174" s="17">
        <v>2.58640900280484E-2</v>
      </c>
      <c r="BP174" s="17">
        <v>7.38957448703529E-2</v>
      </c>
    </row>
    <row r="175" spans="2:68" x14ac:dyDescent="0.25">
      <c r="B175" t="s">
        <v>175</v>
      </c>
      <c r="C175" s="17">
        <v>2.7614911680538999E-2</v>
      </c>
      <c r="D175" s="17">
        <v>0</v>
      </c>
      <c r="E175" s="17">
        <v>0</v>
      </c>
      <c r="F175" s="17">
        <v>0</v>
      </c>
      <c r="G175" s="17">
        <v>2.8939826448918501E-2</v>
      </c>
      <c r="H175" s="17">
        <v>0</v>
      </c>
      <c r="I175" s="17">
        <v>0</v>
      </c>
      <c r="J175" s="17">
        <v>0</v>
      </c>
      <c r="K175" s="17">
        <v>6.1767110328639498E-2</v>
      </c>
      <c r="L175" s="17">
        <v>4.9163358047718202E-2</v>
      </c>
      <c r="M175" s="17">
        <v>2.7910260541078102E-2</v>
      </c>
      <c r="N175" s="17">
        <v>4.6411513056272002E-2</v>
      </c>
      <c r="O175" s="17">
        <v>2.9056835006479299E-2</v>
      </c>
      <c r="P175" s="17">
        <v>3.26616346953141E-2</v>
      </c>
      <c r="Q175" s="17">
        <v>5.0718595223750301E-2</v>
      </c>
      <c r="R175" s="17">
        <v>1.54740348832434E-2</v>
      </c>
      <c r="S175" s="17">
        <v>0</v>
      </c>
      <c r="T175" s="17">
        <v>0</v>
      </c>
      <c r="U175" s="17"/>
      <c r="V175" s="17">
        <v>8.1252957078591093E-3</v>
      </c>
      <c r="W175" s="17">
        <v>5.2784190160996098E-3</v>
      </c>
      <c r="X175" s="17">
        <v>1.65274178394559E-2</v>
      </c>
      <c r="Y175" s="17">
        <v>6.8515285326186198E-2</v>
      </c>
      <c r="Z175" s="17"/>
      <c r="AA175" s="17">
        <v>0</v>
      </c>
      <c r="AB175" s="17">
        <v>0</v>
      </c>
      <c r="AC175" s="17">
        <v>2.4773016226824901E-2</v>
      </c>
      <c r="AD175" s="17">
        <v>2.8483467492911401E-2</v>
      </c>
      <c r="AE175" s="17">
        <v>1.9075029791176801E-2</v>
      </c>
      <c r="AF175" s="17">
        <v>2.0037965015479501E-2</v>
      </c>
      <c r="AG175" s="17">
        <v>2.32119292258431E-2</v>
      </c>
      <c r="AH175" s="17">
        <v>7.6875459889029399E-2</v>
      </c>
      <c r="AI175" s="17">
        <v>8.2881250782430804E-2</v>
      </c>
      <c r="AJ175" s="17">
        <v>7.3581563086483101E-2</v>
      </c>
      <c r="AK175" s="17"/>
      <c r="AL175" s="17">
        <v>0</v>
      </c>
      <c r="AM175" s="17">
        <v>1.36757362218622E-2</v>
      </c>
      <c r="AN175" s="17">
        <v>3.9585986735752497E-2</v>
      </c>
      <c r="AO175" s="17">
        <v>2.1992578304692301E-2</v>
      </c>
      <c r="AP175" s="17">
        <v>4.8239154789645598E-2</v>
      </c>
      <c r="AQ175" s="17">
        <v>4.1522334679574703E-2</v>
      </c>
      <c r="AR175" s="17">
        <v>3.06449145689262E-2</v>
      </c>
      <c r="AS175" s="17"/>
      <c r="AT175" s="17">
        <v>3.8201803995878601E-2</v>
      </c>
      <c r="AU175" s="17">
        <v>7.8725457165962701E-3</v>
      </c>
      <c r="AV175" s="17"/>
      <c r="AW175" s="17">
        <v>3.94744295640507E-2</v>
      </c>
      <c r="AX175" s="17">
        <v>5.1649902740640699E-2</v>
      </c>
      <c r="AY175" s="17">
        <v>3.3453684492084301E-2</v>
      </c>
      <c r="AZ175" s="17"/>
      <c r="BA175" s="17">
        <v>6.3339619130728497E-2</v>
      </c>
      <c r="BB175" s="17">
        <v>2.3471791784312201E-2</v>
      </c>
      <c r="BC175" s="17"/>
      <c r="BD175" s="17">
        <v>3.4137827337494299E-2</v>
      </c>
      <c r="BE175" s="17">
        <v>2.5264707560487699E-2</v>
      </c>
      <c r="BF175" s="17"/>
      <c r="BG175" s="17">
        <v>8.8655020827654307E-3</v>
      </c>
      <c r="BH175" s="17">
        <v>6.8515285326186198E-2</v>
      </c>
      <c r="BI175" s="17"/>
      <c r="BJ175" s="17">
        <v>5.2098188159592398E-2</v>
      </c>
      <c r="BK175" s="17">
        <v>1.55396895333406E-2</v>
      </c>
      <c r="BL175" s="17"/>
      <c r="BM175" s="17">
        <v>0</v>
      </c>
      <c r="BN175" s="17">
        <v>1.15414981819207E-2</v>
      </c>
      <c r="BO175" s="17">
        <v>2.9003818537829001E-2</v>
      </c>
      <c r="BP175" s="17">
        <v>8.8767436309030806E-2</v>
      </c>
    </row>
    <row r="176" spans="2:68" x14ac:dyDescent="0.25">
      <c r="B176" t="s">
        <v>176</v>
      </c>
      <c r="C176" s="17">
        <v>2.9360861162193299E-2</v>
      </c>
      <c r="D176" s="17">
        <v>2.4830791302112801E-2</v>
      </c>
      <c r="E176" s="17">
        <v>0</v>
      </c>
      <c r="F176" s="17">
        <v>0</v>
      </c>
      <c r="G176" s="17">
        <v>3.7169116816636601E-2</v>
      </c>
      <c r="H176" s="17">
        <v>0</v>
      </c>
      <c r="I176" s="17">
        <v>0</v>
      </c>
      <c r="J176" s="17">
        <v>2.4800107946188001E-2</v>
      </c>
      <c r="K176" s="17">
        <v>4.5166050556888E-2</v>
      </c>
      <c r="L176" s="17">
        <v>4.5906102935372499E-2</v>
      </c>
      <c r="M176" s="17">
        <v>2.7910260541078102E-2</v>
      </c>
      <c r="N176" s="17">
        <v>0</v>
      </c>
      <c r="O176" s="17">
        <v>4.4976504614456202E-2</v>
      </c>
      <c r="P176" s="17">
        <v>1.6495982516676701E-2</v>
      </c>
      <c r="Q176" s="17">
        <v>6.1514767825209898E-2</v>
      </c>
      <c r="R176" s="17">
        <v>1.0316023255495599E-2</v>
      </c>
      <c r="S176" s="17">
        <v>0</v>
      </c>
      <c r="T176" s="17">
        <v>4.85101512437979E-2</v>
      </c>
      <c r="U176" s="17"/>
      <c r="V176" s="17">
        <v>4.94826123022121E-3</v>
      </c>
      <c r="W176" s="17">
        <v>2.5431199910451299E-2</v>
      </c>
      <c r="X176" s="17">
        <v>4.4179418768516297E-2</v>
      </c>
      <c r="Y176" s="17">
        <v>5.3924382343753102E-2</v>
      </c>
      <c r="Z176" s="17"/>
      <c r="AA176" s="17">
        <v>4.41759465752026E-3</v>
      </c>
      <c r="AB176" s="17">
        <v>0</v>
      </c>
      <c r="AC176" s="17">
        <v>2.92508841817096E-2</v>
      </c>
      <c r="AD176" s="17">
        <v>0</v>
      </c>
      <c r="AE176" s="17">
        <v>3.1692718887341799E-2</v>
      </c>
      <c r="AF176" s="17">
        <v>0.10857965555051199</v>
      </c>
      <c r="AG176" s="17">
        <v>5.2904863000453099E-2</v>
      </c>
      <c r="AH176" s="17">
        <v>6.3214857113145201E-2</v>
      </c>
      <c r="AI176" s="17">
        <v>2.0952942126259401E-2</v>
      </c>
      <c r="AJ176" s="17">
        <v>4.9755886236003598E-2</v>
      </c>
      <c r="AK176" s="17"/>
      <c r="AL176" s="17">
        <v>2.5082923512390599E-2</v>
      </c>
      <c r="AM176" s="17">
        <v>3.96107367351759E-2</v>
      </c>
      <c r="AN176" s="17">
        <v>2.4920127617447701E-2</v>
      </c>
      <c r="AO176" s="17">
        <v>2.5776528611598699E-2</v>
      </c>
      <c r="AP176" s="17">
        <v>2.99435601265063E-2</v>
      </c>
      <c r="AQ176" s="17">
        <v>3.3708027551612299E-2</v>
      </c>
      <c r="AR176" s="17">
        <v>4.1757603824278497E-2</v>
      </c>
      <c r="AS176" s="17"/>
      <c r="AT176" s="17">
        <v>4.0693362790632598E-2</v>
      </c>
      <c r="AU176" s="17">
        <v>8.2280879392658303E-3</v>
      </c>
      <c r="AV176" s="17"/>
      <c r="AW176" s="17">
        <v>3.6936817201074799E-2</v>
      </c>
      <c r="AX176" s="17">
        <v>8.03685709172971E-2</v>
      </c>
      <c r="AY176" s="17">
        <v>2.5320798558393101E-2</v>
      </c>
      <c r="AZ176" s="17"/>
      <c r="BA176" s="17">
        <v>8.0409158747808004E-2</v>
      </c>
      <c r="BB176" s="17">
        <v>2.3440610655163799E-2</v>
      </c>
      <c r="BC176" s="17"/>
      <c r="BD176" s="17">
        <v>3.0966921318435901E-2</v>
      </c>
      <c r="BE176" s="17">
        <v>2.8782198276643502E-2</v>
      </c>
      <c r="BF176" s="17"/>
      <c r="BG176" s="17">
        <v>1.8100535675028302E-2</v>
      </c>
      <c r="BH176" s="17">
        <v>5.3924382343753102E-2</v>
      </c>
      <c r="BI176" s="17"/>
      <c r="BJ176" s="17">
        <v>3.9271250852767399E-2</v>
      </c>
      <c r="BK176" s="17">
        <v>2.4473028556072501E-2</v>
      </c>
      <c r="BL176" s="17"/>
      <c r="BM176" s="17">
        <v>0</v>
      </c>
      <c r="BN176" s="17">
        <v>2.0955567848665799E-2</v>
      </c>
      <c r="BO176" s="17">
        <v>4.2284054102768802E-2</v>
      </c>
      <c r="BP176" s="17">
        <v>4.5012695983961397E-2</v>
      </c>
    </row>
    <row r="177" spans="2:68" x14ac:dyDescent="0.25">
      <c r="B177" t="s">
        <v>177</v>
      </c>
      <c r="C177" s="17">
        <v>1.80159517661704E-2</v>
      </c>
      <c r="D177" s="17">
        <v>3.4601318281851597E-2</v>
      </c>
      <c r="E177" s="17">
        <v>0</v>
      </c>
      <c r="F177" s="17">
        <v>0</v>
      </c>
      <c r="G177" s="17">
        <v>3.7169116816636601E-2</v>
      </c>
      <c r="H177" s="17">
        <v>0</v>
      </c>
      <c r="I177" s="17">
        <v>0</v>
      </c>
      <c r="J177" s="17">
        <v>0</v>
      </c>
      <c r="K177" s="17">
        <v>1.9721162563025901E-2</v>
      </c>
      <c r="L177" s="17">
        <v>0</v>
      </c>
      <c r="M177" s="17">
        <v>3.3851355494987301E-2</v>
      </c>
      <c r="N177" s="17">
        <v>0</v>
      </c>
      <c r="O177" s="17">
        <v>1.5051109651546799E-2</v>
      </c>
      <c r="P177" s="17">
        <v>9.4031341342846707E-3</v>
      </c>
      <c r="Q177" s="17">
        <v>0</v>
      </c>
      <c r="R177" s="17">
        <v>2.1212234768562498E-2</v>
      </c>
      <c r="S177" s="17">
        <v>0</v>
      </c>
      <c r="T177" s="17">
        <v>6.0570329111221399E-2</v>
      </c>
      <c r="U177" s="17"/>
      <c r="V177" s="17">
        <v>1.59680448103698E-2</v>
      </c>
      <c r="W177" s="17">
        <v>4.3199448548630302E-2</v>
      </c>
      <c r="X177" s="17">
        <v>1.6667489449803001E-2</v>
      </c>
      <c r="Y177" s="17">
        <v>5.1473290701862604E-3</v>
      </c>
      <c r="Z177" s="17"/>
      <c r="AA177" s="17">
        <v>1.27011208474685E-2</v>
      </c>
      <c r="AB177" s="17">
        <v>2.5589445557196801E-2</v>
      </c>
      <c r="AC177" s="17">
        <v>1.40442986527087E-2</v>
      </c>
      <c r="AD177" s="17">
        <v>4.2941007386096901E-2</v>
      </c>
      <c r="AE177" s="17">
        <v>0</v>
      </c>
      <c r="AF177" s="17">
        <v>2.5735933964312601E-2</v>
      </c>
      <c r="AG177" s="17">
        <v>1.09606696816376E-2</v>
      </c>
      <c r="AH177" s="17">
        <v>3.47722773158501E-2</v>
      </c>
      <c r="AI177" s="17">
        <v>3.5228747856703602E-2</v>
      </c>
      <c r="AJ177" s="17">
        <v>6.9532346765718402E-3</v>
      </c>
      <c r="AK177" s="17"/>
      <c r="AL177" s="17">
        <v>1.0468569288925899E-2</v>
      </c>
      <c r="AM177" s="17">
        <v>2.64332931079918E-2</v>
      </c>
      <c r="AN177" s="17">
        <v>1.50635806292818E-2</v>
      </c>
      <c r="AO177" s="17">
        <v>1.8151240122796598E-2</v>
      </c>
      <c r="AP177" s="17">
        <v>9.1868866172979402E-3</v>
      </c>
      <c r="AQ177" s="17">
        <v>7.1913283659061304E-3</v>
      </c>
      <c r="AR177" s="17">
        <v>4.97916220226957E-2</v>
      </c>
      <c r="AS177" s="17"/>
      <c r="AT177" s="17">
        <v>2.4103915094122599E-2</v>
      </c>
      <c r="AU177" s="17">
        <v>6.66315848033082E-3</v>
      </c>
      <c r="AV177" s="17"/>
      <c r="AW177" s="17">
        <v>2.5240339179269398E-2</v>
      </c>
      <c r="AX177" s="17">
        <v>4.3415684968004298E-2</v>
      </c>
      <c r="AY177" s="17">
        <v>1.6188227559577301E-2</v>
      </c>
      <c r="AZ177" s="17"/>
      <c r="BA177" s="17">
        <v>6.78965399295898E-2</v>
      </c>
      <c r="BB177" s="17">
        <v>1.22311246253604E-2</v>
      </c>
      <c r="BC177" s="17"/>
      <c r="BD177" s="17">
        <v>1.85049595283624E-2</v>
      </c>
      <c r="BE177" s="17">
        <v>1.7839762448711601E-2</v>
      </c>
      <c r="BF177" s="17"/>
      <c r="BG177" s="17">
        <v>2.3915141831684399E-2</v>
      </c>
      <c r="BH177" s="17">
        <v>5.1473290701862604E-3</v>
      </c>
      <c r="BI177" s="17"/>
      <c r="BJ177" s="17">
        <v>3.9155796447207E-2</v>
      </c>
      <c r="BK177" s="17">
        <v>7.5897197665776303E-3</v>
      </c>
      <c r="BL177" s="17"/>
      <c r="BM177" s="17">
        <v>1.5799941613721901E-2</v>
      </c>
      <c r="BN177" s="17">
        <v>1.34643368131628E-2</v>
      </c>
      <c r="BO177" s="17">
        <v>2.86383143101843E-2</v>
      </c>
      <c r="BP177" s="17">
        <v>0</v>
      </c>
    </row>
    <row r="178" spans="2:68" x14ac:dyDescent="0.25">
      <c r="B178" t="s">
        <v>178</v>
      </c>
      <c r="C178" s="17">
        <v>9.6457177921559403E-2</v>
      </c>
      <c r="D178" s="17">
        <v>0.184192844373649</v>
      </c>
      <c r="E178" s="17">
        <v>0.109472287219933</v>
      </c>
      <c r="F178" s="17">
        <v>0</v>
      </c>
      <c r="G178" s="17">
        <v>3.5100079114049602E-2</v>
      </c>
      <c r="H178" s="17">
        <v>0.1568752901255</v>
      </c>
      <c r="I178" s="17">
        <v>0</v>
      </c>
      <c r="J178" s="17">
        <v>0.15039581396326901</v>
      </c>
      <c r="K178" s="17">
        <v>7.9938137065909395E-2</v>
      </c>
      <c r="L178" s="17">
        <v>1.9653300335821099E-2</v>
      </c>
      <c r="M178" s="17">
        <v>0.105544925341731</v>
      </c>
      <c r="N178" s="17">
        <v>9.5433277584885803E-2</v>
      </c>
      <c r="O178" s="17">
        <v>0.105612234464081</v>
      </c>
      <c r="P178" s="17">
        <v>0.12547870613683099</v>
      </c>
      <c r="Q178" s="17">
        <v>0.12302953565042</v>
      </c>
      <c r="R178" s="17">
        <v>8.75835462021788E-2</v>
      </c>
      <c r="S178" s="17">
        <v>5.40310784843498E-2</v>
      </c>
      <c r="T178" s="17">
        <v>8.8254337815255601E-2</v>
      </c>
      <c r="U178" s="17"/>
      <c r="V178" s="17">
        <v>0.214084358458701</v>
      </c>
      <c r="W178" s="17">
        <v>5.2283622469586899E-2</v>
      </c>
      <c r="X178" s="17">
        <v>2.8737424044106001E-2</v>
      </c>
      <c r="Y178" s="17">
        <v>1.6134635375084101E-2</v>
      </c>
      <c r="Z178" s="17"/>
      <c r="AA178" s="17">
        <v>0.31299440258679601</v>
      </c>
      <c r="AB178" s="17">
        <v>8.2513898077470393E-2</v>
      </c>
      <c r="AC178" s="17">
        <v>6.8590280479242496E-2</v>
      </c>
      <c r="AD178" s="17">
        <v>9.7857631577487503E-2</v>
      </c>
      <c r="AE178" s="17">
        <v>6.8634424702859104E-2</v>
      </c>
      <c r="AF178" s="17">
        <v>1.0332043246252901E-2</v>
      </c>
      <c r="AG178" s="17">
        <v>2.2848699621387199E-2</v>
      </c>
      <c r="AH178" s="17">
        <v>1.6292143812318499E-2</v>
      </c>
      <c r="AI178" s="17">
        <v>0</v>
      </c>
      <c r="AJ178" s="17">
        <v>1.4455404906619901E-2</v>
      </c>
      <c r="AK178" s="17"/>
      <c r="AL178" s="17">
        <v>8.5666860610602399E-2</v>
      </c>
      <c r="AM178" s="17">
        <v>0.103994632578487</v>
      </c>
      <c r="AN178" s="17">
        <v>4.1747941849853601E-2</v>
      </c>
      <c r="AO178" s="17">
        <v>0.148797405367288</v>
      </c>
      <c r="AP178" s="17">
        <v>6.33792346294864E-2</v>
      </c>
      <c r="AQ178" s="17">
        <v>7.7006724894296205E-2</v>
      </c>
      <c r="AR178" s="17">
        <v>0.124941313961463</v>
      </c>
      <c r="AS178" s="17"/>
      <c r="AT178" s="17">
        <v>7.8247295762624597E-2</v>
      </c>
      <c r="AU178" s="17">
        <v>0.130414844348473</v>
      </c>
      <c r="AV178" s="17"/>
      <c r="AW178" s="17">
        <v>7.5181596735658093E-2</v>
      </c>
      <c r="AX178" s="17">
        <v>4.5684979575977801E-2</v>
      </c>
      <c r="AY178" s="17">
        <v>9.5577027819883503E-2</v>
      </c>
      <c r="AZ178" s="17"/>
      <c r="BA178" s="17">
        <v>7.2313960504684999E-2</v>
      </c>
      <c r="BB178" s="17">
        <v>9.9257151709399305E-2</v>
      </c>
      <c r="BC178" s="17"/>
      <c r="BD178" s="17">
        <v>0.10388054286296799</v>
      </c>
      <c r="BE178" s="17">
        <v>9.3782542254403398E-2</v>
      </c>
      <c r="BF178" s="17"/>
      <c r="BG178" s="17">
        <v>0.133278363546565</v>
      </c>
      <c r="BH178" s="17">
        <v>1.6134635375084101E-2</v>
      </c>
      <c r="BI178" s="17"/>
      <c r="BJ178" s="17">
        <v>9.3189802556060602E-2</v>
      </c>
      <c r="BK178" s="17">
        <v>9.8068656818611197E-2</v>
      </c>
      <c r="BL178" s="17"/>
      <c r="BM178" s="17">
        <v>0.10553374794409499</v>
      </c>
      <c r="BN178" s="17">
        <v>0.12717251590606601</v>
      </c>
      <c r="BO178" s="17">
        <v>9.6236685099894706E-2</v>
      </c>
      <c r="BP178" s="17">
        <v>1.7692289262922201E-2</v>
      </c>
    </row>
    <row r="179" spans="2:68" x14ac:dyDescent="0.25">
      <c r="B179" t="s">
        <v>84</v>
      </c>
      <c r="C179" s="17">
        <v>1.51807434886324E-2</v>
      </c>
      <c r="D179" s="17">
        <v>3.0770930050515701E-2</v>
      </c>
      <c r="E179" s="17">
        <v>0</v>
      </c>
      <c r="F179" s="17">
        <v>0</v>
      </c>
      <c r="G179" s="17">
        <v>2.8939826448918501E-2</v>
      </c>
      <c r="H179" s="17">
        <v>0</v>
      </c>
      <c r="I179" s="17">
        <v>0</v>
      </c>
      <c r="J179" s="17">
        <v>0</v>
      </c>
      <c r="K179" s="17">
        <v>1.6434100462449301E-2</v>
      </c>
      <c r="L179" s="17">
        <v>1.5302034311790801E-2</v>
      </c>
      <c r="M179" s="17">
        <v>0</v>
      </c>
      <c r="N179" s="17">
        <v>5.9609028874804897E-2</v>
      </c>
      <c r="O179" s="17">
        <v>1.3030240468356401E-2</v>
      </c>
      <c r="P179" s="17">
        <v>0</v>
      </c>
      <c r="Q179" s="17">
        <v>0</v>
      </c>
      <c r="R179" s="17">
        <v>2.4294683719445601E-2</v>
      </c>
      <c r="S179" s="17">
        <v>0</v>
      </c>
      <c r="T179" s="17">
        <v>2.94181126050852E-2</v>
      </c>
      <c r="U179" s="17"/>
      <c r="V179" s="17">
        <v>9.2311217526181294E-3</v>
      </c>
      <c r="W179" s="17">
        <v>1.7075637605998999E-2</v>
      </c>
      <c r="X179" s="17">
        <v>1.0947649073630199E-2</v>
      </c>
      <c r="Y179" s="17">
        <v>2.2552802329491702E-2</v>
      </c>
      <c r="Z179" s="17"/>
      <c r="AA179" s="17">
        <v>5.5335965877819897E-3</v>
      </c>
      <c r="AB179" s="17">
        <v>0</v>
      </c>
      <c r="AC179" s="17">
        <v>0</v>
      </c>
      <c r="AD179" s="17">
        <v>7.1371320554047303E-3</v>
      </c>
      <c r="AE179" s="17">
        <v>1.4630462356330899E-2</v>
      </c>
      <c r="AF179" s="17">
        <v>0</v>
      </c>
      <c r="AG179" s="17">
        <v>0</v>
      </c>
      <c r="AH179" s="17">
        <v>2.9055308472185098E-2</v>
      </c>
      <c r="AI179" s="17">
        <v>0</v>
      </c>
      <c r="AJ179" s="17">
        <v>2.1595994133815799E-2</v>
      </c>
      <c r="AK179" s="17"/>
      <c r="AL179" s="17">
        <v>0</v>
      </c>
      <c r="AM179" s="17">
        <v>0</v>
      </c>
      <c r="AN179" s="17">
        <v>0</v>
      </c>
      <c r="AO179" s="17">
        <v>8.8153098420677006E-3</v>
      </c>
      <c r="AP179" s="17">
        <v>1.8602644627209199E-2</v>
      </c>
      <c r="AQ179" s="17">
        <v>0</v>
      </c>
      <c r="AR179" s="17">
        <v>0</v>
      </c>
      <c r="AS179" s="17"/>
      <c r="AT179" s="17">
        <v>1.2605068441618201E-2</v>
      </c>
      <c r="AU179" s="17">
        <v>1.9983845085186198E-2</v>
      </c>
      <c r="AV179" s="17"/>
      <c r="AW179" s="17">
        <v>1.02763578124255E-2</v>
      </c>
      <c r="AX179" s="17">
        <v>6.3681358735344397E-3</v>
      </c>
      <c r="AY179" s="17">
        <v>1.13787283427192E-2</v>
      </c>
      <c r="AZ179" s="17"/>
      <c r="BA179" s="17">
        <v>8.0916876561980006E-3</v>
      </c>
      <c r="BB179" s="17">
        <v>1.6002886211726099E-2</v>
      </c>
      <c r="BC179" s="17"/>
      <c r="BD179" s="17">
        <v>9.5394562793811293E-3</v>
      </c>
      <c r="BE179" s="17">
        <v>1.7213297202160499E-2</v>
      </c>
      <c r="BF179" s="17"/>
      <c r="BG179" s="17">
        <v>1.1801269452926E-2</v>
      </c>
      <c r="BH179" s="17">
        <v>2.2552802329491702E-2</v>
      </c>
      <c r="BI179" s="17"/>
      <c r="BJ179" s="17">
        <v>1.42488901555941E-2</v>
      </c>
      <c r="BK179" s="17">
        <v>1.56403362238887E-2</v>
      </c>
      <c r="BL179" s="17"/>
      <c r="BM179" s="17">
        <v>1.2113101023446E-2</v>
      </c>
      <c r="BN179" s="17">
        <v>2.36193799713619E-2</v>
      </c>
      <c r="BO179" s="17">
        <v>9.2783217924596595E-3</v>
      </c>
      <c r="BP179" s="17">
        <v>1.71255765446417E-2</v>
      </c>
    </row>
    <row r="180" spans="2:68" x14ac:dyDescent="0.2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c r="BP180" s="17"/>
    </row>
    <row r="181" spans="2:68" x14ac:dyDescent="0.25">
      <c r="B181" s="6" t="s">
        <v>189</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c r="BP181" s="17"/>
    </row>
    <row r="182" spans="2:68" x14ac:dyDescent="0.25">
      <c r="B182" s="24" t="s">
        <v>86</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c r="BP182" s="17"/>
    </row>
    <row r="183" spans="2:68" x14ac:dyDescent="0.25">
      <c r="B183" t="s">
        <v>181</v>
      </c>
      <c r="C183" s="17">
        <v>0.24179664125691999</v>
      </c>
      <c r="D183" s="17">
        <v>0.23150684579948599</v>
      </c>
      <c r="E183" s="17">
        <v>0.25278207343109299</v>
      </c>
      <c r="F183" s="17">
        <v>0</v>
      </c>
      <c r="G183" s="17">
        <v>0.225197618542997</v>
      </c>
      <c r="H183" s="17">
        <v>0.28621812310328998</v>
      </c>
      <c r="I183" s="17">
        <v>0.153911913264272</v>
      </c>
      <c r="J183" s="17">
        <v>0.20704815540312099</v>
      </c>
      <c r="K183" s="17">
        <v>0.26893975262438802</v>
      </c>
      <c r="L183" s="17">
        <v>0.164746728188923</v>
      </c>
      <c r="M183" s="17">
        <v>0.248235655912034</v>
      </c>
      <c r="N183" s="17">
        <v>0.190866555169772</v>
      </c>
      <c r="O183" s="17">
        <v>0.25046184946459998</v>
      </c>
      <c r="P183" s="17">
        <v>0.28307731588179202</v>
      </c>
      <c r="Q183" s="17">
        <v>0.18817040282095299</v>
      </c>
      <c r="R183" s="17">
        <v>0.23006550226043601</v>
      </c>
      <c r="S183" s="17">
        <v>0.38104258190287299</v>
      </c>
      <c r="T183" s="17">
        <v>0.217790997787909</v>
      </c>
      <c r="U183" s="17"/>
      <c r="V183" s="17">
        <v>0.28360183753679802</v>
      </c>
      <c r="W183" s="17">
        <v>0.176611165861216</v>
      </c>
      <c r="X183" s="17">
        <v>0.181573525923859</v>
      </c>
      <c r="Y183" s="17">
        <v>0.25885915408396598</v>
      </c>
      <c r="Z183" s="17"/>
      <c r="AA183" s="17">
        <v>0.36054324850290997</v>
      </c>
      <c r="AB183" s="17">
        <v>0.22807129374443399</v>
      </c>
      <c r="AC183" s="17">
        <v>0.200521402067008</v>
      </c>
      <c r="AD183" s="17">
        <v>0.21695478014418901</v>
      </c>
      <c r="AE183" s="17">
        <v>0.20680262004884001</v>
      </c>
      <c r="AF183" s="17">
        <v>0.235554260958455</v>
      </c>
      <c r="AG183" s="17">
        <v>0.254794169961857</v>
      </c>
      <c r="AH183" s="17">
        <v>0.327056548583609</v>
      </c>
      <c r="AI183" s="17">
        <v>0.19035616686967299</v>
      </c>
      <c r="AJ183" s="17">
        <v>0.257659760662444</v>
      </c>
      <c r="AK183" s="17"/>
      <c r="AL183" s="17">
        <v>0.24984884763402701</v>
      </c>
      <c r="AM183" s="17">
        <v>0.15472326222357599</v>
      </c>
      <c r="AN183" s="17">
        <v>0.17036785934076501</v>
      </c>
      <c r="AO183" s="17">
        <v>0.25437702304335302</v>
      </c>
      <c r="AP183" s="17">
        <v>0.30106844143679201</v>
      </c>
      <c r="AQ183" s="17">
        <v>0.233292513438146</v>
      </c>
      <c r="AR183" s="17">
        <v>0.38561416488178901</v>
      </c>
      <c r="AS183" s="17"/>
      <c r="AT183" s="17">
        <v>0.258140802427758</v>
      </c>
      <c r="AU183" s="17">
        <v>0.211318158847042</v>
      </c>
      <c r="AV183" s="17"/>
      <c r="AW183" s="17">
        <v>0.27311714798268899</v>
      </c>
      <c r="AX183" s="17">
        <v>0.304626444742571</v>
      </c>
      <c r="AY183" s="17">
        <v>0.24114781345575201</v>
      </c>
      <c r="AZ183" s="17"/>
      <c r="BA183" s="17">
        <v>0.348729226916762</v>
      </c>
      <c r="BB183" s="17">
        <v>0.229395293427271</v>
      </c>
      <c r="BC183" s="17"/>
      <c r="BD183" s="17">
        <v>0.253425789268237</v>
      </c>
      <c r="BE183" s="17">
        <v>0.23760666349141901</v>
      </c>
      <c r="BF183" s="17"/>
      <c r="BG183" s="17">
        <v>0.233974902401104</v>
      </c>
      <c r="BH183" s="17">
        <v>0.25885915408396598</v>
      </c>
      <c r="BI183" s="17"/>
      <c r="BJ183" s="17">
        <v>0.356458294368799</v>
      </c>
      <c r="BK183" s="17">
        <v>0.18524518523445899</v>
      </c>
      <c r="BL183" s="17"/>
      <c r="BM183" s="17">
        <v>0.16160201621425099</v>
      </c>
      <c r="BN183" s="17">
        <v>0.22103628011689599</v>
      </c>
      <c r="BO183" s="17">
        <v>0.23667368311664</v>
      </c>
      <c r="BP183" s="17">
        <v>0.405081960520355</v>
      </c>
    </row>
    <row r="184" spans="2:68" x14ac:dyDescent="0.25">
      <c r="B184" t="s">
        <v>182</v>
      </c>
      <c r="C184" s="17">
        <v>0.24895056515404401</v>
      </c>
      <c r="D184" s="17">
        <v>0.19927492025934601</v>
      </c>
      <c r="E184" s="17">
        <v>0.20961311668086</v>
      </c>
      <c r="F184" s="17">
        <v>0.28022633602605401</v>
      </c>
      <c r="G184" s="17">
        <v>0.19514113449346299</v>
      </c>
      <c r="H184" s="17">
        <v>6.4671416488894795E-2</v>
      </c>
      <c r="I184" s="17">
        <v>0.65941383899252703</v>
      </c>
      <c r="J184" s="17">
        <v>0.30710489064270102</v>
      </c>
      <c r="K184" s="17">
        <v>0.25058355252007503</v>
      </c>
      <c r="L184" s="17">
        <v>0.20621657306122601</v>
      </c>
      <c r="M184" s="17">
        <v>0.31015229381677101</v>
      </c>
      <c r="N184" s="17">
        <v>0.29427684562850698</v>
      </c>
      <c r="O184" s="17">
        <v>0.26876289724742902</v>
      </c>
      <c r="P184" s="17">
        <v>0.238097891376364</v>
      </c>
      <c r="Q184" s="17">
        <v>0.33955257722882298</v>
      </c>
      <c r="R184" s="17">
        <v>0.22012660038317</v>
      </c>
      <c r="S184" s="17">
        <v>0.27677274654501999</v>
      </c>
      <c r="T184" s="17">
        <v>0.27779539566189099</v>
      </c>
      <c r="U184" s="17"/>
      <c r="V184" s="17">
        <v>0.18272379686826001</v>
      </c>
      <c r="W184" s="17">
        <v>0.20198678132789999</v>
      </c>
      <c r="X184" s="17">
        <v>0.311307372972637</v>
      </c>
      <c r="Y184" s="17">
        <v>0.32936162510273997</v>
      </c>
      <c r="Z184" s="17"/>
      <c r="AA184" s="17">
        <v>0.17131890026617499</v>
      </c>
      <c r="AB184" s="17">
        <v>0.14964643175419601</v>
      </c>
      <c r="AC184" s="17">
        <v>0.34979617163752402</v>
      </c>
      <c r="AD184" s="17">
        <v>0.23567715799827299</v>
      </c>
      <c r="AE184" s="17">
        <v>0.15269628512221101</v>
      </c>
      <c r="AF184" s="17">
        <v>0.24245186238550501</v>
      </c>
      <c r="AG184" s="17">
        <v>0.343626950040131</v>
      </c>
      <c r="AH184" s="17">
        <v>0.35071441946335102</v>
      </c>
      <c r="AI184" s="17">
        <v>0.34597520104627499</v>
      </c>
      <c r="AJ184" s="17">
        <v>0.33214608147136099</v>
      </c>
      <c r="AK184" s="17"/>
      <c r="AL184" s="17">
        <v>0.22135486655192499</v>
      </c>
      <c r="AM184" s="17">
        <v>0.29713513819398502</v>
      </c>
      <c r="AN184" s="17">
        <v>0.35265215301668601</v>
      </c>
      <c r="AO184" s="17">
        <v>0.20145209948113099</v>
      </c>
      <c r="AP184" s="17">
        <v>0.236204454159434</v>
      </c>
      <c r="AQ184" s="17">
        <v>0.27938747523975499</v>
      </c>
      <c r="AR184" s="17">
        <v>0.25059909120084001</v>
      </c>
      <c r="AS184" s="17"/>
      <c r="AT184" s="17">
        <v>0.30911365441217398</v>
      </c>
      <c r="AU184" s="17">
        <v>0.136758838793099</v>
      </c>
      <c r="AV184" s="17"/>
      <c r="AW184" s="17">
        <v>0.31442035313295802</v>
      </c>
      <c r="AX184" s="17">
        <v>0.33675413828480899</v>
      </c>
      <c r="AY184" s="17">
        <v>0.300373568355145</v>
      </c>
      <c r="AZ184" s="17"/>
      <c r="BA184" s="17">
        <v>0.33447462681185802</v>
      </c>
      <c r="BB184" s="17">
        <v>0.23903203910439999</v>
      </c>
      <c r="BC184" s="17"/>
      <c r="BD184" s="17">
        <v>0.21511110856900001</v>
      </c>
      <c r="BE184" s="17">
        <v>0.26114290895687398</v>
      </c>
      <c r="BF184" s="17"/>
      <c r="BG184" s="17">
        <v>0.21208880168382899</v>
      </c>
      <c r="BH184" s="17">
        <v>0.32936162510273997</v>
      </c>
      <c r="BI184" s="17"/>
      <c r="BJ184" s="17">
        <v>0.236380004927567</v>
      </c>
      <c r="BK184" s="17">
        <v>0.25515040149454699</v>
      </c>
      <c r="BL184" s="17"/>
      <c r="BM184" s="17">
        <v>9.0089120222531696E-2</v>
      </c>
      <c r="BN184" s="17">
        <v>0.179795287655726</v>
      </c>
      <c r="BO184" s="17">
        <v>0.33217038137407501</v>
      </c>
      <c r="BP184" s="17">
        <v>0.34900479886085101</v>
      </c>
    </row>
    <row r="185" spans="2:68" x14ac:dyDescent="0.25">
      <c r="B185" t="s">
        <v>183</v>
      </c>
      <c r="C185" s="17">
        <v>0.112353553183</v>
      </c>
      <c r="D185" s="17">
        <v>0.13040839018018899</v>
      </c>
      <c r="E185" s="17">
        <v>0.156444046612598</v>
      </c>
      <c r="F185" s="17">
        <v>0</v>
      </c>
      <c r="G185" s="17">
        <v>9.2979732011886695E-2</v>
      </c>
      <c r="H185" s="17">
        <v>8.3061294041136796E-2</v>
      </c>
      <c r="I185" s="17">
        <v>0</v>
      </c>
      <c r="J185" s="17">
        <v>7.7568188934712304E-2</v>
      </c>
      <c r="K185" s="17">
        <v>0.166579312444771</v>
      </c>
      <c r="L185" s="17">
        <v>0.14198458279110901</v>
      </c>
      <c r="M185" s="17">
        <v>6.1761616036065399E-2</v>
      </c>
      <c r="N185" s="17">
        <v>5.9609028874804897E-2</v>
      </c>
      <c r="O185" s="17">
        <v>0.144000047511501</v>
      </c>
      <c r="P185" s="17">
        <v>6.4725923089430301E-2</v>
      </c>
      <c r="Q185" s="17">
        <v>0.104289678529442</v>
      </c>
      <c r="R185" s="17">
        <v>0.105879034474605</v>
      </c>
      <c r="S185" s="17">
        <v>0.101764371826413</v>
      </c>
      <c r="T185" s="17">
        <v>5.8836225210170401E-2</v>
      </c>
      <c r="U185" s="17"/>
      <c r="V185" s="17">
        <v>0.10133094844538</v>
      </c>
      <c r="W185" s="17">
        <v>0.153334510265212</v>
      </c>
      <c r="X185" s="17">
        <v>9.7135928552299106E-2</v>
      </c>
      <c r="Y185" s="17">
        <v>0.105528584425346</v>
      </c>
      <c r="Z185" s="17"/>
      <c r="AA185" s="17">
        <v>9.9572292925281997E-2</v>
      </c>
      <c r="AB185" s="17">
        <v>0.11195428356890499</v>
      </c>
      <c r="AC185" s="17">
        <v>0.13260733747455999</v>
      </c>
      <c r="AD185" s="17">
        <v>0.14498947370855</v>
      </c>
      <c r="AE185" s="17">
        <v>0.11955954784907299</v>
      </c>
      <c r="AF185" s="17">
        <v>0.107381088409048</v>
      </c>
      <c r="AG185" s="17">
        <v>0.12217269171834499</v>
      </c>
      <c r="AH185" s="17">
        <v>4.6392032009228597E-2</v>
      </c>
      <c r="AI185" s="17">
        <v>8.1030341089635194E-2</v>
      </c>
      <c r="AJ185" s="17">
        <v>0.12568593877007</v>
      </c>
      <c r="AK185" s="17"/>
      <c r="AL185" s="17">
        <v>8.9277703902616301E-2</v>
      </c>
      <c r="AM185" s="17">
        <v>0.1138164860933</v>
      </c>
      <c r="AN185" s="17">
        <v>0.13373468381468301</v>
      </c>
      <c r="AO185" s="17">
        <v>0.13256577743607201</v>
      </c>
      <c r="AP185" s="17">
        <v>0.10380601531723201</v>
      </c>
      <c r="AQ185" s="17">
        <v>0.100803786778649</v>
      </c>
      <c r="AR185" s="17">
        <v>7.8937676762113496E-2</v>
      </c>
      <c r="AS185" s="17"/>
      <c r="AT185" s="17">
        <v>0.11273466621848301</v>
      </c>
      <c r="AU185" s="17">
        <v>0.111642856144057</v>
      </c>
      <c r="AV185" s="17"/>
      <c r="AW185" s="17">
        <v>0.10849535638247899</v>
      </c>
      <c r="AX185" s="17">
        <v>0.11124186668382401</v>
      </c>
      <c r="AY185" s="17">
        <v>0.114198685807682</v>
      </c>
      <c r="AZ185" s="17"/>
      <c r="BA185" s="17">
        <v>0.11047700984459199</v>
      </c>
      <c r="BB185" s="17">
        <v>0.11257118251005201</v>
      </c>
      <c r="BC185" s="17"/>
      <c r="BD185" s="17">
        <v>8.9238076751645801E-2</v>
      </c>
      <c r="BE185" s="17">
        <v>0.120682050867619</v>
      </c>
      <c r="BF185" s="17"/>
      <c r="BG185" s="17">
        <v>0.115482232051265</v>
      </c>
      <c r="BH185" s="17">
        <v>0.105528584425346</v>
      </c>
      <c r="BI185" s="17"/>
      <c r="BJ185" s="17">
        <v>0.102893234336897</v>
      </c>
      <c r="BK185" s="17">
        <v>0.117019409558382</v>
      </c>
      <c r="BL185" s="17"/>
      <c r="BM185" s="17">
        <v>0.11025230178623301</v>
      </c>
      <c r="BN185" s="17">
        <v>9.8679853623007199E-2</v>
      </c>
      <c r="BO185" s="17">
        <v>0.121271488432014</v>
      </c>
      <c r="BP185" s="17">
        <v>0.111201791620003</v>
      </c>
    </row>
    <row r="186" spans="2:68" x14ac:dyDescent="0.25">
      <c r="B186" t="s">
        <v>184</v>
      </c>
      <c r="C186" s="17">
        <v>9.1401258382435194E-2</v>
      </c>
      <c r="D186" s="17">
        <v>4.1168400494373703E-2</v>
      </c>
      <c r="E186" s="17">
        <v>9.0140716142896996E-2</v>
      </c>
      <c r="F186" s="17">
        <v>0.353827756365721</v>
      </c>
      <c r="G186" s="17">
        <v>0.101209022379605</v>
      </c>
      <c r="H186" s="17">
        <v>0.14310906155164499</v>
      </c>
      <c r="I186" s="17">
        <v>0</v>
      </c>
      <c r="J186" s="17">
        <v>5.6652341439851803E-2</v>
      </c>
      <c r="K186" s="17">
        <v>7.3651737488645397E-2</v>
      </c>
      <c r="L186" s="17">
        <v>0.158380628014584</v>
      </c>
      <c r="M186" s="17">
        <v>9.1667306005528096E-2</v>
      </c>
      <c r="N186" s="17">
        <v>0.11742724642937501</v>
      </c>
      <c r="O186" s="17">
        <v>8.5344892536519307E-2</v>
      </c>
      <c r="P186" s="17">
        <v>5.7900766208324399E-2</v>
      </c>
      <c r="Q186" s="17">
        <v>5.0718595223750301E-2</v>
      </c>
      <c r="R186" s="17">
        <v>0.121522814247255</v>
      </c>
      <c r="S186" s="17">
        <v>0</v>
      </c>
      <c r="T186" s="17">
        <v>0.15862408437557701</v>
      </c>
      <c r="U186" s="17"/>
      <c r="V186" s="17">
        <v>4.6409672679449697E-2</v>
      </c>
      <c r="W186" s="17">
        <v>0.117400222297046</v>
      </c>
      <c r="X186" s="17">
        <v>0.14006714222963201</v>
      </c>
      <c r="Y186" s="17">
        <v>0.107218844806062</v>
      </c>
      <c r="Z186" s="17"/>
      <c r="AA186" s="17">
        <v>4.2275734078945498E-2</v>
      </c>
      <c r="AB186" s="17">
        <v>0.14068335971895701</v>
      </c>
      <c r="AC186" s="17">
        <v>6.31134351635117E-2</v>
      </c>
      <c r="AD186" s="17">
        <v>9.5845627578456202E-2</v>
      </c>
      <c r="AE186" s="17">
        <v>9.6081454809961706E-2</v>
      </c>
      <c r="AF186" s="17">
        <v>6.7288509059444099E-2</v>
      </c>
      <c r="AG186" s="17">
        <v>0.165953183767484</v>
      </c>
      <c r="AH186" s="17">
        <v>8.3880413943466098E-2</v>
      </c>
      <c r="AI186" s="17">
        <v>0.191718110273388</v>
      </c>
      <c r="AJ186" s="17">
        <v>9.3660608590958802E-2</v>
      </c>
      <c r="AK186" s="17"/>
      <c r="AL186" s="17">
        <v>7.6272499580895201E-2</v>
      </c>
      <c r="AM186" s="17">
        <v>0.11759607576089599</v>
      </c>
      <c r="AN186" s="17">
        <v>8.9600779523687002E-2</v>
      </c>
      <c r="AO186" s="17">
        <v>9.2245572668012393E-2</v>
      </c>
      <c r="AP186" s="17">
        <v>7.7723041428813699E-2</v>
      </c>
      <c r="AQ186" s="17">
        <v>8.0795497616329107E-2</v>
      </c>
      <c r="AR186" s="17">
        <v>0.10142310673004901</v>
      </c>
      <c r="AS186" s="17"/>
      <c r="AT186" s="17">
        <v>9.9561807425175605E-2</v>
      </c>
      <c r="AU186" s="17">
        <v>7.6183521121137895E-2</v>
      </c>
      <c r="AV186" s="17"/>
      <c r="AW186" s="17">
        <v>8.3350409840710293E-2</v>
      </c>
      <c r="AX186" s="17">
        <v>0.10956903634762299</v>
      </c>
      <c r="AY186" s="17">
        <v>0.110868588169781</v>
      </c>
      <c r="AZ186" s="17"/>
      <c r="BA186" s="17">
        <v>7.0106257858713605E-2</v>
      </c>
      <c r="BB186" s="17">
        <v>9.3870914445623496E-2</v>
      </c>
      <c r="BC186" s="17"/>
      <c r="BD186" s="17">
        <v>8.9336609293350105E-2</v>
      </c>
      <c r="BE186" s="17">
        <v>9.2145150692379996E-2</v>
      </c>
      <c r="BF186" s="17"/>
      <c r="BG186" s="17">
        <v>8.4150214436622198E-2</v>
      </c>
      <c r="BH186" s="17">
        <v>0.107218844806062</v>
      </c>
      <c r="BI186" s="17"/>
      <c r="BJ186" s="17">
        <v>0.11562836527720299</v>
      </c>
      <c r="BK186" s="17">
        <v>7.9452379808583606E-2</v>
      </c>
      <c r="BL186" s="17"/>
      <c r="BM186" s="17">
        <v>6.5358850642129596E-2</v>
      </c>
      <c r="BN186" s="17">
        <v>8.7658377271820104E-2</v>
      </c>
      <c r="BO186" s="17">
        <v>0.113169879357521</v>
      </c>
      <c r="BP186" s="17">
        <v>5.1283284585999199E-2</v>
      </c>
    </row>
    <row r="187" spans="2:68" x14ac:dyDescent="0.25">
      <c r="B187" t="s">
        <v>185</v>
      </c>
      <c r="C187" s="17">
        <v>0.278938632053853</v>
      </c>
      <c r="D187" s="17">
        <v>0.34766556574115698</v>
      </c>
      <c r="E187" s="17">
        <v>0.29102004713255297</v>
      </c>
      <c r="F187" s="17">
        <v>0.26197970900411799</v>
      </c>
      <c r="G187" s="17">
        <v>0.31527233434394902</v>
      </c>
      <c r="H187" s="17">
        <v>0.42294010481503402</v>
      </c>
      <c r="I187" s="17">
        <v>0</v>
      </c>
      <c r="J187" s="17">
        <v>0.35162642357961399</v>
      </c>
      <c r="K187" s="17">
        <v>0.222581235881366</v>
      </c>
      <c r="L187" s="17">
        <v>0.32867148794415801</v>
      </c>
      <c r="M187" s="17">
        <v>0.25433177273461499</v>
      </c>
      <c r="N187" s="17">
        <v>0.22192043291430899</v>
      </c>
      <c r="O187" s="17">
        <v>0.22630829166970601</v>
      </c>
      <c r="P187" s="17">
        <v>0.35619810344408898</v>
      </c>
      <c r="Q187" s="17">
        <v>0.31726874619703199</v>
      </c>
      <c r="R187" s="17">
        <v>0.29664463962287801</v>
      </c>
      <c r="S187" s="17">
        <v>0.24042029972569501</v>
      </c>
      <c r="T187" s="17">
        <v>0.228117071754282</v>
      </c>
      <c r="U187" s="17"/>
      <c r="V187" s="17">
        <v>0.33317732609712702</v>
      </c>
      <c r="W187" s="17">
        <v>0.32814021648210001</v>
      </c>
      <c r="X187" s="17">
        <v>0.25896838124794302</v>
      </c>
      <c r="Y187" s="17">
        <v>0.193782871235715</v>
      </c>
      <c r="Z187" s="17"/>
      <c r="AA187" s="17">
        <v>0.26049076340723598</v>
      </c>
      <c r="AB187" s="17">
        <v>0.35398643658821699</v>
      </c>
      <c r="AC187" s="17">
        <v>0.25396165365739598</v>
      </c>
      <c r="AD187" s="17">
        <v>0.28653171392722898</v>
      </c>
      <c r="AE187" s="17">
        <v>0.37582306607815902</v>
      </c>
      <c r="AF187" s="17">
        <v>0.34732427918754799</v>
      </c>
      <c r="AG187" s="17">
        <v>9.9712071046717796E-2</v>
      </c>
      <c r="AH187" s="17">
        <v>0.19195658600034601</v>
      </c>
      <c r="AI187" s="17">
        <v>0.19092018072102901</v>
      </c>
      <c r="AJ187" s="17">
        <v>0.19084761050516599</v>
      </c>
      <c r="AK187" s="17"/>
      <c r="AL187" s="17">
        <v>0.316979701408865</v>
      </c>
      <c r="AM187" s="17">
        <v>0.29347828360787698</v>
      </c>
      <c r="AN187" s="17">
        <v>0.21247489355811799</v>
      </c>
      <c r="AO187" s="17">
        <v>0.30404261490189199</v>
      </c>
      <c r="AP187" s="17">
        <v>0.26723795073159701</v>
      </c>
      <c r="AQ187" s="17">
        <v>0.284612684553253</v>
      </c>
      <c r="AR187" s="17">
        <v>0.17054992463691299</v>
      </c>
      <c r="AS187" s="17"/>
      <c r="AT187" s="17">
        <v>0.20440538089612401</v>
      </c>
      <c r="AU187" s="17">
        <v>0.41792774018960799</v>
      </c>
      <c r="AV187" s="17"/>
      <c r="AW187" s="17">
        <v>0.20944870389298401</v>
      </c>
      <c r="AX187" s="17">
        <v>0.127880894290307</v>
      </c>
      <c r="AY187" s="17">
        <v>0.21070526360936401</v>
      </c>
      <c r="AZ187" s="17"/>
      <c r="BA187" s="17">
        <v>0.12646191883174701</v>
      </c>
      <c r="BB187" s="17">
        <v>0.29662189244562998</v>
      </c>
      <c r="BC187" s="17"/>
      <c r="BD187" s="17">
        <v>0.29392513578838803</v>
      </c>
      <c r="BE187" s="17">
        <v>0.273539000252005</v>
      </c>
      <c r="BF187" s="17"/>
      <c r="BG187" s="17">
        <v>0.317975445091848</v>
      </c>
      <c r="BH187" s="17">
        <v>0.193782871235715</v>
      </c>
      <c r="BI187" s="17"/>
      <c r="BJ187" s="17">
        <v>0.16965685406024</v>
      </c>
      <c r="BK187" s="17">
        <v>0.33283671824516198</v>
      </c>
      <c r="BL187" s="17"/>
      <c r="BM187" s="17">
        <v>0.48006480071313401</v>
      </c>
      <c r="BN187" s="17">
        <v>0.38580499994621698</v>
      </c>
      <c r="BO187" s="17">
        <v>0.18878304689280101</v>
      </c>
      <c r="BP187" s="17">
        <v>7.4093402441670203E-2</v>
      </c>
    </row>
    <row r="188" spans="2:68" x14ac:dyDescent="0.25">
      <c r="B188" t="s">
        <v>84</v>
      </c>
      <c r="C188" s="17">
        <v>2.6559349969748399E-2</v>
      </c>
      <c r="D188" s="17">
        <v>4.9975877525447597E-2</v>
      </c>
      <c r="E188" s="17">
        <v>0</v>
      </c>
      <c r="F188" s="17">
        <v>0.103966198604108</v>
      </c>
      <c r="G188" s="17">
        <v>7.0200158228099205E-2</v>
      </c>
      <c r="H188" s="17">
        <v>0</v>
      </c>
      <c r="I188" s="17">
        <v>0.18667424774320199</v>
      </c>
      <c r="J188" s="17">
        <v>0</v>
      </c>
      <c r="K188" s="17">
        <v>1.7664409040754E-2</v>
      </c>
      <c r="L188" s="17">
        <v>0</v>
      </c>
      <c r="M188" s="17">
        <v>3.3851355494987301E-2</v>
      </c>
      <c r="N188" s="17">
        <v>0.115899890983232</v>
      </c>
      <c r="O188" s="17">
        <v>2.5122021570244402E-2</v>
      </c>
      <c r="P188" s="17">
        <v>0</v>
      </c>
      <c r="Q188" s="17">
        <v>0</v>
      </c>
      <c r="R188" s="17">
        <v>2.57614090116558E-2</v>
      </c>
      <c r="S188" s="17">
        <v>0</v>
      </c>
      <c r="T188" s="17">
        <v>5.8836225210170401E-2</v>
      </c>
      <c r="U188" s="17"/>
      <c r="V188" s="17">
        <v>5.2756418372985003E-2</v>
      </c>
      <c r="W188" s="17">
        <v>2.25271037665257E-2</v>
      </c>
      <c r="X188" s="17">
        <v>1.0947649073630199E-2</v>
      </c>
      <c r="Y188" s="17">
        <v>5.2489203461713596E-3</v>
      </c>
      <c r="Z188" s="17"/>
      <c r="AA188" s="17">
        <v>6.5799060819451E-2</v>
      </c>
      <c r="AB188" s="17">
        <v>1.5658194625291701E-2</v>
      </c>
      <c r="AC188" s="17">
        <v>0</v>
      </c>
      <c r="AD188" s="17">
        <v>2.0001246643303699E-2</v>
      </c>
      <c r="AE188" s="17">
        <v>4.9037026091755399E-2</v>
      </c>
      <c r="AF188" s="17">
        <v>0</v>
      </c>
      <c r="AG188" s="17">
        <v>1.37409334654652E-2</v>
      </c>
      <c r="AH188" s="17">
        <v>0</v>
      </c>
      <c r="AI188" s="17">
        <v>0</v>
      </c>
      <c r="AJ188" s="17">
        <v>0</v>
      </c>
      <c r="AK188" s="17"/>
      <c r="AL188" s="17">
        <v>4.6266380921671998E-2</v>
      </c>
      <c r="AM188" s="17">
        <v>2.3250754120365699E-2</v>
      </c>
      <c r="AN188" s="17">
        <v>4.1169630746060899E-2</v>
      </c>
      <c r="AO188" s="17">
        <v>1.53169124695396E-2</v>
      </c>
      <c r="AP188" s="17">
        <v>1.3960096926131199E-2</v>
      </c>
      <c r="AQ188" s="17">
        <v>2.1108042373868499E-2</v>
      </c>
      <c r="AR188" s="17">
        <v>1.2876035788295199E-2</v>
      </c>
      <c r="AS188" s="17"/>
      <c r="AT188" s="17">
        <v>1.6043688620285299E-2</v>
      </c>
      <c r="AU188" s="17">
        <v>4.6168884905055801E-2</v>
      </c>
      <c r="AV188" s="17"/>
      <c r="AW188" s="17">
        <v>1.1168028768180301E-2</v>
      </c>
      <c r="AX188" s="17">
        <v>9.9276196508665693E-3</v>
      </c>
      <c r="AY188" s="17">
        <v>2.2706080602276999E-2</v>
      </c>
      <c r="AZ188" s="17"/>
      <c r="BA188" s="17">
        <v>9.7509597363284392E-3</v>
      </c>
      <c r="BB188" s="17">
        <v>2.85086780670246E-2</v>
      </c>
      <c r="BC188" s="17"/>
      <c r="BD188" s="17">
        <v>5.8963280329379697E-2</v>
      </c>
      <c r="BE188" s="17">
        <v>1.48842257397033E-2</v>
      </c>
      <c r="BF188" s="17"/>
      <c r="BG188" s="17">
        <v>3.6328404335331098E-2</v>
      </c>
      <c r="BH188" s="17">
        <v>5.2489203461713596E-3</v>
      </c>
      <c r="BI188" s="17"/>
      <c r="BJ188" s="17">
        <v>1.89832470292935E-2</v>
      </c>
      <c r="BK188" s="17">
        <v>3.0295905658865599E-2</v>
      </c>
      <c r="BL188" s="17"/>
      <c r="BM188" s="17">
        <v>9.2632910421720394E-2</v>
      </c>
      <c r="BN188" s="17">
        <v>2.7025201386333401E-2</v>
      </c>
      <c r="BO188" s="17">
        <v>7.9315208269489408E-3</v>
      </c>
      <c r="BP188" s="17">
        <v>9.3347619711214597E-3</v>
      </c>
    </row>
    <row r="189" spans="2:68" x14ac:dyDescent="0.25">
      <c r="B189" t="s">
        <v>186</v>
      </c>
      <c r="C189" s="17">
        <v>0.49074720641096298</v>
      </c>
      <c r="D189" s="17">
        <v>0.43078176605883201</v>
      </c>
      <c r="E189" s="17">
        <v>0.46239519011195301</v>
      </c>
      <c r="F189" s="17">
        <v>0.28022633602605401</v>
      </c>
      <c r="G189" s="17">
        <v>0.42033875303646001</v>
      </c>
      <c r="H189" s="17">
        <v>0.350889539592185</v>
      </c>
      <c r="I189" s="17">
        <v>0.81332575225679804</v>
      </c>
      <c r="J189" s="17">
        <v>0.51415304604582202</v>
      </c>
      <c r="K189" s="17">
        <v>0.51952330514446299</v>
      </c>
      <c r="L189" s="17">
        <v>0.37096330125014798</v>
      </c>
      <c r="M189" s="17">
        <v>0.55838794972880501</v>
      </c>
      <c r="N189" s="17">
        <v>0.485143400798278</v>
      </c>
      <c r="O189" s="17">
        <v>0.51922474671202901</v>
      </c>
      <c r="P189" s="17">
        <v>0.52117520725815603</v>
      </c>
      <c r="Q189" s="17">
        <v>0.52772298004977503</v>
      </c>
      <c r="R189" s="17">
        <v>0.45019210264360598</v>
      </c>
      <c r="S189" s="17">
        <v>0.65781532844789303</v>
      </c>
      <c r="T189" s="17">
        <v>0.49558639344980099</v>
      </c>
      <c r="U189" s="17"/>
      <c r="V189" s="17">
        <v>0.46632563440505798</v>
      </c>
      <c r="W189" s="17">
        <v>0.37859794718911599</v>
      </c>
      <c r="X189" s="17">
        <v>0.492880898896496</v>
      </c>
      <c r="Y189" s="17">
        <v>0.58822077918670601</v>
      </c>
      <c r="Z189" s="17"/>
      <c r="AA189" s="17">
        <v>0.531862148769085</v>
      </c>
      <c r="AB189" s="17">
        <v>0.37771772549862997</v>
      </c>
      <c r="AC189" s="17">
        <v>0.55031757370453205</v>
      </c>
      <c r="AD189" s="17">
        <v>0.452631938142462</v>
      </c>
      <c r="AE189" s="17">
        <v>0.35949890517105099</v>
      </c>
      <c r="AF189" s="17">
        <v>0.47800612334395998</v>
      </c>
      <c r="AG189" s="17">
        <v>0.59842112000198799</v>
      </c>
      <c r="AH189" s="17">
        <v>0.67777096804695902</v>
      </c>
      <c r="AI189" s="17">
        <v>0.53633136791594804</v>
      </c>
      <c r="AJ189" s="17">
        <v>0.58980584213380505</v>
      </c>
      <c r="AK189" s="17"/>
      <c r="AL189" s="17">
        <v>0.47120371418595203</v>
      </c>
      <c r="AM189" s="17">
        <v>0.45185840041756198</v>
      </c>
      <c r="AN189" s="17">
        <v>0.52302001235745099</v>
      </c>
      <c r="AO189" s="17">
        <v>0.45582912252448399</v>
      </c>
      <c r="AP189" s="17">
        <v>0.53727289559622604</v>
      </c>
      <c r="AQ189" s="17">
        <v>0.51267998867790099</v>
      </c>
      <c r="AR189" s="17">
        <v>0.63621325608262902</v>
      </c>
      <c r="AS189" s="17"/>
      <c r="AT189" s="17">
        <v>0.56725445683993203</v>
      </c>
      <c r="AU189" s="17">
        <v>0.34807699764014099</v>
      </c>
      <c r="AV189" s="17"/>
      <c r="AW189" s="17">
        <v>0.58753750111564695</v>
      </c>
      <c r="AX189" s="17">
        <v>0.64138058302737999</v>
      </c>
      <c r="AY189" s="17">
        <v>0.54152138181089604</v>
      </c>
      <c r="AZ189" s="17"/>
      <c r="BA189" s="17">
        <v>0.68320385372862003</v>
      </c>
      <c r="BB189" s="17">
        <v>0.46842733253167002</v>
      </c>
      <c r="BC189" s="17"/>
      <c r="BD189" s="17">
        <v>0.46853689783723601</v>
      </c>
      <c r="BE189" s="17">
        <v>0.49874957244829299</v>
      </c>
      <c r="BF189" s="17"/>
      <c r="BG189" s="17">
        <v>0.44606370408493301</v>
      </c>
      <c r="BH189" s="17">
        <v>0.58822077918670601</v>
      </c>
      <c r="BI189" s="17"/>
      <c r="BJ189" s="17">
        <v>0.592838299296366</v>
      </c>
      <c r="BK189" s="17">
        <v>0.44039558672900703</v>
      </c>
      <c r="BL189" s="17"/>
      <c r="BM189" s="17">
        <v>0.25169113643678298</v>
      </c>
      <c r="BN189" s="17">
        <v>0.40083156777262302</v>
      </c>
      <c r="BO189" s="17">
        <v>0.56884406449071501</v>
      </c>
      <c r="BP189" s="17">
        <v>0.75408675938120595</v>
      </c>
    </row>
    <row r="190" spans="2:68" x14ac:dyDescent="0.25">
      <c r="B190" t="s">
        <v>187</v>
      </c>
      <c r="C190" s="17">
        <v>0.37033989043628801</v>
      </c>
      <c r="D190" s="17">
        <v>0.38883396623553101</v>
      </c>
      <c r="E190" s="17">
        <v>0.38116076327545001</v>
      </c>
      <c r="F190" s="17">
        <v>0.61580746536983799</v>
      </c>
      <c r="G190" s="17">
        <v>0.41648135672355402</v>
      </c>
      <c r="H190" s="17">
        <v>0.56604916636667801</v>
      </c>
      <c r="I190" s="17">
        <v>0</v>
      </c>
      <c r="J190" s="17">
        <v>0.40827876501946597</v>
      </c>
      <c r="K190" s="17">
        <v>0.29623297337001198</v>
      </c>
      <c r="L190" s="17">
        <v>0.48705211595874298</v>
      </c>
      <c r="M190" s="17">
        <v>0.34599907874014302</v>
      </c>
      <c r="N190" s="17">
        <v>0.33934767934368498</v>
      </c>
      <c r="O190" s="17">
        <v>0.31165318420622501</v>
      </c>
      <c r="P190" s="17">
        <v>0.41409886965241299</v>
      </c>
      <c r="Q190" s="17">
        <v>0.36798734142078199</v>
      </c>
      <c r="R190" s="17">
        <v>0.41816745387013299</v>
      </c>
      <c r="S190" s="17">
        <v>0.24042029972569501</v>
      </c>
      <c r="T190" s="17">
        <v>0.38674115612985799</v>
      </c>
      <c r="U190" s="17"/>
      <c r="V190" s="17">
        <v>0.37958699877657698</v>
      </c>
      <c r="W190" s="17">
        <v>0.44554043877914601</v>
      </c>
      <c r="X190" s="17">
        <v>0.39903552347757498</v>
      </c>
      <c r="Y190" s="17">
        <v>0.301001716041777</v>
      </c>
      <c r="Z190" s="17"/>
      <c r="AA190" s="17">
        <v>0.30276649748618201</v>
      </c>
      <c r="AB190" s="17">
        <v>0.494669796307174</v>
      </c>
      <c r="AC190" s="17">
        <v>0.31707508882090801</v>
      </c>
      <c r="AD190" s="17">
        <v>0.38237734150568498</v>
      </c>
      <c r="AE190" s="17">
        <v>0.47190452088812102</v>
      </c>
      <c r="AF190" s="17">
        <v>0.41461278824699199</v>
      </c>
      <c r="AG190" s="17">
        <v>0.265665254814201</v>
      </c>
      <c r="AH190" s="17">
        <v>0.275836999943812</v>
      </c>
      <c r="AI190" s="17">
        <v>0.38263829099441699</v>
      </c>
      <c r="AJ190" s="17">
        <v>0.284508219096125</v>
      </c>
      <c r="AK190" s="17"/>
      <c r="AL190" s="17">
        <v>0.39325220098975999</v>
      </c>
      <c r="AM190" s="17">
        <v>0.41107435936877301</v>
      </c>
      <c r="AN190" s="17">
        <v>0.302075673081805</v>
      </c>
      <c r="AO190" s="17">
        <v>0.39628818756990403</v>
      </c>
      <c r="AP190" s="17">
        <v>0.34496099216041098</v>
      </c>
      <c r="AQ190" s="17">
        <v>0.36540818216958199</v>
      </c>
      <c r="AR190" s="17">
        <v>0.27197303136696199</v>
      </c>
      <c r="AS190" s="17"/>
      <c r="AT190" s="17">
        <v>0.30396718832129999</v>
      </c>
      <c r="AU190" s="17">
        <v>0.49411126131074601</v>
      </c>
      <c r="AV190" s="17"/>
      <c r="AW190" s="17">
        <v>0.29279911373369399</v>
      </c>
      <c r="AX190" s="17">
        <v>0.23744993063792899</v>
      </c>
      <c r="AY190" s="17">
        <v>0.32157385177914499</v>
      </c>
      <c r="AZ190" s="17"/>
      <c r="BA190" s="17">
        <v>0.19656817669046001</v>
      </c>
      <c r="BB190" s="17">
        <v>0.39049280689125399</v>
      </c>
      <c r="BC190" s="17"/>
      <c r="BD190" s="17">
        <v>0.38326174508173799</v>
      </c>
      <c r="BE190" s="17">
        <v>0.365684150944385</v>
      </c>
      <c r="BF190" s="17"/>
      <c r="BG190" s="17">
        <v>0.40212565952847101</v>
      </c>
      <c r="BH190" s="17">
        <v>0.301001716041777</v>
      </c>
      <c r="BI190" s="17"/>
      <c r="BJ190" s="17">
        <v>0.285285219337444</v>
      </c>
      <c r="BK190" s="17">
        <v>0.41228909805374597</v>
      </c>
      <c r="BL190" s="17"/>
      <c r="BM190" s="17">
        <v>0.54542365135526305</v>
      </c>
      <c r="BN190" s="17">
        <v>0.473463377218037</v>
      </c>
      <c r="BO190" s="17">
        <v>0.301952926250322</v>
      </c>
      <c r="BP190" s="17">
        <v>0.12537668702766899</v>
      </c>
    </row>
    <row r="191" spans="2:68" x14ac:dyDescent="0.25">
      <c r="B191" t="s">
        <v>188</v>
      </c>
      <c r="C191" s="17">
        <v>0.12040731597467499</v>
      </c>
      <c r="D191" s="17">
        <v>4.19477998233014E-2</v>
      </c>
      <c r="E191" s="17">
        <v>8.1234426836503101E-2</v>
      </c>
      <c r="F191" s="17">
        <v>-0.33558112934378498</v>
      </c>
      <c r="G191" s="17">
        <v>3.8573963129057698E-3</v>
      </c>
      <c r="H191" s="17">
        <v>-0.21515962677449399</v>
      </c>
      <c r="I191" s="17">
        <v>0.81332575225679804</v>
      </c>
      <c r="J191" s="17">
        <v>0.105874281026356</v>
      </c>
      <c r="K191" s="17">
        <v>0.22329033177445101</v>
      </c>
      <c r="L191" s="17">
        <v>-0.116088814708594</v>
      </c>
      <c r="M191" s="17">
        <v>0.21238887098866199</v>
      </c>
      <c r="N191" s="17">
        <v>0.14579572145459399</v>
      </c>
      <c r="O191" s="17">
        <v>0.207571562505804</v>
      </c>
      <c r="P191" s="17">
        <v>0.107076337605743</v>
      </c>
      <c r="Q191" s="17">
        <v>0.15973563862899301</v>
      </c>
      <c r="R191" s="17">
        <v>3.2024648773472698E-2</v>
      </c>
      <c r="S191" s="17">
        <v>0.41739502872219802</v>
      </c>
      <c r="T191" s="17">
        <v>0.108845237319942</v>
      </c>
      <c r="U191" s="17"/>
      <c r="V191" s="17">
        <v>8.6738635628480998E-2</v>
      </c>
      <c r="W191" s="17">
        <v>-6.6942491590029504E-2</v>
      </c>
      <c r="X191" s="17">
        <v>9.3845375418920907E-2</v>
      </c>
      <c r="Y191" s="17">
        <v>0.28721906314492901</v>
      </c>
      <c r="Z191" s="17"/>
      <c r="AA191" s="17">
        <v>0.22909565128290399</v>
      </c>
      <c r="AB191" s="17">
        <v>-0.116952070808544</v>
      </c>
      <c r="AC191" s="17">
        <v>0.23324248488362501</v>
      </c>
      <c r="AD191" s="17">
        <v>7.0254596636776606E-2</v>
      </c>
      <c r="AE191" s="17">
        <v>-0.11240561571707</v>
      </c>
      <c r="AF191" s="17">
        <v>6.3393335096968206E-2</v>
      </c>
      <c r="AG191" s="17">
        <v>0.33275586518778699</v>
      </c>
      <c r="AH191" s="17">
        <v>0.40193396810314702</v>
      </c>
      <c r="AI191" s="17">
        <v>0.153693076921532</v>
      </c>
      <c r="AJ191" s="17">
        <v>0.30529762303767999</v>
      </c>
      <c r="AK191" s="17"/>
      <c r="AL191" s="17">
        <v>7.7951513196191896E-2</v>
      </c>
      <c r="AM191" s="17">
        <v>4.0784041048789403E-2</v>
      </c>
      <c r="AN191" s="17">
        <v>0.220944339275646</v>
      </c>
      <c r="AO191" s="17">
        <v>5.95409349545796E-2</v>
      </c>
      <c r="AP191" s="17">
        <v>0.192311903435815</v>
      </c>
      <c r="AQ191" s="17">
        <v>0.147271806508319</v>
      </c>
      <c r="AR191" s="17">
        <v>0.36424022471566703</v>
      </c>
      <c r="AS191" s="17"/>
      <c r="AT191" s="17">
        <v>0.26328726851863199</v>
      </c>
      <c r="AU191" s="17">
        <v>-0.14603426367060399</v>
      </c>
      <c r="AV191" s="17"/>
      <c r="AW191" s="17">
        <v>0.29473838738195202</v>
      </c>
      <c r="AX191" s="17">
        <v>0.40393065238945097</v>
      </c>
      <c r="AY191" s="17">
        <v>0.21994753003175099</v>
      </c>
      <c r="AZ191" s="17"/>
      <c r="BA191" s="17">
        <v>0.48663567703815902</v>
      </c>
      <c r="BB191" s="17">
        <v>7.7934525640416599E-2</v>
      </c>
      <c r="BC191" s="17"/>
      <c r="BD191" s="17">
        <v>8.5275152755498004E-2</v>
      </c>
      <c r="BE191" s="17">
        <v>0.13306542150390799</v>
      </c>
      <c r="BF191" s="17"/>
      <c r="BG191" s="17">
        <v>4.3938044556462601E-2</v>
      </c>
      <c r="BH191" s="17">
        <v>0.28721906314492901</v>
      </c>
      <c r="BI191" s="17"/>
      <c r="BJ191" s="17">
        <v>0.307553079958923</v>
      </c>
      <c r="BK191" s="17">
        <v>2.8106488675260902E-2</v>
      </c>
      <c r="BL191" s="17"/>
      <c r="BM191" s="17">
        <v>-0.29373251491848001</v>
      </c>
      <c r="BN191" s="17">
        <v>-7.2631809445414405E-2</v>
      </c>
      <c r="BO191" s="17">
        <v>0.26689113824039301</v>
      </c>
      <c r="BP191" s="17">
        <v>0.62871007235353704</v>
      </c>
    </row>
    <row r="192" spans="2:68" x14ac:dyDescent="0.2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c r="BP192" s="17"/>
    </row>
    <row r="193" spans="2:68" x14ac:dyDescent="0.25">
      <c r="B193" s="6" t="s">
        <v>200</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c r="BP193" s="17"/>
    </row>
    <row r="194" spans="2:68" x14ac:dyDescent="0.25">
      <c r="B194" s="24" t="s">
        <v>86</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c r="BP194" s="17"/>
    </row>
    <row r="195" spans="2:68" x14ac:dyDescent="0.25">
      <c r="B195" t="s">
        <v>196</v>
      </c>
      <c r="C195" s="17">
        <v>0.66348550916438698</v>
      </c>
      <c r="D195" s="17">
        <v>0.58430030982686498</v>
      </c>
      <c r="E195" s="17">
        <v>0.73408366616746901</v>
      </c>
      <c r="F195" s="17">
        <v>0.71977366397394604</v>
      </c>
      <c r="G195" s="17">
        <v>0.63686566173625003</v>
      </c>
      <c r="H195" s="17">
        <v>0.62245971869086203</v>
      </c>
      <c r="I195" s="17">
        <v>0.46173573979281501</v>
      </c>
      <c r="J195" s="17">
        <v>0.73452643245601701</v>
      </c>
      <c r="K195" s="17">
        <v>0.78001423796098301</v>
      </c>
      <c r="L195" s="17">
        <v>0.62443816787053197</v>
      </c>
      <c r="M195" s="17">
        <v>0.67002899189311704</v>
      </c>
      <c r="N195" s="17">
        <v>0.45192940356053901</v>
      </c>
      <c r="O195" s="17">
        <v>0.63024000609210895</v>
      </c>
      <c r="P195" s="17">
        <v>0.65399582355510999</v>
      </c>
      <c r="Q195" s="17">
        <v>0.59599804142951596</v>
      </c>
      <c r="R195" s="17">
        <v>0.69140331638001196</v>
      </c>
      <c r="S195" s="17">
        <v>0.59680696862276705</v>
      </c>
      <c r="T195" s="17">
        <v>0.64750930525624995</v>
      </c>
      <c r="U195" s="17"/>
      <c r="V195" s="17">
        <v>0.57137022666238302</v>
      </c>
      <c r="W195" s="17">
        <v>0.60157135339610501</v>
      </c>
      <c r="X195" s="17">
        <v>0.71978343654158705</v>
      </c>
      <c r="Y195" s="17">
        <v>0.78550217832940294</v>
      </c>
      <c r="Z195" s="17"/>
      <c r="AA195" s="17">
        <v>0.49682129776459999</v>
      </c>
      <c r="AB195" s="17">
        <v>0.54405992362492706</v>
      </c>
      <c r="AC195" s="17">
        <v>0.67958139539932805</v>
      </c>
      <c r="AD195" s="17">
        <v>0.70479243584118001</v>
      </c>
      <c r="AE195" s="17">
        <v>0.69393486510614499</v>
      </c>
      <c r="AF195" s="17">
        <v>0.76237278309636003</v>
      </c>
      <c r="AG195" s="17">
        <v>0.74233772117601504</v>
      </c>
      <c r="AH195" s="17">
        <v>0.813519186510965</v>
      </c>
      <c r="AI195" s="17">
        <v>0.69028061171701505</v>
      </c>
      <c r="AJ195" s="17">
        <v>0.84564546048948397</v>
      </c>
      <c r="AK195" s="17"/>
      <c r="AL195" s="17">
        <v>0.59609374951763905</v>
      </c>
      <c r="AM195" s="17">
        <v>0.68473282372830502</v>
      </c>
      <c r="AN195" s="17">
        <v>0.75593110110325101</v>
      </c>
      <c r="AO195" s="17">
        <v>0.61613218785090296</v>
      </c>
      <c r="AP195" s="17">
        <v>0.69805601543702001</v>
      </c>
      <c r="AQ195" s="17">
        <v>0.69344557578867305</v>
      </c>
      <c r="AR195" s="17">
        <v>0.81385686448531802</v>
      </c>
      <c r="AS195" s="17"/>
      <c r="AT195" s="17">
        <v>0.74422505481314705</v>
      </c>
      <c r="AU195" s="17">
        <v>0.51292294458151</v>
      </c>
      <c r="AV195" s="17"/>
      <c r="AW195" s="17">
        <v>0.76052550368909999</v>
      </c>
      <c r="AX195" s="17">
        <v>0.727650461096357</v>
      </c>
      <c r="AY195" s="17">
        <v>0.74149511593412498</v>
      </c>
      <c r="AZ195" s="17"/>
      <c r="BA195" s="17">
        <v>0.74607153095736101</v>
      </c>
      <c r="BB195" s="17">
        <v>0.65390771792515101</v>
      </c>
      <c r="BC195" s="17"/>
      <c r="BD195" s="17">
        <v>0.62580937193810104</v>
      </c>
      <c r="BE195" s="17">
        <v>0.67706020759581897</v>
      </c>
      <c r="BF195" s="17"/>
      <c r="BG195" s="17">
        <v>0.60755104441471397</v>
      </c>
      <c r="BH195" s="17">
        <v>0.78550217832940294</v>
      </c>
      <c r="BI195" s="17"/>
      <c r="BJ195" s="17">
        <v>0.75895415978901704</v>
      </c>
      <c r="BK195" s="17">
        <v>0.61640009699040998</v>
      </c>
      <c r="BL195" s="17"/>
      <c r="BM195" s="17">
        <v>0.39753160064995002</v>
      </c>
      <c r="BN195" s="17">
        <v>0.61039558747256895</v>
      </c>
      <c r="BO195" s="17">
        <v>0.75521175242579697</v>
      </c>
      <c r="BP195" s="17">
        <v>0.81541794623441299</v>
      </c>
    </row>
    <row r="196" spans="2:68" x14ac:dyDescent="0.25">
      <c r="B196" t="s">
        <v>197</v>
      </c>
      <c r="C196" s="17">
        <v>0.237018558453096</v>
      </c>
      <c r="D196" s="17">
        <v>0.28594005502038899</v>
      </c>
      <c r="E196" s="17">
        <v>0.26591633383253099</v>
      </c>
      <c r="F196" s="17">
        <v>0.28022633602605401</v>
      </c>
      <c r="G196" s="17">
        <v>0.29086514233306299</v>
      </c>
      <c r="H196" s="17">
        <v>0.29447898726800098</v>
      </c>
      <c r="I196" s="17">
        <v>0.53826426020718499</v>
      </c>
      <c r="J196" s="17">
        <v>0.14338384567235701</v>
      </c>
      <c r="K196" s="17">
        <v>0.18252139019940899</v>
      </c>
      <c r="L196" s="17">
        <v>0.227087516736376</v>
      </c>
      <c r="M196" s="17">
        <v>0.23435803657583101</v>
      </c>
      <c r="N196" s="17">
        <v>0.39302828997977002</v>
      </c>
      <c r="O196" s="17">
        <v>0.26316485413861701</v>
      </c>
      <c r="P196" s="17">
        <v>0.19297605304315599</v>
      </c>
      <c r="Q196" s="17">
        <v>0.21220545640420799</v>
      </c>
      <c r="R196" s="17">
        <v>0.231731251997328</v>
      </c>
      <c r="S196" s="17">
        <v>0.29194591467860498</v>
      </c>
      <c r="T196" s="17">
        <v>0.20882906480045901</v>
      </c>
      <c r="U196" s="17"/>
      <c r="V196" s="17">
        <v>0.25332115911424202</v>
      </c>
      <c r="W196" s="17">
        <v>0.27917669399067102</v>
      </c>
      <c r="X196" s="17">
        <v>0.25124408549578398</v>
      </c>
      <c r="Y196" s="17">
        <v>0.18610406726720999</v>
      </c>
      <c r="Z196" s="17"/>
      <c r="AA196" s="17">
        <v>0.25766122763671101</v>
      </c>
      <c r="AB196" s="17">
        <v>0.29276729967957799</v>
      </c>
      <c r="AC196" s="17">
        <v>0.29067792861917202</v>
      </c>
      <c r="AD196" s="17">
        <v>0.20010493732187001</v>
      </c>
      <c r="AE196" s="17">
        <v>0.260579206150305</v>
      </c>
      <c r="AF196" s="17">
        <v>0.18937725874821501</v>
      </c>
      <c r="AG196" s="17">
        <v>0.245523202329954</v>
      </c>
      <c r="AH196" s="17">
        <v>0.16432768268399101</v>
      </c>
      <c r="AI196" s="17">
        <v>0.267031390695603</v>
      </c>
      <c r="AJ196" s="17">
        <v>0.14740130483394401</v>
      </c>
      <c r="AK196" s="17"/>
      <c r="AL196" s="17">
        <v>0.23711259291405501</v>
      </c>
      <c r="AM196" s="17">
        <v>0.23698951958161801</v>
      </c>
      <c r="AN196" s="17">
        <v>0.15790105601148599</v>
      </c>
      <c r="AO196" s="17">
        <v>0.26246401728927998</v>
      </c>
      <c r="AP196" s="17">
        <v>0.20195427261816301</v>
      </c>
      <c r="AQ196" s="17">
        <v>0.27863801425681101</v>
      </c>
      <c r="AR196" s="17">
        <v>0.13086464712177601</v>
      </c>
      <c r="AS196" s="17"/>
      <c r="AT196" s="17">
        <v>0.21569731704918299</v>
      </c>
      <c r="AU196" s="17">
        <v>0.27677826678522999</v>
      </c>
      <c r="AV196" s="17"/>
      <c r="AW196" s="17">
        <v>0.213051872546936</v>
      </c>
      <c r="AX196" s="17">
        <v>0.211647713820973</v>
      </c>
      <c r="AY196" s="17">
        <v>0.223422493298777</v>
      </c>
      <c r="AZ196" s="17"/>
      <c r="BA196" s="17">
        <v>0.21869038052721701</v>
      </c>
      <c r="BB196" s="17">
        <v>0.23914414167115799</v>
      </c>
      <c r="BC196" s="17"/>
      <c r="BD196" s="17">
        <v>0.25148311776219001</v>
      </c>
      <c r="BE196" s="17">
        <v>0.23180698303640099</v>
      </c>
      <c r="BF196" s="17"/>
      <c r="BG196" s="17">
        <v>0.26035860561200502</v>
      </c>
      <c r="BH196" s="17">
        <v>0.18610406726720999</v>
      </c>
      <c r="BI196" s="17"/>
      <c r="BJ196" s="17">
        <v>0.20072515015787201</v>
      </c>
      <c r="BK196" s="17">
        <v>0.25491857146886798</v>
      </c>
      <c r="BL196" s="17"/>
      <c r="BM196" s="17">
        <v>0.31059174334054901</v>
      </c>
      <c r="BN196" s="17">
        <v>0.26892559264948201</v>
      </c>
      <c r="BO196" s="17">
        <v>0.20677693191343299</v>
      </c>
      <c r="BP196" s="17">
        <v>0.159912968266686</v>
      </c>
    </row>
    <row r="197" spans="2:68" x14ac:dyDescent="0.25">
      <c r="B197" t="s">
        <v>198</v>
      </c>
      <c r="C197" s="17">
        <v>9.4110731736408895E-2</v>
      </c>
      <c r="D197" s="17">
        <v>0.11245897601182001</v>
      </c>
      <c r="E197" s="17">
        <v>0</v>
      </c>
      <c r="F197" s="17">
        <v>0</v>
      </c>
      <c r="G197" s="17">
        <v>7.2269195930686203E-2</v>
      </c>
      <c r="H197" s="17">
        <v>8.3061294041136796E-2</v>
      </c>
      <c r="I197" s="17">
        <v>0</v>
      </c>
      <c r="J197" s="17">
        <v>0.12208972187162501</v>
      </c>
      <c r="K197" s="17">
        <v>3.7464371839608102E-2</v>
      </c>
      <c r="L197" s="17">
        <v>0.148474315393092</v>
      </c>
      <c r="M197" s="17">
        <v>9.5612971531052707E-2</v>
      </c>
      <c r="N197" s="17">
        <v>9.5433277584885803E-2</v>
      </c>
      <c r="O197" s="17">
        <v>0.101036991661618</v>
      </c>
      <c r="P197" s="17">
        <v>0.13422185513316401</v>
      </c>
      <c r="Q197" s="17">
        <v>0.191796502166276</v>
      </c>
      <c r="R197" s="17">
        <v>7.6865431622660102E-2</v>
      </c>
      <c r="S197" s="17">
        <v>0.111247116698628</v>
      </c>
      <c r="T197" s="17">
        <v>0.14366162994329101</v>
      </c>
      <c r="U197" s="17"/>
      <c r="V197" s="17">
        <v>0.166746798719388</v>
      </c>
      <c r="W197" s="17">
        <v>0.107627781167752</v>
      </c>
      <c r="X197" s="17">
        <v>2.8972477962628699E-2</v>
      </c>
      <c r="Y197" s="17">
        <v>2.8393754403386699E-2</v>
      </c>
      <c r="Z197" s="17"/>
      <c r="AA197" s="17">
        <v>0.239740144873586</v>
      </c>
      <c r="AB197" s="17">
        <v>0.16317277669549499</v>
      </c>
      <c r="AC197" s="17">
        <v>2.9740675981500202E-2</v>
      </c>
      <c r="AD197" s="17">
        <v>8.5228456111275205E-2</v>
      </c>
      <c r="AE197" s="17">
        <v>3.0855466387219199E-2</v>
      </c>
      <c r="AF197" s="17">
        <v>4.8249958155425203E-2</v>
      </c>
      <c r="AG197" s="17">
        <v>1.21390764940309E-2</v>
      </c>
      <c r="AH197" s="17">
        <v>2.2153130805044399E-2</v>
      </c>
      <c r="AI197" s="17">
        <v>4.2687997587381801E-2</v>
      </c>
      <c r="AJ197" s="17">
        <v>6.9532346765718402E-3</v>
      </c>
      <c r="AK197" s="17"/>
      <c r="AL197" s="17">
        <v>0.166793657568306</v>
      </c>
      <c r="AM197" s="17">
        <v>7.8277656690076705E-2</v>
      </c>
      <c r="AN197" s="17">
        <v>8.6167842885262802E-2</v>
      </c>
      <c r="AO197" s="17">
        <v>0.11134195363190399</v>
      </c>
      <c r="AP197" s="17">
        <v>9.9989711944816206E-2</v>
      </c>
      <c r="AQ197" s="17">
        <v>2.7916409954516299E-2</v>
      </c>
      <c r="AR197" s="17">
        <v>4.48870114452561E-2</v>
      </c>
      <c r="AS197" s="17"/>
      <c r="AT197" s="17">
        <v>3.6705065900692099E-2</v>
      </c>
      <c r="AU197" s="17">
        <v>0.20116043334624001</v>
      </c>
      <c r="AV197" s="17"/>
      <c r="AW197" s="17">
        <v>2.0335185483223401E-2</v>
      </c>
      <c r="AX197" s="17">
        <v>5.3271443519854599E-2</v>
      </c>
      <c r="AY197" s="17">
        <v>3.5082390767098098E-2</v>
      </c>
      <c r="AZ197" s="17"/>
      <c r="BA197" s="17">
        <v>3.5238088515422601E-2</v>
      </c>
      <c r="BB197" s="17">
        <v>0.10093839910954</v>
      </c>
      <c r="BC197" s="17"/>
      <c r="BD197" s="17">
        <v>0.110424840429803</v>
      </c>
      <c r="BE197" s="17">
        <v>8.8232764354553295E-2</v>
      </c>
      <c r="BF197" s="17"/>
      <c r="BG197" s="17">
        <v>0.124236484039299</v>
      </c>
      <c r="BH197" s="17">
        <v>2.8393754403386699E-2</v>
      </c>
      <c r="BI197" s="17"/>
      <c r="BJ197" s="17">
        <v>3.6644771343030402E-2</v>
      </c>
      <c r="BK197" s="17">
        <v>0.122453108143661</v>
      </c>
      <c r="BL197" s="17"/>
      <c r="BM197" s="17">
        <v>0.27020743106061501</v>
      </c>
      <c r="BN197" s="17">
        <v>0.120678819877949</v>
      </c>
      <c r="BO197" s="17">
        <v>3.8011315660769297E-2</v>
      </c>
      <c r="BP197" s="17">
        <v>7.7908145735202002E-3</v>
      </c>
    </row>
    <row r="198" spans="2:68" x14ac:dyDescent="0.25">
      <c r="B198" t="s">
        <v>84</v>
      </c>
      <c r="C198" s="17">
        <v>5.38520064610823E-3</v>
      </c>
      <c r="D198" s="17">
        <v>1.7300659140925798E-2</v>
      </c>
      <c r="E198" s="17">
        <v>0</v>
      </c>
      <c r="F198" s="17">
        <v>0</v>
      </c>
      <c r="G198" s="17">
        <v>0</v>
      </c>
      <c r="H198" s="17">
        <v>0</v>
      </c>
      <c r="I198" s="17">
        <v>0</v>
      </c>
      <c r="J198" s="17">
        <v>0</v>
      </c>
      <c r="K198" s="17">
        <v>0</v>
      </c>
      <c r="L198" s="17">
        <v>0</v>
      </c>
      <c r="M198" s="17">
        <v>0</v>
      </c>
      <c r="N198" s="17">
        <v>5.9609028874804897E-2</v>
      </c>
      <c r="O198" s="17">
        <v>5.5581481076559698E-3</v>
      </c>
      <c r="P198" s="17">
        <v>1.88062682685693E-2</v>
      </c>
      <c r="Q198" s="17">
        <v>0</v>
      </c>
      <c r="R198" s="17">
        <v>0</v>
      </c>
      <c r="S198" s="17">
        <v>0</v>
      </c>
      <c r="T198" s="17">
        <v>0</v>
      </c>
      <c r="U198" s="17"/>
      <c r="V198" s="17">
        <v>8.5618155039870799E-3</v>
      </c>
      <c r="W198" s="17">
        <v>1.1624171445472399E-2</v>
      </c>
      <c r="X198" s="17">
        <v>0</v>
      </c>
      <c r="Y198" s="17">
        <v>0</v>
      </c>
      <c r="Z198" s="17"/>
      <c r="AA198" s="17">
        <v>5.7773297251031098E-3</v>
      </c>
      <c r="AB198" s="17">
        <v>0</v>
      </c>
      <c r="AC198" s="17">
        <v>0</v>
      </c>
      <c r="AD198" s="17">
        <v>9.8741707256749904E-3</v>
      </c>
      <c r="AE198" s="17">
        <v>1.4630462356330899E-2</v>
      </c>
      <c r="AF198" s="17">
        <v>0</v>
      </c>
      <c r="AG198" s="17">
        <v>0</v>
      </c>
      <c r="AH198" s="17">
        <v>0</v>
      </c>
      <c r="AI198" s="17">
        <v>0</v>
      </c>
      <c r="AJ198" s="17">
        <v>0</v>
      </c>
      <c r="AK198" s="17"/>
      <c r="AL198" s="17">
        <v>0</v>
      </c>
      <c r="AM198" s="17">
        <v>0</v>
      </c>
      <c r="AN198" s="17">
        <v>0</v>
      </c>
      <c r="AO198" s="17">
        <v>1.00618412279133E-2</v>
      </c>
      <c r="AP198" s="17">
        <v>0</v>
      </c>
      <c r="AQ198" s="17">
        <v>0</v>
      </c>
      <c r="AR198" s="17">
        <v>1.03914769476499E-2</v>
      </c>
      <c r="AS198" s="17"/>
      <c r="AT198" s="17">
        <v>3.3725622369773401E-3</v>
      </c>
      <c r="AU198" s="17">
        <v>9.1383552870199398E-3</v>
      </c>
      <c r="AV198" s="17"/>
      <c r="AW198" s="17">
        <v>6.0874382807402996E-3</v>
      </c>
      <c r="AX198" s="17">
        <v>7.4303815628146601E-3</v>
      </c>
      <c r="AY198" s="17">
        <v>0</v>
      </c>
      <c r="AZ198" s="17"/>
      <c r="BA198" s="17">
        <v>0</v>
      </c>
      <c r="BB198" s="17">
        <v>6.0097412941505597E-3</v>
      </c>
      <c r="BC198" s="17"/>
      <c r="BD198" s="17">
        <v>1.22826698699059E-2</v>
      </c>
      <c r="BE198" s="17">
        <v>2.9000450132263202E-3</v>
      </c>
      <c r="BF198" s="17"/>
      <c r="BG198" s="17">
        <v>7.8538659339820304E-3</v>
      </c>
      <c r="BH198" s="17">
        <v>0</v>
      </c>
      <c r="BI198" s="17"/>
      <c r="BJ198" s="17">
        <v>3.6759187100809001E-3</v>
      </c>
      <c r="BK198" s="17">
        <v>6.2282233970615899E-3</v>
      </c>
      <c r="BL198" s="17"/>
      <c r="BM198" s="17">
        <v>2.1669224948885301E-2</v>
      </c>
      <c r="BN198" s="17">
        <v>0</v>
      </c>
      <c r="BO198" s="17">
        <v>0</v>
      </c>
      <c r="BP198" s="17">
        <v>1.6878270925380901E-2</v>
      </c>
    </row>
    <row r="199" spans="2:68" x14ac:dyDescent="0.2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c r="BP199" s="17"/>
    </row>
    <row r="200" spans="2:68" x14ac:dyDescent="0.25">
      <c r="B200" s="6" t="s">
        <v>201</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c r="BP200" s="17"/>
    </row>
    <row r="201" spans="2:68" x14ac:dyDescent="0.25">
      <c r="B201" s="24" t="s">
        <v>86</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c r="BP201" s="17"/>
    </row>
    <row r="202" spans="2:68" x14ac:dyDescent="0.25">
      <c r="B202" t="s">
        <v>196</v>
      </c>
      <c r="C202" s="17">
        <v>0.424593490180869</v>
      </c>
      <c r="D202" s="17">
        <v>0.35779236439044099</v>
      </c>
      <c r="E202" s="17">
        <v>0.22165355307066301</v>
      </c>
      <c r="F202" s="17">
        <v>0.43341885216846199</v>
      </c>
      <c r="G202" s="17">
        <v>0.38932988888495401</v>
      </c>
      <c r="H202" s="17">
        <v>0.173756222691623</v>
      </c>
      <c r="I202" s="17">
        <v>0.65941383899252703</v>
      </c>
      <c r="J202" s="17">
        <v>0.51006841370349199</v>
      </c>
      <c r="K202" s="17">
        <v>0.50377143410259495</v>
      </c>
      <c r="L202" s="17">
        <v>0.32407295706483802</v>
      </c>
      <c r="M202" s="17">
        <v>0.48117900042408002</v>
      </c>
      <c r="N202" s="17">
        <v>0.41610515485045801</v>
      </c>
      <c r="O202" s="17">
        <v>0.42073151603560399</v>
      </c>
      <c r="P202" s="17">
        <v>0.51520348207871802</v>
      </c>
      <c r="Q202" s="17">
        <v>0.22446672609792001</v>
      </c>
      <c r="R202" s="17">
        <v>0.39447693467249001</v>
      </c>
      <c r="S202" s="17">
        <v>0.66100028817782097</v>
      </c>
      <c r="T202" s="17">
        <v>0.29712267733568098</v>
      </c>
      <c r="U202" s="17"/>
      <c r="V202" s="17">
        <v>0.27090568227421602</v>
      </c>
      <c r="W202" s="17">
        <v>0.393341862888683</v>
      </c>
      <c r="X202" s="17">
        <v>0.49123602616712397</v>
      </c>
      <c r="Y202" s="17">
        <v>0.59408478877765902</v>
      </c>
      <c r="Z202" s="17"/>
      <c r="AA202" s="17">
        <v>0.27464692461104401</v>
      </c>
      <c r="AB202" s="17">
        <v>0.33430130950785603</v>
      </c>
      <c r="AC202" s="17">
        <v>0.38227760786117698</v>
      </c>
      <c r="AD202" s="17">
        <v>0.38152578833177098</v>
      </c>
      <c r="AE202" s="17">
        <v>0.49352699131014299</v>
      </c>
      <c r="AF202" s="17">
        <v>0.47519674558174002</v>
      </c>
      <c r="AG202" s="17">
        <v>0.51321153244987905</v>
      </c>
      <c r="AH202" s="17">
        <v>0.40966759336762198</v>
      </c>
      <c r="AI202" s="17">
        <v>0.54819993465042105</v>
      </c>
      <c r="AJ202" s="17">
        <v>0.72002754760631704</v>
      </c>
      <c r="AK202" s="17"/>
      <c r="AL202" s="17">
        <v>0.32682044815943601</v>
      </c>
      <c r="AM202" s="17">
        <v>0.38228763994355203</v>
      </c>
      <c r="AN202" s="17">
        <v>0.51720533998431795</v>
      </c>
      <c r="AO202" s="17">
        <v>0.33627164954689898</v>
      </c>
      <c r="AP202" s="17">
        <v>0.54373230822093899</v>
      </c>
      <c r="AQ202" s="17">
        <v>0.48172629594967897</v>
      </c>
      <c r="AR202" s="17">
        <v>0.59330792333830595</v>
      </c>
      <c r="AS202" s="17"/>
      <c r="AT202" s="17">
        <v>0.51943091390389395</v>
      </c>
      <c r="AU202" s="17">
        <v>0.24774129687909799</v>
      </c>
      <c r="AV202" s="17"/>
      <c r="AW202" s="17">
        <v>0.48718729633490299</v>
      </c>
      <c r="AX202" s="17">
        <v>0.57355323638779998</v>
      </c>
      <c r="AY202" s="17">
        <v>0.529740896815315</v>
      </c>
      <c r="AZ202" s="17"/>
      <c r="BA202" s="17">
        <v>0.54557568821473101</v>
      </c>
      <c r="BB202" s="17">
        <v>0.41056275941947001</v>
      </c>
      <c r="BC202" s="17"/>
      <c r="BD202" s="17">
        <v>0.41846276559496798</v>
      </c>
      <c r="BE202" s="17">
        <v>0.42680238800178699</v>
      </c>
      <c r="BF202" s="17"/>
      <c r="BG202" s="17">
        <v>0.346895867949294</v>
      </c>
      <c r="BH202" s="17">
        <v>0.59408478877765902</v>
      </c>
      <c r="BI202" s="17"/>
      <c r="BJ202" s="17">
        <v>0.55951331069121801</v>
      </c>
      <c r="BK202" s="17">
        <v>0.35805064792213598</v>
      </c>
      <c r="BL202" s="17"/>
      <c r="BM202" s="17">
        <v>0.14499685225700501</v>
      </c>
      <c r="BN202" s="17">
        <v>0.30865982329790598</v>
      </c>
      <c r="BO202" s="17">
        <v>0.54623222776437397</v>
      </c>
      <c r="BP202" s="17">
        <v>0.63930835813824805</v>
      </c>
    </row>
    <row r="203" spans="2:68" x14ac:dyDescent="0.25">
      <c r="B203" t="s">
        <v>197</v>
      </c>
      <c r="C203" s="17">
        <v>0.313377768125983</v>
      </c>
      <c r="D203" s="17">
        <v>0.31173389627116599</v>
      </c>
      <c r="E203" s="17">
        <v>0.41549441421050898</v>
      </c>
      <c r="F203" s="17">
        <v>0.46261494922743002</v>
      </c>
      <c r="G203" s="17">
        <v>0.28263585196534502</v>
      </c>
      <c r="H203" s="17">
        <v>0.43395083363332199</v>
      </c>
      <c r="I203" s="17">
        <v>0.34058616100747302</v>
      </c>
      <c r="J203" s="17">
        <v>0.19826311641119901</v>
      </c>
      <c r="K203" s="17">
        <v>0.36624984157365498</v>
      </c>
      <c r="L203" s="17">
        <v>0.35604307907810301</v>
      </c>
      <c r="M203" s="17">
        <v>0.33790753248917699</v>
      </c>
      <c r="N203" s="17">
        <v>0.23071688594026599</v>
      </c>
      <c r="O203" s="17">
        <v>0.30102235496541702</v>
      </c>
      <c r="P203" s="17">
        <v>0.19834340829865801</v>
      </c>
      <c r="Q203" s="17">
        <v>0.39556636891485097</v>
      </c>
      <c r="R203" s="17">
        <v>0.32900940860335598</v>
      </c>
      <c r="S203" s="17">
        <v>0.247397581066471</v>
      </c>
      <c r="T203" s="17">
        <v>0.36361497845180402</v>
      </c>
      <c r="U203" s="17"/>
      <c r="V203" s="17">
        <v>0.29144623567118599</v>
      </c>
      <c r="W203" s="17">
        <v>0.331513049203083</v>
      </c>
      <c r="X203" s="17">
        <v>0.37241264201646901</v>
      </c>
      <c r="Y203" s="17">
        <v>0.30338883458523302</v>
      </c>
      <c r="Z203" s="17"/>
      <c r="AA203" s="17">
        <v>0.25864751466833502</v>
      </c>
      <c r="AB203" s="17">
        <v>0.32089198593375701</v>
      </c>
      <c r="AC203" s="17">
        <v>0.36066815911705702</v>
      </c>
      <c r="AD203" s="17">
        <v>0.33977843534472502</v>
      </c>
      <c r="AE203" s="17">
        <v>0.32089624722013099</v>
      </c>
      <c r="AF203" s="17">
        <v>0.364078986231128</v>
      </c>
      <c r="AG203" s="17">
        <v>0.379063820723259</v>
      </c>
      <c r="AH203" s="17">
        <v>0.48965487426751098</v>
      </c>
      <c r="AI203" s="17">
        <v>0.34196723134947299</v>
      </c>
      <c r="AJ203" s="17">
        <v>0.24660154436354101</v>
      </c>
      <c r="AK203" s="17"/>
      <c r="AL203" s="17">
        <v>0.329550383039101</v>
      </c>
      <c r="AM203" s="17">
        <v>0.35693416503553399</v>
      </c>
      <c r="AN203" s="17">
        <v>0.30671805955611903</v>
      </c>
      <c r="AO203" s="17">
        <v>0.33724525785623699</v>
      </c>
      <c r="AP203" s="17">
        <v>0.30077685155096301</v>
      </c>
      <c r="AQ203" s="17">
        <v>0.31021538278303801</v>
      </c>
      <c r="AR203" s="17">
        <v>0.244992206708808</v>
      </c>
      <c r="AS203" s="17"/>
      <c r="AT203" s="17">
        <v>0.34410544897254702</v>
      </c>
      <c r="AU203" s="17">
        <v>0.25607699444973397</v>
      </c>
      <c r="AV203" s="17"/>
      <c r="AW203" s="17">
        <v>0.37722399437947401</v>
      </c>
      <c r="AX203" s="17">
        <v>0.289374974216139</v>
      </c>
      <c r="AY203" s="17">
        <v>0.34966491471462502</v>
      </c>
      <c r="AZ203" s="17"/>
      <c r="BA203" s="17">
        <v>0.32296470803855598</v>
      </c>
      <c r="BB203" s="17">
        <v>0.31226593700599098</v>
      </c>
      <c r="BC203" s="17"/>
      <c r="BD203" s="17">
        <v>0.28259714930667001</v>
      </c>
      <c r="BE203" s="17">
        <v>0.32446801380311902</v>
      </c>
      <c r="BF203" s="17"/>
      <c r="BG203" s="17">
        <v>0.31795686092408498</v>
      </c>
      <c r="BH203" s="17">
        <v>0.30338883458523302</v>
      </c>
      <c r="BI203" s="17"/>
      <c r="BJ203" s="17">
        <v>0.30420213379203498</v>
      </c>
      <c r="BK203" s="17">
        <v>0.31790321728384702</v>
      </c>
      <c r="BL203" s="17"/>
      <c r="BM203" s="17">
        <v>0.20207193018917299</v>
      </c>
      <c r="BN203" s="17">
        <v>0.34533460857800402</v>
      </c>
      <c r="BO203" s="17">
        <v>0.33957465030154199</v>
      </c>
      <c r="BP203" s="17">
        <v>0.27647842651723198</v>
      </c>
    </row>
    <row r="204" spans="2:68" x14ac:dyDescent="0.25">
      <c r="B204" t="s">
        <v>198</v>
      </c>
      <c r="C204" s="17">
        <v>0.236432747591445</v>
      </c>
      <c r="D204" s="17">
        <v>0.29970280928787701</v>
      </c>
      <c r="E204" s="17">
        <v>0.36285203271882799</v>
      </c>
      <c r="F204" s="17">
        <v>0.103966198604108</v>
      </c>
      <c r="G204" s="17">
        <v>0.29909443270078201</v>
      </c>
      <c r="H204" s="17">
        <v>0.16149893910388699</v>
      </c>
      <c r="I204" s="17">
        <v>0</v>
      </c>
      <c r="J204" s="17">
        <v>0.25981623639164497</v>
      </c>
      <c r="K204" s="17">
        <v>9.6975666713111405E-2</v>
      </c>
      <c r="L204" s="17">
        <v>0.28276538500878601</v>
      </c>
      <c r="M204" s="17">
        <v>0.180913467086743</v>
      </c>
      <c r="N204" s="17">
        <v>0.24715741727819901</v>
      </c>
      <c r="O204" s="17">
        <v>0.25214862254215797</v>
      </c>
      <c r="P204" s="17">
        <v>0.25989400783371103</v>
      </c>
      <c r="Q204" s="17">
        <v>0.37996690498722901</v>
      </c>
      <c r="R204" s="17">
        <v>0.27135564509640597</v>
      </c>
      <c r="S204" s="17">
        <v>9.1602130755708194E-2</v>
      </c>
      <c r="T204" s="17">
        <v>0.30984423160743002</v>
      </c>
      <c r="U204" s="17"/>
      <c r="V204" s="17">
        <v>0.40670528293543501</v>
      </c>
      <c r="W204" s="17">
        <v>0.24284108282934</v>
      </c>
      <c r="X204" s="17">
        <v>0.13098345150860299</v>
      </c>
      <c r="Y204" s="17">
        <v>7.9104908030962595E-2</v>
      </c>
      <c r="Z204" s="17"/>
      <c r="AA204" s="17">
        <v>0.450655239288273</v>
      </c>
      <c r="AB204" s="17">
        <v>0.34480670455838702</v>
      </c>
      <c r="AC204" s="17">
        <v>0.23750069319431399</v>
      </c>
      <c r="AD204" s="17">
        <v>0.25048487338886999</v>
      </c>
      <c r="AE204" s="17">
        <v>0.150902033341027</v>
      </c>
      <c r="AF204" s="17">
        <v>0.102291445989781</v>
      </c>
      <c r="AG204" s="17">
        <v>0.107724646826861</v>
      </c>
      <c r="AH204" s="17">
        <v>0.100677532364867</v>
      </c>
      <c r="AI204" s="17">
        <v>0.109832834000106</v>
      </c>
      <c r="AJ204" s="17">
        <v>3.3370908030142601E-2</v>
      </c>
      <c r="AK204" s="17"/>
      <c r="AL204" s="17">
        <v>0.33679645347993797</v>
      </c>
      <c r="AM204" s="17">
        <v>0.236655539891547</v>
      </c>
      <c r="AN204" s="17">
        <v>0.176076600459562</v>
      </c>
      <c r="AO204" s="17">
        <v>0.293819940561168</v>
      </c>
      <c r="AP204" s="17">
        <v>0.14862336309591001</v>
      </c>
      <c r="AQ204" s="17">
        <v>0.202270837656709</v>
      </c>
      <c r="AR204" s="17">
        <v>0.15130839300523599</v>
      </c>
      <c r="AS204" s="17"/>
      <c r="AT204" s="17">
        <v>0.12663003957993199</v>
      </c>
      <c r="AU204" s="17">
        <v>0.441192102917493</v>
      </c>
      <c r="AV204" s="17"/>
      <c r="AW204" s="17">
        <v>0.12950127100488301</v>
      </c>
      <c r="AX204" s="17">
        <v>0.123309043164788</v>
      </c>
      <c r="AY204" s="17">
        <v>0.10951394225952001</v>
      </c>
      <c r="AZ204" s="17"/>
      <c r="BA204" s="17">
        <v>0.123413368861044</v>
      </c>
      <c r="BB204" s="17">
        <v>0.249540002208715</v>
      </c>
      <c r="BC204" s="17"/>
      <c r="BD204" s="17">
        <v>0.27161829877930699</v>
      </c>
      <c r="BE204" s="17">
        <v>0.223755406396666</v>
      </c>
      <c r="BF204" s="17"/>
      <c r="BG204" s="17">
        <v>0.30855443847399699</v>
      </c>
      <c r="BH204" s="17">
        <v>7.9104908030962595E-2</v>
      </c>
      <c r="BI204" s="17"/>
      <c r="BJ204" s="17">
        <v>0.121666295507957</v>
      </c>
      <c r="BK204" s="17">
        <v>0.29303589076713599</v>
      </c>
      <c r="BL204" s="17"/>
      <c r="BM204" s="17">
        <v>0.56419011330037105</v>
      </c>
      <c r="BN204" s="17">
        <v>0.32424087574175198</v>
      </c>
      <c r="BO204" s="17">
        <v>0.10553245468398501</v>
      </c>
      <c r="BP204" s="17">
        <v>6.7334944419138898E-2</v>
      </c>
    </row>
    <row r="205" spans="2:68" x14ac:dyDescent="0.25">
      <c r="B205" t="s">
        <v>84</v>
      </c>
      <c r="C205" s="17">
        <v>2.5595994101703701E-2</v>
      </c>
      <c r="D205" s="17">
        <v>3.0770930050515701E-2</v>
      </c>
      <c r="E205" s="17">
        <v>0</v>
      </c>
      <c r="F205" s="17">
        <v>0</v>
      </c>
      <c r="G205" s="17">
        <v>2.8939826448918501E-2</v>
      </c>
      <c r="H205" s="17">
        <v>0.230794004571169</v>
      </c>
      <c r="I205" s="17">
        <v>0</v>
      </c>
      <c r="J205" s="17">
        <v>3.1852233493663798E-2</v>
      </c>
      <c r="K205" s="17">
        <v>3.3003057610638799E-2</v>
      </c>
      <c r="L205" s="17">
        <v>3.7118578848273E-2</v>
      </c>
      <c r="M205" s="17">
        <v>0</v>
      </c>
      <c r="N205" s="17">
        <v>0.106020541931077</v>
      </c>
      <c r="O205" s="17">
        <v>2.6097506456820501E-2</v>
      </c>
      <c r="P205" s="17">
        <v>2.6559101788912499E-2</v>
      </c>
      <c r="Q205" s="17">
        <v>0</v>
      </c>
      <c r="R205" s="17">
        <v>5.1580116277477901E-3</v>
      </c>
      <c r="S205" s="17">
        <v>0</v>
      </c>
      <c r="T205" s="17">
        <v>2.94181126050852E-2</v>
      </c>
      <c r="U205" s="17"/>
      <c r="V205" s="17">
        <v>3.0942799119162701E-2</v>
      </c>
      <c r="W205" s="17">
        <v>3.2304005078893902E-2</v>
      </c>
      <c r="X205" s="17">
        <v>5.3678803078044098E-3</v>
      </c>
      <c r="Y205" s="17">
        <v>2.3421468606145499E-2</v>
      </c>
      <c r="Z205" s="17"/>
      <c r="AA205" s="17">
        <v>1.6050321432348399E-2</v>
      </c>
      <c r="AB205" s="17">
        <v>0</v>
      </c>
      <c r="AC205" s="17">
        <v>1.9553539827452199E-2</v>
      </c>
      <c r="AD205" s="17">
        <v>2.8210902934633401E-2</v>
      </c>
      <c r="AE205" s="17">
        <v>3.46747281286994E-2</v>
      </c>
      <c r="AF205" s="17">
        <v>5.8432822197350999E-2</v>
      </c>
      <c r="AG205" s="17">
        <v>0</v>
      </c>
      <c r="AH205" s="17">
        <v>0</v>
      </c>
      <c r="AI205" s="17">
        <v>0</v>
      </c>
      <c r="AJ205" s="17">
        <v>0</v>
      </c>
      <c r="AK205" s="17"/>
      <c r="AL205" s="17">
        <v>6.8327153215254196E-3</v>
      </c>
      <c r="AM205" s="17">
        <v>2.41226551293671E-2</v>
      </c>
      <c r="AN205" s="17">
        <v>0</v>
      </c>
      <c r="AO205" s="17">
        <v>3.2663152035695399E-2</v>
      </c>
      <c r="AP205" s="17">
        <v>6.8674771321880603E-3</v>
      </c>
      <c r="AQ205" s="17">
        <v>5.7874836105738002E-3</v>
      </c>
      <c r="AR205" s="17">
        <v>1.03914769476499E-2</v>
      </c>
      <c r="AS205" s="17"/>
      <c r="AT205" s="17">
        <v>9.8335975436272104E-3</v>
      </c>
      <c r="AU205" s="17">
        <v>5.4989605753675397E-2</v>
      </c>
      <c r="AV205" s="17"/>
      <c r="AW205" s="17">
        <v>6.0874382807402996E-3</v>
      </c>
      <c r="AX205" s="17">
        <v>1.37627462312738E-2</v>
      </c>
      <c r="AY205" s="17">
        <v>1.1080246210540099E-2</v>
      </c>
      <c r="AZ205" s="17"/>
      <c r="BA205" s="17">
        <v>8.0462348856693705E-3</v>
      </c>
      <c r="BB205" s="17">
        <v>2.7631301365823899E-2</v>
      </c>
      <c r="BC205" s="17"/>
      <c r="BD205" s="17">
        <v>2.7321786319054301E-2</v>
      </c>
      <c r="BE205" s="17">
        <v>2.4974191798427699E-2</v>
      </c>
      <c r="BF205" s="17"/>
      <c r="BG205" s="17">
        <v>2.65928326526239E-2</v>
      </c>
      <c r="BH205" s="17">
        <v>2.3421468606145499E-2</v>
      </c>
      <c r="BI205" s="17"/>
      <c r="BJ205" s="17">
        <v>1.46182600087895E-2</v>
      </c>
      <c r="BK205" s="17">
        <v>3.1010244026881101E-2</v>
      </c>
      <c r="BL205" s="17"/>
      <c r="BM205" s="17">
        <v>8.8741104253451497E-2</v>
      </c>
      <c r="BN205" s="17">
        <v>2.1764692382338299E-2</v>
      </c>
      <c r="BO205" s="17">
        <v>8.6606672500986696E-3</v>
      </c>
      <c r="BP205" s="17">
        <v>1.6878270925380901E-2</v>
      </c>
    </row>
    <row r="206" spans="2:68" x14ac:dyDescent="0.2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c r="BP206" s="17"/>
    </row>
    <row r="207" spans="2:68" x14ac:dyDescent="0.25">
      <c r="B207" s="6" t="s">
        <v>202</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c r="BP207" s="17"/>
    </row>
    <row r="208" spans="2:68" x14ac:dyDescent="0.25">
      <c r="B208" s="24" t="s">
        <v>86</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row>
    <row r="209" spans="2:68" x14ac:dyDescent="0.25">
      <c r="B209" t="s">
        <v>196</v>
      </c>
      <c r="C209" s="17">
        <v>0.38739216146488198</v>
      </c>
      <c r="D209" s="17">
        <v>0.39237187110896898</v>
      </c>
      <c r="E209" s="17">
        <v>0.38742905744226802</v>
      </c>
      <c r="F209" s="17">
        <v>0.29365196879038802</v>
      </c>
      <c r="G209" s="17">
        <v>0.34258454256576998</v>
      </c>
      <c r="H209" s="17">
        <v>0.14310906155164499</v>
      </c>
      <c r="I209" s="17">
        <v>0.35159001246398303</v>
      </c>
      <c r="J209" s="17">
        <v>0.33152672228301699</v>
      </c>
      <c r="K209" s="17">
        <v>0.54568323160535104</v>
      </c>
      <c r="L209" s="17">
        <v>0.243359929532207</v>
      </c>
      <c r="M209" s="17">
        <v>0.337682032193165</v>
      </c>
      <c r="N209" s="17">
        <v>0.310084612919381</v>
      </c>
      <c r="O209" s="17">
        <v>0.41956117375614799</v>
      </c>
      <c r="P209" s="17">
        <v>0.42251168831070801</v>
      </c>
      <c r="Q209" s="17">
        <v>0.50250453550153296</v>
      </c>
      <c r="R209" s="17">
        <v>0.34770635777161302</v>
      </c>
      <c r="S209" s="17">
        <v>0.286255491417236</v>
      </c>
      <c r="T209" s="17">
        <v>0.20676427269724501</v>
      </c>
      <c r="U209" s="17"/>
      <c r="V209" s="17">
        <v>0.29365662303608198</v>
      </c>
      <c r="W209" s="17">
        <v>0.37284192158554802</v>
      </c>
      <c r="X209" s="17">
        <v>0.43552196048118103</v>
      </c>
      <c r="Y209" s="17">
        <v>0.484915612322323</v>
      </c>
      <c r="Z209" s="17"/>
      <c r="AA209" s="17">
        <v>0.23132925164239601</v>
      </c>
      <c r="AB209" s="17">
        <v>0.401392261665864</v>
      </c>
      <c r="AC209" s="17">
        <v>0.33340722136558698</v>
      </c>
      <c r="AD209" s="17">
        <v>0.483766633624028</v>
      </c>
      <c r="AE209" s="17">
        <v>0.38894734113887702</v>
      </c>
      <c r="AF209" s="17">
        <v>0.44548961947756999</v>
      </c>
      <c r="AG209" s="17">
        <v>0.51985622785124996</v>
      </c>
      <c r="AH209" s="17">
        <v>0.44409330989961698</v>
      </c>
      <c r="AI209" s="17">
        <v>0.49739962938924298</v>
      </c>
      <c r="AJ209" s="17">
        <v>0.53552521992500601</v>
      </c>
      <c r="AK209" s="17"/>
      <c r="AL209" s="17">
        <v>0.34754713162290302</v>
      </c>
      <c r="AM209" s="17">
        <v>0.43072424275776799</v>
      </c>
      <c r="AN209" s="17">
        <v>0.31596178366991401</v>
      </c>
      <c r="AO209" s="17">
        <v>0.26154352775162698</v>
      </c>
      <c r="AP209" s="17">
        <v>0.50154732509949895</v>
      </c>
      <c r="AQ209" s="17">
        <v>0.51156572570513903</v>
      </c>
      <c r="AR209" s="17">
        <v>0.534372666983012</v>
      </c>
      <c r="AS209" s="17"/>
      <c r="AT209" s="17">
        <v>0.47310322299808799</v>
      </c>
      <c r="AU209" s="17">
        <v>0.22755874731984699</v>
      </c>
      <c r="AV209" s="17"/>
      <c r="AW209" s="17">
        <v>0.45427492031376598</v>
      </c>
      <c r="AX209" s="17">
        <v>0.54792587494686096</v>
      </c>
      <c r="AY209" s="17">
        <v>0.46770541934343302</v>
      </c>
      <c r="AZ209" s="17"/>
      <c r="BA209" s="17">
        <v>0.54379379218306301</v>
      </c>
      <c r="BB209" s="17">
        <v>0.36925371459490303</v>
      </c>
      <c r="BC209" s="17"/>
      <c r="BD209" s="17">
        <v>0.34691425568182999</v>
      </c>
      <c r="BE209" s="17">
        <v>0.40197633608025302</v>
      </c>
      <c r="BF209" s="17"/>
      <c r="BG209" s="17">
        <v>0.34268579419898998</v>
      </c>
      <c r="BH209" s="17">
        <v>0.484915612322323</v>
      </c>
      <c r="BI209" s="17"/>
      <c r="BJ209" s="17">
        <v>0.52678839022871404</v>
      </c>
      <c r="BK209" s="17">
        <v>0.31864154182273402</v>
      </c>
      <c r="BL209" s="17"/>
      <c r="BM209" s="17">
        <v>0.17573641574764401</v>
      </c>
      <c r="BN209" s="17">
        <v>0.31323426744536198</v>
      </c>
      <c r="BO209" s="17">
        <v>0.44802896865490099</v>
      </c>
      <c r="BP209" s="17">
        <v>0.60977540951077902</v>
      </c>
    </row>
    <row r="210" spans="2:68" x14ac:dyDescent="0.25">
      <c r="B210" t="s">
        <v>197</v>
      </c>
      <c r="C210" s="17">
        <v>0.31683260504212002</v>
      </c>
      <c r="D210" s="17">
        <v>0.23226443356508999</v>
      </c>
      <c r="E210" s="17">
        <v>0.20334482251404201</v>
      </c>
      <c r="F210" s="17">
        <v>0.59625335682607306</v>
      </c>
      <c r="G210" s="17">
        <v>0.30251040953819902</v>
      </c>
      <c r="H210" s="17">
        <v>0.173756222691623</v>
      </c>
      <c r="I210" s="17">
        <v>0.64840998753601697</v>
      </c>
      <c r="J210" s="17">
        <v>0.30451567374342697</v>
      </c>
      <c r="K210" s="17">
        <v>0.277027080918265</v>
      </c>
      <c r="L210" s="17">
        <v>0.343849889828304</v>
      </c>
      <c r="M210" s="17">
        <v>0.43129957429583299</v>
      </c>
      <c r="N210" s="17">
        <v>0.243914401758799</v>
      </c>
      <c r="O210" s="17">
        <v>0.31303322471579698</v>
      </c>
      <c r="P210" s="17">
        <v>0.28688211671249703</v>
      </c>
      <c r="Q210" s="17">
        <v>0.28529000809425897</v>
      </c>
      <c r="R210" s="17">
        <v>0.37022455541531402</v>
      </c>
      <c r="S210" s="17">
        <v>0.38741250136272998</v>
      </c>
      <c r="T210" s="17">
        <v>0.31927368613439999</v>
      </c>
      <c r="U210" s="17"/>
      <c r="V210" s="17">
        <v>0.28941306563240699</v>
      </c>
      <c r="W210" s="17">
        <v>0.34976363653717502</v>
      </c>
      <c r="X210" s="17">
        <v>0.34447483947339602</v>
      </c>
      <c r="Y210" s="17">
        <v>0.31658788284379202</v>
      </c>
      <c r="Z210" s="17"/>
      <c r="AA210" s="17">
        <v>0.19840680952081199</v>
      </c>
      <c r="AB210" s="17">
        <v>0.31777313220669301</v>
      </c>
      <c r="AC210" s="17">
        <v>0.410308673975947</v>
      </c>
      <c r="AD210" s="17">
        <v>0.34234170338719599</v>
      </c>
      <c r="AE210" s="17">
        <v>0.39285080234546099</v>
      </c>
      <c r="AF210" s="17">
        <v>0.43024552149828699</v>
      </c>
      <c r="AG210" s="17">
        <v>0.342351978962466</v>
      </c>
      <c r="AH210" s="17">
        <v>0.36269089599865201</v>
      </c>
      <c r="AI210" s="17">
        <v>0.308027250454535</v>
      </c>
      <c r="AJ210" s="17">
        <v>0.33256761542410701</v>
      </c>
      <c r="AK210" s="17"/>
      <c r="AL210" s="17">
        <v>0.30451596167714601</v>
      </c>
      <c r="AM210" s="17">
        <v>0.36001762517862801</v>
      </c>
      <c r="AN210" s="17">
        <v>0.40314990578906801</v>
      </c>
      <c r="AO210" s="17">
        <v>0.32821956743029101</v>
      </c>
      <c r="AP210" s="17">
        <v>0.29085542153781702</v>
      </c>
      <c r="AQ210" s="17">
        <v>0.31531640911474301</v>
      </c>
      <c r="AR210" s="17">
        <v>0.27182194204941001</v>
      </c>
      <c r="AS210" s="17"/>
      <c r="AT210" s="17">
        <v>0.33976667909326702</v>
      </c>
      <c r="AU210" s="17">
        <v>0.27406529717918099</v>
      </c>
      <c r="AV210" s="17"/>
      <c r="AW210" s="17">
        <v>0.37706993202948302</v>
      </c>
      <c r="AX210" s="17">
        <v>0.28850959025454898</v>
      </c>
      <c r="AY210" s="17">
        <v>0.341180800113278</v>
      </c>
      <c r="AZ210" s="17"/>
      <c r="BA210" s="17">
        <v>0.31074952171704201</v>
      </c>
      <c r="BB210" s="17">
        <v>0.31753808159751701</v>
      </c>
      <c r="BC210" s="17"/>
      <c r="BD210" s="17">
        <v>0.31479249198431097</v>
      </c>
      <c r="BE210" s="17">
        <v>0.31756765702898998</v>
      </c>
      <c r="BF210" s="17"/>
      <c r="BG210" s="17">
        <v>0.316944789756467</v>
      </c>
      <c r="BH210" s="17">
        <v>0.31658788284379202</v>
      </c>
      <c r="BI210" s="17"/>
      <c r="BJ210" s="17">
        <v>0.31274273826753002</v>
      </c>
      <c r="BK210" s="17">
        <v>0.31884973906002201</v>
      </c>
      <c r="BL210" s="17"/>
      <c r="BM210" s="17">
        <v>0.24181319353591199</v>
      </c>
      <c r="BN210" s="17">
        <v>0.285814695058351</v>
      </c>
      <c r="BO210" s="17">
        <v>0.37133028789370498</v>
      </c>
      <c r="BP210" s="17">
        <v>0.31302692191675002</v>
      </c>
    </row>
    <row r="211" spans="2:68" x14ac:dyDescent="0.25">
      <c r="B211" t="s">
        <v>198</v>
      </c>
      <c r="C211" s="17">
        <v>0.284005786328484</v>
      </c>
      <c r="D211" s="17">
        <v>0.32729210613449999</v>
      </c>
      <c r="E211" s="17">
        <v>0.40922612004369002</v>
      </c>
      <c r="F211" s="17">
        <v>0.110094674383539</v>
      </c>
      <c r="G211" s="17">
        <v>0.32596522144711298</v>
      </c>
      <c r="H211" s="17">
        <v>0.68313471575673201</v>
      </c>
      <c r="I211" s="17">
        <v>0</v>
      </c>
      <c r="J211" s="17">
        <v>0.33210537047989203</v>
      </c>
      <c r="K211" s="17">
        <v>0.17728968747638399</v>
      </c>
      <c r="L211" s="17">
        <v>0.39748814632769802</v>
      </c>
      <c r="M211" s="17">
        <v>0.23101839351100201</v>
      </c>
      <c r="N211" s="17">
        <v>0.33998044339074301</v>
      </c>
      <c r="O211" s="17">
        <v>0.25268212697824</v>
      </c>
      <c r="P211" s="17">
        <v>0.29060619497679502</v>
      </c>
      <c r="Q211" s="17">
        <v>0.21220545640420799</v>
      </c>
      <c r="R211" s="17">
        <v>0.27581311922720297</v>
      </c>
      <c r="S211" s="17">
        <v>0.32633200722003403</v>
      </c>
      <c r="T211" s="17">
        <v>0.473962041168355</v>
      </c>
      <c r="U211" s="17"/>
      <c r="V211" s="17">
        <v>0.41141659155813098</v>
      </c>
      <c r="W211" s="17">
        <v>0.25576269361788401</v>
      </c>
      <c r="X211" s="17">
        <v>0.22000320004542301</v>
      </c>
      <c r="Y211" s="17">
        <v>0.180944739608461</v>
      </c>
      <c r="Z211" s="17"/>
      <c r="AA211" s="17">
        <v>0.56473034224900998</v>
      </c>
      <c r="AB211" s="17">
        <v>0.28083460612744299</v>
      </c>
      <c r="AC211" s="17">
        <v>0.25628410465846502</v>
      </c>
      <c r="AD211" s="17">
        <v>0.1640174922631</v>
      </c>
      <c r="AE211" s="17">
        <v>0.20357139415933101</v>
      </c>
      <c r="AF211" s="17">
        <v>0.11208287807928299</v>
      </c>
      <c r="AG211" s="17">
        <v>0.12773714369960101</v>
      </c>
      <c r="AH211" s="17">
        <v>0.19321579410173101</v>
      </c>
      <c r="AI211" s="17">
        <v>0.174415853762143</v>
      </c>
      <c r="AJ211" s="17">
        <v>0.12378180526571</v>
      </c>
      <c r="AK211" s="17"/>
      <c r="AL211" s="17">
        <v>0.33978414775608601</v>
      </c>
      <c r="AM211" s="17">
        <v>0.20176175238312699</v>
      </c>
      <c r="AN211" s="17">
        <v>0.28088831054101798</v>
      </c>
      <c r="AO211" s="17">
        <v>0.38842161560558103</v>
      </c>
      <c r="AP211" s="17">
        <v>0.207597253362684</v>
      </c>
      <c r="AQ211" s="17">
        <v>0.167330381569544</v>
      </c>
      <c r="AR211" s="17">
        <v>0.19380539096757801</v>
      </c>
      <c r="AS211" s="17"/>
      <c r="AT211" s="17">
        <v>0.17739508093244499</v>
      </c>
      <c r="AU211" s="17">
        <v>0.48281271653150998</v>
      </c>
      <c r="AV211" s="17"/>
      <c r="AW211" s="17">
        <v>0.158847028641456</v>
      </c>
      <c r="AX211" s="17">
        <v>0.142642751111035</v>
      </c>
      <c r="AY211" s="17">
        <v>0.18579343347185201</v>
      </c>
      <c r="AZ211" s="17"/>
      <c r="BA211" s="17">
        <v>0.12831380249854701</v>
      </c>
      <c r="BB211" s="17">
        <v>0.30206193295440698</v>
      </c>
      <c r="BC211" s="17"/>
      <c r="BD211" s="17">
        <v>0.32212443161385101</v>
      </c>
      <c r="BE211" s="17">
        <v>0.27027165240557799</v>
      </c>
      <c r="BF211" s="17"/>
      <c r="BG211" s="17">
        <v>0.331250679376903</v>
      </c>
      <c r="BH211" s="17">
        <v>0.180944739608461</v>
      </c>
      <c r="BI211" s="17"/>
      <c r="BJ211" s="17">
        <v>0.15148168927127301</v>
      </c>
      <c r="BK211" s="17">
        <v>0.34936705091216003</v>
      </c>
      <c r="BL211" s="17"/>
      <c r="BM211" s="17">
        <v>0.56218502522893898</v>
      </c>
      <c r="BN211" s="17">
        <v>0.38829465163660998</v>
      </c>
      <c r="BO211" s="17">
        <v>0.176520313395409</v>
      </c>
      <c r="BP211" s="17">
        <v>5.3051364007256199E-2</v>
      </c>
    </row>
    <row r="212" spans="2:68" x14ac:dyDescent="0.25">
      <c r="B212" t="s">
        <v>84</v>
      </c>
      <c r="C212" s="17">
        <v>1.17694471645145E-2</v>
      </c>
      <c r="D212" s="17">
        <v>4.8071589191441499E-2</v>
      </c>
      <c r="E212" s="17">
        <v>0</v>
      </c>
      <c r="F212" s="17">
        <v>0</v>
      </c>
      <c r="G212" s="17">
        <v>2.8939826448918501E-2</v>
      </c>
      <c r="H212" s="17">
        <v>0</v>
      </c>
      <c r="I212" s="17">
        <v>0</v>
      </c>
      <c r="J212" s="17">
        <v>3.1852233493663798E-2</v>
      </c>
      <c r="K212" s="17">
        <v>0</v>
      </c>
      <c r="L212" s="17">
        <v>1.5302034311790801E-2</v>
      </c>
      <c r="M212" s="17">
        <v>0</v>
      </c>
      <c r="N212" s="17">
        <v>0.106020541931077</v>
      </c>
      <c r="O212" s="17">
        <v>1.47234745498157E-2</v>
      </c>
      <c r="P212" s="17">
        <v>0</v>
      </c>
      <c r="Q212" s="17">
        <v>0</v>
      </c>
      <c r="R212" s="17">
        <v>6.2559675858699102E-3</v>
      </c>
      <c r="S212" s="17">
        <v>0</v>
      </c>
      <c r="T212" s="17">
        <v>0</v>
      </c>
      <c r="U212" s="17"/>
      <c r="V212" s="17">
        <v>5.5137197733804398E-3</v>
      </c>
      <c r="W212" s="17">
        <v>2.1631748259393398E-2</v>
      </c>
      <c r="X212" s="17">
        <v>0</v>
      </c>
      <c r="Y212" s="17">
        <v>1.75517652254246E-2</v>
      </c>
      <c r="Z212" s="17"/>
      <c r="AA212" s="17">
        <v>5.5335965877819897E-3</v>
      </c>
      <c r="AB212" s="17">
        <v>0</v>
      </c>
      <c r="AC212" s="17">
        <v>0</v>
      </c>
      <c r="AD212" s="17">
        <v>9.8741707256749904E-3</v>
      </c>
      <c r="AE212" s="17">
        <v>1.4630462356330899E-2</v>
      </c>
      <c r="AF212" s="17">
        <v>1.2181980944859601E-2</v>
      </c>
      <c r="AG212" s="17">
        <v>1.00546494866822E-2</v>
      </c>
      <c r="AH212" s="17">
        <v>0</v>
      </c>
      <c r="AI212" s="17">
        <v>2.0157266394079401E-2</v>
      </c>
      <c r="AJ212" s="17">
        <v>8.1253593851764606E-3</v>
      </c>
      <c r="AK212" s="17"/>
      <c r="AL212" s="17">
        <v>8.1527589438649198E-3</v>
      </c>
      <c r="AM212" s="17">
        <v>7.4963796804780602E-3</v>
      </c>
      <c r="AN212" s="17">
        <v>0</v>
      </c>
      <c r="AO212" s="17">
        <v>2.1815289212501299E-2</v>
      </c>
      <c r="AP212" s="17">
        <v>0</v>
      </c>
      <c r="AQ212" s="17">
        <v>5.7874836105738002E-3</v>
      </c>
      <c r="AR212" s="17">
        <v>0</v>
      </c>
      <c r="AS212" s="17"/>
      <c r="AT212" s="17">
        <v>9.7350169762001094E-3</v>
      </c>
      <c r="AU212" s="17">
        <v>1.55632389694617E-2</v>
      </c>
      <c r="AV212" s="17"/>
      <c r="AW212" s="17">
        <v>9.8081190152948597E-3</v>
      </c>
      <c r="AX212" s="17">
        <v>2.0921783687555099E-2</v>
      </c>
      <c r="AY212" s="17">
        <v>5.3203470714360103E-3</v>
      </c>
      <c r="AZ212" s="17"/>
      <c r="BA212" s="17">
        <v>1.71428836013474E-2</v>
      </c>
      <c r="BB212" s="17">
        <v>1.1146270853173299E-2</v>
      </c>
      <c r="BC212" s="17"/>
      <c r="BD212" s="17">
        <v>1.61688207200083E-2</v>
      </c>
      <c r="BE212" s="17">
        <v>1.0184354485178401E-2</v>
      </c>
      <c r="BF212" s="17"/>
      <c r="BG212" s="17">
        <v>9.1187366676399196E-3</v>
      </c>
      <c r="BH212" s="17">
        <v>1.75517652254246E-2</v>
      </c>
      <c r="BI212" s="17"/>
      <c r="BJ212" s="17">
        <v>8.9871822324829494E-3</v>
      </c>
      <c r="BK212" s="17">
        <v>1.3141668205084099E-2</v>
      </c>
      <c r="BL212" s="17"/>
      <c r="BM212" s="17">
        <v>2.0265365487505099E-2</v>
      </c>
      <c r="BN212" s="17">
        <v>1.26563858596766E-2</v>
      </c>
      <c r="BO212" s="17">
        <v>4.1204300559856497E-3</v>
      </c>
      <c r="BP212" s="17">
        <v>2.4146304565214501E-2</v>
      </c>
    </row>
    <row r="213" spans="2:68" x14ac:dyDescent="0.2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c r="BP213" s="17"/>
    </row>
    <row r="214" spans="2:68" x14ac:dyDescent="0.25">
      <c r="B214" s="6" t="s">
        <v>203</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c r="BP214" s="17"/>
    </row>
    <row r="215" spans="2:68" x14ac:dyDescent="0.25">
      <c r="B215" s="24" t="s">
        <v>86</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c r="BP215" s="17"/>
    </row>
    <row r="216" spans="2:68" x14ac:dyDescent="0.25">
      <c r="B216" t="s">
        <v>196</v>
      </c>
      <c r="C216" s="17">
        <v>0.42288640270996197</v>
      </c>
      <c r="D216" s="17">
        <v>0.32657814149554298</v>
      </c>
      <c r="E216" s="17">
        <v>0.24345061567208601</v>
      </c>
      <c r="F216" s="17">
        <v>0.79206760279178401</v>
      </c>
      <c r="G216" s="17">
        <v>0.487283674810362</v>
      </c>
      <c r="H216" s="17">
        <v>0.27707554350782099</v>
      </c>
      <c r="I216" s="17">
        <v>0.81332575225679904</v>
      </c>
      <c r="J216" s="17">
        <v>0.28792195659228598</v>
      </c>
      <c r="K216" s="17">
        <v>0.46971962221165803</v>
      </c>
      <c r="L216" s="17">
        <v>0.31770685689049999</v>
      </c>
      <c r="M216" s="17">
        <v>0.42098709832047099</v>
      </c>
      <c r="N216" s="17">
        <v>0.40443499447806802</v>
      </c>
      <c r="O216" s="17">
        <v>0.39725868191548602</v>
      </c>
      <c r="P216" s="17">
        <v>0.47258442848574</v>
      </c>
      <c r="Q216" s="17">
        <v>0.20572686897694301</v>
      </c>
      <c r="R216" s="17">
        <v>0.458134566489311</v>
      </c>
      <c r="S216" s="17">
        <v>0.44205094172799803</v>
      </c>
      <c r="T216" s="17">
        <v>0.48132670359211199</v>
      </c>
      <c r="U216" s="17"/>
      <c r="V216" s="17">
        <v>0.31271885443458602</v>
      </c>
      <c r="W216" s="17">
        <v>0.40517589198847997</v>
      </c>
      <c r="X216" s="17">
        <v>0.49459134505969099</v>
      </c>
      <c r="Y216" s="17">
        <v>0.53176643176639404</v>
      </c>
      <c r="Z216" s="17"/>
      <c r="AA216" s="17">
        <v>0.30334344673903002</v>
      </c>
      <c r="AB216" s="17">
        <v>0.342910805440651</v>
      </c>
      <c r="AC216" s="17">
        <v>0.41210928109803002</v>
      </c>
      <c r="AD216" s="17">
        <v>0.41642515202687203</v>
      </c>
      <c r="AE216" s="17">
        <v>0.44799134284140002</v>
      </c>
      <c r="AF216" s="17">
        <v>0.58355764853557102</v>
      </c>
      <c r="AG216" s="17">
        <v>0.45964693612406698</v>
      </c>
      <c r="AH216" s="17">
        <v>0.48825285704487997</v>
      </c>
      <c r="AI216" s="17">
        <v>0.42655903465642803</v>
      </c>
      <c r="AJ216" s="17">
        <v>0.56317142424142397</v>
      </c>
      <c r="AK216" s="17"/>
      <c r="AL216" s="17">
        <v>0.371700686644169</v>
      </c>
      <c r="AM216" s="17">
        <v>0.46703726631536002</v>
      </c>
      <c r="AN216" s="17">
        <v>0.453407072117263</v>
      </c>
      <c r="AO216" s="17">
        <v>0.32550100101735702</v>
      </c>
      <c r="AP216" s="17">
        <v>0.43852428282542499</v>
      </c>
      <c r="AQ216" s="17">
        <v>0.47508582617755202</v>
      </c>
      <c r="AR216" s="17">
        <v>0.58664538512329301</v>
      </c>
      <c r="AS216" s="17"/>
      <c r="AT216" s="17">
        <v>0.49744416016961601</v>
      </c>
      <c r="AU216" s="17">
        <v>0.28385159538632199</v>
      </c>
      <c r="AV216" s="17"/>
      <c r="AW216" s="17">
        <v>0.49132005056367201</v>
      </c>
      <c r="AX216" s="17">
        <v>0.48497592669918799</v>
      </c>
      <c r="AY216" s="17">
        <v>0.51854169868800404</v>
      </c>
      <c r="AZ216" s="17"/>
      <c r="BA216" s="17">
        <v>0.57137798766363701</v>
      </c>
      <c r="BB216" s="17">
        <v>0.40566531165129899</v>
      </c>
      <c r="BC216" s="17"/>
      <c r="BD216" s="17">
        <v>0.42798214306483801</v>
      </c>
      <c r="BE216" s="17">
        <v>0.42105040932808002</v>
      </c>
      <c r="BF216" s="17"/>
      <c r="BG216" s="17">
        <v>0.372973991652715</v>
      </c>
      <c r="BH216" s="17">
        <v>0.53176643176639404</v>
      </c>
      <c r="BI216" s="17"/>
      <c r="BJ216" s="17">
        <v>0.59156521091202197</v>
      </c>
      <c r="BK216" s="17">
        <v>0.339693530942691</v>
      </c>
      <c r="BL216" s="17"/>
      <c r="BM216" s="17">
        <v>0.19183994600229301</v>
      </c>
      <c r="BN216" s="17">
        <v>0.34740159297490902</v>
      </c>
      <c r="BO216" s="17">
        <v>0.50927607590381196</v>
      </c>
      <c r="BP216" s="17">
        <v>0.59442620207642105</v>
      </c>
    </row>
    <row r="217" spans="2:68" x14ac:dyDescent="0.25">
      <c r="B217" t="s">
        <v>197</v>
      </c>
      <c r="C217" s="17">
        <v>0.31228810657706502</v>
      </c>
      <c r="D217" s="17">
        <v>0.32098466614662202</v>
      </c>
      <c r="E217" s="17">
        <v>0.40922612004369002</v>
      </c>
      <c r="F217" s="17">
        <v>0.103966198604108</v>
      </c>
      <c r="G217" s="17">
        <v>0.26494673368870397</v>
      </c>
      <c r="H217" s="17">
        <v>0.25219386775437302</v>
      </c>
      <c r="I217" s="17">
        <v>0.18667424774320199</v>
      </c>
      <c r="J217" s="17">
        <v>0.34634736873314798</v>
      </c>
      <c r="K217" s="17">
        <v>0.33401717245707102</v>
      </c>
      <c r="L217" s="17">
        <v>0.26408246315700501</v>
      </c>
      <c r="M217" s="17">
        <v>0.40975612420459301</v>
      </c>
      <c r="N217" s="17">
        <v>0.25774468162439002</v>
      </c>
      <c r="O217" s="17">
        <v>0.34174439156784903</v>
      </c>
      <c r="P217" s="17">
        <v>0.26917186429449003</v>
      </c>
      <c r="Q217" s="17">
        <v>0.49749546449846699</v>
      </c>
      <c r="R217" s="17">
        <v>0.29281997914096702</v>
      </c>
      <c r="S217" s="17">
        <v>0.28564812953631702</v>
      </c>
      <c r="T217" s="17">
        <v>0.25733921604425702</v>
      </c>
      <c r="U217" s="17"/>
      <c r="V217" s="17">
        <v>0.24050634028444301</v>
      </c>
      <c r="W217" s="17">
        <v>0.37578272512931299</v>
      </c>
      <c r="X217" s="17">
        <v>0.38450461871024499</v>
      </c>
      <c r="Y217" s="17">
        <v>0.32593267189595798</v>
      </c>
      <c r="Z217" s="17"/>
      <c r="AA217" s="17">
        <v>0.201334091362111</v>
      </c>
      <c r="AB217" s="17">
        <v>0.274261077605161</v>
      </c>
      <c r="AC217" s="17">
        <v>0.32527459308321</v>
      </c>
      <c r="AD217" s="17">
        <v>0.365475616181485</v>
      </c>
      <c r="AE217" s="17">
        <v>0.31457225809036998</v>
      </c>
      <c r="AF217" s="17">
        <v>0.27300859451683501</v>
      </c>
      <c r="AG217" s="17">
        <v>0.41684138306665802</v>
      </c>
      <c r="AH217" s="17">
        <v>0.277976182466185</v>
      </c>
      <c r="AI217" s="17">
        <v>0.42670032928798701</v>
      </c>
      <c r="AJ217" s="17">
        <v>0.33251999932167198</v>
      </c>
      <c r="AK217" s="17"/>
      <c r="AL217" s="17">
        <v>0.307288717076389</v>
      </c>
      <c r="AM217" s="17">
        <v>0.33205102001807801</v>
      </c>
      <c r="AN217" s="17">
        <v>0.34535996855073098</v>
      </c>
      <c r="AO217" s="17">
        <v>0.29300999780350601</v>
      </c>
      <c r="AP217" s="17">
        <v>0.37544220464001199</v>
      </c>
      <c r="AQ217" s="17">
        <v>0.28987024391708999</v>
      </c>
      <c r="AR217" s="17">
        <v>0.25163209453624202</v>
      </c>
      <c r="AS217" s="17"/>
      <c r="AT217" s="17">
        <v>0.32835871769563701</v>
      </c>
      <c r="AU217" s="17">
        <v>0.28231973847462</v>
      </c>
      <c r="AV217" s="17"/>
      <c r="AW217" s="17">
        <v>0.33868744810465801</v>
      </c>
      <c r="AX217" s="17">
        <v>0.40096815958203103</v>
      </c>
      <c r="AY217" s="17">
        <v>0.29404657694759201</v>
      </c>
      <c r="AZ217" s="17"/>
      <c r="BA217" s="17">
        <v>0.31203170210445402</v>
      </c>
      <c r="BB217" s="17">
        <v>0.312317842705022</v>
      </c>
      <c r="BC217" s="17"/>
      <c r="BD217" s="17">
        <v>0.28034708716252899</v>
      </c>
      <c r="BE217" s="17">
        <v>0.32379644416328501</v>
      </c>
      <c r="BF217" s="17"/>
      <c r="BG217" s="17">
        <v>0.306033211544469</v>
      </c>
      <c r="BH217" s="17">
        <v>0.32593267189595798</v>
      </c>
      <c r="BI217" s="17"/>
      <c r="BJ217" s="17">
        <v>0.26323351533872402</v>
      </c>
      <c r="BK217" s="17">
        <v>0.336481971603658</v>
      </c>
      <c r="BL217" s="17"/>
      <c r="BM217" s="17">
        <v>0.24653153677123099</v>
      </c>
      <c r="BN217" s="17">
        <v>0.30896487838056902</v>
      </c>
      <c r="BO217" s="17">
        <v>0.33492229357981701</v>
      </c>
      <c r="BP217" s="17">
        <v>0.32781855912922397</v>
      </c>
    </row>
    <row r="218" spans="2:68" x14ac:dyDescent="0.25">
      <c r="B218" t="s">
        <v>198</v>
      </c>
      <c r="C218" s="17">
        <v>0.25336785285105701</v>
      </c>
      <c r="D218" s="17">
        <v>0.32166626230731898</v>
      </c>
      <c r="E218" s="17">
        <v>0.30348565197496802</v>
      </c>
      <c r="F218" s="17">
        <v>0.103966198604108</v>
      </c>
      <c r="G218" s="17">
        <v>0.247769591500934</v>
      </c>
      <c r="H218" s="17">
        <v>0.47073058873780599</v>
      </c>
      <c r="I218" s="17">
        <v>0</v>
      </c>
      <c r="J218" s="17">
        <v>0.36573067467456499</v>
      </c>
      <c r="K218" s="17">
        <v>0.18925311487221799</v>
      </c>
      <c r="L218" s="17">
        <v>0.38109210110422198</v>
      </c>
      <c r="M218" s="17">
        <v>0.169256777474936</v>
      </c>
      <c r="N218" s="17">
        <v>0.278211295022737</v>
      </c>
      <c r="O218" s="17">
        <v>0.24699120116173301</v>
      </c>
      <c r="P218" s="17">
        <v>0.25824370721977002</v>
      </c>
      <c r="Q218" s="17">
        <v>0.29677766652458998</v>
      </c>
      <c r="R218" s="17">
        <v>0.24388744274197299</v>
      </c>
      <c r="S218" s="17">
        <v>0.27230092873568501</v>
      </c>
      <c r="T218" s="17">
        <v>0.231915967758546</v>
      </c>
      <c r="U218" s="17"/>
      <c r="V218" s="17">
        <v>0.43263808441458801</v>
      </c>
      <c r="W218" s="17">
        <v>0.207417211436736</v>
      </c>
      <c r="X218" s="17">
        <v>0.11553615592225901</v>
      </c>
      <c r="Y218" s="17">
        <v>0.13156824180920901</v>
      </c>
      <c r="Z218" s="17"/>
      <c r="AA218" s="17">
        <v>0.49532246189885898</v>
      </c>
      <c r="AB218" s="17">
        <v>0.382828116954188</v>
      </c>
      <c r="AC218" s="17">
        <v>0.24306258599130801</v>
      </c>
      <c r="AD218" s="17">
        <v>0.208225061065968</v>
      </c>
      <c r="AE218" s="17">
        <v>0.212738347243942</v>
      </c>
      <c r="AF218" s="17">
        <v>0.13125177600273499</v>
      </c>
      <c r="AG218" s="17">
        <v>0.12351168080927501</v>
      </c>
      <c r="AH218" s="17">
        <v>0.22047764976060499</v>
      </c>
      <c r="AI218" s="17">
        <v>0.10433447235587801</v>
      </c>
      <c r="AJ218" s="17">
        <v>0.104308576436904</v>
      </c>
      <c r="AK218" s="17"/>
      <c r="AL218" s="17">
        <v>0.32101059627944101</v>
      </c>
      <c r="AM218" s="17">
        <v>0.19341533398608399</v>
      </c>
      <c r="AN218" s="17">
        <v>0.18881311812041701</v>
      </c>
      <c r="AO218" s="17">
        <v>0.36675264778444899</v>
      </c>
      <c r="AP218" s="17">
        <v>0.179733708104033</v>
      </c>
      <c r="AQ218" s="17">
        <v>0.229256446294785</v>
      </c>
      <c r="AR218" s="17">
        <v>0.155021238502385</v>
      </c>
      <c r="AS218" s="17"/>
      <c r="AT218" s="17">
        <v>0.165965555278033</v>
      </c>
      <c r="AU218" s="17">
        <v>0.416355072648873</v>
      </c>
      <c r="AV218" s="17"/>
      <c r="AW218" s="17">
        <v>0.16048436724352899</v>
      </c>
      <c r="AX218" s="17">
        <v>0.100293167487507</v>
      </c>
      <c r="AY218" s="17">
        <v>0.182004166438234</v>
      </c>
      <c r="AZ218" s="17"/>
      <c r="BA218" s="17">
        <v>0.10854407534624</v>
      </c>
      <c r="BB218" s="17">
        <v>0.27016357538744201</v>
      </c>
      <c r="BC218" s="17"/>
      <c r="BD218" s="17">
        <v>0.26780705402765398</v>
      </c>
      <c r="BE218" s="17">
        <v>0.248165413960205</v>
      </c>
      <c r="BF218" s="17"/>
      <c r="BG218" s="17">
        <v>0.30920281455723497</v>
      </c>
      <c r="BH218" s="17">
        <v>0.13156824180920901</v>
      </c>
      <c r="BI218" s="17"/>
      <c r="BJ218" s="17">
        <v>0.14152535503917399</v>
      </c>
      <c r="BK218" s="17">
        <v>0.308528893397712</v>
      </c>
      <c r="BL218" s="17"/>
      <c r="BM218" s="17">
        <v>0.52630867351602995</v>
      </c>
      <c r="BN218" s="17">
        <v>0.34107415298063998</v>
      </c>
      <c r="BO218" s="17">
        <v>0.14936047584848799</v>
      </c>
      <c r="BP218" s="17">
        <v>5.5631513268025602E-2</v>
      </c>
    </row>
    <row r="219" spans="2:68" x14ac:dyDescent="0.25">
      <c r="B219" t="s">
        <v>84</v>
      </c>
      <c r="C219" s="17">
        <v>1.1457637861916E-2</v>
      </c>
      <c r="D219" s="17">
        <v>3.0770930050515701E-2</v>
      </c>
      <c r="E219" s="17">
        <v>4.38376123092553E-2</v>
      </c>
      <c r="F219" s="17">
        <v>0</v>
      </c>
      <c r="G219" s="17">
        <v>0</v>
      </c>
      <c r="H219" s="17">
        <v>0</v>
      </c>
      <c r="I219" s="17">
        <v>0</v>
      </c>
      <c r="J219" s="17">
        <v>0</v>
      </c>
      <c r="K219" s="17">
        <v>7.0100904590529502E-3</v>
      </c>
      <c r="L219" s="17">
        <v>3.7118578848273E-2</v>
      </c>
      <c r="M219" s="17">
        <v>0</v>
      </c>
      <c r="N219" s="17">
        <v>5.9609028874804897E-2</v>
      </c>
      <c r="O219" s="17">
        <v>1.40057253549325E-2</v>
      </c>
      <c r="P219" s="17">
        <v>0</v>
      </c>
      <c r="Q219" s="17">
        <v>0</v>
      </c>
      <c r="R219" s="17">
        <v>5.1580116277477901E-3</v>
      </c>
      <c r="S219" s="17">
        <v>0</v>
      </c>
      <c r="T219" s="17">
        <v>2.94181126050852E-2</v>
      </c>
      <c r="U219" s="17"/>
      <c r="V219" s="17">
        <v>1.4136720866381999E-2</v>
      </c>
      <c r="W219" s="17">
        <v>1.1624171445472399E-2</v>
      </c>
      <c r="X219" s="17">
        <v>5.3678803078044098E-3</v>
      </c>
      <c r="Y219" s="17">
        <v>1.0732654528439E-2</v>
      </c>
      <c r="Z219" s="17"/>
      <c r="AA219" s="17">
        <v>0</v>
      </c>
      <c r="AB219" s="17">
        <v>0</v>
      </c>
      <c r="AC219" s="17">
        <v>1.9553539827452199E-2</v>
      </c>
      <c r="AD219" s="17">
        <v>9.8741707256749904E-3</v>
      </c>
      <c r="AE219" s="17">
        <v>2.4698051824288102E-2</v>
      </c>
      <c r="AF219" s="17">
        <v>1.2181980944859601E-2</v>
      </c>
      <c r="AG219" s="17">
        <v>0</v>
      </c>
      <c r="AH219" s="17">
        <v>1.32933107283301E-2</v>
      </c>
      <c r="AI219" s="17">
        <v>4.2406163699706602E-2</v>
      </c>
      <c r="AJ219" s="17">
        <v>0</v>
      </c>
      <c r="AK219" s="17"/>
      <c r="AL219" s="17">
        <v>0</v>
      </c>
      <c r="AM219" s="17">
        <v>7.4963796804780602E-3</v>
      </c>
      <c r="AN219" s="17">
        <v>1.2419841211589001E-2</v>
      </c>
      <c r="AO219" s="17">
        <v>1.4736353394687599E-2</v>
      </c>
      <c r="AP219" s="17">
        <v>6.2998044305300101E-3</v>
      </c>
      <c r="AQ219" s="17">
        <v>5.7874836105738002E-3</v>
      </c>
      <c r="AR219" s="17">
        <v>6.70128183807959E-3</v>
      </c>
      <c r="AS219" s="17"/>
      <c r="AT219" s="17">
        <v>8.2315668567148701E-3</v>
      </c>
      <c r="AU219" s="17">
        <v>1.7473593490184899E-2</v>
      </c>
      <c r="AV219" s="17"/>
      <c r="AW219" s="17">
        <v>9.5081340881410497E-3</v>
      </c>
      <c r="AX219" s="17">
        <v>1.37627462312738E-2</v>
      </c>
      <c r="AY219" s="17">
        <v>5.4075579261696604E-3</v>
      </c>
      <c r="AZ219" s="17"/>
      <c r="BA219" s="17">
        <v>8.0462348856693705E-3</v>
      </c>
      <c r="BB219" s="17">
        <v>1.1853270256236901E-2</v>
      </c>
      <c r="BC219" s="17"/>
      <c r="BD219" s="17">
        <v>2.3863715744978701E-2</v>
      </c>
      <c r="BE219" s="17">
        <v>6.9877325484291701E-3</v>
      </c>
      <c r="BF219" s="17"/>
      <c r="BG219" s="17">
        <v>1.1789982245580701E-2</v>
      </c>
      <c r="BH219" s="17">
        <v>1.0732654528439E-2</v>
      </c>
      <c r="BI219" s="17"/>
      <c r="BJ219" s="17">
        <v>3.6759187100809001E-3</v>
      </c>
      <c r="BK219" s="17">
        <v>1.52956040559386E-2</v>
      </c>
      <c r="BL219" s="17"/>
      <c r="BM219" s="17">
        <v>3.5319843710445997E-2</v>
      </c>
      <c r="BN219" s="17">
        <v>2.5593756638811701E-3</v>
      </c>
      <c r="BO219" s="17">
        <v>6.4411546678835602E-3</v>
      </c>
      <c r="BP219" s="17">
        <v>2.2123725526329401E-2</v>
      </c>
    </row>
    <row r="220" spans="2:68" x14ac:dyDescent="0.2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c r="BP220" s="17"/>
    </row>
    <row r="221" spans="2:68" x14ac:dyDescent="0.25">
      <c r="B221" s="6" t="s">
        <v>204</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c r="BP221" s="17"/>
    </row>
    <row r="222" spans="2:68" x14ac:dyDescent="0.25">
      <c r="B222" s="24" t="s">
        <v>86</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c r="BP222" s="17"/>
    </row>
    <row r="223" spans="2:68" x14ac:dyDescent="0.25">
      <c r="B223" t="s">
        <v>196</v>
      </c>
      <c r="C223" s="17">
        <v>0.429104348088859</v>
      </c>
      <c r="D223" s="17">
        <v>0.322358640461409</v>
      </c>
      <c r="E223" s="17">
        <v>0.23098501082966999</v>
      </c>
      <c r="F223" s="17">
        <v>0.47404053120002998</v>
      </c>
      <c r="G223" s="17">
        <v>0.39755917925267298</v>
      </c>
      <c r="H223" s="17">
        <v>0.39166571411969398</v>
      </c>
      <c r="I223" s="17">
        <v>0.65941383899252703</v>
      </c>
      <c r="J223" s="17">
        <v>0.47279937820505702</v>
      </c>
      <c r="K223" s="17">
        <v>0.55260516299092999</v>
      </c>
      <c r="L223" s="17">
        <v>0.39064137920867797</v>
      </c>
      <c r="M223" s="17">
        <v>0.47837733333508298</v>
      </c>
      <c r="N223" s="17">
        <v>0.33602951257730701</v>
      </c>
      <c r="O223" s="17">
        <v>0.46747115414155799</v>
      </c>
      <c r="P223" s="17">
        <v>0.38879709930265</v>
      </c>
      <c r="Q223" s="17">
        <v>0.213670553496461</v>
      </c>
      <c r="R223" s="17">
        <v>0.39052420333525001</v>
      </c>
      <c r="S223" s="17">
        <v>0.61326699483575897</v>
      </c>
      <c r="T223" s="17">
        <v>0.379844015245621</v>
      </c>
      <c r="U223" s="17"/>
      <c r="V223" s="17">
        <v>0.27819797170753302</v>
      </c>
      <c r="W223" s="17">
        <v>0.40299937217201598</v>
      </c>
      <c r="X223" s="17">
        <v>0.49446338054936101</v>
      </c>
      <c r="Y223" s="17">
        <v>0.59269070530246704</v>
      </c>
      <c r="Z223" s="17"/>
      <c r="AA223" s="17">
        <v>0.24975349098746299</v>
      </c>
      <c r="AB223" s="17">
        <v>0.44060066688879101</v>
      </c>
      <c r="AC223" s="17">
        <v>0.42792347181410401</v>
      </c>
      <c r="AD223" s="17">
        <v>0.42515004888324498</v>
      </c>
      <c r="AE223" s="17">
        <v>0.46963164954355402</v>
      </c>
      <c r="AF223" s="17">
        <v>0.47015475416656999</v>
      </c>
      <c r="AG223" s="17">
        <v>0.55201933357385802</v>
      </c>
      <c r="AH223" s="17">
        <v>0.58634731675248097</v>
      </c>
      <c r="AI223" s="17">
        <v>0.50159829157712299</v>
      </c>
      <c r="AJ223" s="17">
        <v>0.64148966958277398</v>
      </c>
      <c r="AK223" s="17"/>
      <c r="AL223" s="17">
        <v>0.33882675469579099</v>
      </c>
      <c r="AM223" s="17">
        <v>0.44877167520684502</v>
      </c>
      <c r="AN223" s="17">
        <v>0.50135181510136395</v>
      </c>
      <c r="AO223" s="17">
        <v>0.35720929375238702</v>
      </c>
      <c r="AP223" s="17">
        <v>0.55256728131208099</v>
      </c>
      <c r="AQ223" s="17">
        <v>0.48885685889081198</v>
      </c>
      <c r="AR223" s="17">
        <v>0.57253000289079303</v>
      </c>
      <c r="AS223" s="17"/>
      <c r="AT223" s="17">
        <v>0.53731866502721004</v>
      </c>
      <c r="AU223" s="17">
        <v>0.22730701380979801</v>
      </c>
      <c r="AV223" s="17"/>
      <c r="AW223" s="17">
        <v>0.52215209604564605</v>
      </c>
      <c r="AX223" s="17">
        <v>0.56742878542001496</v>
      </c>
      <c r="AY223" s="17">
        <v>0.54392550196787604</v>
      </c>
      <c r="AZ223" s="17"/>
      <c r="BA223" s="17">
        <v>0.59350372797066198</v>
      </c>
      <c r="BB223" s="17">
        <v>0.41003837413608901</v>
      </c>
      <c r="BC223" s="17"/>
      <c r="BD223" s="17">
        <v>0.43518960806301898</v>
      </c>
      <c r="BE223" s="17">
        <v>0.42691183115088499</v>
      </c>
      <c r="BF223" s="17"/>
      <c r="BG223" s="17">
        <v>0.35411364891875402</v>
      </c>
      <c r="BH223" s="17">
        <v>0.59269070530246704</v>
      </c>
      <c r="BI223" s="17"/>
      <c r="BJ223" s="17">
        <v>0.602429995633737</v>
      </c>
      <c r="BK223" s="17">
        <v>0.34361964183632798</v>
      </c>
      <c r="BL223" s="17"/>
      <c r="BM223" s="17">
        <v>0.149670113459419</v>
      </c>
      <c r="BN223" s="17">
        <v>0.273818172193315</v>
      </c>
      <c r="BO223" s="17">
        <v>0.56867527487858405</v>
      </c>
      <c r="BP223" s="17">
        <v>0.67710429778767001</v>
      </c>
    </row>
    <row r="224" spans="2:68" x14ac:dyDescent="0.25">
      <c r="B224" t="s">
        <v>197</v>
      </c>
      <c r="C224" s="17">
        <v>0.291028813382395</v>
      </c>
      <c r="D224" s="17">
        <v>0.264700174909966</v>
      </c>
      <c r="E224" s="17">
        <v>0.45933202651976401</v>
      </c>
      <c r="F224" s="17">
        <v>0.42199327019586202</v>
      </c>
      <c r="G224" s="17">
        <v>0.26578271219705102</v>
      </c>
      <c r="H224" s="17">
        <v>0.202275113631396</v>
      </c>
      <c r="I224" s="17">
        <v>0.34058616100747302</v>
      </c>
      <c r="J224" s="17">
        <v>0.25467492870348402</v>
      </c>
      <c r="K224" s="17">
        <v>0.26715250966826398</v>
      </c>
      <c r="L224" s="17">
        <v>0.31457323420579902</v>
      </c>
      <c r="M224" s="17">
        <v>0.27894758354210902</v>
      </c>
      <c r="N224" s="17">
        <v>0.30747436144703999</v>
      </c>
      <c r="O224" s="17">
        <v>0.28150292744155397</v>
      </c>
      <c r="P224" s="17">
        <v>0.307157792707487</v>
      </c>
      <c r="Q224" s="17">
        <v>0.22181823804067999</v>
      </c>
      <c r="R224" s="17">
        <v>0.342988069067306</v>
      </c>
      <c r="S224" s="17">
        <v>0.24109979592418301</v>
      </c>
      <c r="T224" s="17">
        <v>0.22412220743490699</v>
      </c>
      <c r="U224" s="17"/>
      <c r="V224" s="17">
        <v>0.22903892027720199</v>
      </c>
      <c r="W224" s="17">
        <v>0.3211391812262</v>
      </c>
      <c r="X224" s="17">
        <v>0.347931778293954</v>
      </c>
      <c r="Y224" s="17">
        <v>0.32050308216460099</v>
      </c>
      <c r="Z224" s="17"/>
      <c r="AA224" s="17">
        <v>0.23747657616943599</v>
      </c>
      <c r="AB224" s="17">
        <v>0.20427547428503801</v>
      </c>
      <c r="AC224" s="17">
        <v>0.22993144702632501</v>
      </c>
      <c r="AD224" s="17">
        <v>0.29678290554139303</v>
      </c>
      <c r="AE224" s="17">
        <v>0.25841183026450099</v>
      </c>
      <c r="AF224" s="17">
        <v>0.41628889677061198</v>
      </c>
      <c r="AG224" s="17">
        <v>0.38252952231868798</v>
      </c>
      <c r="AH224" s="17">
        <v>0.31491910579710303</v>
      </c>
      <c r="AI224" s="17">
        <v>0.406430187373233</v>
      </c>
      <c r="AJ224" s="17">
        <v>0.28530239349326098</v>
      </c>
      <c r="AK224" s="17"/>
      <c r="AL224" s="17">
        <v>0.23435556200031499</v>
      </c>
      <c r="AM224" s="17">
        <v>0.30488297496911798</v>
      </c>
      <c r="AN224" s="17">
        <v>0.30505003907337302</v>
      </c>
      <c r="AO224" s="17">
        <v>0.28815647983137899</v>
      </c>
      <c r="AP224" s="17">
        <v>0.29887300363625802</v>
      </c>
      <c r="AQ224" s="17">
        <v>0.31432105903935298</v>
      </c>
      <c r="AR224" s="17">
        <v>0.22107277934095501</v>
      </c>
      <c r="AS224" s="17"/>
      <c r="AT224" s="17">
        <v>0.30659988291031598</v>
      </c>
      <c r="AU224" s="17">
        <v>0.26199198709629001</v>
      </c>
      <c r="AV224" s="17"/>
      <c r="AW224" s="17">
        <v>0.28991210415741703</v>
      </c>
      <c r="AX224" s="17">
        <v>0.34232299318161802</v>
      </c>
      <c r="AY224" s="17">
        <v>0.307780465855999</v>
      </c>
      <c r="AZ224" s="17"/>
      <c r="BA224" s="17">
        <v>0.28947459214489102</v>
      </c>
      <c r="BB224" s="17">
        <v>0.29120906188243401</v>
      </c>
      <c r="BC224" s="17"/>
      <c r="BD224" s="17">
        <v>0.25763804407673202</v>
      </c>
      <c r="BE224" s="17">
        <v>0.30305949532294302</v>
      </c>
      <c r="BF224" s="17"/>
      <c r="BG224" s="17">
        <v>0.27751731975203597</v>
      </c>
      <c r="BH224" s="17">
        <v>0.32050308216460099</v>
      </c>
      <c r="BI224" s="17"/>
      <c r="BJ224" s="17">
        <v>0.26650403041072401</v>
      </c>
      <c r="BK224" s="17">
        <v>0.30312450665074198</v>
      </c>
      <c r="BL224" s="17"/>
      <c r="BM224" s="17">
        <v>0.196791356736293</v>
      </c>
      <c r="BN224" s="17">
        <v>0.33061960066183899</v>
      </c>
      <c r="BO224" s="17">
        <v>0.30337953820362801</v>
      </c>
      <c r="BP224" s="17">
        <v>0.273609368939013</v>
      </c>
    </row>
    <row r="225" spans="2:68" x14ac:dyDescent="0.25">
      <c r="B225" t="s">
        <v>198</v>
      </c>
      <c r="C225" s="17">
        <v>0.25602145757557598</v>
      </c>
      <c r="D225" s="17">
        <v>0.34853198624492199</v>
      </c>
      <c r="E225" s="17">
        <v>0.309682962650566</v>
      </c>
      <c r="F225" s="17">
        <v>0.103966198604108</v>
      </c>
      <c r="G225" s="17">
        <v>0.30771828210135799</v>
      </c>
      <c r="H225" s="17">
        <v>0.32299787820777398</v>
      </c>
      <c r="I225" s="17">
        <v>0</v>
      </c>
      <c r="J225" s="17">
        <v>0.24067345959779499</v>
      </c>
      <c r="K225" s="17">
        <v>0.145730595365619</v>
      </c>
      <c r="L225" s="17">
        <v>0.294785386585523</v>
      </c>
      <c r="M225" s="17">
        <v>0.242675083122808</v>
      </c>
      <c r="N225" s="17">
        <v>0.25047558404457698</v>
      </c>
      <c r="O225" s="17">
        <v>0.22662164604152699</v>
      </c>
      <c r="P225" s="17">
        <v>0.294641973855578</v>
      </c>
      <c r="Q225" s="17">
        <v>0.49937034129232599</v>
      </c>
      <c r="R225" s="17">
        <v>0.25360702309161598</v>
      </c>
      <c r="S225" s="17">
        <v>0.14563320924005799</v>
      </c>
      <c r="T225" s="17">
        <v>0.39603377731947198</v>
      </c>
      <c r="U225" s="17"/>
      <c r="V225" s="17">
        <v>0.476096254491094</v>
      </c>
      <c r="W225" s="17">
        <v>0.22834125412126599</v>
      </c>
      <c r="X225" s="17">
        <v>0.135709543009425</v>
      </c>
      <c r="Y225" s="17">
        <v>6.8736931730045303E-2</v>
      </c>
      <c r="Z225" s="17"/>
      <c r="AA225" s="17">
        <v>0.49610106417190603</v>
      </c>
      <c r="AB225" s="17">
        <v>0.31917738324959699</v>
      </c>
      <c r="AC225" s="17">
        <v>0.34214508115956999</v>
      </c>
      <c r="AD225" s="17">
        <v>0.25831870412401198</v>
      </c>
      <c r="AE225" s="17">
        <v>0.24439566208300101</v>
      </c>
      <c r="AF225" s="17">
        <v>7.0381739289244294E-2</v>
      </c>
      <c r="AG225" s="17">
        <v>5.58422731025797E-2</v>
      </c>
      <c r="AH225" s="17">
        <v>8.5440266722085698E-2</v>
      </c>
      <c r="AI225" s="17">
        <v>7.1018578923383993E-2</v>
      </c>
      <c r="AJ225" s="17">
        <v>6.5980234470655694E-2</v>
      </c>
      <c r="AK225" s="17"/>
      <c r="AL225" s="17">
        <v>0.40427572040932003</v>
      </c>
      <c r="AM225" s="17">
        <v>0.228544970972687</v>
      </c>
      <c r="AN225" s="17">
        <v>0.193598145825263</v>
      </c>
      <c r="AO225" s="17">
        <v>0.31948151755307502</v>
      </c>
      <c r="AP225" s="17">
        <v>0.14855971505166099</v>
      </c>
      <c r="AQ225" s="17">
        <v>0.18360751032616701</v>
      </c>
      <c r="AR225" s="17">
        <v>0.18930445898252299</v>
      </c>
      <c r="AS225" s="17"/>
      <c r="AT225" s="17">
        <v>0.14670301176912101</v>
      </c>
      <c r="AU225" s="17">
        <v>0.45987776398131902</v>
      </c>
      <c r="AV225" s="17"/>
      <c r="AW225" s="17">
        <v>0.17842766570879501</v>
      </c>
      <c r="AX225" s="17">
        <v>7.0117339293558498E-2</v>
      </c>
      <c r="AY225" s="17">
        <v>0.143196762907424</v>
      </c>
      <c r="AZ225" s="17"/>
      <c r="BA225" s="17">
        <v>0.100883757342579</v>
      </c>
      <c r="BB225" s="17">
        <v>0.274013321984442</v>
      </c>
      <c r="BC225" s="17"/>
      <c r="BD225" s="17">
        <v>0.28028033779697198</v>
      </c>
      <c r="BE225" s="17">
        <v>0.247280991924551</v>
      </c>
      <c r="BF225" s="17"/>
      <c r="BG225" s="17">
        <v>0.34187579027251902</v>
      </c>
      <c r="BH225" s="17">
        <v>6.8736931730045303E-2</v>
      </c>
      <c r="BI225" s="17"/>
      <c r="BJ225" s="17">
        <v>0.11686443501966801</v>
      </c>
      <c r="BK225" s="17">
        <v>0.32465410003022899</v>
      </c>
      <c r="BL225" s="17"/>
      <c r="BM225" s="17">
        <v>0.59857712534591601</v>
      </c>
      <c r="BN225" s="17">
        <v>0.370266900939414</v>
      </c>
      <c r="BO225" s="17">
        <v>0.115718458935541</v>
      </c>
      <c r="BP225" s="17">
        <v>2.7162607746987599E-2</v>
      </c>
    </row>
    <row r="226" spans="2:68" x14ac:dyDescent="0.25">
      <c r="B226" t="s">
        <v>84</v>
      </c>
      <c r="C226" s="17">
        <v>2.38453809531694E-2</v>
      </c>
      <c r="D226" s="17">
        <v>6.4409198383702404E-2</v>
      </c>
      <c r="E226" s="17">
        <v>0</v>
      </c>
      <c r="F226" s="17">
        <v>0</v>
      </c>
      <c r="G226" s="17">
        <v>2.8939826448918501E-2</v>
      </c>
      <c r="H226" s="17">
        <v>8.3061294041136796E-2</v>
      </c>
      <c r="I226" s="17">
        <v>0</v>
      </c>
      <c r="J226" s="17">
        <v>3.1852233493663798E-2</v>
      </c>
      <c r="K226" s="17">
        <v>3.45117319751869E-2</v>
      </c>
      <c r="L226" s="17">
        <v>0</v>
      </c>
      <c r="M226" s="17">
        <v>0</v>
      </c>
      <c r="N226" s="17">
        <v>0.106020541931077</v>
      </c>
      <c r="O226" s="17">
        <v>2.4404272375361202E-2</v>
      </c>
      <c r="P226" s="17">
        <v>9.4031341342846707E-3</v>
      </c>
      <c r="Q226" s="17">
        <v>6.5140867170533107E-2</v>
      </c>
      <c r="R226" s="17">
        <v>1.28807045058279E-2</v>
      </c>
      <c r="S226" s="17">
        <v>0</v>
      </c>
      <c r="T226" s="17">
        <v>0</v>
      </c>
      <c r="U226" s="17"/>
      <c r="V226" s="17">
        <v>1.6666853524170099E-2</v>
      </c>
      <c r="W226" s="17">
        <v>4.7520192480518697E-2</v>
      </c>
      <c r="X226" s="17">
        <v>2.1895298147260399E-2</v>
      </c>
      <c r="Y226" s="17">
        <v>1.80692808028864E-2</v>
      </c>
      <c r="Z226" s="17"/>
      <c r="AA226" s="17">
        <v>1.6668868671193798E-2</v>
      </c>
      <c r="AB226" s="17">
        <v>3.5946475576574197E-2</v>
      </c>
      <c r="AC226" s="17">
        <v>0</v>
      </c>
      <c r="AD226" s="17">
        <v>1.9748341451350002E-2</v>
      </c>
      <c r="AE226" s="17">
        <v>2.7560858108943501E-2</v>
      </c>
      <c r="AF226" s="17">
        <v>4.31746097735735E-2</v>
      </c>
      <c r="AG226" s="17">
        <v>9.6088710048736897E-3</v>
      </c>
      <c r="AH226" s="17">
        <v>1.32933107283301E-2</v>
      </c>
      <c r="AI226" s="17">
        <v>2.0952942126259401E-2</v>
      </c>
      <c r="AJ226" s="17">
        <v>7.2277024533099598E-3</v>
      </c>
      <c r="AK226" s="17"/>
      <c r="AL226" s="17">
        <v>2.2541962894573699E-2</v>
      </c>
      <c r="AM226" s="17">
        <v>1.780037885135E-2</v>
      </c>
      <c r="AN226" s="17">
        <v>0</v>
      </c>
      <c r="AO226" s="17">
        <v>3.5152708863158202E-2</v>
      </c>
      <c r="AP226" s="17">
        <v>0</v>
      </c>
      <c r="AQ226" s="17">
        <v>1.3214571743668101E-2</v>
      </c>
      <c r="AR226" s="17">
        <v>1.7092758785729498E-2</v>
      </c>
      <c r="AS226" s="17"/>
      <c r="AT226" s="17">
        <v>9.3784402933525697E-3</v>
      </c>
      <c r="AU226" s="17">
        <v>5.0823235112592201E-2</v>
      </c>
      <c r="AV226" s="17"/>
      <c r="AW226" s="17">
        <v>9.5081340881410497E-3</v>
      </c>
      <c r="AX226" s="17">
        <v>2.01308821048083E-2</v>
      </c>
      <c r="AY226" s="17">
        <v>5.0972692687012702E-3</v>
      </c>
      <c r="AZ226" s="17"/>
      <c r="BA226" s="17">
        <v>1.6137922541867401E-2</v>
      </c>
      <c r="BB226" s="17">
        <v>2.4739241997034599E-2</v>
      </c>
      <c r="BC226" s="17"/>
      <c r="BD226" s="17">
        <v>2.6892010063275899E-2</v>
      </c>
      <c r="BE226" s="17">
        <v>2.2747681601621599E-2</v>
      </c>
      <c r="BF226" s="17"/>
      <c r="BG226" s="17">
        <v>2.64932410566905E-2</v>
      </c>
      <c r="BH226" s="17">
        <v>1.80692808028864E-2</v>
      </c>
      <c r="BI226" s="17"/>
      <c r="BJ226" s="17">
        <v>1.42015389358709E-2</v>
      </c>
      <c r="BK226" s="17">
        <v>2.86017514827018E-2</v>
      </c>
      <c r="BL226" s="17"/>
      <c r="BM226" s="17">
        <v>5.4961404458371603E-2</v>
      </c>
      <c r="BN226" s="17">
        <v>2.52953262054324E-2</v>
      </c>
      <c r="BO226" s="17">
        <v>1.22267279822464E-2</v>
      </c>
      <c r="BP226" s="17">
        <v>2.2123725526329401E-2</v>
      </c>
    </row>
    <row r="227" spans="2:68" x14ac:dyDescent="0.2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c r="BP227" s="17"/>
    </row>
    <row r="228" spans="2:68" x14ac:dyDescent="0.25">
      <c r="B228" s="6" t="s">
        <v>205</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c r="BP228" s="17"/>
    </row>
    <row r="229" spans="2:68" x14ac:dyDescent="0.25">
      <c r="B229" s="24" t="s">
        <v>86</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row>
    <row r="230" spans="2:68" x14ac:dyDescent="0.25">
      <c r="B230" t="s">
        <v>196</v>
      </c>
      <c r="C230" s="17">
        <v>0.45861008851747598</v>
      </c>
      <c r="D230" s="17">
        <v>0.37157693022125299</v>
      </c>
      <c r="E230" s="17">
        <v>0.331125840290596</v>
      </c>
      <c r="F230" s="17">
        <v>0.53008789378766596</v>
      </c>
      <c r="G230" s="17">
        <v>0.44681498274993298</v>
      </c>
      <c r="H230" s="17">
        <v>0.53477477567133802</v>
      </c>
      <c r="I230" s="17">
        <v>0.46173573979281501</v>
      </c>
      <c r="J230" s="17">
        <v>0.42003129721653298</v>
      </c>
      <c r="K230" s="17">
        <v>0.58019496358053801</v>
      </c>
      <c r="L230" s="17">
        <v>0.33493873331356</v>
      </c>
      <c r="M230" s="17">
        <v>0.47481218997424202</v>
      </c>
      <c r="N230" s="17">
        <v>0.33602951257730701</v>
      </c>
      <c r="O230" s="17">
        <v>0.50208613725569295</v>
      </c>
      <c r="P230" s="17">
        <v>0.42457844233832598</v>
      </c>
      <c r="Q230" s="17">
        <v>0.20572686897694301</v>
      </c>
      <c r="R230" s="17">
        <v>0.43448572132574598</v>
      </c>
      <c r="S230" s="17">
        <v>0.56302823796225598</v>
      </c>
      <c r="T230" s="17">
        <v>0.50764657131722402</v>
      </c>
      <c r="U230" s="17"/>
      <c r="V230" s="17">
        <v>0.30458061527881097</v>
      </c>
      <c r="W230" s="17">
        <v>0.39336224758830801</v>
      </c>
      <c r="X230" s="17">
        <v>0.52593711458320402</v>
      </c>
      <c r="Y230" s="17">
        <v>0.64950727777085404</v>
      </c>
      <c r="Z230" s="17"/>
      <c r="AA230" s="17">
        <v>0.29119553217843303</v>
      </c>
      <c r="AB230" s="17">
        <v>0.407044756928645</v>
      </c>
      <c r="AC230" s="17">
        <v>0.389239651162057</v>
      </c>
      <c r="AD230" s="17">
        <v>0.464901087440593</v>
      </c>
      <c r="AE230" s="17">
        <v>0.45455824713063298</v>
      </c>
      <c r="AF230" s="17">
        <v>0.49532386494833702</v>
      </c>
      <c r="AG230" s="17">
        <v>0.55441763507388198</v>
      </c>
      <c r="AH230" s="17">
        <v>0.65293183481651595</v>
      </c>
      <c r="AI230" s="17">
        <v>0.67240748297708397</v>
      </c>
      <c r="AJ230" s="17">
        <v>0.67788642016039102</v>
      </c>
      <c r="AK230" s="17"/>
      <c r="AL230" s="17">
        <v>0.38061678807524102</v>
      </c>
      <c r="AM230" s="17">
        <v>0.43585071099552702</v>
      </c>
      <c r="AN230" s="17">
        <v>0.51497205763767895</v>
      </c>
      <c r="AO230" s="17">
        <v>0.36598431400680398</v>
      </c>
      <c r="AP230" s="17">
        <v>0.58110660035168604</v>
      </c>
      <c r="AQ230" s="17">
        <v>0.51435125518076796</v>
      </c>
      <c r="AR230" s="17">
        <v>0.62742179803834297</v>
      </c>
      <c r="AS230" s="17"/>
      <c r="AT230" s="17">
        <v>0.56426463804231797</v>
      </c>
      <c r="AU230" s="17">
        <v>0.26158619138643102</v>
      </c>
      <c r="AV230" s="17"/>
      <c r="AW230" s="17">
        <v>0.52813742278438003</v>
      </c>
      <c r="AX230" s="17">
        <v>0.67902610726396995</v>
      </c>
      <c r="AY230" s="17">
        <v>0.53603063941450702</v>
      </c>
      <c r="AZ230" s="17"/>
      <c r="BA230" s="17">
        <v>0.60275005862391495</v>
      </c>
      <c r="BB230" s="17">
        <v>0.44189366952868098</v>
      </c>
      <c r="BC230" s="17"/>
      <c r="BD230" s="17">
        <v>0.44714606310600902</v>
      </c>
      <c r="BE230" s="17">
        <v>0.462740572670782</v>
      </c>
      <c r="BF230" s="17"/>
      <c r="BG230" s="17">
        <v>0.37109965099959902</v>
      </c>
      <c r="BH230" s="17">
        <v>0.64950727777085404</v>
      </c>
      <c r="BI230" s="17"/>
      <c r="BJ230" s="17">
        <v>0.644376482850052</v>
      </c>
      <c r="BK230" s="17">
        <v>0.366989570284591</v>
      </c>
      <c r="BL230" s="17"/>
      <c r="BM230" s="17">
        <v>0.17138733467825601</v>
      </c>
      <c r="BN230" s="17">
        <v>0.34098100595451297</v>
      </c>
      <c r="BO230" s="17">
        <v>0.57034374234687202</v>
      </c>
      <c r="BP230" s="17">
        <v>0.72037386873228504</v>
      </c>
    </row>
    <row r="231" spans="2:68" x14ac:dyDescent="0.25">
      <c r="B231" t="s">
        <v>197</v>
      </c>
      <c r="C231" s="17">
        <v>0.28401012434849698</v>
      </c>
      <c r="D231" s="17">
        <v>0.27522828965530899</v>
      </c>
      <c r="E231" s="17">
        <v>0.4123602671271</v>
      </c>
      <c r="F231" s="17">
        <v>0.26197970900411799</v>
      </c>
      <c r="G231" s="17">
        <v>0.35076697249085798</v>
      </c>
      <c r="H231" s="17">
        <v>5.4542403101364101E-2</v>
      </c>
      <c r="I231" s="17">
        <v>0.53826426020718499</v>
      </c>
      <c r="J231" s="17">
        <v>0.37819960222681198</v>
      </c>
      <c r="K231" s="17">
        <v>0.27093159447665299</v>
      </c>
      <c r="L231" s="17">
        <v>0.36808785827754797</v>
      </c>
      <c r="M231" s="17">
        <v>0.338333247985106</v>
      </c>
      <c r="N231" s="17">
        <v>0.35388587450331199</v>
      </c>
      <c r="O231" s="17">
        <v>0.239478330958139</v>
      </c>
      <c r="P231" s="17">
        <v>0.27632735151363502</v>
      </c>
      <c r="Q231" s="17">
        <v>0.43667218250212902</v>
      </c>
      <c r="R231" s="17">
        <v>0.28399160868881601</v>
      </c>
      <c r="S231" s="17">
        <v>0.25376750052632802</v>
      </c>
      <c r="T231" s="17">
        <v>0.12573776396838901</v>
      </c>
      <c r="U231" s="17"/>
      <c r="V231" s="17">
        <v>0.26172582036571002</v>
      </c>
      <c r="W231" s="17">
        <v>0.35587562700666298</v>
      </c>
      <c r="X231" s="17">
        <v>0.275949254967365</v>
      </c>
      <c r="Y231" s="17">
        <v>0.26791066401427899</v>
      </c>
      <c r="Z231" s="17"/>
      <c r="AA231" s="17">
        <v>0.254637500611467</v>
      </c>
      <c r="AB231" s="17">
        <v>0.28272581408331399</v>
      </c>
      <c r="AC231" s="17">
        <v>0.31850592455777499</v>
      </c>
      <c r="AD231" s="17">
        <v>0.25356980796634798</v>
      </c>
      <c r="AE231" s="17">
        <v>0.31362882487773602</v>
      </c>
      <c r="AF231" s="17">
        <v>0.342257824672491</v>
      </c>
      <c r="AG231" s="17">
        <v>0.38049611207957501</v>
      </c>
      <c r="AH231" s="17">
        <v>0.20560350866032701</v>
      </c>
      <c r="AI231" s="17">
        <v>0.20396008961859399</v>
      </c>
      <c r="AJ231" s="17">
        <v>0.226993345695882</v>
      </c>
      <c r="AK231" s="17"/>
      <c r="AL231" s="17">
        <v>0.24908882855363601</v>
      </c>
      <c r="AM231" s="17">
        <v>0.36425210797357699</v>
      </c>
      <c r="AN231" s="17">
        <v>0.309106348770114</v>
      </c>
      <c r="AO231" s="17">
        <v>0.30466491410155699</v>
      </c>
      <c r="AP231" s="17">
        <v>0.24206136141435</v>
      </c>
      <c r="AQ231" s="17">
        <v>0.28829828916746802</v>
      </c>
      <c r="AR231" s="17">
        <v>0.21218163469142001</v>
      </c>
      <c r="AS231" s="17"/>
      <c r="AT231" s="17">
        <v>0.29952795899197299</v>
      </c>
      <c r="AU231" s="17">
        <v>0.25507257011876699</v>
      </c>
      <c r="AV231" s="17"/>
      <c r="AW231" s="17">
        <v>0.327197741159302</v>
      </c>
      <c r="AX231" s="17">
        <v>0.22922710125335599</v>
      </c>
      <c r="AY231" s="17">
        <v>0.31738149747641597</v>
      </c>
      <c r="AZ231" s="17"/>
      <c r="BA231" s="17">
        <v>0.30043423776293898</v>
      </c>
      <c r="BB231" s="17">
        <v>0.28210536218465998</v>
      </c>
      <c r="BC231" s="17"/>
      <c r="BD231" s="17">
        <v>0.28489027235078301</v>
      </c>
      <c r="BE231" s="17">
        <v>0.28369300734591502</v>
      </c>
      <c r="BF231" s="17"/>
      <c r="BG231" s="17">
        <v>0.29139038396970701</v>
      </c>
      <c r="BH231" s="17">
        <v>0.26791066401427899</v>
      </c>
      <c r="BI231" s="17"/>
      <c r="BJ231" s="17">
        <v>0.224155610097823</v>
      </c>
      <c r="BK231" s="17">
        <v>0.31353054236558298</v>
      </c>
      <c r="BL231" s="17"/>
      <c r="BM231" s="17">
        <v>0.19242787699651301</v>
      </c>
      <c r="BN231" s="17">
        <v>0.31418149017362801</v>
      </c>
      <c r="BO231" s="17">
        <v>0.31579537596410201</v>
      </c>
      <c r="BP231" s="17">
        <v>0.226420067368614</v>
      </c>
    </row>
    <row r="232" spans="2:68" x14ac:dyDescent="0.25">
      <c r="B232" t="s">
        <v>198</v>
      </c>
      <c r="C232" s="17">
        <v>0.239877521773286</v>
      </c>
      <c r="D232" s="17">
        <v>0.32242385007292301</v>
      </c>
      <c r="E232" s="17">
        <v>0.256513892582304</v>
      </c>
      <c r="F232" s="17">
        <v>0.20793239720821599</v>
      </c>
      <c r="G232" s="17">
        <v>0.20241804475920899</v>
      </c>
      <c r="H232" s="17">
        <v>0.327621527186161</v>
      </c>
      <c r="I232" s="17">
        <v>0</v>
      </c>
      <c r="J232" s="17">
        <v>0.20176910055665501</v>
      </c>
      <c r="K232" s="17">
        <v>0.118911183270066</v>
      </c>
      <c r="L232" s="17">
        <v>0.27841411898475599</v>
      </c>
      <c r="M232" s="17">
        <v>0.18685456204065201</v>
      </c>
      <c r="N232" s="17">
        <v>0.25047558404457698</v>
      </c>
      <c r="O232" s="17">
        <v>0.239589407518462</v>
      </c>
      <c r="P232" s="17">
        <v>0.29134137262769499</v>
      </c>
      <c r="Q232" s="17">
        <v>0.357600948520928</v>
      </c>
      <c r="R232" s="17">
        <v>0.26619763346865799</v>
      </c>
      <c r="S232" s="17">
        <v>0.183204261511416</v>
      </c>
      <c r="T232" s="17">
        <v>0.33546344820825003</v>
      </c>
      <c r="U232" s="17"/>
      <c r="V232" s="17">
        <v>0.42296111284690602</v>
      </c>
      <c r="W232" s="17">
        <v>0.21581785061820599</v>
      </c>
      <c r="X232" s="17">
        <v>0.16513061161819401</v>
      </c>
      <c r="Y232" s="17">
        <v>7.44714586363808E-2</v>
      </c>
      <c r="Z232" s="17"/>
      <c r="AA232" s="17">
        <v>0.45416696721010003</v>
      </c>
      <c r="AB232" s="17">
        <v>0.31022942898804101</v>
      </c>
      <c r="AC232" s="17">
        <v>0.28308787134098501</v>
      </c>
      <c r="AD232" s="17">
        <v>0.24779307590563801</v>
      </c>
      <c r="AE232" s="17">
        <v>0.19576129369697301</v>
      </c>
      <c r="AF232" s="17">
        <v>0.10897814889395201</v>
      </c>
      <c r="AG232" s="17">
        <v>5.5477381841669698E-2</v>
      </c>
      <c r="AH232" s="17">
        <v>0.128171345794826</v>
      </c>
      <c r="AI232" s="17">
        <v>0.123632427404322</v>
      </c>
      <c r="AJ232" s="17">
        <v>8.78925316904169E-2</v>
      </c>
      <c r="AK232" s="17"/>
      <c r="AL232" s="17">
        <v>0.36494525942421202</v>
      </c>
      <c r="AM232" s="17">
        <v>0.189889089413874</v>
      </c>
      <c r="AN232" s="17">
        <v>0.17592159359220699</v>
      </c>
      <c r="AO232" s="17">
        <v>0.307987747235073</v>
      </c>
      <c r="AP232" s="17">
        <v>0.17683203823396401</v>
      </c>
      <c r="AQ232" s="17">
        <v>0.181942857251774</v>
      </c>
      <c r="AR232" s="17">
        <v>0.14315550010099701</v>
      </c>
      <c r="AS232" s="17"/>
      <c r="AT232" s="17">
        <v>0.12191449038586299</v>
      </c>
      <c r="AU232" s="17">
        <v>0.45985419353863399</v>
      </c>
      <c r="AV232" s="17"/>
      <c r="AW232" s="17">
        <v>0.12977662687741801</v>
      </c>
      <c r="AX232" s="17">
        <v>7.1615909377865897E-2</v>
      </c>
      <c r="AY232" s="17">
        <v>0.13449975700104499</v>
      </c>
      <c r="AZ232" s="17"/>
      <c r="BA232" s="17">
        <v>8.0677781071278099E-2</v>
      </c>
      <c r="BB232" s="17">
        <v>0.258340475293515</v>
      </c>
      <c r="BC232" s="17"/>
      <c r="BD232" s="17">
        <v>0.25294644277522699</v>
      </c>
      <c r="BE232" s="17">
        <v>0.23516879432705001</v>
      </c>
      <c r="BF232" s="17"/>
      <c r="BG232" s="17">
        <v>0.31570240431782598</v>
      </c>
      <c r="BH232" s="17">
        <v>7.44714586363808E-2</v>
      </c>
      <c r="BI232" s="17"/>
      <c r="BJ232" s="17">
        <v>0.117209296569416</v>
      </c>
      <c r="BK232" s="17">
        <v>0.30037784210445401</v>
      </c>
      <c r="BL232" s="17"/>
      <c r="BM232" s="17">
        <v>0.60918166183103195</v>
      </c>
      <c r="BN232" s="17">
        <v>0.32756466059536798</v>
      </c>
      <c r="BO232" s="17">
        <v>0.100861958634499</v>
      </c>
      <c r="BP232" s="17">
        <v>3.1082338372771402E-2</v>
      </c>
    </row>
    <row r="233" spans="2:68" x14ac:dyDescent="0.25">
      <c r="B233" t="s">
        <v>84</v>
      </c>
      <c r="C233" s="17">
        <v>1.7502265360740898E-2</v>
      </c>
      <c r="D233" s="17">
        <v>3.0770930050515701E-2</v>
      </c>
      <c r="E233" s="17">
        <v>0</v>
      </c>
      <c r="F233" s="17">
        <v>0</v>
      </c>
      <c r="G233" s="17">
        <v>0</v>
      </c>
      <c r="H233" s="17">
        <v>8.3061294041136796E-2</v>
      </c>
      <c r="I233" s="17">
        <v>0</v>
      </c>
      <c r="J233" s="17">
        <v>0</v>
      </c>
      <c r="K233" s="17">
        <v>2.9962258672743401E-2</v>
      </c>
      <c r="L233" s="17">
        <v>1.85592894241365E-2</v>
      </c>
      <c r="M233" s="17">
        <v>0</v>
      </c>
      <c r="N233" s="17">
        <v>5.9609028874804897E-2</v>
      </c>
      <c r="O233" s="17">
        <v>1.8846124267705201E-2</v>
      </c>
      <c r="P233" s="17">
        <v>7.7528335203431503E-3</v>
      </c>
      <c r="Q233" s="17">
        <v>0</v>
      </c>
      <c r="R233" s="17">
        <v>1.53250365167807E-2</v>
      </c>
      <c r="S233" s="17">
        <v>0</v>
      </c>
      <c r="T233" s="17">
        <v>3.1152216506136199E-2</v>
      </c>
      <c r="U233" s="17"/>
      <c r="V233" s="17">
        <v>1.07324515085739E-2</v>
      </c>
      <c r="W233" s="17">
        <v>3.4944274786822903E-2</v>
      </c>
      <c r="X233" s="17">
        <v>3.2983018831237602E-2</v>
      </c>
      <c r="Y233" s="17">
        <v>8.1105995784862203E-3</v>
      </c>
      <c r="Z233" s="17"/>
      <c r="AA233" s="17">
        <v>0</v>
      </c>
      <c r="AB233" s="17">
        <v>0</v>
      </c>
      <c r="AC233" s="17">
        <v>9.1665529391826792E-3</v>
      </c>
      <c r="AD233" s="17">
        <v>3.3736028687420302E-2</v>
      </c>
      <c r="AE233" s="17">
        <v>3.6051634294658498E-2</v>
      </c>
      <c r="AF233" s="17">
        <v>5.3440161485219698E-2</v>
      </c>
      <c r="AG233" s="17">
        <v>9.6088710048736897E-3</v>
      </c>
      <c r="AH233" s="17">
        <v>1.32933107283301E-2</v>
      </c>
      <c r="AI233" s="17">
        <v>0</v>
      </c>
      <c r="AJ233" s="17">
        <v>7.2277024533099598E-3</v>
      </c>
      <c r="AK233" s="17"/>
      <c r="AL233" s="17">
        <v>5.3491239469115196E-3</v>
      </c>
      <c r="AM233" s="17">
        <v>1.00080916170224E-2</v>
      </c>
      <c r="AN233" s="17">
        <v>0</v>
      </c>
      <c r="AO233" s="17">
        <v>2.13630246565658E-2</v>
      </c>
      <c r="AP233" s="17">
        <v>0</v>
      </c>
      <c r="AQ233" s="17">
        <v>1.5407598399989701E-2</v>
      </c>
      <c r="AR233" s="17">
        <v>1.7241067169239899E-2</v>
      </c>
      <c r="AS233" s="17"/>
      <c r="AT233" s="17">
        <v>1.4292912579845799E-2</v>
      </c>
      <c r="AU233" s="17">
        <v>2.34870449561679E-2</v>
      </c>
      <c r="AV233" s="17"/>
      <c r="AW233" s="17">
        <v>1.4888209178899501E-2</v>
      </c>
      <c r="AX233" s="17">
        <v>2.01308821048083E-2</v>
      </c>
      <c r="AY233" s="17">
        <v>1.2088106108031901E-2</v>
      </c>
      <c r="AZ233" s="17"/>
      <c r="BA233" s="17">
        <v>1.6137922541867401E-2</v>
      </c>
      <c r="BB233" s="17">
        <v>1.7660492993144299E-2</v>
      </c>
      <c r="BC233" s="17"/>
      <c r="BD233" s="17">
        <v>1.5017221767981599E-2</v>
      </c>
      <c r="BE233" s="17">
        <v>1.8397625656252602E-2</v>
      </c>
      <c r="BF233" s="17"/>
      <c r="BG233" s="17">
        <v>2.18075607128684E-2</v>
      </c>
      <c r="BH233" s="17">
        <v>8.1105995784862203E-3</v>
      </c>
      <c r="BI233" s="17"/>
      <c r="BJ233" s="17">
        <v>1.425861048271E-2</v>
      </c>
      <c r="BK233" s="17">
        <v>1.9102045245372599E-2</v>
      </c>
      <c r="BL233" s="17"/>
      <c r="BM233" s="17">
        <v>2.7003126494199201E-2</v>
      </c>
      <c r="BN233" s="17">
        <v>1.7272843276490799E-2</v>
      </c>
      <c r="BO233" s="17">
        <v>1.2998923054526801E-2</v>
      </c>
      <c r="BP233" s="17">
        <v>2.2123725526329401E-2</v>
      </c>
    </row>
    <row r="234" spans="2:68" x14ac:dyDescent="0.2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c r="BP234" s="17"/>
    </row>
    <row r="235" spans="2:68" x14ac:dyDescent="0.25">
      <c r="B235" s="6" t="s">
        <v>212</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c r="BP235" s="17"/>
    </row>
    <row r="236" spans="2:68" x14ac:dyDescent="0.25">
      <c r="B236" s="24" t="s">
        <v>86</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c r="BP236" s="17"/>
    </row>
    <row r="237" spans="2:68" x14ac:dyDescent="0.25">
      <c r="B237" t="s">
        <v>206</v>
      </c>
      <c r="C237" s="17">
        <v>0.58022373131902805</v>
      </c>
      <c r="D237" s="17">
        <v>0.55595342521463897</v>
      </c>
      <c r="E237" s="17">
        <v>0.36292301621004902</v>
      </c>
      <c r="F237" s="17">
        <v>0.817611386798624</v>
      </c>
      <c r="G237" s="17">
        <v>0.46613171925367303</v>
      </c>
      <c r="H237" s="17">
        <v>0.60308340734655796</v>
      </c>
      <c r="I237" s="17">
        <v>0.61564765305708702</v>
      </c>
      <c r="J237" s="17">
        <v>0.463158035758308</v>
      </c>
      <c r="K237" s="17">
        <v>0.64320697747618605</v>
      </c>
      <c r="L237" s="17">
        <v>0.77848139262698302</v>
      </c>
      <c r="M237" s="17">
        <v>0.52491711639850103</v>
      </c>
      <c r="N237" s="17">
        <v>0.49942381264301</v>
      </c>
      <c r="O237" s="17">
        <v>0.58063735173256403</v>
      </c>
      <c r="P237" s="17">
        <v>0.57492288811230896</v>
      </c>
      <c r="Q237" s="17">
        <v>0.54813193428770701</v>
      </c>
      <c r="R237" s="17">
        <v>0.57114775354028302</v>
      </c>
      <c r="S237" s="17">
        <v>0.66350575170926096</v>
      </c>
      <c r="T237" s="17">
        <v>0.50558177921401104</v>
      </c>
      <c r="U237" s="17"/>
      <c r="V237" s="17">
        <v>0.58582091000513103</v>
      </c>
      <c r="W237" s="17">
        <v>0.55609271850106601</v>
      </c>
      <c r="X237" s="17">
        <v>0.53937289721635195</v>
      </c>
      <c r="Y237" s="17">
        <v>0.60541247127870901</v>
      </c>
      <c r="Z237" s="17"/>
      <c r="AA237" s="17">
        <v>0.58874627483110598</v>
      </c>
      <c r="AB237" s="17">
        <v>0.55289537908948505</v>
      </c>
      <c r="AC237" s="17">
        <v>0.59919767382714695</v>
      </c>
      <c r="AD237" s="17">
        <v>0.64843189355668696</v>
      </c>
      <c r="AE237" s="17">
        <v>0.63068095018467396</v>
      </c>
      <c r="AF237" s="17">
        <v>0.50174199433515498</v>
      </c>
      <c r="AG237" s="17">
        <v>0.55362158001072204</v>
      </c>
      <c r="AH237" s="17">
        <v>0.646713488645834</v>
      </c>
      <c r="AI237" s="17">
        <v>0.57855498973909103</v>
      </c>
      <c r="AJ237" s="17">
        <v>0.57484845450716204</v>
      </c>
      <c r="AK237" s="17"/>
      <c r="AL237" s="17">
        <v>0.634104556320087</v>
      </c>
      <c r="AM237" s="17">
        <v>0.64420865744975297</v>
      </c>
      <c r="AN237" s="17">
        <v>0.56568085511755695</v>
      </c>
      <c r="AO237" s="17">
        <v>0.53525578838075405</v>
      </c>
      <c r="AP237" s="17">
        <v>0.62235133430247302</v>
      </c>
      <c r="AQ237" s="17">
        <v>0.554169802369468</v>
      </c>
      <c r="AR237" s="17">
        <v>0.57180360645111705</v>
      </c>
      <c r="AS237" s="17"/>
      <c r="AT237" s="17">
        <v>0.58966380327022705</v>
      </c>
      <c r="AU237" s="17">
        <v>0.56261994829797202</v>
      </c>
      <c r="AV237" s="17"/>
      <c r="AW237" s="17">
        <v>0.58315676980692899</v>
      </c>
      <c r="AX237" s="17">
        <v>0.58445825925635797</v>
      </c>
      <c r="AY237" s="17">
        <v>0.60227118467257901</v>
      </c>
      <c r="AZ237" s="17"/>
      <c r="BA237" s="17">
        <v>0.574680769835621</v>
      </c>
      <c r="BB237" s="17">
        <v>0.58086656804590497</v>
      </c>
      <c r="BC237" s="17"/>
      <c r="BD237" s="17">
        <v>0.57173979306051403</v>
      </c>
      <c r="BE237" s="17">
        <v>0.58328049116355496</v>
      </c>
      <c r="BF237" s="17"/>
      <c r="BG237" s="17">
        <v>0.56867679517493397</v>
      </c>
      <c r="BH237" s="17">
        <v>0.60541247127870901</v>
      </c>
      <c r="BI237" s="17"/>
      <c r="BJ237" s="17">
        <v>0.61519519898416997</v>
      </c>
      <c r="BK237" s="17">
        <v>0.56297570321170198</v>
      </c>
      <c r="BL237" s="17"/>
      <c r="BM237" s="17">
        <v>0.52814886646701797</v>
      </c>
      <c r="BN237" s="17">
        <v>0.55087017827909501</v>
      </c>
      <c r="BO237" s="17">
        <v>0.62394750739762495</v>
      </c>
      <c r="BP237" s="17">
        <v>0.576387352254354</v>
      </c>
    </row>
    <row r="238" spans="2:68" x14ac:dyDescent="0.25">
      <c r="B238" t="s">
        <v>207</v>
      </c>
      <c r="C238" s="17">
        <v>0.44050561984362702</v>
      </c>
      <c r="D238" s="17">
        <v>0.48771383859959999</v>
      </c>
      <c r="E238" s="17">
        <v>0.29042237506474999</v>
      </c>
      <c r="F238" s="17">
        <v>0.46509111195473202</v>
      </c>
      <c r="G238" s="17">
        <v>0.41580611859842698</v>
      </c>
      <c r="H238" s="17">
        <v>0.20778047804054001</v>
      </c>
      <c r="I238" s="17">
        <v>0.46173573979281501</v>
      </c>
      <c r="J238" s="17">
        <v>0.32682631563342601</v>
      </c>
      <c r="K238" s="17">
        <v>0.51820554391556695</v>
      </c>
      <c r="L238" s="17">
        <v>0.40940929309949797</v>
      </c>
      <c r="M238" s="17">
        <v>0.467146359219205</v>
      </c>
      <c r="N238" s="17">
        <v>0.18098720611761601</v>
      </c>
      <c r="O238" s="17">
        <v>0.426371135602093</v>
      </c>
      <c r="P238" s="17">
        <v>0.51262550482553904</v>
      </c>
      <c r="Q238" s="17">
        <v>0.57049789075400803</v>
      </c>
      <c r="R238" s="17">
        <v>0.42696672575519901</v>
      </c>
      <c r="S238" s="17">
        <v>0.52417032761149096</v>
      </c>
      <c r="T238" s="17">
        <v>0.253540320039992</v>
      </c>
      <c r="U238" s="17"/>
      <c r="V238" s="17">
        <v>0.41390776372585197</v>
      </c>
      <c r="W238" s="17">
        <v>0.396696416101598</v>
      </c>
      <c r="X238" s="17">
        <v>0.41789794338248099</v>
      </c>
      <c r="Y238" s="17">
        <v>0.50769156274212301</v>
      </c>
      <c r="Z238" s="17"/>
      <c r="AA238" s="17">
        <v>0.40682288238219499</v>
      </c>
      <c r="AB238" s="17">
        <v>0.390542910334992</v>
      </c>
      <c r="AC238" s="17">
        <v>0.45923599429036399</v>
      </c>
      <c r="AD238" s="17">
        <v>0.45146383851880301</v>
      </c>
      <c r="AE238" s="17">
        <v>0.39174274070331</v>
      </c>
      <c r="AF238" s="17">
        <v>0.44062065170349102</v>
      </c>
      <c r="AG238" s="17">
        <v>0.54041052724324201</v>
      </c>
      <c r="AH238" s="17">
        <v>0.48776388229068801</v>
      </c>
      <c r="AI238" s="17">
        <v>0.49983224407746601</v>
      </c>
      <c r="AJ238" s="17">
        <v>0.457097727101972</v>
      </c>
      <c r="AK238" s="17"/>
      <c r="AL238" s="17">
        <v>0.42472423241608598</v>
      </c>
      <c r="AM238" s="17">
        <v>0.47451430484727902</v>
      </c>
      <c r="AN238" s="17">
        <v>0.42047481269945702</v>
      </c>
      <c r="AO238" s="17">
        <v>0.39543918639452602</v>
      </c>
      <c r="AP238" s="17">
        <v>0.55653139542819596</v>
      </c>
      <c r="AQ238" s="17">
        <v>0.45797923572322902</v>
      </c>
      <c r="AR238" s="17">
        <v>0.40186479492486799</v>
      </c>
      <c r="AS238" s="17"/>
      <c r="AT238" s="17">
        <v>0.47429980534531702</v>
      </c>
      <c r="AU238" s="17">
        <v>0.37748644880123899</v>
      </c>
      <c r="AV238" s="17"/>
      <c r="AW238" s="17">
        <v>0.40097517903208002</v>
      </c>
      <c r="AX238" s="17">
        <v>0.54207483487631303</v>
      </c>
      <c r="AY238" s="17">
        <v>0.50439831278221503</v>
      </c>
      <c r="AZ238" s="17"/>
      <c r="BA238" s="17">
        <v>0.50307037346321803</v>
      </c>
      <c r="BB238" s="17">
        <v>0.43324976544971</v>
      </c>
      <c r="BC238" s="17"/>
      <c r="BD238" s="17">
        <v>0.381088547393026</v>
      </c>
      <c r="BE238" s="17">
        <v>0.461913569266656</v>
      </c>
      <c r="BF238" s="17"/>
      <c r="BG238" s="17">
        <v>0.40970646936323502</v>
      </c>
      <c r="BH238" s="17">
        <v>0.50769156274212301</v>
      </c>
      <c r="BI238" s="17"/>
      <c r="BJ238" s="17">
        <v>0.50577004255487601</v>
      </c>
      <c r="BK238" s="17">
        <v>0.40831701946486498</v>
      </c>
      <c r="BL238" s="17"/>
      <c r="BM238" s="17">
        <v>0.33909260500892602</v>
      </c>
      <c r="BN238" s="17">
        <v>0.43638792008904098</v>
      </c>
      <c r="BO238" s="17">
        <v>0.46550969789695601</v>
      </c>
      <c r="BP238" s="17">
        <v>0.47621629803048399</v>
      </c>
    </row>
    <row r="239" spans="2:68" x14ac:dyDescent="0.25">
      <c r="B239" t="s">
        <v>208</v>
      </c>
      <c r="C239" s="17">
        <v>0.35741916790815798</v>
      </c>
      <c r="D239" s="17">
        <v>0.33836014316912399</v>
      </c>
      <c r="E239" s="17">
        <v>0.44059812751053001</v>
      </c>
      <c r="F239" s="17">
        <v>0.182388613201376</v>
      </c>
      <c r="G239" s="17">
        <v>0.46820075695626001</v>
      </c>
      <c r="H239" s="17">
        <v>0.37390306612281299</v>
      </c>
      <c r="I239" s="17">
        <v>0.49449807427174503</v>
      </c>
      <c r="J239" s="17">
        <v>0.42626727656574498</v>
      </c>
      <c r="K239" s="17">
        <v>0.31522450247730799</v>
      </c>
      <c r="L239" s="17">
        <v>0.393136880303668</v>
      </c>
      <c r="M239" s="17">
        <v>0.33963226829030502</v>
      </c>
      <c r="N239" s="17">
        <v>0.65670138984287996</v>
      </c>
      <c r="O239" s="17">
        <v>0.29609402358990999</v>
      </c>
      <c r="P239" s="17">
        <v>0.29629780452297699</v>
      </c>
      <c r="Q239" s="17">
        <v>0.30040376586991302</v>
      </c>
      <c r="R239" s="17">
        <v>0.47468626024773602</v>
      </c>
      <c r="S239" s="17">
        <v>0.183883757709905</v>
      </c>
      <c r="T239" s="17">
        <v>0.31204585704799997</v>
      </c>
      <c r="U239" s="17"/>
      <c r="V239" s="17">
        <v>0.28638294097678801</v>
      </c>
      <c r="W239" s="17">
        <v>0.43418366109131901</v>
      </c>
      <c r="X239" s="17">
        <v>0.42495731343732102</v>
      </c>
      <c r="Y239" s="17">
        <v>0.36378749819668099</v>
      </c>
      <c r="Z239" s="17"/>
      <c r="AA239" s="17">
        <v>0.28556804038744499</v>
      </c>
      <c r="AB239" s="17">
        <v>0.386883330632322</v>
      </c>
      <c r="AC239" s="17">
        <v>0.34674594741361098</v>
      </c>
      <c r="AD239" s="17">
        <v>0.31745097273563</v>
      </c>
      <c r="AE239" s="17">
        <v>0.39604915449817801</v>
      </c>
      <c r="AF239" s="17">
        <v>0.41322449539196798</v>
      </c>
      <c r="AG239" s="17">
        <v>0.34740213466701703</v>
      </c>
      <c r="AH239" s="17">
        <v>0.42417430750095703</v>
      </c>
      <c r="AI239" s="17">
        <v>0.22639749323879399</v>
      </c>
      <c r="AJ239" s="17">
        <v>0.42465612903725303</v>
      </c>
      <c r="AK239" s="17"/>
      <c r="AL239" s="17">
        <v>0.34209361481640899</v>
      </c>
      <c r="AM239" s="17">
        <v>0.286243749544427</v>
      </c>
      <c r="AN239" s="17">
        <v>0.35769767039702799</v>
      </c>
      <c r="AO239" s="17">
        <v>0.31746472063848502</v>
      </c>
      <c r="AP239" s="17">
        <v>0.40440489947715802</v>
      </c>
      <c r="AQ239" s="17">
        <v>0.45122680368308898</v>
      </c>
      <c r="AR239" s="17">
        <v>0.38324369992194701</v>
      </c>
      <c r="AS239" s="17"/>
      <c r="AT239" s="17">
        <v>0.35750363648351102</v>
      </c>
      <c r="AU239" s="17">
        <v>0.35726165147393102</v>
      </c>
      <c r="AV239" s="17"/>
      <c r="AW239" s="17">
        <v>0.34055506110213901</v>
      </c>
      <c r="AX239" s="17">
        <v>0.38856442707119898</v>
      </c>
      <c r="AY239" s="17">
        <v>0.34677704043889401</v>
      </c>
      <c r="AZ239" s="17"/>
      <c r="BA239" s="17">
        <v>0.33724539437595902</v>
      </c>
      <c r="BB239" s="17">
        <v>0.35975879133599897</v>
      </c>
      <c r="BC239" s="17"/>
      <c r="BD239" s="17">
        <v>0.381055745390525</v>
      </c>
      <c r="BE239" s="17">
        <v>0.348902917705883</v>
      </c>
      <c r="BF239" s="17"/>
      <c r="BG239" s="17">
        <v>0.35449981968733502</v>
      </c>
      <c r="BH239" s="17">
        <v>0.36378749819668099</v>
      </c>
      <c r="BI239" s="17"/>
      <c r="BJ239" s="17">
        <v>0.38965886707132602</v>
      </c>
      <c r="BK239" s="17">
        <v>0.34151845585733598</v>
      </c>
      <c r="BL239" s="17"/>
      <c r="BM239" s="17">
        <v>0.35137575701542501</v>
      </c>
      <c r="BN239" s="17">
        <v>0.32385828996136001</v>
      </c>
      <c r="BO239" s="17">
        <v>0.36194264311925001</v>
      </c>
      <c r="BP239" s="17">
        <v>0.43550250145304897</v>
      </c>
    </row>
    <row r="240" spans="2:68" x14ac:dyDescent="0.25">
      <c r="B240" t="s">
        <v>209</v>
      </c>
      <c r="C240" s="17">
        <v>0.29766961932652197</v>
      </c>
      <c r="D240" s="17">
        <v>0.28869856056489901</v>
      </c>
      <c r="E240" s="17">
        <v>0.21478758683604299</v>
      </c>
      <c r="F240" s="17">
        <v>0.62062845962743995</v>
      </c>
      <c r="G240" s="17">
        <v>0.425105206124131</v>
      </c>
      <c r="H240" s="17">
        <v>0.36927941714442702</v>
      </c>
      <c r="I240" s="17">
        <v>0.846088086735728</v>
      </c>
      <c r="J240" s="17">
        <v>0.33857884783049302</v>
      </c>
      <c r="K240" s="17">
        <v>0.236855828759366</v>
      </c>
      <c r="L240" s="17">
        <v>0.34494390073998898</v>
      </c>
      <c r="M240" s="17">
        <v>0.31965853213152101</v>
      </c>
      <c r="N240" s="17">
        <v>0.81174369630257004</v>
      </c>
      <c r="O240" s="17">
        <v>0.32217309768664298</v>
      </c>
      <c r="P240" s="17">
        <v>0.146981205709347</v>
      </c>
      <c r="Q240" s="17">
        <v>0.228092825443244</v>
      </c>
      <c r="R240" s="17">
        <v>0.29541798238123501</v>
      </c>
      <c r="S240" s="17">
        <v>0.27298042493417302</v>
      </c>
      <c r="T240" s="17">
        <v>0.23688303642662201</v>
      </c>
      <c r="U240" s="17"/>
      <c r="V240" s="17">
        <v>0.28518304843298098</v>
      </c>
      <c r="W240" s="17">
        <v>0.28940370787923803</v>
      </c>
      <c r="X240" s="17">
        <v>0.334542122341554</v>
      </c>
      <c r="Y240" s="17">
        <v>0.302306027565728</v>
      </c>
      <c r="Z240" s="17"/>
      <c r="AA240" s="17">
        <v>0.26902295562801898</v>
      </c>
      <c r="AB240" s="17">
        <v>0.25755266883640099</v>
      </c>
      <c r="AC240" s="17">
        <v>0.30911483267601902</v>
      </c>
      <c r="AD240" s="17">
        <v>0.27070653698087799</v>
      </c>
      <c r="AE240" s="17">
        <v>0.279809106041644</v>
      </c>
      <c r="AF240" s="17">
        <v>0.242807523012184</v>
      </c>
      <c r="AG240" s="17">
        <v>0.35017954737655099</v>
      </c>
      <c r="AH240" s="17">
        <v>0.28826959396908902</v>
      </c>
      <c r="AI240" s="17">
        <v>0.36769077377166398</v>
      </c>
      <c r="AJ240" s="17">
        <v>0.36423258521803797</v>
      </c>
      <c r="AK240" s="17"/>
      <c r="AL240" s="17">
        <v>0.25823166128757302</v>
      </c>
      <c r="AM240" s="17">
        <v>0.25913214081335301</v>
      </c>
      <c r="AN240" s="17">
        <v>0.30296605545681599</v>
      </c>
      <c r="AO240" s="17">
        <v>0.26440405390461702</v>
      </c>
      <c r="AP240" s="17">
        <v>0.33887508026457303</v>
      </c>
      <c r="AQ240" s="17">
        <v>0.307704324545648</v>
      </c>
      <c r="AR240" s="17">
        <v>0.37109116480092702</v>
      </c>
      <c r="AS240" s="17"/>
      <c r="AT240" s="17">
        <v>0.289172403041763</v>
      </c>
      <c r="AU240" s="17">
        <v>0.31351517140845098</v>
      </c>
      <c r="AV240" s="17"/>
      <c r="AW240" s="17">
        <v>0.27151749342294801</v>
      </c>
      <c r="AX240" s="17">
        <v>0.34521820770766098</v>
      </c>
      <c r="AY240" s="17">
        <v>0.28138912400815402</v>
      </c>
      <c r="AZ240" s="17"/>
      <c r="BA240" s="17">
        <v>0.333442672672562</v>
      </c>
      <c r="BB240" s="17">
        <v>0.29352089258681702</v>
      </c>
      <c r="BC240" s="17"/>
      <c r="BD240" s="17">
        <v>0.34650326093241501</v>
      </c>
      <c r="BE240" s="17">
        <v>0.2800748761572</v>
      </c>
      <c r="BF240" s="17"/>
      <c r="BG240" s="17">
        <v>0.29554421289643701</v>
      </c>
      <c r="BH240" s="17">
        <v>0.302306027565728</v>
      </c>
      <c r="BI240" s="17"/>
      <c r="BJ240" s="17">
        <v>0.28102041213571499</v>
      </c>
      <c r="BK240" s="17">
        <v>0.305881056042344</v>
      </c>
      <c r="BL240" s="17"/>
      <c r="BM240" s="17">
        <v>0.30614589938047698</v>
      </c>
      <c r="BN240" s="17">
        <v>0.28948662070076697</v>
      </c>
      <c r="BO240" s="17">
        <v>0.29219568754243802</v>
      </c>
      <c r="BP240" s="17">
        <v>0.32494728522696797</v>
      </c>
    </row>
    <row r="241" spans="2:68" x14ac:dyDescent="0.25">
      <c r="B241" t="s">
        <v>210</v>
      </c>
      <c r="C241" s="17">
        <v>0.29234117535052301</v>
      </c>
      <c r="D241" s="17">
        <v>0.30399830192691901</v>
      </c>
      <c r="E241" s="17">
        <v>0.19961300336283</v>
      </c>
      <c r="F241" s="17">
        <v>0.390321010409592</v>
      </c>
      <c r="G241" s="17">
        <v>0.29130656180855202</v>
      </c>
      <c r="H241" s="17">
        <v>0.16149893910388699</v>
      </c>
      <c r="I241" s="17">
        <v>0.18667424774320199</v>
      </c>
      <c r="J241" s="17">
        <v>0.234815756554454</v>
      </c>
      <c r="K241" s="17">
        <v>0.253805905755977</v>
      </c>
      <c r="L241" s="17">
        <v>0.33073587733988302</v>
      </c>
      <c r="M241" s="17">
        <v>0.178537515493674</v>
      </c>
      <c r="N241" s="17">
        <v>0.13789385982772201</v>
      </c>
      <c r="O241" s="17">
        <v>0.29141560818008699</v>
      </c>
      <c r="P241" s="17">
        <v>0.29733820515952503</v>
      </c>
      <c r="Q241" s="17">
        <v>0.28598149392312999</v>
      </c>
      <c r="R241" s="17">
        <v>0.35260822768870298</v>
      </c>
      <c r="S241" s="17">
        <v>0.34848245669439398</v>
      </c>
      <c r="T241" s="17">
        <v>0.37810991134457</v>
      </c>
      <c r="U241" s="17"/>
      <c r="V241" s="17">
        <v>0.35739573473571501</v>
      </c>
      <c r="W241" s="17">
        <v>0.31063386539710103</v>
      </c>
      <c r="X241" s="17">
        <v>0.281896839189898</v>
      </c>
      <c r="Y241" s="17">
        <v>0.21024238423622901</v>
      </c>
      <c r="Z241" s="17"/>
      <c r="AA241" s="17">
        <v>0.407300685614361</v>
      </c>
      <c r="AB241" s="17">
        <v>0.32467218014267601</v>
      </c>
      <c r="AC241" s="17">
        <v>0.31943363878547998</v>
      </c>
      <c r="AD241" s="17">
        <v>0.26050022779774801</v>
      </c>
      <c r="AE241" s="17">
        <v>0.25555644124507598</v>
      </c>
      <c r="AF241" s="17">
        <v>0.237444621258036</v>
      </c>
      <c r="AG241" s="17">
        <v>0.229156442963516</v>
      </c>
      <c r="AH241" s="17">
        <v>0.30662355474047898</v>
      </c>
      <c r="AI241" s="17">
        <v>0.21439508737201199</v>
      </c>
      <c r="AJ241" s="17">
        <v>0.194248819524168</v>
      </c>
      <c r="AK241" s="17"/>
      <c r="AL241" s="17">
        <v>0.33644288007682499</v>
      </c>
      <c r="AM241" s="17">
        <v>0.30088296137843601</v>
      </c>
      <c r="AN241" s="17">
        <v>0.34306864659477898</v>
      </c>
      <c r="AO241" s="17">
        <v>0.29221475791317097</v>
      </c>
      <c r="AP241" s="17">
        <v>0.25032945827536301</v>
      </c>
      <c r="AQ241" s="17">
        <v>0.25388630616243102</v>
      </c>
      <c r="AR241" s="17">
        <v>0.30195707978409098</v>
      </c>
      <c r="AS241" s="17"/>
      <c r="AT241" s="17">
        <v>0.26373969430608102</v>
      </c>
      <c r="AU241" s="17">
        <v>0.34567702585993099</v>
      </c>
      <c r="AV241" s="17"/>
      <c r="AW241" s="17">
        <v>0.24923112598138999</v>
      </c>
      <c r="AX241" s="17">
        <v>0.22318505254877899</v>
      </c>
      <c r="AY241" s="17">
        <v>0.280262583256012</v>
      </c>
      <c r="AZ241" s="17"/>
      <c r="BA241" s="17">
        <v>0.22236246210006</v>
      </c>
      <c r="BB241" s="17">
        <v>0.30045685270308398</v>
      </c>
      <c r="BC241" s="17"/>
      <c r="BD241" s="17">
        <v>0.38809752312203999</v>
      </c>
      <c r="BE241" s="17">
        <v>0.25784019835050398</v>
      </c>
      <c r="BF241" s="17"/>
      <c r="BG241" s="17">
        <v>0.32997662277748802</v>
      </c>
      <c r="BH241" s="17">
        <v>0.21024238423622901</v>
      </c>
      <c r="BI241" s="17"/>
      <c r="BJ241" s="17">
        <v>0.225848025617573</v>
      </c>
      <c r="BK241" s="17">
        <v>0.32513578741885701</v>
      </c>
      <c r="BL241" s="17"/>
      <c r="BM241" s="17">
        <v>0.34088218496221601</v>
      </c>
      <c r="BN241" s="17">
        <v>0.33434925522301301</v>
      </c>
      <c r="BO241" s="17">
        <v>0.27741014352776699</v>
      </c>
      <c r="BP241" s="17">
        <v>0.18122443819544401</v>
      </c>
    </row>
    <row r="242" spans="2:68" x14ac:dyDescent="0.25">
      <c r="B242" t="s">
        <v>211</v>
      </c>
      <c r="C242" s="17">
        <v>0.13847234974365799</v>
      </c>
      <c r="D242" s="17">
        <v>8.3299850937412295E-2</v>
      </c>
      <c r="E242" s="17">
        <v>0.19714751183844401</v>
      </c>
      <c r="F242" s="17">
        <v>0.24855407623978301</v>
      </c>
      <c r="G242" s="17">
        <v>0.23477384804554499</v>
      </c>
      <c r="H242" s="17">
        <v>0.14773271053003201</v>
      </c>
      <c r="I242" s="17">
        <v>0.19767809919971199</v>
      </c>
      <c r="J242" s="17">
        <v>0.21250511466445601</v>
      </c>
      <c r="K242" s="17">
        <v>0.111069411715987</v>
      </c>
      <c r="L242" s="17">
        <v>6.31627569811406E-2</v>
      </c>
      <c r="M242" s="17">
        <v>0.14748782708768399</v>
      </c>
      <c r="N242" s="17">
        <v>8.5553928532730403E-2</v>
      </c>
      <c r="O242" s="17">
        <v>0.12107515935730701</v>
      </c>
      <c r="P242" s="17">
        <v>0.147984074861533</v>
      </c>
      <c r="Q242" s="17">
        <v>9.3493505927982806E-2</v>
      </c>
      <c r="R242" s="17">
        <v>0.14724254922483301</v>
      </c>
      <c r="S242" s="17">
        <v>0.20034378392289601</v>
      </c>
      <c r="T242" s="17">
        <v>0.18424330097639699</v>
      </c>
      <c r="U242" s="17"/>
      <c r="V242" s="17">
        <v>5.5182236509574302E-2</v>
      </c>
      <c r="W242" s="17">
        <v>0.173064395746137</v>
      </c>
      <c r="X242" s="17">
        <v>0.19159140285357401</v>
      </c>
      <c r="Y242" s="17">
        <v>0.19118302808151999</v>
      </c>
      <c r="Z242" s="17"/>
      <c r="AA242" s="17">
        <v>4.2422386979284597E-2</v>
      </c>
      <c r="AB242" s="17">
        <v>7.7748630754151601E-2</v>
      </c>
      <c r="AC242" s="17">
        <v>0.117055450633264</v>
      </c>
      <c r="AD242" s="17">
        <v>0.21801535145635001</v>
      </c>
      <c r="AE242" s="17">
        <v>0.13795816928580501</v>
      </c>
      <c r="AF242" s="17">
        <v>0.19627656545562</v>
      </c>
      <c r="AG242" s="17">
        <v>9.89467609861161E-2</v>
      </c>
      <c r="AH242" s="17">
        <v>0.129281743683546</v>
      </c>
      <c r="AI242" s="17">
        <v>0.188289411513549</v>
      </c>
      <c r="AJ242" s="17">
        <v>0.230724960687229</v>
      </c>
      <c r="AK242" s="17"/>
      <c r="AL242" s="17">
        <v>0.13944596089842001</v>
      </c>
      <c r="AM242" s="17">
        <v>0.16665841147014099</v>
      </c>
      <c r="AN242" s="17">
        <v>9.1383609797571694E-2</v>
      </c>
      <c r="AO242" s="17">
        <v>8.1477520436859005E-2</v>
      </c>
      <c r="AP242" s="17">
        <v>0.13960927613069399</v>
      </c>
      <c r="AQ242" s="17">
        <v>0.21067775803328401</v>
      </c>
      <c r="AR242" s="17">
        <v>0.18456319646175801</v>
      </c>
      <c r="AS242" s="17"/>
      <c r="AT242" s="17">
        <v>0.158369283585514</v>
      </c>
      <c r="AU242" s="17">
        <v>0.10136868062471401</v>
      </c>
      <c r="AV242" s="17"/>
      <c r="AW242" s="17">
        <v>0.146750538397738</v>
      </c>
      <c r="AX242" s="17">
        <v>0.14695262492928801</v>
      </c>
      <c r="AY242" s="17">
        <v>0.17436092603443701</v>
      </c>
      <c r="AZ242" s="17"/>
      <c r="BA242" s="17">
        <v>0.112769339699164</v>
      </c>
      <c r="BB242" s="17">
        <v>0.14145321816523301</v>
      </c>
      <c r="BC242" s="17"/>
      <c r="BD242" s="17">
        <v>0.122149663497657</v>
      </c>
      <c r="BE242" s="17">
        <v>0.14435340761457399</v>
      </c>
      <c r="BF242" s="17"/>
      <c r="BG242" s="17">
        <v>0.114308900605139</v>
      </c>
      <c r="BH242" s="17">
        <v>0.19118302808151999</v>
      </c>
      <c r="BI242" s="17"/>
      <c r="BJ242" s="17">
        <v>0.17508615108750999</v>
      </c>
      <c r="BK242" s="17">
        <v>0.120414317957813</v>
      </c>
      <c r="BL242" s="17"/>
      <c r="BM242" s="17">
        <v>9.0389153338012201E-2</v>
      </c>
      <c r="BN242" s="17">
        <v>9.4337889598296795E-2</v>
      </c>
      <c r="BO242" s="17">
        <v>0.161719470988406</v>
      </c>
      <c r="BP242" s="17">
        <v>0.22789807948758201</v>
      </c>
    </row>
    <row r="243" spans="2:68" x14ac:dyDescent="0.25">
      <c r="B243" t="s">
        <v>124</v>
      </c>
      <c r="C243" s="17">
        <v>6.9098147215822303E-2</v>
      </c>
      <c r="D243" s="17">
        <v>9.1144278019821307E-2</v>
      </c>
      <c r="E243" s="17">
        <v>5.31690700682622E-2</v>
      </c>
      <c r="F243" s="17">
        <v>0</v>
      </c>
      <c r="G243" s="17">
        <v>0</v>
      </c>
      <c r="H243" s="17">
        <v>8.3061294041136796E-2</v>
      </c>
      <c r="I243" s="17">
        <v>0</v>
      </c>
      <c r="J243" s="17">
        <v>2.4800107946188001E-2</v>
      </c>
      <c r="K243" s="17">
        <v>7.3707793938557406E-2</v>
      </c>
      <c r="L243" s="17">
        <v>3.8212589759957602E-2</v>
      </c>
      <c r="M243" s="17">
        <v>5.7390235014612101E-2</v>
      </c>
      <c r="N243" s="17">
        <v>0</v>
      </c>
      <c r="O243" s="17">
        <v>8.5319039757814394E-2</v>
      </c>
      <c r="P243" s="17">
        <v>0.11619382605331401</v>
      </c>
      <c r="Q243" s="17">
        <v>4.2774910704232498E-2</v>
      </c>
      <c r="R243" s="17">
        <v>3.7175388225273498E-2</v>
      </c>
      <c r="S243" s="17">
        <v>4.4548333612133999E-2</v>
      </c>
      <c r="T243" s="17">
        <v>0.20076375125241</v>
      </c>
      <c r="U243" s="17"/>
      <c r="V243" s="17">
        <v>9.3083901783143394E-2</v>
      </c>
      <c r="W243" s="17">
        <v>5.3952034920180199E-2</v>
      </c>
      <c r="X243" s="17">
        <v>3.9412967058062402E-2</v>
      </c>
      <c r="Y243" s="17">
        <v>6.2983194562185804E-2</v>
      </c>
      <c r="Z243" s="17"/>
      <c r="AA243" s="17">
        <v>0.103153093914734</v>
      </c>
      <c r="AB243" s="17">
        <v>4.6339463341220501E-2</v>
      </c>
      <c r="AC243" s="17">
        <v>4.8705383367756497E-2</v>
      </c>
      <c r="AD243" s="17">
        <v>5.4503654632289802E-2</v>
      </c>
      <c r="AE243" s="17">
        <v>5.1394882616904003E-2</v>
      </c>
      <c r="AF243" s="17">
        <v>0.109961229829296</v>
      </c>
      <c r="AG243" s="17">
        <v>9.8667816997464797E-2</v>
      </c>
      <c r="AH243" s="17">
        <v>4.7816139300028399E-2</v>
      </c>
      <c r="AI243" s="17">
        <v>4.1892321855201697E-2</v>
      </c>
      <c r="AJ243" s="17">
        <v>5.0712396708120597E-2</v>
      </c>
      <c r="AK243" s="17"/>
      <c r="AL243" s="17">
        <v>7.5129900387491302E-2</v>
      </c>
      <c r="AM243" s="17">
        <v>4.1307796465779097E-2</v>
      </c>
      <c r="AN243" s="17">
        <v>4.37041980255954E-2</v>
      </c>
      <c r="AO243" s="17">
        <v>0.116266443989702</v>
      </c>
      <c r="AP243" s="17">
        <v>2.8119611297630499E-2</v>
      </c>
      <c r="AQ243" s="17">
        <v>6.2442277472272198E-2</v>
      </c>
      <c r="AR243" s="17">
        <v>4.4717105627041003E-2</v>
      </c>
      <c r="AS243" s="17"/>
      <c r="AT243" s="17">
        <v>6.50156006509328E-2</v>
      </c>
      <c r="AU243" s="17">
        <v>7.6711252738025898E-2</v>
      </c>
      <c r="AV243" s="17"/>
      <c r="AW243" s="17">
        <v>5.67103028088176E-2</v>
      </c>
      <c r="AX243" s="17">
        <v>8.50053441619123E-2</v>
      </c>
      <c r="AY243" s="17">
        <v>5.5590105660417097E-2</v>
      </c>
      <c r="AZ243" s="17"/>
      <c r="BA243" s="17">
        <v>7.6512932921769194E-2</v>
      </c>
      <c r="BB243" s="17">
        <v>6.8238228454348904E-2</v>
      </c>
      <c r="BC243" s="17"/>
      <c r="BD243" s="17">
        <v>6.5947718717010106E-2</v>
      </c>
      <c r="BE243" s="17">
        <v>7.0233245449070295E-2</v>
      </c>
      <c r="BF243" s="17"/>
      <c r="BG243" s="17">
        <v>7.1901342926632805E-2</v>
      </c>
      <c r="BH243" s="17">
        <v>6.2983194562185804E-2</v>
      </c>
      <c r="BI243" s="17"/>
      <c r="BJ243" s="17">
        <v>7.2001253364660497E-2</v>
      </c>
      <c r="BK243" s="17">
        <v>6.76663269407006E-2</v>
      </c>
      <c r="BL243" s="17"/>
      <c r="BM243" s="17">
        <v>9.2751444898353796E-2</v>
      </c>
      <c r="BN243" s="17">
        <v>8.7638393594956801E-2</v>
      </c>
      <c r="BO243" s="17">
        <v>5.1373379096992598E-2</v>
      </c>
      <c r="BP243" s="17">
        <v>5.5602540723755298E-2</v>
      </c>
    </row>
    <row r="244" spans="2:68" x14ac:dyDescent="0.2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c r="BP244" s="17"/>
    </row>
    <row r="245" spans="2:68" x14ac:dyDescent="0.25">
      <c r="B245" s="6" t="s">
        <v>224</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c r="BP245" s="17"/>
    </row>
    <row r="246" spans="2:68" x14ac:dyDescent="0.25">
      <c r="B246" s="24" t="s">
        <v>86</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c r="BP246" s="17"/>
    </row>
    <row r="247" spans="2:68" x14ac:dyDescent="0.25">
      <c r="B247" t="s">
        <v>216</v>
      </c>
      <c r="C247" s="17">
        <v>0.44649417085870002</v>
      </c>
      <c r="D247" s="17">
        <v>0.36913107321964</v>
      </c>
      <c r="E247" s="17">
        <v>0.40609197296028099</v>
      </c>
      <c r="F247" s="17">
        <v>0.44436832220549399</v>
      </c>
      <c r="G247" s="17">
        <v>0.425105206124131</v>
      </c>
      <c r="H247" s="17">
        <v>0.230794004571169</v>
      </c>
      <c r="I247" s="17">
        <v>0.65941383899252703</v>
      </c>
      <c r="J247" s="17">
        <v>0.49582641545023498</v>
      </c>
      <c r="K247" s="17">
        <v>0.48075506064177997</v>
      </c>
      <c r="L247" s="17">
        <v>0.31889972260712102</v>
      </c>
      <c r="M247" s="17">
        <v>0.50850852360055798</v>
      </c>
      <c r="N247" s="17">
        <v>0.523653052227678</v>
      </c>
      <c r="O247" s="17">
        <v>0.42670236222667701</v>
      </c>
      <c r="P247" s="17">
        <v>0.41868798571919602</v>
      </c>
      <c r="Q247" s="17">
        <v>0.34317867657414602</v>
      </c>
      <c r="R247" s="17">
        <v>0.462045174352472</v>
      </c>
      <c r="S247" s="17">
        <v>0.54700027328433898</v>
      </c>
      <c r="T247" s="17">
        <v>0.62015598475437905</v>
      </c>
      <c r="U247" s="17"/>
      <c r="V247" s="17">
        <v>0.43757186927827801</v>
      </c>
      <c r="W247" s="17">
        <v>0.41726965244957098</v>
      </c>
      <c r="X247" s="17">
        <v>0.50655081273999203</v>
      </c>
      <c r="Y247" s="17">
        <v>0.450778841178198</v>
      </c>
      <c r="Z247" s="17"/>
      <c r="AA247" s="17">
        <v>0.39370313073767998</v>
      </c>
      <c r="AB247" s="17">
        <v>0.41326503969207101</v>
      </c>
      <c r="AC247" s="17">
        <v>0.46347926546277202</v>
      </c>
      <c r="AD247" s="17">
        <v>0.42835238744916998</v>
      </c>
      <c r="AE247" s="17">
        <v>0.46565551968456997</v>
      </c>
      <c r="AF247" s="17">
        <v>0.49030966687667599</v>
      </c>
      <c r="AG247" s="17">
        <v>0.49526581084644999</v>
      </c>
      <c r="AH247" s="17">
        <v>0.53253009927877104</v>
      </c>
      <c r="AI247" s="17">
        <v>0.57287479131630303</v>
      </c>
      <c r="AJ247" s="17">
        <v>0.46742373562557998</v>
      </c>
      <c r="AK247" s="17"/>
      <c r="AL247" s="17">
        <v>0.43546718612869001</v>
      </c>
      <c r="AM247" s="17">
        <v>0.345054938821727</v>
      </c>
      <c r="AN247" s="17">
        <v>0.499628734292763</v>
      </c>
      <c r="AO247" s="17">
        <v>0.462798952215912</v>
      </c>
      <c r="AP247" s="17">
        <v>0.45874630585447301</v>
      </c>
      <c r="AQ247" s="17">
        <v>0.57030051959614103</v>
      </c>
      <c r="AR247" s="17">
        <v>0.43850493166781201</v>
      </c>
      <c r="AS247" s="17"/>
      <c r="AT247" s="17">
        <v>0.46628763502894799</v>
      </c>
      <c r="AU247" s="17">
        <v>0.40958345129116103</v>
      </c>
      <c r="AV247" s="17"/>
      <c r="AW247" s="17">
        <v>0.50913174916221404</v>
      </c>
      <c r="AX247" s="17">
        <v>0.49282085480167198</v>
      </c>
      <c r="AY247" s="17">
        <v>0.430790226431636</v>
      </c>
      <c r="AZ247" s="17"/>
      <c r="BA247" s="17">
        <v>0.50010375978215804</v>
      </c>
      <c r="BB247" s="17">
        <v>0.44027687839221802</v>
      </c>
      <c r="BC247" s="17"/>
      <c r="BD247" s="17">
        <v>0.43590637601987098</v>
      </c>
      <c r="BE247" s="17">
        <v>0.45030894945788902</v>
      </c>
      <c r="BF247" s="17"/>
      <c r="BG247" s="17">
        <v>0.44453000692445999</v>
      </c>
      <c r="BH247" s="17">
        <v>0.450778841178198</v>
      </c>
      <c r="BI247" s="17"/>
      <c r="BJ247" s="17">
        <v>0.54817504828492203</v>
      </c>
      <c r="BK247" s="17">
        <v>0.39634487061720097</v>
      </c>
      <c r="BL247" s="17"/>
      <c r="BM247" s="17">
        <v>0.39066933361565198</v>
      </c>
      <c r="BN247" s="17">
        <v>0.39778802319685802</v>
      </c>
      <c r="BO247" s="17">
        <v>0.50079428910922297</v>
      </c>
      <c r="BP247" s="17">
        <v>0.46355654792576501</v>
      </c>
    </row>
    <row r="248" spans="2:68" x14ac:dyDescent="0.25">
      <c r="B248" t="s">
        <v>217</v>
      </c>
      <c r="C248" s="17">
        <v>0.41216188771282303</v>
      </c>
      <c r="D248" s="17">
        <v>0.33401164421182999</v>
      </c>
      <c r="E248" s="17">
        <v>0.59390802703971901</v>
      </c>
      <c r="F248" s="17">
        <v>0.27540534176845199</v>
      </c>
      <c r="G248" s="17">
        <v>0.42280234977190601</v>
      </c>
      <c r="H248" s="17">
        <v>0.60770705632494404</v>
      </c>
      <c r="I248" s="17">
        <v>0.34058616100747302</v>
      </c>
      <c r="J248" s="17">
        <v>0.387362917524605</v>
      </c>
      <c r="K248" s="17">
        <v>0.408485996052038</v>
      </c>
      <c r="L248" s="17">
        <v>0.50874502806758004</v>
      </c>
      <c r="M248" s="17">
        <v>0.40619098084375199</v>
      </c>
      <c r="N248" s="17">
        <v>0.42005608566389402</v>
      </c>
      <c r="O248" s="17">
        <v>0.42988296105524598</v>
      </c>
      <c r="P248" s="17">
        <v>0.38169169724406199</v>
      </c>
      <c r="Q248" s="17">
        <v>0.50975673419217904</v>
      </c>
      <c r="R248" s="17">
        <v>0.42900169426618201</v>
      </c>
      <c r="S248" s="17">
        <v>0.39896864823131101</v>
      </c>
      <c r="T248" s="17">
        <v>0.23618238530232999</v>
      </c>
      <c r="U248" s="17"/>
      <c r="V248" s="17">
        <v>0.37494761571733598</v>
      </c>
      <c r="W248" s="17">
        <v>0.43492578948768001</v>
      </c>
      <c r="X248" s="17">
        <v>0.39179079525945598</v>
      </c>
      <c r="Y248" s="17">
        <v>0.448970987925986</v>
      </c>
      <c r="Z248" s="17"/>
      <c r="AA248" s="17">
        <v>0.39466143697320899</v>
      </c>
      <c r="AB248" s="17">
        <v>0.41919903318443802</v>
      </c>
      <c r="AC248" s="17">
        <v>0.36101173007396098</v>
      </c>
      <c r="AD248" s="17">
        <v>0.40091602709885499</v>
      </c>
      <c r="AE248" s="17">
        <v>0.400605937848178</v>
      </c>
      <c r="AF248" s="17">
        <v>0.39923444657055102</v>
      </c>
      <c r="AG248" s="17">
        <v>0.40943630561824301</v>
      </c>
      <c r="AH248" s="17">
        <v>0.417094219964188</v>
      </c>
      <c r="AI248" s="17">
        <v>0.40617226655743799</v>
      </c>
      <c r="AJ248" s="17">
        <v>0.44010498582102903</v>
      </c>
      <c r="AK248" s="17"/>
      <c r="AL248" s="17">
        <v>0.349740585673598</v>
      </c>
      <c r="AM248" s="17">
        <v>0.43570118270658098</v>
      </c>
      <c r="AN248" s="17">
        <v>0.42803092181015101</v>
      </c>
      <c r="AO248" s="17">
        <v>0.43056002552772099</v>
      </c>
      <c r="AP248" s="17">
        <v>0.42202713094552202</v>
      </c>
      <c r="AQ248" s="17">
        <v>0.32811630756585602</v>
      </c>
      <c r="AR248" s="17">
        <v>0.42772205791870199</v>
      </c>
      <c r="AS248" s="17"/>
      <c r="AT248" s="17">
        <v>0.40079779850652603</v>
      </c>
      <c r="AU248" s="17">
        <v>0.43335356523961999</v>
      </c>
      <c r="AV248" s="17"/>
      <c r="AW248" s="17">
        <v>0.38458951207711101</v>
      </c>
      <c r="AX248" s="17">
        <v>0.36460218057675597</v>
      </c>
      <c r="AY248" s="17">
        <v>0.42877210817907302</v>
      </c>
      <c r="AZ248" s="17"/>
      <c r="BA248" s="17">
        <v>0.40303542258603697</v>
      </c>
      <c r="BB248" s="17">
        <v>0.41322031595332598</v>
      </c>
      <c r="BC248" s="17"/>
      <c r="BD248" s="17">
        <v>0.41877330181286798</v>
      </c>
      <c r="BE248" s="17">
        <v>0.40977979763616801</v>
      </c>
      <c r="BF248" s="17"/>
      <c r="BG248" s="17">
        <v>0.39528798570885998</v>
      </c>
      <c r="BH248" s="17">
        <v>0.448970987925986</v>
      </c>
      <c r="BI248" s="17"/>
      <c r="BJ248" s="17">
        <v>0.36172847139137598</v>
      </c>
      <c r="BK248" s="17">
        <v>0.43703579322316699</v>
      </c>
      <c r="BL248" s="17"/>
      <c r="BM248" s="17">
        <v>0.37960057273311398</v>
      </c>
      <c r="BN248" s="17">
        <v>0.41888409081077699</v>
      </c>
      <c r="BO248" s="17">
        <v>0.40098672509259098</v>
      </c>
      <c r="BP248" s="17">
        <v>0.45676010754421398</v>
      </c>
    </row>
    <row r="249" spans="2:68" x14ac:dyDescent="0.25">
      <c r="B249" t="s">
        <v>218</v>
      </c>
      <c r="C249" s="17">
        <v>7.2581252065984606E-2</v>
      </c>
      <c r="D249" s="17">
        <v>9.6121366819559295E-2</v>
      </c>
      <c r="E249" s="17">
        <v>0</v>
      </c>
      <c r="F249" s="17">
        <v>7.2293938817837702E-2</v>
      </c>
      <c r="G249" s="17">
        <v>0.12768525209307799</v>
      </c>
      <c r="H249" s="17">
        <v>0.16149893910388699</v>
      </c>
      <c r="I249" s="17">
        <v>0</v>
      </c>
      <c r="J249" s="17">
        <v>5.4879270738841801E-2</v>
      </c>
      <c r="K249" s="17">
        <v>8.2440215683726906E-2</v>
      </c>
      <c r="L249" s="17">
        <v>0.11884062525355001</v>
      </c>
      <c r="M249" s="17">
        <v>3.3851355494987301E-2</v>
      </c>
      <c r="N249" s="17">
        <v>0</v>
      </c>
      <c r="O249" s="17">
        <v>0.102913910394555</v>
      </c>
      <c r="P249" s="17">
        <v>8.6770153749129497E-2</v>
      </c>
      <c r="Q249" s="17">
        <v>8.5549821408464996E-2</v>
      </c>
      <c r="R249" s="17">
        <v>3.2017376597525703E-2</v>
      </c>
      <c r="S249" s="17">
        <v>0</v>
      </c>
      <c r="T249" s="17">
        <v>2.94181126050852E-2</v>
      </c>
      <c r="U249" s="17"/>
      <c r="V249" s="17">
        <v>7.9060192530365697E-2</v>
      </c>
      <c r="W249" s="17">
        <v>9.2806199837703399E-2</v>
      </c>
      <c r="X249" s="17">
        <v>6.2911587980588504E-2</v>
      </c>
      <c r="Y249" s="17">
        <v>5.63696687150178E-2</v>
      </c>
      <c r="Z249" s="17"/>
      <c r="AA249" s="17">
        <v>0.104720001783473</v>
      </c>
      <c r="AB249" s="17">
        <v>3.8028204598422898E-2</v>
      </c>
      <c r="AC249" s="17">
        <v>9.8848315348479404E-2</v>
      </c>
      <c r="AD249" s="17">
        <v>6.5677755303970298E-2</v>
      </c>
      <c r="AE249" s="17">
        <v>7.7506304603392695E-2</v>
      </c>
      <c r="AF249" s="17">
        <v>7.16565803033853E-2</v>
      </c>
      <c r="AG249" s="17">
        <v>8.2305679389924696E-2</v>
      </c>
      <c r="AH249" s="17">
        <v>3.3379929029445601E-2</v>
      </c>
      <c r="AI249" s="17">
        <v>2.0952942126259401E-2</v>
      </c>
      <c r="AJ249" s="17">
        <v>3.4191411874646603E-2</v>
      </c>
      <c r="AK249" s="17"/>
      <c r="AL249" s="17">
        <v>8.3064997145807798E-2</v>
      </c>
      <c r="AM249" s="17">
        <v>0.14393167649757199</v>
      </c>
      <c r="AN249" s="17">
        <v>3.1396708208755598E-2</v>
      </c>
      <c r="AO249" s="17">
        <v>6.2669566249107397E-2</v>
      </c>
      <c r="AP249" s="17">
        <v>3.8973145062920399E-2</v>
      </c>
      <c r="AQ249" s="17">
        <v>6.2528046585921093E-2</v>
      </c>
      <c r="AR249" s="17">
        <v>4.99768877183384E-2</v>
      </c>
      <c r="AS249" s="17"/>
      <c r="AT249" s="17">
        <v>7.1965650631390002E-2</v>
      </c>
      <c r="AU249" s="17">
        <v>7.3729221502878195E-2</v>
      </c>
      <c r="AV249" s="17"/>
      <c r="AW249" s="17">
        <v>4.5949782664250698E-2</v>
      </c>
      <c r="AX249" s="17">
        <v>8.1562130512525893E-2</v>
      </c>
      <c r="AY249" s="17">
        <v>7.6037920867590703E-2</v>
      </c>
      <c r="AZ249" s="17"/>
      <c r="BA249" s="17">
        <v>5.7026671551562803E-2</v>
      </c>
      <c r="BB249" s="17">
        <v>7.4385171442976405E-2</v>
      </c>
      <c r="BC249" s="17"/>
      <c r="BD249" s="17">
        <v>8.8489184658877701E-2</v>
      </c>
      <c r="BE249" s="17">
        <v>6.6849629784244705E-2</v>
      </c>
      <c r="BF249" s="17"/>
      <c r="BG249" s="17">
        <v>8.0012910737593507E-2</v>
      </c>
      <c r="BH249" s="17">
        <v>5.63696687150178E-2</v>
      </c>
      <c r="BI249" s="17"/>
      <c r="BJ249" s="17">
        <v>5.1741272195282899E-2</v>
      </c>
      <c r="BK249" s="17">
        <v>8.2859589881479206E-2</v>
      </c>
      <c r="BL249" s="17"/>
      <c r="BM249" s="17">
        <v>0.13452588780594299</v>
      </c>
      <c r="BN249" s="17">
        <v>7.2079148617681804E-2</v>
      </c>
      <c r="BO249" s="17">
        <v>6.0921255237089703E-2</v>
      </c>
      <c r="BP249" s="17">
        <v>4.36042061805378E-2</v>
      </c>
    </row>
    <row r="250" spans="2:68" x14ac:dyDescent="0.25">
      <c r="B250" t="s">
        <v>219</v>
      </c>
      <c r="C250" s="17">
        <v>5.66608287161827E-2</v>
      </c>
      <c r="D250" s="17">
        <v>0.18726564483938099</v>
      </c>
      <c r="E250" s="17">
        <v>0</v>
      </c>
      <c r="F250" s="17">
        <v>0.103966198604108</v>
      </c>
      <c r="G250" s="17">
        <v>2.4407192010885901E-2</v>
      </c>
      <c r="H250" s="17">
        <v>0</v>
      </c>
      <c r="I250" s="17">
        <v>0</v>
      </c>
      <c r="J250" s="17">
        <v>6.1931396286317601E-2</v>
      </c>
      <c r="K250" s="17">
        <v>2.3444190921502201E-2</v>
      </c>
      <c r="L250" s="17">
        <v>5.3514624071748403E-2</v>
      </c>
      <c r="M250" s="17">
        <v>5.1449140060702898E-2</v>
      </c>
      <c r="N250" s="17">
        <v>5.6290862108427403E-2</v>
      </c>
      <c r="O250" s="17">
        <v>3.46149831141353E-2</v>
      </c>
      <c r="P250" s="17">
        <v>8.4640760884757804E-2</v>
      </c>
      <c r="Q250" s="17">
        <v>6.1514767825209898E-2</v>
      </c>
      <c r="R250" s="17">
        <v>7.0679787197950497E-2</v>
      </c>
      <c r="S250" s="17">
        <v>0</v>
      </c>
      <c r="T250" s="17">
        <v>6.0570329111221399E-2</v>
      </c>
      <c r="U250" s="17"/>
      <c r="V250" s="17">
        <v>8.5101254887273395E-2</v>
      </c>
      <c r="W250" s="17">
        <v>4.9719939208946302E-2</v>
      </c>
      <c r="X250" s="17">
        <v>3.3167035254137299E-2</v>
      </c>
      <c r="Y250" s="17">
        <v>3.7777384456287297E-2</v>
      </c>
      <c r="Z250" s="17"/>
      <c r="AA250" s="17">
        <v>0.10113810078053399</v>
      </c>
      <c r="AB250" s="17">
        <v>9.6366498437823897E-2</v>
      </c>
      <c r="AC250" s="17">
        <v>6.3309799066206804E-2</v>
      </c>
      <c r="AD250" s="17">
        <v>6.0543607317031803E-2</v>
      </c>
      <c r="AE250" s="17">
        <v>4.7686465633659997E-2</v>
      </c>
      <c r="AF250" s="17">
        <v>3.8799306249388099E-2</v>
      </c>
      <c r="AG250" s="17">
        <v>1.2992204145381599E-2</v>
      </c>
      <c r="AH250" s="17">
        <v>1.69957517275953E-2</v>
      </c>
      <c r="AI250" s="17">
        <v>0</v>
      </c>
      <c r="AJ250" s="17">
        <v>5.1092763803052797E-2</v>
      </c>
      <c r="AK250" s="17"/>
      <c r="AL250" s="17">
        <v>0.12369580623238401</v>
      </c>
      <c r="AM250" s="17">
        <v>7.5312201974120696E-2</v>
      </c>
      <c r="AN250" s="17">
        <v>4.09436356883306E-2</v>
      </c>
      <c r="AO250" s="17">
        <v>3.4478028192971501E-2</v>
      </c>
      <c r="AP250" s="17">
        <v>5.4618706902908702E-2</v>
      </c>
      <c r="AQ250" s="17">
        <v>2.7810661170018802E-2</v>
      </c>
      <c r="AR250" s="17">
        <v>5.8225820020259E-2</v>
      </c>
      <c r="AS250" s="17"/>
      <c r="AT250" s="17">
        <v>5.3336960531692103E-2</v>
      </c>
      <c r="AU250" s="17">
        <v>6.2859155870133201E-2</v>
      </c>
      <c r="AV250" s="17"/>
      <c r="AW250" s="17">
        <v>5.5119661966941701E-2</v>
      </c>
      <c r="AX250" s="17">
        <v>6.1014834109045499E-2</v>
      </c>
      <c r="AY250" s="17">
        <v>5.1522915592509599E-2</v>
      </c>
      <c r="AZ250" s="17"/>
      <c r="BA250" s="17">
        <v>3.9834146080242903E-2</v>
      </c>
      <c r="BB250" s="17">
        <v>5.8612278247677299E-2</v>
      </c>
      <c r="BC250" s="17"/>
      <c r="BD250" s="17">
        <v>4.4828337601076899E-2</v>
      </c>
      <c r="BE250" s="17">
        <v>6.0924070927438297E-2</v>
      </c>
      <c r="BF250" s="17"/>
      <c r="BG250" s="17">
        <v>6.5317312740337405E-2</v>
      </c>
      <c r="BH250" s="17">
        <v>3.7777384456287297E-2</v>
      </c>
      <c r="BI250" s="17"/>
      <c r="BJ250" s="17">
        <v>3.36764986991792E-2</v>
      </c>
      <c r="BK250" s="17">
        <v>6.7996766171175102E-2</v>
      </c>
      <c r="BL250" s="17"/>
      <c r="BM250" s="17">
        <v>7.8947562381934996E-2</v>
      </c>
      <c r="BN250" s="17">
        <v>8.3178043362860901E-2</v>
      </c>
      <c r="BO250" s="17">
        <v>3.5203441468278501E-2</v>
      </c>
      <c r="BP250" s="17">
        <v>3.6079138349483099E-2</v>
      </c>
    </row>
    <row r="251" spans="2:68" x14ac:dyDescent="0.25">
      <c r="B251" t="s">
        <v>220</v>
      </c>
      <c r="C251" s="17">
        <v>1.21018606463104E-2</v>
      </c>
      <c r="D251" s="17">
        <v>1.3470270909589899E-2</v>
      </c>
      <c r="E251" s="17">
        <v>0</v>
      </c>
      <c r="F251" s="17">
        <v>0.103966198604108</v>
      </c>
      <c r="G251" s="17">
        <v>0</v>
      </c>
      <c r="H251" s="17">
        <v>0</v>
      </c>
      <c r="I251" s="17">
        <v>0</v>
      </c>
      <c r="J251" s="17">
        <v>0</v>
      </c>
      <c r="K251" s="17">
        <v>4.87453670095289E-3</v>
      </c>
      <c r="L251" s="17">
        <v>0</v>
      </c>
      <c r="M251" s="17">
        <v>0</v>
      </c>
      <c r="N251" s="17">
        <v>0</v>
      </c>
      <c r="O251" s="17">
        <v>5.8857832093871104E-3</v>
      </c>
      <c r="P251" s="17">
        <v>2.8209402402854002E-2</v>
      </c>
      <c r="Q251" s="17">
        <v>0</v>
      </c>
      <c r="R251" s="17">
        <v>6.2559675858699102E-3</v>
      </c>
      <c r="S251" s="17">
        <v>5.40310784843498E-2</v>
      </c>
      <c r="T251" s="17">
        <v>5.3673188226984199E-2</v>
      </c>
      <c r="U251" s="17"/>
      <c r="V251" s="17">
        <v>2.3319067586747198E-2</v>
      </c>
      <c r="W251" s="17">
        <v>5.2784190160996098E-3</v>
      </c>
      <c r="X251" s="17">
        <v>5.5797687658257697E-3</v>
      </c>
      <c r="Y251" s="17">
        <v>6.1031177245109798E-3</v>
      </c>
      <c r="Z251" s="17"/>
      <c r="AA251" s="17">
        <v>5.7773297251031098E-3</v>
      </c>
      <c r="AB251" s="17">
        <v>3.3141224087244098E-2</v>
      </c>
      <c r="AC251" s="17">
        <v>1.33508900485808E-2</v>
      </c>
      <c r="AD251" s="17">
        <v>4.4510222830972501E-2</v>
      </c>
      <c r="AE251" s="17">
        <v>8.54577223019941E-3</v>
      </c>
      <c r="AF251" s="17">
        <v>0</v>
      </c>
      <c r="AG251" s="17">
        <v>0</v>
      </c>
      <c r="AH251" s="17">
        <v>0</v>
      </c>
      <c r="AI251" s="17">
        <v>0</v>
      </c>
      <c r="AJ251" s="17">
        <v>7.1871028756918401E-3</v>
      </c>
      <c r="AK251" s="17"/>
      <c r="AL251" s="17">
        <v>8.0314248195202907E-3</v>
      </c>
      <c r="AM251" s="17">
        <v>0</v>
      </c>
      <c r="AN251" s="17">
        <v>0</v>
      </c>
      <c r="AO251" s="17">
        <v>9.4934278142883004E-3</v>
      </c>
      <c r="AP251" s="17">
        <v>2.5634711234175701E-2</v>
      </c>
      <c r="AQ251" s="17">
        <v>1.12444650820628E-2</v>
      </c>
      <c r="AR251" s="17">
        <v>2.5570302674888801E-2</v>
      </c>
      <c r="AS251" s="17"/>
      <c r="AT251" s="17">
        <v>7.6119553014440799E-3</v>
      </c>
      <c r="AU251" s="17">
        <v>2.0474606096207701E-2</v>
      </c>
      <c r="AV251" s="17"/>
      <c r="AW251" s="17">
        <v>5.2092941294823803E-3</v>
      </c>
      <c r="AX251" s="17">
        <v>0</v>
      </c>
      <c r="AY251" s="17">
        <v>1.28768289291912E-2</v>
      </c>
      <c r="AZ251" s="17"/>
      <c r="BA251" s="17">
        <v>0</v>
      </c>
      <c r="BB251" s="17">
        <v>1.3505355963801801E-2</v>
      </c>
      <c r="BC251" s="17"/>
      <c r="BD251" s="17">
        <v>1.20027999073067E-2</v>
      </c>
      <c r="BE251" s="17">
        <v>1.213755219426E-2</v>
      </c>
      <c r="BF251" s="17"/>
      <c r="BG251" s="17">
        <v>1.4851783888748299E-2</v>
      </c>
      <c r="BH251" s="17">
        <v>6.1031177245109798E-3</v>
      </c>
      <c r="BI251" s="17"/>
      <c r="BJ251" s="17">
        <v>4.6787094292400104E-3</v>
      </c>
      <c r="BK251" s="17">
        <v>1.5762980106978099E-2</v>
      </c>
      <c r="BL251" s="17"/>
      <c r="BM251" s="17">
        <v>1.62566434633554E-2</v>
      </c>
      <c r="BN251" s="17">
        <v>2.80706940118229E-2</v>
      </c>
      <c r="BO251" s="17">
        <v>2.0942890928173602E-3</v>
      </c>
      <c r="BP251" s="17">
        <v>0</v>
      </c>
    </row>
    <row r="252" spans="2:68" x14ac:dyDescent="0.25">
      <c r="B252" t="s">
        <v>84</v>
      </c>
      <c r="C252" s="17">
        <v>0</v>
      </c>
      <c r="D252" s="17">
        <v>0</v>
      </c>
      <c r="E252" s="17">
        <v>0</v>
      </c>
      <c r="F252" s="17">
        <v>0</v>
      </c>
      <c r="G252" s="17">
        <v>0</v>
      </c>
      <c r="H252" s="17">
        <v>0</v>
      </c>
      <c r="I252" s="17">
        <v>0</v>
      </c>
      <c r="J252" s="17">
        <v>0</v>
      </c>
      <c r="K252" s="17">
        <v>0</v>
      </c>
      <c r="L252" s="17">
        <v>0</v>
      </c>
      <c r="M252" s="17">
        <v>0</v>
      </c>
      <c r="N252" s="17">
        <v>0</v>
      </c>
      <c r="O252" s="17">
        <v>0</v>
      </c>
      <c r="P252" s="17">
        <v>0</v>
      </c>
      <c r="Q252" s="17">
        <v>0</v>
      </c>
      <c r="R252" s="17">
        <v>0</v>
      </c>
      <c r="S252" s="17">
        <v>0</v>
      </c>
      <c r="T252" s="17">
        <v>0</v>
      </c>
      <c r="U252" s="17"/>
      <c r="V252" s="17">
        <v>0</v>
      </c>
      <c r="W252" s="17">
        <v>0</v>
      </c>
      <c r="X252" s="17">
        <v>0</v>
      </c>
      <c r="Y252" s="17">
        <v>0</v>
      </c>
      <c r="Z252" s="17"/>
      <c r="AA252" s="17">
        <v>0</v>
      </c>
      <c r="AB252" s="17">
        <v>0</v>
      </c>
      <c r="AC252" s="17">
        <v>0</v>
      </c>
      <c r="AD252" s="17">
        <v>0</v>
      </c>
      <c r="AE252" s="17">
        <v>0</v>
      </c>
      <c r="AF252" s="17">
        <v>0</v>
      </c>
      <c r="AG252" s="17">
        <v>0</v>
      </c>
      <c r="AH252" s="17">
        <v>0</v>
      </c>
      <c r="AI252" s="17">
        <v>0</v>
      </c>
      <c r="AJ252" s="17">
        <v>0</v>
      </c>
      <c r="AK252" s="17"/>
      <c r="AL252" s="17">
        <v>0</v>
      </c>
      <c r="AM252" s="17">
        <v>0</v>
      </c>
      <c r="AN252" s="17">
        <v>0</v>
      </c>
      <c r="AO252" s="17">
        <v>0</v>
      </c>
      <c r="AP252" s="17">
        <v>0</v>
      </c>
      <c r="AQ252" s="17">
        <v>0</v>
      </c>
      <c r="AR252" s="17">
        <v>0</v>
      </c>
      <c r="AS252" s="17"/>
      <c r="AT252" s="17">
        <v>0</v>
      </c>
      <c r="AU252" s="17">
        <v>0</v>
      </c>
      <c r="AV252" s="17"/>
      <c r="AW252" s="17">
        <v>0</v>
      </c>
      <c r="AX252" s="17">
        <v>0</v>
      </c>
      <c r="AY252" s="17">
        <v>0</v>
      </c>
      <c r="AZ252" s="17"/>
      <c r="BA252" s="17">
        <v>0</v>
      </c>
      <c r="BB252" s="17">
        <v>0</v>
      </c>
      <c r="BC252" s="17"/>
      <c r="BD252" s="17">
        <v>0</v>
      </c>
      <c r="BE252" s="17">
        <v>0</v>
      </c>
      <c r="BF252" s="17"/>
      <c r="BG252" s="17">
        <v>0</v>
      </c>
      <c r="BH252" s="17">
        <v>0</v>
      </c>
      <c r="BI252" s="17"/>
      <c r="BJ252" s="17">
        <v>0</v>
      </c>
      <c r="BK252" s="17">
        <v>0</v>
      </c>
      <c r="BL252" s="17"/>
      <c r="BM252" s="17">
        <v>0</v>
      </c>
      <c r="BN252" s="17">
        <v>0</v>
      </c>
      <c r="BO252" s="17">
        <v>0</v>
      </c>
      <c r="BP252" s="17">
        <v>0</v>
      </c>
    </row>
    <row r="253" spans="2:68" x14ac:dyDescent="0.25">
      <c r="B253" t="s">
        <v>221</v>
      </c>
      <c r="C253" s="17">
        <v>0.85865605857152205</v>
      </c>
      <c r="D253" s="17">
        <v>0.70314271743147005</v>
      </c>
      <c r="E253" s="17">
        <v>1</v>
      </c>
      <c r="F253" s="17">
        <v>0.71977366397394604</v>
      </c>
      <c r="G253" s="17">
        <v>0.84790755589603595</v>
      </c>
      <c r="H253" s="17">
        <v>0.83850106089611298</v>
      </c>
      <c r="I253" s="17">
        <v>1</v>
      </c>
      <c r="J253" s="17">
        <v>0.88318933297484004</v>
      </c>
      <c r="K253" s="17">
        <v>0.88924105669381803</v>
      </c>
      <c r="L253" s="17">
        <v>0.827644750674702</v>
      </c>
      <c r="M253" s="17">
        <v>0.91469950444431003</v>
      </c>
      <c r="N253" s="17">
        <v>0.94370913789157296</v>
      </c>
      <c r="O253" s="17">
        <v>0.85658532328192305</v>
      </c>
      <c r="P253" s="17">
        <v>0.80037968296325901</v>
      </c>
      <c r="Q253" s="17">
        <v>0.85293541076632495</v>
      </c>
      <c r="R253" s="17">
        <v>0.89104686861865401</v>
      </c>
      <c r="S253" s="17">
        <v>0.94596892151565004</v>
      </c>
      <c r="T253" s="17">
        <v>0.85633837005670899</v>
      </c>
      <c r="U253" s="17"/>
      <c r="V253" s="17">
        <v>0.81251948499561399</v>
      </c>
      <c r="W253" s="17">
        <v>0.85219544193725105</v>
      </c>
      <c r="X253" s="17">
        <v>0.89834160799944796</v>
      </c>
      <c r="Y253" s="17">
        <v>0.899749829104184</v>
      </c>
      <c r="Z253" s="17"/>
      <c r="AA253" s="17">
        <v>0.78836456771088903</v>
      </c>
      <c r="AB253" s="17">
        <v>0.83246407287650903</v>
      </c>
      <c r="AC253" s="17">
        <v>0.824490995536733</v>
      </c>
      <c r="AD253" s="17">
        <v>0.82926841454802502</v>
      </c>
      <c r="AE253" s="17">
        <v>0.86626145753274797</v>
      </c>
      <c r="AF253" s="17">
        <v>0.88954411344722695</v>
      </c>
      <c r="AG253" s="17">
        <v>0.90470211646469401</v>
      </c>
      <c r="AH253" s="17">
        <v>0.94962431924295898</v>
      </c>
      <c r="AI253" s="17">
        <v>0.97904705787374102</v>
      </c>
      <c r="AJ253" s="17">
        <v>0.90752872144660901</v>
      </c>
      <c r="AK253" s="17"/>
      <c r="AL253" s="17">
        <v>0.78520777180228796</v>
      </c>
      <c r="AM253" s="17">
        <v>0.78075612152830798</v>
      </c>
      <c r="AN253" s="17">
        <v>0.92765965610291401</v>
      </c>
      <c r="AO253" s="17">
        <v>0.89335897774363304</v>
      </c>
      <c r="AP253" s="17">
        <v>0.88077343679999498</v>
      </c>
      <c r="AQ253" s="17">
        <v>0.898416827161997</v>
      </c>
      <c r="AR253" s="17">
        <v>0.86622698958651401</v>
      </c>
      <c r="AS253" s="17"/>
      <c r="AT253" s="17">
        <v>0.86708543353547396</v>
      </c>
      <c r="AU253" s="17">
        <v>0.84293701653078101</v>
      </c>
      <c r="AV253" s="17"/>
      <c r="AW253" s="17">
        <v>0.89372126123932505</v>
      </c>
      <c r="AX253" s="17">
        <v>0.85742303537842901</v>
      </c>
      <c r="AY253" s="17">
        <v>0.85956233461070797</v>
      </c>
      <c r="AZ253" s="17"/>
      <c r="BA253" s="17">
        <v>0.90313918236819402</v>
      </c>
      <c r="BB253" s="17">
        <v>0.85349719434554405</v>
      </c>
      <c r="BC253" s="17"/>
      <c r="BD253" s="17">
        <v>0.85467967783273902</v>
      </c>
      <c r="BE253" s="17">
        <v>0.86008874709405703</v>
      </c>
      <c r="BF253" s="17"/>
      <c r="BG253" s="17">
        <v>0.83981799263332102</v>
      </c>
      <c r="BH253" s="17">
        <v>0.899749829104184</v>
      </c>
      <c r="BI253" s="17"/>
      <c r="BJ253" s="17">
        <v>0.90990351967629801</v>
      </c>
      <c r="BK253" s="17">
        <v>0.83338066384036802</v>
      </c>
      <c r="BL253" s="17"/>
      <c r="BM253" s="17">
        <v>0.77026990634876702</v>
      </c>
      <c r="BN253" s="17">
        <v>0.81667211400763495</v>
      </c>
      <c r="BO253" s="17">
        <v>0.901781014201814</v>
      </c>
      <c r="BP253" s="17">
        <v>0.92031665546997898</v>
      </c>
    </row>
    <row r="254" spans="2:68" x14ac:dyDescent="0.25">
      <c r="B254" t="s">
        <v>222</v>
      </c>
      <c r="C254" s="17">
        <v>6.8762689362493107E-2</v>
      </c>
      <c r="D254" s="17">
        <v>0.20073591574897001</v>
      </c>
      <c r="E254" s="17">
        <v>0</v>
      </c>
      <c r="F254" s="17">
        <v>0.20793239720821599</v>
      </c>
      <c r="G254" s="17">
        <v>2.4407192010885901E-2</v>
      </c>
      <c r="H254" s="17">
        <v>0</v>
      </c>
      <c r="I254" s="17">
        <v>0</v>
      </c>
      <c r="J254" s="17">
        <v>6.1931396286317601E-2</v>
      </c>
      <c r="K254" s="17">
        <v>2.83187276224551E-2</v>
      </c>
      <c r="L254" s="17">
        <v>5.3514624071748403E-2</v>
      </c>
      <c r="M254" s="17">
        <v>5.1449140060702898E-2</v>
      </c>
      <c r="N254" s="17">
        <v>5.6290862108427403E-2</v>
      </c>
      <c r="O254" s="17">
        <v>4.0500766323522397E-2</v>
      </c>
      <c r="P254" s="17">
        <v>0.11285016328761199</v>
      </c>
      <c r="Q254" s="17">
        <v>6.1514767825209898E-2</v>
      </c>
      <c r="R254" s="17">
        <v>7.6935754783820406E-2</v>
      </c>
      <c r="S254" s="17">
        <v>5.40310784843498E-2</v>
      </c>
      <c r="T254" s="17">
        <v>0.11424351733820599</v>
      </c>
      <c r="U254" s="17"/>
      <c r="V254" s="17">
        <v>0.108420322474021</v>
      </c>
      <c r="W254" s="17">
        <v>5.4998358225045903E-2</v>
      </c>
      <c r="X254" s="17">
        <v>3.8746804019962999E-2</v>
      </c>
      <c r="Y254" s="17">
        <v>4.3880502180798302E-2</v>
      </c>
      <c r="Z254" s="17"/>
      <c r="AA254" s="17">
        <v>0.106915430505637</v>
      </c>
      <c r="AB254" s="17">
        <v>0.12950772252506801</v>
      </c>
      <c r="AC254" s="17">
        <v>7.6660689114787697E-2</v>
      </c>
      <c r="AD254" s="17">
        <v>0.105053830148004</v>
      </c>
      <c r="AE254" s="17">
        <v>5.6232237863859398E-2</v>
      </c>
      <c r="AF254" s="17">
        <v>3.8799306249388099E-2</v>
      </c>
      <c r="AG254" s="17">
        <v>1.2992204145381599E-2</v>
      </c>
      <c r="AH254" s="17">
        <v>1.69957517275953E-2</v>
      </c>
      <c r="AI254" s="17">
        <v>0</v>
      </c>
      <c r="AJ254" s="17">
        <v>5.8279866678744602E-2</v>
      </c>
      <c r="AK254" s="17"/>
      <c r="AL254" s="17">
        <v>0.13172723105190401</v>
      </c>
      <c r="AM254" s="17">
        <v>7.5312201974120696E-2</v>
      </c>
      <c r="AN254" s="17">
        <v>4.09436356883306E-2</v>
      </c>
      <c r="AO254" s="17">
        <v>4.3971456007259803E-2</v>
      </c>
      <c r="AP254" s="17">
        <v>8.0253418137084406E-2</v>
      </c>
      <c r="AQ254" s="17">
        <v>3.9055126252081601E-2</v>
      </c>
      <c r="AR254" s="17">
        <v>8.3796122695147801E-2</v>
      </c>
      <c r="AS254" s="17"/>
      <c r="AT254" s="17">
        <v>6.0948915833136198E-2</v>
      </c>
      <c r="AU254" s="17">
        <v>8.3333761966340902E-2</v>
      </c>
      <c r="AV254" s="17"/>
      <c r="AW254" s="17">
        <v>6.0328956096423997E-2</v>
      </c>
      <c r="AX254" s="17">
        <v>6.1014834109045499E-2</v>
      </c>
      <c r="AY254" s="17">
        <v>6.4399744521700802E-2</v>
      </c>
      <c r="AZ254" s="17"/>
      <c r="BA254" s="17">
        <v>3.9834146080242903E-2</v>
      </c>
      <c r="BB254" s="17">
        <v>7.2117634211479098E-2</v>
      </c>
      <c r="BC254" s="17"/>
      <c r="BD254" s="17">
        <v>5.6831137508383603E-2</v>
      </c>
      <c r="BE254" s="17">
        <v>7.3061623121698296E-2</v>
      </c>
      <c r="BF254" s="17"/>
      <c r="BG254" s="17">
        <v>8.0169096629085695E-2</v>
      </c>
      <c r="BH254" s="17">
        <v>4.3880502180798302E-2</v>
      </c>
      <c r="BI254" s="17"/>
      <c r="BJ254" s="17">
        <v>3.8355208128419201E-2</v>
      </c>
      <c r="BK254" s="17">
        <v>8.3759746278153205E-2</v>
      </c>
      <c r="BL254" s="17"/>
      <c r="BM254" s="17">
        <v>9.5204205845290393E-2</v>
      </c>
      <c r="BN254" s="17">
        <v>0.11124873737468401</v>
      </c>
      <c r="BO254" s="17">
        <v>3.72977305610959E-2</v>
      </c>
      <c r="BP254" s="17">
        <v>3.6079138349483099E-2</v>
      </c>
    </row>
    <row r="255" spans="2:68" x14ac:dyDescent="0.25">
      <c r="B255" t="s">
        <v>188</v>
      </c>
      <c r="C255" s="17">
        <v>0.78989336920902897</v>
      </c>
      <c r="D255" s="17">
        <v>0.50240680168249996</v>
      </c>
      <c r="E255" s="17">
        <v>1</v>
      </c>
      <c r="F255" s="17">
        <v>0.51184126676573005</v>
      </c>
      <c r="G255" s="17">
        <v>0.82350036388515002</v>
      </c>
      <c r="H255" s="17">
        <v>0.83850106089611298</v>
      </c>
      <c r="I255" s="17">
        <v>1</v>
      </c>
      <c r="J255" s="17">
        <v>0.82125793668852298</v>
      </c>
      <c r="K255" s="17">
        <v>0.86092232907136301</v>
      </c>
      <c r="L255" s="17">
        <v>0.77413012660295299</v>
      </c>
      <c r="M255" s="17">
        <v>0.86325036438360703</v>
      </c>
      <c r="N255" s="17">
        <v>0.88741827578314503</v>
      </c>
      <c r="O255" s="17">
        <v>0.81608455695839999</v>
      </c>
      <c r="P255" s="17">
        <v>0.68752951967564702</v>
      </c>
      <c r="Q255" s="17">
        <v>0.79142064294111503</v>
      </c>
      <c r="R255" s="17">
        <v>0.81411111383483303</v>
      </c>
      <c r="S255" s="17">
        <v>0.89193784303130097</v>
      </c>
      <c r="T255" s="17">
        <v>0.74209485271850395</v>
      </c>
      <c r="U255" s="17"/>
      <c r="V255" s="17">
        <v>0.70409916252159299</v>
      </c>
      <c r="W255" s="17">
        <v>0.79719708371220499</v>
      </c>
      <c r="X255" s="17">
        <v>0.85959480397948496</v>
      </c>
      <c r="Y255" s="17">
        <v>0.85586932692338602</v>
      </c>
      <c r="Z255" s="17"/>
      <c r="AA255" s="17">
        <v>0.68144913720525202</v>
      </c>
      <c r="AB255" s="17">
        <v>0.702956350351441</v>
      </c>
      <c r="AC255" s="17">
        <v>0.74783030642194503</v>
      </c>
      <c r="AD255" s="17">
        <v>0.72421458440002096</v>
      </c>
      <c r="AE255" s="17">
        <v>0.81002921966888897</v>
      </c>
      <c r="AF255" s="17">
        <v>0.85074480719783896</v>
      </c>
      <c r="AG255" s="17">
        <v>0.89170991231931196</v>
      </c>
      <c r="AH255" s="17">
        <v>0.93262856751536405</v>
      </c>
      <c r="AI255" s="17">
        <v>0.97904705787374102</v>
      </c>
      <c r="AJ255" s="17">
        <v>0.84924885476786405</v>
      </c>
      <c r="AK255" s="17"/>
      <c r="AL255" s="17">
        <v>0.65348054075038398</v>
      </c>
      <c r="AM255" s="17">
        <v>0.70544391955418695</v>
      </c>
      <c r="AN255" s="17">
        <v>0.88671602041458297</v>
      </c>
      <c r="AO255" s="17">
        <v>0.849387521736373</v>
      </c>
      <c r="AP255" s="17">
        <v>0.800520018662911</v>
      </c>
      <c r="AQ255" s="17">
        <v>0.85936170090991604</v>
      </c>
      <c r="AR255" s="17">
        <v>0.78243086689136598</v>
      </c>
      <c r="AS255" s="17"/>
      <c r="AT255" s="17">
        <v>0.80613651770233796</v>
      </c>
      <c r="AU255" s="17">
        <v>0.75960325456444</v>
      </c>
      <c r="AV255" s="17"/>
      <c r="AW255" s="17">
        <v>0.83339230514290097</v>
      </c>
      <c r="AX255" s="17">
        <v>0.79640820126938305</v>
      </c>
      <c r="AY255" s="17">
        <v>0.79516259008900803</v>
      </c>
      <c r="AZ255" s="17"/>
      <c r="BA255" s="17">
        <v>0.86330503628795097</v>
      </c>
      <c r="BB255" s="17">
        <v>0.78137956013406495</v>
      </c>
      <c r="BC255" s="17"/>
      <c r="BD255" s="17">
        <v>0.79784854032435504</v>
      </c>
      <c r="BE255" s="17">
        <v>0.78702712397235897</v>
      </c>
      <c r="BF255" s="17"/>
      <c r="BG255" s="17">
        <v>0.75964889600423502</v>
      </c>
      <c r="BH255" s="17">
        <v>0.85586932692338602</v>
      </c>
      <c r="BI255" s="17"/>
      <c r="BJ255" s="17">
        <v>0.87154831154787904</v>
      </c>
      <c r="BK255" s="17">
        <v>0.74962091756221505</v>
      </c>
      <c r="BL255" s="17"/>
      <c r="BM255" s="17">
        <v>0.67506570050347603</v>
      </c>
      <c r="BN255" s="17">
        <v>0.70542337663295096</v>
      </c>
      <c r="BO255" s="17">
        <v>0.86448328364071803</v>
      </c>
      <c r="BP255" s="17">
        <v>0.88423751712049603</v>
      </c>
    </row>
    <row r="256" spans="2:68" x14ac:dyDescent="0.2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c r="BP256" s="17"/>
    </row>
    <row r="257" spans="2:68" x14ac:dyDescent="0.25">
      <c r="B257" s="6" t="s">
        <v>225</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c r="BP257" s="17"/>
    </row>
    <row r="258" spans="2:68" x14ac:dyDescent="0.25">
      <c r="B258" s="24" t="s">
        <v>86</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c r="BP258" s="17"/>
    </row>
    <row r="259" spans="2:68" x14ac:dyDescent="0.25">
      <c r="B259" t="s">
        <v>216</v>
      </c>
      <c r="C259" s="17">
        <v>0.43641425559464297</v>
      </c>
      <c r="D259" s="17">
        <v>0.36848231819219701</v>
      </c>
      <c r="E259" s="17">
        <v>0.44679543818612799</v>
      </c>
      <c r="F259" s="17">
        <v>0.64747972515610897</v>
      </c>
      <c r="G259" s="17">
        <v>0.47229197191880401</v>
      </c>
      <c r="H259" s="17">
        <v>0.14773271053003201</v>
      </c>
      <c r="I259" s="17">
        <v>0.65941383899252703</v>
      </c>
      <c r="J259" s="17">
        <v>0.40051024411681102</v>
      </c>
      <c r="K259" s="17">
        <v>0.47745410997538301</v>
      </c>
      <c r="L259" s="17">
        <v>0.37880522447591602</v>
      </c>
      <c r="M259" s="17">
        <v>0.57663695008646099</v>
      </c>
      <c r="N259" s="17">
        <v>0.38836944387229799</v>
      </c>
      <c r="O259" s="17">
        <v>0.38095951084843499</v>
      </c>
      <c r="P259" s="17">
        <v>0.44696002695880299</v>
      </c>
      <c r="Q259" s="17">
        <v>0.39752337114321901</v>
      </c>
      <c r="R259" s="17">
        <v>0.43979740418280799</v>
      </c>
      <c r="S259" s="17">
        <v>0.33649424829073898</v>
      </c>
      <c r="T259" s="17">
        <v>0.59453676815355805</v>
      </c>
      <c r="U259" s="17"/>
      <c r="V259" s="17">
        <v>0.42498423623103898</v>
      </c>
      <c r="W259" s="17">
        <v>0.39401653247990398</v>
      </c>
      <c r="X259" s="17">
        <v>0.46299481923514302</v>
      </c>
      <c r="Y259" s="17">
        <v>0.46537082010018499</v>
      </c>
      <c r="Z259" s="17"/>
      <c r="AA259" s="17">
        <v>0.39213282858785298</v>
      </c>
      <c r="AB259" s="17">
        <v>0.474821764944309</v>
      </c>
      <c r="AC259" s="17">
        <v>0.40210290386950898</v>
      </c>
      <c r="AD259" s="17">
        <v>0.44480992134532699</v>
      </c>
      <c r="AE259" s="17">
        <v>0.38280512736891698</v>
      </c>
      <c r="AF259" s="17">
        <v>0.42507125275142799</v>
      </c>
      <c r="AG259" s="17">
        <v>0.45426041232557102</v>
      </c>
      <c r="AH259" s="17">
        <v>0.51644443988872701</v>
      </c>
      <c r="AI259" s="17">
        <v>0.57862730405431795</v>
      </c>
      <c r="AJ259" s="17">
        <v>0.50501012729180805</v>
      </c>
      <c r="AK259" s="17"/>
      <c r="AL259" s="17">
        <v>0.41222132814114798</v>
      </c>
      <c r="AM259" s="17">
        <v>0.38310243892472201</v>
      </c>
      <c r="AN259" s="17">
        <v>0.41672084490032002</v>
      </c>
      <c r="AO259" s="17">
        <v>0.47753235849096298</v>
      </c>
      <c r="AP259" s="17">
        <v>0.43375833905859701</v>
      </c>
      <c r="AQ259" s="17">
        <v>0.52791335283945096</v>
      </c>
      <c r="AR259" s="17">
        <v>0.476070874780888</v>
      </c>
      <c r="AS259" s="17"/>
      <c r="AT259" s="17">
        <v>0.46899205582256398</v>
      </c>
      <c r="AU259" s="17">
        <v>0.37566339167323198</v>
      </c>
      <c r="AV259" s="17"/>
      <c r="AW259" s="17">
        <v>0.496559361587598</v>
      </c>
      <c r="AX259" s="17">
        <v>0.54855222791132097</v>
      </c>
      <c r="AY259" s="17">
        <v>0.41796498654258202</v>
      </c>
      <c r="AZ259" s="17"/>
      <c r="BA259" s="17">
        <v>0.49425054556214398</v>
      </c>
      <c r="BB259" s="17">
        <v>0.42970677775112598</v>
      </c>
      <c r="BC259" s="17"/>
      <c r="BD259" s="17">
        <v>0.43139960853123999</v>
      </c>
      <c r="BE259" s="17">
        <v>0.43822103109333399</v>
      </c>
      <c r="BF259" s="17"/>
      <c r="BG259" s="17">
        <v>0.42314008619065402</v>
      </c>
      <c r="BH259" s="17">
        <v>0.46537082010018499</v>
      </c>
      <c r="BI259" s="17"/>
      <c r="BJ259" s="17">
        <v>0.52282356272299302</v>
      </c>
      <c r="BK259" s="17">
        <v>0.39379693760401402</v>
      </c>
      <c r="BL259" s="17"/>
      <c r="BM259" s="17">
        <v>0.380143616665436</v>
      </c>
      <c r="BN259" s="17">
        <v>0.39685820834336599</v>
      </c>
      <c r="BO259" s="17">
        <v>0.45115305091657898</v>
      </c>
      <c r="BP259" s="17">
        <v>0.55072721980471395</v>
      </c>
    </row>
    <row r="260" spans="2:68" x14ac:dyDescent="0.25">
      <c r="B260" t="s">
        <v>217</v>
      </c>
      <c r="C260" s="17">
        <v>0.41067125218573902</v>
      </c>
      <c r="D260" s="17">
        <v>0.397143497725646</v>
      </c>
      <c r="E260" s="17">
        <v>0.46552933719536199</v>
      </c>
      <c r="F260" s="17">
        <v>0.24855407623978301</v>
      </c>
      <c r="G260" s="17">
        <v>0.405788469620391</v>
      </c>
      <c r="H260" s="17">
        <v>0.56142551738829205</v>
      </c>
      <c r="I260" s="17">
        <v>0.34058616100747302</v>
      </c>
      <c r="J260" s="17">
        <v>0.45082685536436601</v>
      </c>
      <c r="K260" s="17">
        <v>0.35665816583807303</v>
      </c>
      <c r="L260" s="17">
        <v>0.43992836968404098</v>
      </c>
      <c r="M260" s="17">
        <v>0.25433177273461499</v>
      </c>
      <c r="N260" s="17">
        <v>0.518807530015158</v>
      </c>
      <c r="O260" s="17">
        <v>0.47945370093957601</v>
      </c>
      <c r="P260" s="17">
        <v>0.414844977866002</v>
      </c>
      <c r="Q260" s="17">
        <v>0.37800990275885998</v>
      </c>
      <c r="R260" s="17">
        <v>0.43892820166464602</v>
      </c>
      <c r="S260" s="17">
        <v>0.46634692751629397</v>
      </c>
      <c r="T260" s="17">
        <v>0.23444828140127899</v>
      </c>
      <c r="U260" s="17"/>
      <c r="V260" s="17">
        <v>0.37596163946475097</v>
      </c>
      <c r="W260" s="17">
        <v>0.46475510710114498</v>
      </c>
      <c r="X260" s="17">
        <v>0.46104515123467599</v>
      </c>
      <c r="Y260" s="17">
        <v>0.39637777030632998</v>
      </c>
      <c r="Z260" s="17"/>
      <c r="AA260" s="17">
        <v>0.41977321914524501</v>
      </c>
      <c r="AB260" s="17">
        <v>0.378830694517855</v>
      </c>
      <c r="AC260" s="17">
        <v>0.442099815893367</v>
      </c>
      <c r="AD260" s="17">
        <v>0.35891937371933502</v>
      </c>
      <c r="AE260" s="17">
        <v>0.36586327522510598</v>
      </c>
      <c r="AF260" s="17">
        <v>0.47735510272757098</v>
      </c>
      <c r="AG260" s="17">
        <v>0.49934292957202697</v>
      </c>
      <c r="AH260" s="17">
        <v>0.451283074579443</v>
      </c>
      <c r="AI260" s="17">
        <v>0.311887152619793</v>
      </c>
      <c r="AJ260" s="17">
        <v>0.36829885833627601</v>
      </c>
      <c r="AK260" s="17"/>
      <c r="AL260" s="17">
        <v>0.37825385655716898</v>
      </c>
      <c r="AM260" s="17">
        <v>0.46340348496421602</v>
      </c>
      <c r="AN260" s="17">
        <v>0.44929686541901198</v>
      </c>
      <c r="AO260" s="17">
        <v>0.41374115451906801</v>
      </c>
      <c r="AP260" s="17">
        <v>0.43170462368428902</v>
      </c>
      <c r="AQ260" s="17">
        <v>0.35422873753085599</v>
      </c>
      <c r="AR260" s="17">
        <v>0.354793852608976</v>
      </c>
      <c r="AS260" s="17"/>
      <c r="AT260" s="17">
        <v>0.42222047820679498</v>
      </c>
      <c r="AU260" s="17">
        <v>0.38913433276533399</v>
      </c>
      <c r="AV260" s="17"/>
      <c r="AW260" s="17">
        <v>0.37954281329461997</v>
      </c>
      <c r="AX260" s="17">
        <v>0.388062923032721</v>
      </c>
      <c r="AY260" s="17">
        <v>0.46395010271678699</v>
      </c>
      <c r="AZ260" s="17"/>
      <c r="BA260" s="17">
        <v>0.43165463255804298</v>
      </c>
      <c r="BB260" s="17">
        <v>0.40823773580686301</v>
      </c>
      <c r="BC260" s="17"/>
      <c r="BD260" s="17">
        <v>0.39953789386560801</v>
      </c>
      <c r="BE260" s="17">
        <v>0.41468259710725103</v>
      </c>
      <c r="BF260" s="17"/>
      <c r="BG260" s="17">
        <v>0.41722362133173402</v>
      </c>
      <c r="BH260" s="17">
        <v>0.39637777030632998</v>
      </c>
      <c r="BI260" s="17"/>
      <c r="BJ260" s="17">
        <v>0.37298748176788399</v>
      </c>
      <c r="BK260" s="17">
        <v>0.42925699578623</v>
      </c>
      <c r="BL260" s="17"/>
      <c r="BM260" s="17">
        <v>0.36700243971656299</v>
      </c>
      <c r="BN260" s="17">
        <v>0.42822348355654299</v>
      </c>
      <c r="BO260" s="17">
        <v>0.42643582017784498</v>
      </c>
      <c r="BP260" s="17">
        <v>0.36936972553632502</v>
      </c>
    </row>
    <row r="261" spans="2:68" x14ac:dyDescent="0.25">
      <c r="B261" t="s">
        <v>218</v>
      </c>
      <c r="C261" s="17">
        <v>7.4805493270057505E-2</v>
      </c>
      <c r="D261" s="17">
        <v>7.0976280596224503E-2</v>
      </c>
      <c r="E261" s="17">
        <v>0</v>
      </c>
      <c r="F261" s="17">
        <v>0</v>
      </c>
      <c r="G261" s="17">
        <v>5.78796528978371E-2</v>
      </c>
      <c r="H261" s="17">
        <v>0.290841772081677</v>
      </c>
      <c r="I261" s="17">
        <v>0</v>
      </c>
      <c r="J261" s="17">
        <v>3.00791627926538E-2</v>
      </c>
      <c r="K261" s="17">
        <v>9.6158580606790195E-2</v>
      </c>
      <c r="L261" s="17">
        <v>0.125588537567633</v>
      </c>
      <c r="M261" s="17">
        <v>8.9671876577143497E-2</v>
      </c>
      <c r="N261" s="17">
        <v>0</v>
      </c>
      <c r="O261" s="17">
        <v>7.4832560274651599E-2</v>
      </c>
      <c r="P261" s="17">
        <v>8.2977906594620496E-2</v>
      </c>
      <c r="Q261" s="17">
        <v>0.11223336304896001</v>
      </c>
      <c r="R261" s="17">
        <v>6.7527015085907097E-2</v>
      </c>
      <c r="S261" s="17">
        <v>4.4548333612133999E-2</v>
      </c>
      <c r="T261" s="17">
        <v>2.94181126050852E-2</v>
      </c>
      <c r="U261" s="17"/>
      <c r="V261" s="17">
        <v>9.5579286750860706E-2</v>
      </c>
      <c r="W261" s="17">
        <v>5.7822030684935501E-2</v>
      </c>
      <c r="X261" s="17">
        <v>5.5446731153262901E-2</v>
      </c>
      <c r="Y261" s="17">
        <v>6.9361944913611098E-2</v>
      </c>
      <c r="Z261" s="17"/>
      <c r="AA261" s="17">
        <v>8.7650961844501094E-2</v>
      </c>
      <c r="AB261" s="17">
        <v>8.0148571258769702E-2</v>
      </c>
      <c r="AC261" s="17">
        <v>7.5723181293578495E-2</v>
      </c>
      <c r="AD261" s="17">
        <v>7.7526680756508703E-2</v>
      </c>
      <c r="AE261" s="17">
        <v>0.14031981419220599</v>
      </c>
      <c r="AF261" s="17">
        <v>7.2026145081729498E-2</v>
      </c>
      <c r="AG261" s="17">
        <v>3.3404453957021199E-2</v>
      </c>
      <c r="AH261" s="17">
        <v>1.5888308229978901E-2</v>
      </c>
      <c r="AI261" s="17">
        <v>3.7953122557999999E-2</v>
      </c>
      <c r="AJ261" s="17">
        <v>6.2640740353680696E-2</v>
      </c>
      <c r="AK261" s="17"/>
      <c r="AL261" s="17">
        <v>0.102668030427732</v>
      </c>
      <c r="AM261" s="17">
        <v>7.94542659202781E-2</v>
      </c>
      <c r="AN261" s="17">
        <v>4.7422865650002699E-2</v>
      </c>
      <c r="AO261" s="17">
        <v>7.6843044419606599E-2</v>
      </c>
      <c r="AP261" s="17">
        <v>5.2209483029602502E-2</v>
      </c>
      <c r="AQ261" s="17">
        <v>4.1465544213715302E-2</v>
      </c>
      <c r="AR261" s="17">
        <v>9.7046795956597598E-2</v>
      </c>
      <c r="AS261" s="17"/>
      <c r="AT261" s="17">
        <v>5.8211293703988601E-2</v>
      </c>
      <c r="AU261" s="17">
        <v>0.105750245606619</v>
      </c>
      <c r="AV261" s="17"/>
      <c r="AW261" s="17">
        <v>5.8224204326756797E-2</v>
      </c>
      <c r="AX261" s="17">
        <v>3.9709464354206303E-2</v>
      </c>
      <c r="AY261" s="17">
        <v>6.3179921227574098E-2</v>
      </c>
      <c r="AZ261" s="17"/>
      <c r="BA261" s="17">
        <v>4.40116355358985E-2</v>
      </c>
      <c r="BB261" s="17">
        <v>7.8376765192657794E-2</v>
      </c>
      <c r="BC261" s="17"/>
      <c r="BD261" s="17">
        <v>8.7622664364687602E-2</v>
      </c>
      <c r="BE261" s="17">
        <v>7.0187471223140299E-2</v>
      </c>
      <c r="BF261" s="17"/>
      <c r="BG261" s="17">
        <v>7.7300906116027093E-2</v>
      </c>
      <c r="BH261" s="17">
        <v>6.9361944913611098E-2</v>
      </c>
      <c r="BI261" s="17"/>
      <c r="BJ261" s="17">
        <v>5.8935511468058997E-2</v>
      </c>
      <c r="BK261" s="17">
        <v>8.2632613790265597E-2</v>
      </c>
      <c r="BL261" s="17"/>
      <c r="BM261" s="17">
        <v>0.13838907367488201</v>
      </c>
      <c r="BN261" s="17">
        <v>7.5720953357647697E-2</v>
      </c>
      <c r="BO261" s="17">
        <v>6.3715241564129693E-2</v>
      </c>
      <c r="BP261" s="17">
        <v>3.8905948162105498E-2</v>
      </c>
    </row>
    <row r="262" spans="2:68" x14ac:dyDescent="0.25">
      <c r="B262" t="s">
        <v>219</v>
      </c>
      <c r="C262" s="17">
        <v>7.0460094743300394E-2</v>
      </c>
      <c r="D262" s="17">
        <v>0.12879658520408099</v>
      </c>
      <c r="E262" s="17">
        <v>8.7675224618510697E-2</v>
      </c>
      <c r="F262" s="17">
        <v>0.103966198604108</v>
      </c>
      <c r="G262" s="17">
        <v>6.4039905562968097E-2</v>
      </c>
      <c r="H262" s="17">
        <v>0</v>
      </c>
      <c r="I262" s="17">
        <v>0</v>
      </c>
      <c r="J262" s="17">
        <v>9.3783629779981406E-2</v>
      </c>
      <c r="K262" s="17">
        <v>5.69392712399528E-2</v>
      </c>
      <c r="L262" s="17">
        <v>5.5677868272409503E-2</v>
      </c>
      <c r="M262" s="17">
        <v>7.9359400601780997E-2</v>
      </c>
      <c r="N262" s="17">
        <v>9.2823026112543894E-2</v>
      </c>
      <c r="O262" s="17">
        <v>6.0171564716256898E-2</v>
      </c>
      <c r="P262" s="17">
        <v>4.5259669682909801E-2</v>
      </c>
      <c r="Q262" s="17">
        <v>0.11223336304896001</v>
      </c>
      <c r="R262" s="17">
        <v>4.7491411480769102E-2</v>
      </c>
      <c r="S262" s="17">
        <v>0.15261049058083401</v>
      </c>
      <c r="T262" s="17">
        <v>0.14159683784007701</v>
      </c>
      <c r="U262" s="17"/>
      <c r="V262" s="17">
        <v>9.7854050207687004E-2</v>
      </c>
      <c r="W262" s="17">
        <v>6.6802836522767695E-2</v>
      </c>
      <c r="X262" s="17">
        <v>2.0513298376917701E-2</v>
      </c>
      <c r="Y262" s="17">
        <v>6.1421253717144901E-2</v>
      </c>
      <c r="Z262" s="17"/>
      <c r="AA262" s="17">
        <v>8.9339955302891502E-2</v>
      </c>
      <c r="AB262" s="17">
        <v>6.6198969279066405E-2</v>
      </c>
      <c r="AC262" s="17">
        <v>7.2969717500335804E-2</v>
      </c>
      <c r="AD262" s="17">
        <v>9.7128202541865896E-2</v>
      </c>
      <c r="AE262" s="17">
        <v>9.7511854450648805E-2</v>
      </c>
      <c r="AF262" s="17">
        <v>2.5547499439271999E-2</v>
      </c>
      <c r="AG262" s="17">
        <v>1.2992204145381599E-2</v>
      </c>
      <c r="AH262" s="17">
        <v>1.6384177301850301E-2</v>
      </c>
      <c r="AI262" s="17">
        <v>5.05794786416294E-2</v>
      </c>
      <c r="AJ262" s="17">
        <v>5.7097039341663103E-2</v>
      </c>
      <c r="AK262" s="17"/>
      <c r="AL262" s="17">
        <v>0.10685678487395001</v>
      </c>
      <c r="AM262" s="17">
        <v>3.5962109958839E-2</v>
      </c>
      <c r="AN262" s="17">
        <v>8.6559424030664897E-2</v>
      </c>
      <c r="AO262" s="17">
        <v>3.1883442570362699E-2</v>
      </c>
      <c r="AP262" s="17">
        <v>8.2327554227511895E-2</v>
      </c>
      <c r="AQ262" s="17">
        <v>6.4505083757752602E-2</v>
      </c>
      <c r="AR262" s="17">
        <v>5.41896238361377E-2</v>
      </c>
      <c r="AS262" s="17"/>
      <c r="AT262" s="17">
        <v>4.47418454840307E-2</v>
      </c>
      <c r="AU262" s="17">
        <v>0.118419313908374</v>
      </c>
      <c r="AV262" s="17"/>
      <c r="AW262" s="17">
        <v>5.6073063138804002E-2</v>
      </c>
      <c r="AX262" s="17">
        <v>2.3675384701751699E-2</v>
      </c>
      <c r="AY262" s="17">
        <v>4.87132830316898E-2</v>
      </c>
      <c r="AZ262" s="17"/>
      <c r="BA262" s="17">
        <v>1.9748934860843899E-2</v>
      </c>
      <c r="BB262" s="17">
        <v>7.6341246205847299E-2</v>
      </c>
      <c r="BC262" s="17"/>
      <c r="BD262" s="17">
        <v>7.8806149243394394E-2</v>
      </c>
      <c r="BE262" s="17">
        <v>6.7453014366386801E-2</v>
      </c>
      <c r="BF262" s="17"/>
      <c r="BG262" s="17">
        <v>7.4603649375755199E-2</v>
      </c>
      <c r="BH262" s="17">
        <v>6.1421253717144901E-2</v>
      </c>
      <c r="BI262" s="17"/>
      <c r="BJ262" s="17">
        <v>3.6301344572693302E-2</v>
      </c>
      <c r="BK262" s="17">
        <v>8.7307288252454401E-2</v>
      </c>
      <c r="BL262" s="17"/>
      <c r="BM262" s="17">
        <v>0.10758118589264599</v>
      </c>
      <c r="BN262" s="17">
        <v>9.2426192278428798E-2</v>
      </c>
      <c r="BO262" s="17">
        <v>5.12101310363458E-2</v>
      </c>
      <c r="BP262" s="17">
        <v>2.94143303148705E-2</v>
      </c>
    </row>
    <row r="263" spans="2:68" x14ac:dyDescent="0.25">
      <c r="B263" t="s">
        <v>220</v>
      </c>
      <c r="C263" s="17">
        <v>7.6489042062598796E-3</v>
      </c>
      <c r="D263" s="17">
        <v>3.4601318281851597E-2</v>
      </c>
      <c r="E263" s="17">
        <v>0</v>
      </c>
      <c r="F263" s="17">
        <v>0</v>
      </c>
      <c r="G263" s="17">
        <v>0</v>
      </c>
      <c r="H263" s="17">
        <v>0</v>
      </c>
      <c r="I263" s="17">
        <v>0</v>
      </c>
      <c r="J263" s="17">
        <v>2.4800107946188001E-2</v>
      </c>
      <c r="K263" s="17">
        <v>1.2789872339801099E-2</v>
      </c>
      <c r="L263" s="17">
        <v>0</v>
      </c>
      <c r="M263" s="17">
        <v>0</v>
      </c>
      <c r="N263" s="17">
        <v>0</v>
      </c>
      <c r="O263" s="17">
        <v>4.5826632210798704E-3</v>
      </c>
      <c r="P263" s="17">
        <v>9.9574188976637498E-3</v>
      </c>
      <c r="Q263" s="17">
        <v>0</v>
      </c>
      <c r="R263" s="17">
        <v>6.2559675858699102E-3</v>
      </c>
      <c r="S263" s="17">
        <v>0</v>
      </c>
      <c r="T263" s="17">
        <v>0</v>
      </c>
      <c r="U263" s="17"/>
      <c r="V263" s="17">
        <v>5.6207873456623697E-3</v>
      </c>
      <c r="W263" s="17">
        <v>1.6603493211247201E-2</v>
      </c>
      <c r="X263" s="17">
        <v>0</v>
      </c>
      <c r="Y263" s="17">
        <v>7.4682109627285899E-3</v>
      </c>
      <c r="Z263" s="17"/>
      <c r="AA263" s="17">
        <v>1.11030351195092E-2</v>
      </c>
      <c r="AB263" s="17">
        <v>0</v>
      </c>
      <c r="AC263" s="17">
        <v>7.1043814432091403E-3</v>
      </c>
      <c r="AD263" s="17">
        <v>2.16158216369635E-2</v>
      </c>
      <c r="AE263" s="17">
        <v>1.34999287631227E-2</v>
      </c>
      <c r="AF263" s="17">
        <v>0</v>
      </c>
      <c r="AG263" s="17">
        <v>0</v>
      </c>
      <c r="AH263" s="17">
        <v>0</v>
      </c>
      <c r="AI263" s="17">
        <v>2.0952942126259401E-2</v>
      </c>
      <c r="AJ263" s="17">
        <v>6.9532346765718402E-3</v>
      </c>
      <c r="AK263" s="17"/>
      <c r="AL263" s="17">
        <v>0</v>
      </c>
      <c r="AM263" s="17">
        <v>3.8077700231944497E-2</v>
      </c>
      <c r="AN263" s="17">
        <v>0</v>
      </c>
      <c r="AO263" s="17">
        <v>0</v>
      </c>
      <c r="AP263" s="17">
        <v>0</v>
      </c>
      <c r="AQ263" s="17">
        <v>1.1887281658225101E-2</v>
      </c>
      <c r="AR263" s="17">
        <v>1.7898852817400598E-2</v>
      </c>
      <c r="AS263" s="17"/>
      <c r="AT263" s="17">
        <v>5.8343267826216298E-3</v>
      </c>
      <c r="AU263" s="17">
        <v>1.10327160464415E-2</v>
      </c>
      <c r="AV263" s="17"/>
      <c r="AW263" s="17">
        <v>9.6005576522219596E-3</v>
      </c>
      <c r="AX263" s="17">
        <v>0</v>
      </c>
      <c r="AY263" s="17">
        <v>6.1917064813673999E-3</v>
      </c>
      <c r="AZ263" s="17"/>
      <c r="BA263" s="17">
        <v>1.03342514830706E-2</v>
      </c>
      <c r="BB263" s="17">
        <v>7.3374750435061904E-3</v>
      </c>
      <c r="BC263" s="17"/>
      <c r="BD263" s="17">
        <v>2.6336839950703498E-3</v>
      </c>
      <c r="BE263" s="17">
        <v>9.4558862098879405E-3</v>
      </c>
      <c r="BF263" s="17"/>
      <c r="BG263" s="17">
        <v>7.73173698582982E-3</v>
      </c>
      <c r="BH263" s="17">
        <v>7.4682109627285899E-3</v>
      </c>
      <c r="BI263" s="17"/>
      <c r="BJ263" s="17">
        <v>8.9520994683708003E-3</v>
      </c>
      <c r="BK263" s="17">
        <v>7.0061645670359803E-3</v>
      </c>
      <c r="BL263" s="17"/>
      <c r="BM263" s="17">
        <v>6.8836840504727598E-3</v>
      </c>
      <c r="BN263" s="17">
        <v>6.7711624640146798E-3</v>
      </c>
      <c r="BO263" s="17">
        <v>7.4857563050997403E-3</v>
      </c>
      <c r="BP263" s="17">
        <v>1.15827761819853E-2</v>
      </c>
    </row>
    <row r="264" spans="2:68" x14ac:dyDescent="0.25">
      <c r="B264" t="s">
        <v>84</v>
      </c>
      <c r="C264" s="17">
        <v>0</v>
      </c>
      <c r="D264" s="17">
        <v>0</v>
      </c>
      <c r="E264" s="17">
        <v>0</v>
      </c>
      <c r="F264" s="17">
        <v>0</v>
      </c>
      <c r="G264" s="17">
        <v>0</v>
      </c>
      <c r="H264" s="17">
        <v>0</v>
      </c>
      <c r="I264" s="17">
        <v>0</v>
      </c>
      <c r="J264" s="17">
        <v>0</v>
      </c>
      <c r="K264" s="17">
        <v>0</v>
      </c>
      <c r="L264" s="17">
        <v>0</v>
      </c>
      <c r="M264" s="17">
        <v>0</v>
      </c>
      <c r="N264" s="17">
        <v>0</v>
      </c>
      <c r="O264" s="17">
        <v>0</v>
      </c>
      <c r="P264" s="17">
        <v>0</v>
      </c>
      <c r="Q264" s="17">
        <v>0</v>
      </c>
      <c r="R264" s="17">
        <v>0</v>
      </c>
      <c r="S264" s="17">
        <v>0</v>
      </c>
      <c r="T264" s="17">
        <v>0</v>
      </c>
      <c r="U264" s="17"/>
      <c r="V264" s="17">
        <v>0</v>
      </c>
      <c r="W264" s="17">
        <v>0</v>
      </c>
      <c r="X264" s="17">
        <v>0</v>
      </c>
      <c r="Y264" s="17">
        <v>0</v>
      </c>
      <c r="Z264" s="17"/>
      <c r="AA264" s="17">
        <v>0</v>
      </c>
      <c r="AB264" s="17">
        <v>0</v>
      </c>
      <c r="AC264" s="17">
        <v>0</v>
      </c>
      <c r="AD264" s="17">
        <v>0</v>
      </c>
      <c r="AE264" s="17">
        <v>0</v>
      </c>
      <c r="AF264" s="17">
        <v>0</v>
      </c>
      <c r="AG264" s="17">
        <v>0</v>
      </c>
      <c r="AH264" s="17">
        <v>0</v>
      </c>
      <c r="AI264" s="17">
        <v>0</v>
      </c>
      <c r="AJ264" s="17">
        <v>0</v>
      </c>
      <c r="AK264" s="17"/>
      <c r="AL264" s="17">
        <v>0</v>
      </c>
      <c r="AM264" s="17">
        <v>0</v>
      </c>
      <c r="AN264" s="17">
        <v>0</v>
      </c>
      <c r="AO264" s="17">
        <v>0</v>
      </c>
      <c r="AP264" s="17">
        <v>0</v>
      </c>
      <c r="AQ264" s="17">
        <v>0</v>
      </c>
      <c r="AR264" s="17">
        <v>0</v>
      </c>
      <c r="AS264" s="17"/>
      <c r="AT264" s="17">
        <v>0</v>
      </c>
      <c r="AU264" s="17">
        <v>0</v>
      </c>
      <c r="AV264" s="17"/>
      <c r="AW264" s="17">
        <v>0</v>
      </c>
      <c r="AX264" s="17">
        <v>0</v>
      </c>
      <c r="AY264" s="17">
        <v>0</v>
      </c>
      <c r="AZ264" s="17"/>
      <c r="BA264" s="17">
        <v>0</v>
      </c>
      <c r="BB264" s="17">
        <v>0</v>
      </c>
      <c r="BC264" s="17"/>
      <c r="BD264" s="17">
        <v>0</v>
      </c>
      <c r="BE264" s="17">
        <v>0</v>
      </c>
      <c r="BF264" s="17"/>
      <c r="BG264" s="17">
        <v>0</v>
      </c>
      <c r="BH264" s="17">
        <v>0</v>
      </c>
      <c r="BI264" s="17"/>
      <c r="BJ264" s="17">
        <v>0</v>
      </c>
      <c r="BK264" s="17">
        <v>0</v>
      </c>
      <c r="BL264" s="17"/>
      <c r="BM264" s="17">
        <v>0</v>
      </c>
      <c r="BN264" s="17">
        <v>0</v>
      </c>
      <c r="BO264" s="17">
        <v>0</v>
      </c>
      <c r="BP264" s="17">
        <v>0</v>
      </c>
    </row>
    <row r="265" spans="2:68" x14ac:dyDescent="0.25">
      <c r="B265" t="s">
        <v>221</v>
      </c>
      <c r="C265" s="17">
        <v>0.84708550778038205</v>
      </c>
      <c r="D265" s="17">
        <v>0.76562581591784296</v>
      </c>
      <c r="E265" s="17">
        <v>0.91232477538148904</v>
      </c>
      <c r="F265" s="17">
        <v>0.89603380139589195</v>
      </c>
      <c r="G265" s="17">
        <v>0.87808044153919496</v>
      </c>
      <c r="H265" s="17">
        <v>0.70915822791832295</v>
      </c>
      <c r="I265" s="17">
        <v>1</v>
      </c>
      <c r="J265" s="17">
        <v>0.85133709948117697</v>
      </c>
      <c r="K265" s="17">
        <v>0.83411227581345604</v>
      </c>
      <c r="L265" s="17">
        <v>0.81873359415995695</v>
      </c>
      <c r="M265" s="17">
        <v>0.83096872282107503</v>
      </c>
      <c r="N265" s="17">
        <v>0.907176973887456</v>
      </c>
      <c r="O265" s="17">
        <v>0.860413211788012</v>
      </c>
      <c r="P265" s="17">
        <v>0.86180500482480604</v>
      </c>
      <c r="Q265" s="17">
        <v>0.77553327390207905</v>
      </c>
      <c r="R265" s="17">
        <v>0.87872560584745396</v>
      </c>
      <c r="S265" s="17">
        <v>0.80284117580703196</v>
      </c>
      <c r="T265" s="17">
        <v>0.82898504955483698</v>
      </c>
      <c r="U265" s="17"/>
      <c r="V265" s="17">
        <v>0.80094587569579001</v>
      </c>
      <c r="W265" s="17">
        <v>0.85877163958104996</v>
      </c>
      <c r="X265" s="17">
        <v>0.92403997046981901</v>
      </c>
      <c r="Y265" s="17">
        <v>0.86174859040651497</v>
      </c>
      <c r="Z265" s="17"/>
      <c r="AA265" s="17">
        <v>0.81190604773309805</v>
      </c>
      <c r="AB265" s="17">
        <v>0.85365245946216395</v>
      </c>
      <c r="AC265" s="17">
        <v>0.84420271976287697</v>
      </c>
      <c r="AD265" s="17">
        <v>0.80372929506466195</v>
      </c>
      <c r="AE265" s="17">
        <v>0.74866840259402301</v>
      </c>
      <c r="AF265" s="17">
        <v>0.90242635547899896</v>
      </c>
      <c r="AG265" s="17">
        <v>0.95360334189759699</v>
      </c>
      <c r="AH265" s="17">
        <v>0.96772751446817096</v>
      </c>
      <c r="AI265" s="17">
        <v>0.890514456674111</v>
      </c>
      <c r="AJ265" s="17">
        <v>0.87330898562808401</v>
      </c>
      <c r="AK265" s="17"/>
      <c r="AL265" s="17">
        <v>0.79047518469831701</v>
      </c>
      <c r="AM265" s="17">
        <v>0.84650592388893797</v>
      </c>
      <c r="AN265" s="17">
        <v>0.86601771031933195</v>
      </c>
      <c r="AO265" s="17">
        <v>0.89127351301003099</v>
      </c>
      <c r="AP265" s="17">
        <v>0.86546296274288503</v>
      </c>
      <c r="AQ265" s="17">
        <v>0.882142090370307</v>
      </c>
      <c r="AR265" s="17">
        <v>0.83086472738986406</v>
      </c>
      <c r="AS265" s="17"/>
      <c r="AT265" s="17">
        <v>0.89121253402935896</v>
      </c>
      <c r="AU265" s="17">
        <v>0.76479772443856597</v>
      </c>
      <c r="AV265" s="17"/>
      <c r="AW265" s="17">
        <v>0.87610217488221698</v>
      </c>
      <c r="AX265" s="17">
        <v>0.93661515094404202</v>
      </c>
      <c r="AY265" s="17">
        <v>0.88191508925936901</v>
      </c>
      <c r="AZ265" s="17"/>
      <c r="BA265" s="17">
        <v>0.92590517812018702</v>
      </c>
      <c r="BB265" s="17">
        <v>0.83794451355798905</v>
      </c>
      <c r="BC265" s="17"/>
      <c r="BD265" s="17">
        <v>0.83093750239684805</v>
      </c>
      <c r="BE265" s="17">
        <v>0.85290362820058496</v>
      </c>
      <c r="BF265" s="17"/>
      <c r="BG265" s="17">
        <v>0.84036370752238798</v>
      </c>
      <c r="BH265" s="17">
        <v>0.86174859040651497</v>
      </c>
      <c r="BI265" s="17"/>
      <c r="BJ265" s="17">
        <v>0.89581104449087701</v>
      </c>
      <c r="BK265" s="17">
        <v>0.82305393339024402</v>
      </c>
      <c r="BL265" s="17"/>
      <c r="BM265" s="17">
        <v>0.74714605638199905</v>
      </c>
      <c r="BN265" s="17">
        <v>0.82508169189990899</v>
      </c>
      <c r="BO265" s="17">
        <v>0.87758887109442496</v>
      </c>
      <c r="BP265" s="17">
        <v>0.92009694534103903</v>
      </c>
    </row>
    <row r="266" spans="2:68" x14ac:dyDescent="0.25">
      <c r="B266" t="s">
        <v>222</v>
      </c>
      <c r="C266" s="17">
        <v>7.8108998949560304E-2</v>
      </c>
      <c r="D266" s="17">
        <v>0.163397903485933</v>
      </c>
      <c r="E266" s="17">
        <v>8.7675224618510697E-2</v>
      </c>
      <c r="F266" s="17">
        <v>0.103966198604108</v>
      </c>
      <c r="G266" s="17">
        <v>6.4039905562968097E-2</v>
      </c>
      <c r="H266" s="17">
        <v>0</v>
      </c>
      <c r="I266" s="17">
        <v>0</v>
      </c>
      <c r="J266" s="17">
        <v>0.11858373772616899</v>
      </c>
      <c r="K266" s="17">
        <v>6.9729143579753905E-2</v>
      </c>
      <c r="L266" s="17">
        <v>5.5677868272409503E-2</v>
      </c>
      <c r="M266" s="17">
        <v>7.9359400601780997E-2</v>
      </c>
      <c r="N266" s="17">
        <v>9.2823026112543894E-2</v>
      </c>
      <c r="O266" s="17">
        <v>6.4754227937336706E-2</v>
      </c>
      <c r="P266" s="17">
        <v>5.5217088580573601E-2</v>
      </c>
      <c r="Q266" s="17">
        <v>0.11223336304896001</v>
      </c>
      <c r="R266" s="17">
        <v>5.3747379066638998E-2</v>
      </c>
      <c r="S266" s="17">
        <v>0.15261049058083401</v>
      </c>
      <c r="T266" s="17">
        <v>0.14159683784007701</v>
      </c>
      <c r="U266" s="17"/>
      <c r="V266" s="17">
        <v>0.10347483755334901</v>
      </c>
      <c r="W266" s="17">
        <v>8.3406329734014906E-2</v>
      </c>
      <c r="X266" s="17">
        <v>2.0513298376917701E-2</v>
      </c>
      <c r="Y266" s="17">
        <v>6.8889464679873502E-2</v>
      </c>
      <c r="Z266" s="17"/>
      <c r="AA266" s="17">
        <v>0.100442990422401</v>
      </c>
      <c r="AB266" s="17">
        <v>6.6198969279066405E-2</v>
      </c>
      <c r="AC266" s="17">
        <v>8.0074098943544905E-2</v>
      </c>
      <c r="AD266" s="17">
        <v>0.118744024178829</v>
      </c>
      <c r="AE266" s="17">
        <v>0.111011783213771</v>
      </c>
      <c r="AF266" s="17">
        <v>2.5547499439271999E-2</v>
      </c>
      <c r="AG266" s="17">
        <v>1.2992204145381599E-2</v>
      </c>
      <c r="AH266" s="17">
        <v>1.6384177301850301E-2</v>
      </c>
      <c r="AI266" s="17">
        <v>7.1532420767888905E-2</v>
      </c>
      <c r="AJ266" s="17">
        <v>6.4050274018235001E-2</v>
      </c>
      <c r="AK266" s="17"/>
      <c r="AL266" s="17">
        <v>0.10685678487395001</v>
      </c>
      <c r="AM266" s="17">
        <v>7.4039810190783498E-2</v>
      </c>
      <c r="AN266" s="17">
        <v>8.6559424030664897E-2</v>
      </c>
      <c r="AO266" s="17">
        <v>3.1883442570362699E-2</v>
      </c>
      <c r="AP266" s="17">
        <v>8.2327554227511895E-2</v>
      </c>
      <c r="AQ266" s="17">
        <v>7.63923654159777E-2</v>
      </c>
      <c r="AR266" s="17">
        <v>7.2088476653538305E-2</v>
      </c>
      <c r="AS266" s="17"/>
      <c r="AT266" s="17">
        <v>5.05761722666523E-2</v>
      </c>
      <c r="AU266" s="17">
        <v>0.129452029954815</v>
      </c>
      <c r="AV266" s="17"/>
      <c r="AW266" s="17">
        <v>6.56736207910259E-2</v>
      </c>
      <c r="AX266" s="17">
        <v>2.3675384701751699E-2</v>
      </c>
      <c r="AY266" s="17">
        <v>5.4904989513057202E-2</v>
      </c>
      <c r="AZ266" s="17"/>
      <c r="BA266" s="17">
        <v>3.0083186343914499E-2</v>
      </c>
      <c r="BB266" s="17">
        <v>8.3678721249353494E-2</v>
      </c>
      <c r="BC266" s="17"/>
      <c r="BD266" s="17">
        <v>8.1439833238464807E-2</v>
      </c>
      <c r="BE266" s="17">
        <v>7.6908900576274697E-2</v>
      </c>
      <c r="BF266" s="17"/>
      <c r="BG266" s="17">
        <v>8.2335386361584995E-2</v>
      </c>
      <c r="BH266" s="17">
        <v>6.8889464679873502E-2</v>
      </c>
      <c r="BI266" s="17"/>
      <c r="BJ266" s="17">
        <v>4.52534440410641E-2</v>
      </c>
      <c r="BK266" s="17">
        <v>9.4313452819490398E-2</v>
      </c>
      <c r="BL266" s="17"/>
      <c r="BM266" s="17">
        <v>0.114464869943119</v>
      </c>
      <c r="BN266" s="17">
        <v>9.9197354742443497E-2</v>
      </c>
      <c r="BO266" s="17">
        <v>5.8695887341445499E-2</v>
      </c>
      <c r="BP266" s="17">
        <v>4.0997106496855798E-2</v>
      </c>
    </row>
    <row r="267" spans="2:68" x14ac:dyDescent="0.25">
      <c r="B267" t="s">
        <v>188</v>
      </c>
      <c r="C267" s="17">
        <v>0.76897650883082203</v>
      </c>
      <c r="D267" s="17">
        <v>0.60222791243190998</v>
      </c>
      <c r="E267" s="17">
        <v>0.82464955076297897</v>
      </c>
      <c r="F267" s="17">
        <v>0.79206760279178401</v>
      </c>
      <c r="G267" s="17">
        <v>0.81404053597622705</v>
      </c>
      <c r="H267" s="17">
        <v>0.70915822791832295</v>
      </c>
      <c r="I267" s="17">
        <v>1</v>
      </c>
      <c r="J267" s="17">
        <v>0.73275336175500705</v>
      </c>
      <c r="K267" s="17">
        <v>0.76438313223370202</v>
      </c>
      <c r="L267" s="17">
        <v>0.763055725887548</v>
      </c>
      <c r="M267" s="17">
        <v>0.751609322219294</v>
      </c>
      <c r="N267" s="17">
        <v>0.81435394777491199</v>
      </c>
      <c r="O267" s="17">
        <v>0.79565898385067502</v>
      </c>
      <c r="P267" s="17">
        <v>0.80658791624423198</v>
      </c>
      <c r="Q267" s="17">
        <v>0.66329991085311901</v>
      </c>
      <c r="R267" s="17">
        <v>0.824978226780815</v>
      </c>
      <c r="S267" s="17">
        <v>0.65023068522619898</v>
      </c>
      <c r="T267" s="17">
        <v>0.68738821171475994</v>
      </c>
      <c r="U267" s="17"/>
      <c r="V267" s="17">
        <v>0.69747103814244005</v>
      </c>
      <c r="W267" s="17">
        <v>0.775365309847035</v>
      </c>
      <c r="X267" s="17">
        <v>0.90352667209290205</v>
      </c>
      <c r="Y267" s="17">
        <v>0.79285912572664197</v>
      </c>
      <c r="Z267" s="17"/>
      <c r="AA267" s="17">
        <v>0.71146305731069703</v>
      </c>
      <c r="AB267" s="17">
        <v>0.78745349018309796</v>
      </c>
      <c r="AC267" s="17">
        <v>0.76412862081933197</v>
      </c>
      <c r="AD267" s="17">
        <v>0.68498527088583205</v>
      </c>
      <c r="AE267" s="17">
        <v>0.63765661938025098</v>
      </c>
      <c r="AF267" s="17">
        <v>0.87687885603972704</v>
      </c>
      <c r="AG267" s="17">
        <v>0.94061113775221605</v>
      </c>
      <c r="AH267" s="17">
        <v>0.95134333716632002</v>
      </c>
      <c r="AI267" s="17">
        <v>0.81898203590622198</v>
      </c>
      <c r="AJ267" s="17">
        <v>0.80925871160984997</v>
      </c>
      <c r="AK267" s="17"/>
      <c r="AL267" s="17">
        <v>0.68361839982436701</v>
      </c>
      <c r="AM267" s="17">
        <v>0.77246611369815499</v>
      </c>
      <c r="AN267" s="17">
        <v>0.77945828628866698</v>
      </c>
      <c r="AO267" s="17">
        <v>0.85939007043966797</v>
      </c>
      <c r="AP267" s="17">
        <v>0.783135408515374</v>
      </c>
      <c r="AQ267" s="17">
        <v>0.80574972495432995</v>
      </c>
      <c r="AR267" s="17">
        <v>0.75877625073632604</v>
      </c>
      <c r="AS267" s="17"/>
      <c r="AT267" s="17">
        <v>0.84063636176270695</v>
      </c>
      <c r="AU267" s="17">
        <v>0.63534569448375</v>
      </c>
      <c r="AV267" s="17"/>
      <c r="AW267" s="17">
        <v>0.81042855409119097</v>
      </c>
      <c r="AX267" s="17">
        <v>0.91293976624229001</v>
      </c>
      <c r="AY267" s="17">
        <v>0.82701009974631201</v>
      </c>
      <c r="AZ267" s="17"/>
      <c r="BA267" s="17">
        <v>0.89582199177627297</v>
      </c>
      <c r="BB267" s="17">
        <v>0.754265792308635</v>
      </c>
      <c r="BC267" s="17"/>
      <c r="BD267" s="17">
        <v>0.74949766915838301</v>
      </c>
      <c r="BE267" s="17">
        <v>0.77599472762430999</v>
      </c>
      <c r="BF267" s="17"/>
      <c r="BG267" s="17">
        <v>0.75802832116080299</v>
      </c>
      <c r="BH267" s="17">
        <v>0.79285912572664197</v>
      </c>
      <c r="BI267" s="17"/>
      <c r="BJ267" s="17">
        <v>0.85055760044981299</v>
      </c>
      <c r="BK267" s="17">
        <v>0.72874048057075402</v>
      </c>
      <c r="BL267" s="17"/>
      <c r="BM267" s="17">
        <v>0.63268118643888105</v>
      </c>
      <c r="BN267" s="17">
        <v>0.72588433715746503</v>
      </c>
      <c r="BO267" s="17">
        <v>0.81889298375297903</v>
      </c>
      <c r="BP267" s="17">
        <v>0.87909983884418297</v>
      </c>
    </row>
    <row r="268" spans="2:68" x14ac:dyDescent="0.2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c r="BP268" s="17"/>
    </row>
    <row r="269" spans="2:68" x14ac:dyDescent="0.25">
      <c r="B269" s="6" t="s">
        <v>226</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c r="BP269" s="17"/>
    </row>
    <row r="270" spans="2:68" x14ac:dyDescent="0.25">
      <c r="B270" s="24" t="s">
        <v>86</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row>
    <row r="271" spans="2:68" x14ac:dyDescent="0.25">
      <c r="B271" t="s">
        <v>216</v>
      </c>
      <c r="C271" s="17">
        <v>0.12838023245583499</v>
      </c>
      <c r="D271" s="17">
        <v>0.15216638101657001</v>
      </c>
      <c r="E271" s="17">
        <v>0.13397832845215199</v>
      </c>
      <c r="F271" s="17">
        <v>0.110094674383539</v>
      </c>
      <c r="G271" s="17">
        <v>0.13837813919624101</v>
      </c>
      <c r="H271" s="17">
        <v>8.3061294041136796E-2</v>
      </c>
      <c r="I271" s="17">
        <v>0</v>
      </c>
      <c r="J271" s="17">
        <v>0.23621055094959301</v>
      </c>
      <c r="K271" s="17">
        <v>0.13193272378384399</v>
      </c>
      <c r="L271" s="17">
        <v>3.3861323735927297E-2</v>
      </c>
      <c r="M271" s="17">
        <v>0.23041237105030599</v>
      </c>
      <c r="N271" s="17">
        <v>0.13789385982772201</v>
      </c>
      <c r="O271" s="17">
        <v>8.6622159746121696E-2</v>
      </c>
      <c r="P271" s="17">
        <v>0.122626689297755</v>
      </c>
      <c r="Q271" s="17">
        <v>6.1514767825209898E-2</v>
      </c>
      <c r="R271" s="17">
        <v>0.14183611750237701</v>
      </c>
      <c r="S271" s="17">
        <v>0.14631270543854699</v>
      </c>
      <c r="T271" s="17">
        <v>0.20766089213664701</v>
      </c>
      <c r="U271" s="17"/>
      <c r="V271" s="17">
        <v>0.117305561995855</v>
      </c>
      <c r="W271" s="17">
        <v>0.14206354762443199</v>
      </c>
      <c r="X271" s="17">
        <v>0.14781705636805001</v>
      </c>
      <c r="Y271" s="17">
        <v>0.12469684153824701</v>
      </c>
      <c r="Z271" s="17"/>
      <c r="AA271" s="17">
        <v>0.14119332433738199</v>
      </c>
      <c r="AB271" s="17">
        <v>7.5489030208044094E-2</v>
      </c>
      <c r="AC271" s="17">
        <v>6.8162711429906195E-2</v>
      </c>
      <c r="AD271" s="17">
        <v>0.145499686553103</v>
      </c>
      <c r="AE271" s="17">
        <v>0.12846980588147999</v>
      </c>
      <c r="AF271" s="17">
        <v>0.19969512132384601</v>
      </c>
      <c r="AG271" s="17">
        <v>0.196391423148633</v>
      </c>
      <c r="AH271" s="17">
        <v>0.143598995671778</v>
      </c>
      <c r="AI271" s="17">
        <v>0.186539819170986</v>
      </c>
      <c r="AJ271" s="17">
        <v>0.100220758261545</v>
      </c>
      <c r="AK271" s="17"/>
      <c r="AL271" s="17">
        <v>0.12880799657589401</v>
      </c>
      <c r="AM271" s="17">
        <v>7.8160790646144299E-2</v>
      </c>
      <c r="AN271" s="17">
        <v>0.11769950353247</v>
      </c>
      <c r="AO271" s="17">
        <v>0.15811360133418001</v>
      </c>
      <c r="AP271" s="17">
        <v>0.116272702522375</v>
      </c>
      <c r="AQ271" s="17">
        <v>0.143744671508338</v>
      </c>
      <c r="AR271" s="17">
        <v>0.188263399486886</v>
      </c>
      <c r="AS271" s="17"/>
      <c r="AT271" s="17">
        <v>0.147885617710839</v>
      </c>
      <c r="AU271" s="17">
        <v>9.2006720522212496E-2</v>
      </c>
      <c r="AV271" s="17"/>
      <c r="AW271" s="17">
        <v>0.123505220697203</v>
      </c>
      <c r="AX271" s="17">
        <v>0.216050381932857</v>
      </c>
      <c r="AY271" s="17">
        <v>0.13548913039844299</v>
      </c>
      <c r="AZ271" s="17"/>
      <c r="BA271" s="17">
        <v>0.14904437529919801</v>
      </c>
      <c r="BB271" s="17">
        <v>0.12598373917531799</v>
      </c>
      <c r="BC271" s="17"/>
      <c r="BD271" s="17">
        <v>0.16214273632179399</v>
      </c>
      <c r="BE271" s="17">
        <v>0.11621561468948199</v>
      </c>
      <c r="BF271" s="17"/>
      <c r="BG271" s="17">
        <v>0.13006875994022701</v>
      </c>
      <c r="BH271" s="17">
        <v>0.12469684153824701</v>
      </c>
      <c r="BI271" s="17"/>
      <c r="BJ271" s="17">
        <v>0.20370399446677401</v>
      </c>
      <c r="BK271" s="17">
        <v>9.1230337096733796E-2</v>
      </c>
      <c r="BL271" s="17"/>
      <c r="BM271" s="17">
        <v>6.6711042222286507E-2</v>
      </c>
      <c r="BN271" s="17">
        <v>0.104704308566043</v>
      </c>
      <c r="BO271" s="17">
        <v>0.12994687868229299</v>
      </c>
      <c r="BP271" s="17">
        <v>0.25081406884209101</v>
      </c>
    </row>
    <row r="272" spans="2:68" x14ac:dyDescent="0.25">
      <c r="B272" t="s">
        <v>217</v>
      </c>
      <c r="C272" s="17">
        <v>0.45152597652849602</v>
      </c>
      <c r="D272" s="17">
        <v>0.34938620345542598</v>
      </c>
      <c r="E272" s="17">
        <v>0.52243022641483505</v>
      </c>
      <c r="F272" s="17">
        <v>0.542206045030172</v>
      </c>
      <c r="G272" s="17">
        <v>0.44581574220533099</v>
      </c>
      <c r="H272" s="17">
        <v>0.46459799477329999</v>
      </c>
      <c r="I272" s="17">
        <v>0.64840998753601697</v>
      </c>
      <c r="J272" s="17">
        <v>0.47773815306087197</v>
      </c>
      <c r="K272" s="17">
        <v>0.455184171182273</v>
      </c>
      <c r="L272" s="17">
        <v>0.497794259779819</v>
      </c>
      <c r="M272" s="17">
        <v>0.39016291021049299</v>
      </c>
      <c r="N272" s="17">
        <v>0.44861123679416198</v>
      </c>
      <c r="O272" s="17">
        <v>0.46472224586381899</v>
      </c>
      <c r="P272" s="17">
        <v>0.46660014963010599</v>
      </c>
      <c r="Q272" s="17">
        <v>0.45903813896842899</v>
      </c>
      <c r="R272" s="17">
        <v>0.46704646599780802</v>
      </c>
      <c r="S272" s="17">
        <v>0.38104258190287299</v>
      </c>
      <c r="T272" s="17">
        <v>0.38270701709051702</v>
      </c>
      <c r="U272" s="17"/>
      <c r="V272" s="17">
        <v>0.48426458951707402</v>
      </c>
      <c r="W272" s="17">
        <v>0.38466011781681902</v>
      </c>
      <c r="X272" s="17">
        <v>0.41613470799456598</v>
      </c>
      <c r="Y272" s="17">
        <v>0.47003380928421501</v>
      </c>
      <c r="Z272" s="17"/>
      <c r="AA272" s="17">
        <v>0.47446382047575703</v>
      </c>
      <c r="AB272" s="17">
        <v>0.50742087673310499</v>
      </c>
      <c r="AC272" s="17">
        <v>0.47326873910195699</v>
      </c>
      <c r="AD272" s="17">
        <v>0.40425215809201198</v>
      </c>
      <c r="AE272" s="17">
        <v>0.49840583831480301</v>
      </c>
      <c r="AF272" s="17">
        <v>0.40104626381365599</v>
      </c>
      <c r="AG272" s="17">
        <v>0.32169605632933301</v>
      </c>
      <c r="AH272" s="17">
        <v>0.52133699901453001</v>
      </c>
      <c r="AI272" s="17">
        <v>0.52874550221958505</v>
      </c>
      <c r="AJ272" s="17">
        <v>0.47751882614906299</v>
      </c>
      <c r="AK272" s="17"/>
      <c r="AL272" s="17">
        <v>0.42296840772155397</v>
      </c>
      <c r="AM272" s="17">
        <v>0.47120328415853302</v>
      </c>
      <c r="AN272" s="17">
        <v>0.460136969691049</v>
      </c>
      <c r="AO272" s="17">
        <v>0.53231249291838101</v>
      </c>
      <c r="AP272" s="17">
        <v>0.42890200947448898</v>
      </c>
      <c r="AQ272" s="17">
        <v>0.47009577488273702</v>
      </c>
      <c r="AR272" s="17">
        <v>0.39912858258789102</v>
      </c>
      <c r="AS272" s="17"/>
      <c r="AT272" s="17">
        <v>0.45242033209989901</v>
      </c>
      <c r="AU272" s="17">
        <v>0.44985818824213097</v>
      </c>
      <c r="AV272" s="17"/>
      <c r="AW272" s="17">
        <v>0.50370593943147202</v>
      </c>
      <c r="AX272" s="17">
        <v>0.42624727345736602</v>
      </c>
      <c r="AY272" s="17">
        <v>0.43673560642425802</v>
      </c>
      <c r="AZ272" s="17"/>
      <c r="BA272" s="17">
        <v>0.43593252027767798</v>
      </c>
      <c r="BB272" s="17">
        <v>0.45333440446128698</v>
      </c>
      <c r="BC272" s="17"/>
      <c r="BD272" s="17">
        <v>0.45520932104966799</v>
      </c>
      <c r="BE272" s="17">
        <v>0.45019886884774601</v>
      </c>
      <c r="BF272" s="17"/>
      <c r="BG272" s="17">
        <v>0.44304167904724301</v>
      </c>
      <c r="BH272" s="17">
        <v>0.47003380928421501</v>
      </c>
      <c r="BI272" s="17"/>
      <c r="BJ272" s="17">
        <v>0.44499998719649497</v>
      </c>
      <c r="BK272" s="17">
        <v>0.45474461317549802</v>
      </c>
      <c r="BL272" s="17"/>
      <c r="BM272" s="17">
        <v>0.47402172386260899</v>
      </c>
      <c r="BN272" s="17">
        <v>0.42962124108765598</v>
      </c>
      <c r="BO272" s="17">
        <v>0.45114926188350601</v>
      </c>
      <c r="BP272" s="17">
        <v>0.49960693896518499</v>
      </c>
    </row>
    <row r="273" spans="2:68" x14ac:dyDescent="0.25">
      <c r="B273" t="s">
        <v>218</v>
      </c>
      <c r="C273" s="17">
        <v>0.24736905570012899</v>
      </c>
      <c r="D273" s="17">
        <v>0.24210977842640499</v>
      </c>
      <c r="E273" s="17">
        <v>0.20961311668086</v>
      </c>
      <c r="F273" s="17">
        <v>0.24373308198218199</v>
      </c>
      <c r="G273" s="17">
        <v>0.20174280663408301</v>
      </c>
      <c r="H273" s="17">
        <v>0.37390306612281299</v>
      </c>
      <c r="I273" s="17">
        <v>0.153911913264272</v>
      </c>
      <c r="J273" s="17">
        <v>0.255972133196882</v>
      </c>
      <c r="K273" s="17">
        <v>0.28341985362674399</v>
      </c>
      <c r="L273" s="17">
        <v>0.26322185433471201</v>
      </c>
      <c r="M273" s="17">
        <v>0.21913620360318301</v>
      </c>
      <c r="N273" s="17">
        <v>0.247865332572235</v>
      </c>
      <c r="O273" s="17">
        <v>0.21965672180385801</v>
      </c>
      <c r="P273" s="17">
        <v>0.26592134822716401</v>
      </c>
      <c r="Q273" s="17">
        <v>0.37515741467691899</v>
      </c>
      <c r="R273" s="17">
        <v>0.23124258286386301</v>
      </c>
      <c r="S273" s="17">
        <v>0.38104258190287299</v>
      </c>
      <c r="T273" s="17">
        <v>0.13333555597691801</v>
      </c>
      <c r="U273" s="17"/>
      <c r="V273" s="17">
        <v>0.23111070427884201</v>
      </c>
      <c r="W273" s="17">
        <v>0.26747716763556401</v>
      </c>
      <c r="X273" s="17">
        <v>0.21841348835865401</v>
      </c>
      <c r="Y273" s="17">
        <v>0.265195862034732</v>
      </c>
      <c r="Z273" s="17"/>
      <c r="AA273" s="17">
        <v>0.22912236244171999</v>
      </c>
      <c r="AB273" s="17">
        <v>0.26095452750980203</v>
      </c>
      <c r="AC273" s="17">
        <v>0.25011102967987697</v>
      </c>
      <c r="AD273" s="17">
        <v>0.27056784565954201</v>
      </c>
      <c r="AE273" s="17">
        <v>0.192431417865504</v>
      </c>
      <c r="AF273" s="17">
        <v>0.198928251356988</v>
      </c>
      <c r="AG273" s="17">
        <v>0.30667094272590101</v>
      </c>
      <c r="AH273" s="17">
        <v>0.20724095260497699</v>
      </c>
      <c r="AI273" s="17">
        <v>0.21775991988349799</v>
      </c>
      <c r="AJ273" s="17">
        <v>0.26661982020171199</v>
      </c>
      <c r="AK273" s="17"/>
      <c r="AL273" s="17">
        <v>0.25742086506366602</v>
      </c>
      <c r="AM273" s="17">
        <v>0.24369508193707101</v>
      </c>
      <c r="AN273" s="17">
        <v>0.177181753739241</v>
      </c>
      <c r="AO273" s="17">
        <v>0.20890876737910799</v>
      </c>
      <c r="AP273" s="17">
        <v>0.27427579866060497</v>
      </c>
      <c r="AQ273" s="17">
        <v>0.24066382236205699</v>
      </c>
      <c r="AR273" s="17">
        <v>0.23584827157462199</v>
      </c>
      <c r="AS273" s="17"/>
      <c r="AT273" s="17">
        <v>0.23429687274768299</v>
      </c>
      <c r="AU273" s="17">
        <v>0.27174597501769598</v>
      </c>
      <c r="AV273" s="17"/>
      <c r="AW273" s="17">
        <v>0.186393271370697</v>
      </c>
      <c r="AX273" s="17">
        <v>0.19341841003712901</v>
      </c>
      <c r="AY273" s="17">
        <v>0.27797545612350999</v>
      </c>
      <c r="AZ273" s="17"/>
      <c r="BA273" s="17">
        <v>0.23559416898891999</v>
      </c>
      <c r="BB273" s="17">
        <v>0.24873463070104601</v>
      </c>
      <c r="BC273" s="17"/>
      <c r="BD273" s="17">
        <v>0.23290541730570899</v>
      </c>
      <c r="BE273" s="17">
        <v>0.25258029931160397</v>
      </c>
      <c r="BF273" s="17"/>
      <c r="BG273" s="17">
        <v>0.23919695202490501</v>
      </c>
      <c r="BH273" s="17">
        <v>0.265195862034732</v>
      </c>
      <c r="BI273" s="17"/>
      <c r="BJ273" s="17">
        <v>0.20238810422032</v>
      </c>
      <c r="BK273" s="17">
        <v>0.269553789919658</v>
      </c>
      <c r="BL273" s="17"/>
      <c r="BM273" s="17">
        <v>0.31123710355265799</v>
      </c>
      <c r="BN273" s="17">
        <v>0.26184688185918997</v>
      </c>
      <c r="BO273" s="17">
        <v>0.24121072213193501</v>
      </c>
      <c r="BP273" s="17">
        <v>0.164531137649266</v>
      </c>
    </row>
    <row r="274" spans="2:68" x14ac:dyDescent="0.25">
      <c r="B274" t="s">
        <v>219</v>
      </c>
      <c r="C274" s="17">
        <v>0.136274507916683</v>
      </c>
      <c r="D274" s="17">
        <v>0.16212055861604599</v>
      </c>
      <c r="E274" s="17">
        <v>0.13397832845215199</v>
      </c>
      <c r="F274" s="17">
        <v>0.103966198604108</v>
      </c>
      <c r="G274" s="17">
        <v>0.178963232850295</v>
      </c>
      <c r="H274" s="17">
        <v>0</v>
      </c>
      <c r="I274" s="17">
        <v>0.19767809919971199</v>
      </c>
      <c r="J274" s="17">
        <v>3.00791627926538E-2</v>
      </c>
      <c r="K274" s="17">
        <v>0.114839641304281</v>
      </c>
      <c r="L274" s="17">
        <v>0.11448935922952</v>
      </c>
      <c r="M274" s="17">
        <v>0.102898280121406</v>
      </c>
      <c r="N274" s="17">
        <v>0.165629570805882</v>
      </c>
      <c r="O274" s="17">
        <v>0.18941111215783499</v>
      </c>
      <c r="P274" s="17">
        <v>9.2947879168480005E-2</v>
      </c>
      <c r="Q274" s="17">
        <v>6.1514767825209898E-2</v>
      </c>
      <c r="R274" s="17">
        <v>0.15325009671599499</v>
      </c>
      <c r="S274" s="17">
        <v>9.1602130755708194E-2</v>
      </c>
      <c r="T274" s="17">
        <v>0.18804219698066199</v>
      </c>
      <c r="U274" s="17"/>
      <c r="V274" s="17">
        <v>0.11236785774743201</v>
      </c>
      <c r="W274" s="17">
        <v>0.184593689839646</v>
      </c>
      <c r="X274" s="17">
        <v>0.17777027219574901</v>
      </c>
      <c r="Y274" s="17">
        <v>0.116748669597364</v>
      </c>
      <c r="Z274" s="17"/>
      <c r="AA274" s="17">
        <v>0.122893017653323</v>
      </c>
      <c r="AB274" s="17">
        <v>9.4126984082326004E-2</v>
      </c>
      <c r="AC274" s="17">
        <v>0.18617441976913701</v>
      </c>
      <c r="AD274" s="17">
        <v>0.125752037519165</v>
      </c>
      <c r="AE274" s="17">
        <v>0.16886992368981801</v>
      </c>
      <c r="AF274" s="17">
        <v>0.139107665151253</v>
      </c>
      <c r="AG274" s="17">
        <v>0.13342276063613001</v>
      </c>
      <c r="AH274" s="17">
        <v>9.5065303237265003E-2</v>
      </c>
      <c r="AI274" s="17">
        <v>6.6954758725930805E-2</v>
      </c>
      <c r="AJ274" s="17">
        <v>0.13454702315884501</v>
      </c>
      <c r="AK274" s="17"/>
      <c r="AL274" s="17">
        <v>0.112388474369439</v>
      </c>
      <c r="AM274" s="17">
        <v>0.16089044673363301</v>
      </c>
      <c r="AN274" s="17">
        <v>0.21587493235133501</v>
      </c>
      <c r="AO274" s="17">
        <v>7.6937832318058799E-2</v>
      </c>
      <c r="AP274" s="17">
        <v>0.15293974588191001</v>
      </c>
      <c r="AQ274" s="17">
        <v>0.122226240175315</v>
      </c>
      <c r="AR274" s="17">
        <v>0.15939547654552799</v>
      </c>
      <c r="AS274" s="17"/>
      <c r="AT274" s="17">
        <v>0.13044016942027101</v>
      </c>
      <c r="AU274" s="17">
        <v>0.14715434331340199</v>
      </c>
      <c r="AV274" s="17"/>
      <c r="AW274" s="17">
        <v>0.147128230004237</v>
      </c>
      <c r="AX274" s="17">
        <v>0.13199470773612801</v>
      </c>
      <c r="AY274" s="17">
        <v>0.114748991341993</v>
      </c>
      <c r="AZ274" s="17"/>
      <c r="BA274" s="17">
        <v>0.14460607793413799</v>
      </c>
      <c r="BB274" s="17">
        <v>0.13530826645608399</v>
      </c>
      <c r="BC274" s="17"/>
      <c r="BD274" s="17">
        <v>0.108425499993167</v>
      </c>
      <c r="BE274" s="17">
        <v>0.14630849526272399</v>
      </c>
      <c r="BF274" s="17"/>
      <c r="BG274" s="17">
        <v>0.145225476031561</v>
      </c>
      <c r="BH274" s="17">
        <v>0.116748669597364</v>
      </c>
      <c r="BI274" s="17"/>
      <c r="BJ274" s="17">
        <v>0.111108169071753</v>
      </c>
      <c r="BK274" s="17">
        <v>0.14868661838090899</v>
      </c>
      <c r="BL274" s="17"/>
      <c r="BM274" s="17">
        <v>8.8589019009103001E-2</v>
      </c>
      <c r="BN274" s="17">
        <v>0.15680444480900699</v>
      </c>
      <c r="BO274" s="17">
        <v>0.14982065197377201</v>
      </c>
      <c r="BP274" s="17">
        <v>7.1912665847115503E-2</v>
      </c>
    </row>
    <row r="275" spans="2:68" x14ac:dyDescent="0.25">
      <c r="B275" t="s">
        <v>220</v>
      </c>
      <c r="C275" s="17">
        <v>3.0936026306800701E-2</v>
      </c>
      <c r="D275" s="17">
        <v>7.6916419344627396E-2</v>
      </c>
      <c r="E275" s="17">
        <v>0</v>
      </c>
      <c r="F275" s="17">
        <v>0</v>
      </c>
      <c r="G275" s="17">
        <v>3.5100079114049602E-2</v>
      </c>
      <c r="H275" s="17">
        <v>7.8437645062750097E-2</v>
      </c>
      <c r="I275" s="17">
        <v>0</v>
      </c>
      <c r="J275" s="17">
        <v>0</v>
      </c>
      <c r="K275" s="17">
        <v>1.4623610102858699E-2</v>
      </c>
      <c r="L275" s="17">
        <v>7.5331168608230595E-2</v>
      </c>
      <c r="M275" s="17">
        <v>5.7390235014612101E-2</v>
      </c>
      <c r="N275" s="17">
        <v>0</v>
      </c>
      <c r="O275" s="17">
        <v>3.9587760428367202E-2</v>
      </c>
      <c r="P275" s="17">
        <v>5.1903933676494797E-2</v>
      </c>
      <c r="Q275" s="17">
        <v>4.2774910704232498E-2</v>
      </c>
      <c r="R275" s="17">
        <v>0</v>
      </c>
      <c r="S275" s="17">
        <v>0</v>
      </c>
      <c r="T275" s="17">
        <v>2.94181126050852E-2</v>
      </c>
      <c r="U275" s="17"/>
      <c r="V275" s="17">
        <v>4.7694328480399603E-2</v>
      </c>
      <c r="W275" s="17">
        <v>1.0298055205375E-2</v>
      </c>
      <c r="X275" s="17">
        <v>3.9864475082981798E-2</v>
      </c>
      <c r="Y275" s="17">
        <v>2.0963894759855099E-2</v>
      </c>
      <c r="Z275" s="17"/>
      <c r="AA275" s="17">
        <v>2.5159950832131101E-2</v>
      </c>
      <c r="AB275" s="17">
        <v>6.2008581466723597E-2</v>
      </c>
      <c r="AC275" s="17">
        <v>2.2283100019122499E-2</v>
      </c>
      <c r="AD275" s="17">
        <v>5.3928272176177801E-2</v>
      </c>
      <c r="AE275" s="17">
        <v>1.1823014248394201E-2</v>
      </c>
      <c r="AF275" s="17">
        <v>4.2100657164748603E-2</v>
      </c>
      <c r="AG275" s="17">
        <v>4.18188171600027E-2</v>
      </c>
      <c r="AH275" s="17">
        <v>3.2757749471450298E-2</v>
      </c>
      <c r="AI275" s="17">
        <v>0</v>
      </c>
      <c r="AJ275" s="17">
        <v>2.1093572228835501E-2</v>
      </c>
      <c r="AK275" s="17"/>
      <c r="AL275" s="17">
        <v>6.0304185436215803E-2</v>
      </c>
      <c r="AM275" s="17">
        <v>4.6050396524618703E-2</v>
      </c>
      <c r="AN275" s="17">
        <v>2.9106840685905799E-2</v>
      </c>
      <c r="AO275" s="17">
        <v>1.7711496886262099E-2</v>
      </c>
      <c r="AP275" s="17">
        <v>2.7609743460620801E-2</v>
      </c>
      <c r="AQ275" s="17">
        <v>2.3269491071552999E-2</v>
      </c>
      <c r="AR275" s="17">
        <v>1.7364269805073201E-2</v>
      </c>
      <c r="AS275" s="17"/>
      <c r="AT275" s="17">
        <v>3.1800560694148799E-2</v>
      </c>
      <c r="AU275" s="17">
        <v>2.93238483649595E-2</v>
      </c>
      <c r="AV275" s="17"/>
      <c r="AW275" s="17">
        <v>3.2686581299045302E-2</v>
      </c>
      <c r="AX275" s="17">
        <v>3.22892268365194E-2</v>
      </c>
      <c r="AY275" s="17">
        <v>3.26105348482826E-2</v>
      </c>
      <c r="AZ275" s="17"/>
      <c r="BA275" s="17">
        <v>3.4822857500066098E-2</v>
      </c>
      <c r="BB275" s="17">
        <v>3.04852568310101E-2</v>
      </c>
      <c r="BC275" s="17"/>
      <c r="BD275" s="17">
        <v>3.6361556677642203E-2</v>
      </c>
      <c r="BE275" s="17">
        <v>2.8981209703060201E-2</v>
      </c>
      <c r="BF275" s="17"/>
      <c r="BG275" s="17">
        <v>3.5507416792287298E-2</v>
      </c>
      <c r="BH275" s="17">
        <v>2.0963894759855099E-2</v>
      </c>
      <c r="BI275" s="17"/>
      <c r="BJ275" s="17">
        <v>3.3825934158597103E-2</v>
      </c>
      <c r="BK275" s="17">
        <v>2.9510715469616401E-2</v>
      </c>
      <c r="BL275" s="17"/>
      <c r="BM275" s="17">
        <v>4.3229395288450399E-2</v>
      </c>
      <c r="BN275" s="17">
        <v>4.1280386530998602E-2</v>
      </c>
      <c r="BO275" s="17">
        <v>2.4585082197848999E-2</v>
      </c>
      <c r="BP275" s="17">
        <v>1.31351886963428E-2</v>
      </c>
    </row>
    <row r="276" spans="2:68" x14ac:dyDescent="0.25">
      <c r="B276" t="s">
        <v>84</v>
      </c>
      <c r="C276" s="17">
        <v>5.5142010920558896E-3</v>
      </c>
      <c r="D276" s="17">
        <v>1.7300659140925798E-2</v>
      </c>
      <c r="E276" s="17">
        <v>0</v>
      </c>
      <c r="F276" s="17">
        <v>0</v>
      </c>
      <c r="G276" s="17">
        <v>0</v>
      </c>
      <c r="H276" s="17">
        <v>0</v>
      </c>
      <c r="I276" s="17">
        <v>0</v>
      </c>
      <c r="J276" s="17">
        <v>0</v>
      </c>
      <c r="K276" s="17">
        <v>0</v>
      </c>
      <c r="L276" s="17">
        <v>1.5302034311790801E-2</v>
      </c>
      <c r="M276" s="17">
        <v>0</v>
      </c>
      <c r="N276" s="17">
        <v>0</v>
      </c>
      <c r="O276" s="17">
        <v>0</v>
      </c>
      <c r="P276" s="17">
        <v>0</v>
      </c>
      <c r="Q276" s="17">
        <v>0</v>
      </c>
      <c r="R276" s="17">
        <v>6.6247369199580004E-3</v>
      </c>
      <c r="S276" s="17">
        <v>0</v>
      </c>
      <c r="T276" s="17">
        <v>5.8836225210170401E-2</v>
      </c>
      <c r="U276" s="17"/>
      <c r="V276" s="17">
        <v>7.25695798039674E-3</v>
      </c>
      <c r="W276" s="17">
        <v>1.09074218781639E-2</v>
      </c>
      <c r="X276" s="17">
        <v>0</v>
      </c>
      <c r="Y276" s="17">
        <v>2.3609227855865898E-3</v>
      </c>
      <c r="Z276" s="17"/>
      <c r="AA276" s="17">
        <v>7.1675242596865004E-3</v>
      </c>
      <c r="AB276" s="17">
        <v>0</v>
      </c>
      <c r="AC276" s="17">
        <v>0</v>
      </c>
      <c r="AD276" s="17">
        <v>0</v>
      </c>
      <c r="AE276" s="17">
        <v>0</v>
      </c>
      <c r="AF276" s="17">
        <v>1.9122041189507999E-2</v>
      </c>
      <c r="AG276" s="17">
        <v>0</v>
      </c>
      <c r="AH276" s="17">
        <v>0</v>
      </c>
      <c r="AI276" s="17">
        <v>0</v>
      </c>
      <c r="AJ276" s="17">
        <v>0</v>
      </c>
      <c r="AK276" s="17"/>
      <c r="AL276" s="17">
        <v>1.81100708332315E-2</v>
      </c>
      <c r="AM276" s="17">
        <v>0</v>
      </c>
      <c r="AN276" s="17">
        <v>0</v>
      </c>
      <c r="AO276" s="17">
        <v>6.01580916400982E-3</v>
      </c>
      <c r="AP276" s="17">
        <v>0</v>
      </c>
      <c r="AQ276" s="17">
        <v>0</v>
      </c>
      <c r="AR276" s="17">
        <v>0</v>
      </c>
      <c r="AS276" s="17"/>
      <c r="AT276" s="17">
        <v>3.1564473271587E-3</v>
      </c>
      <c r="AU276" s="17">
        <v>9.9109245395986503E-3</v>
      </c>
      <c r="AV276" s="17"/>
      <c r="AW276" s="17">
        <v>6.5807571973465501E-3</v>
      </c>
      <c r="AX276" s="17">
        <v>0</v>
      </c>
      <c r="AY276" s="17">
        <v>2.4402808635134799E-3</v>
      </c>
      <c r="AZ276" s="17"/>
      <c r="BA276" s="17">
        <v>0</v>
      </c>
      <c r="BB276" s="17">
        <v>6.1537023752545198E-3</v>
      </c>
      <c r="BC276" s="17"/>
      <c r="BD276" s="17">
        <v>4.9554686520191498E-3</v>
      </c>
      <c r="BE276" s="17">
        <v>5.7155121853827602E-3</v>
      </c>
      <c r="BF276" s="17"/>
      <c r="BG276" s="17">
        <v>6.9597161637759801E-3</v>
      </c>
      <c r="BH276" s="17">
        <v>2.3609227855865898E-3</v>
      </c>
      <c r="BI276" s="17"/>
      <c r="BJ276" s="17">
        <v>3.9738108860602498E-3</v>
      </c>
      <c r="BK276" s="17">
        <v>6.2739259575852E-3</v>
      </c>
      <c r="BL276" s="17"/>
      <c r="BM276" s="17">
        <v>1.62117160648933E-2</v>
      </c>
      <c r="BN276" s="17">
        <v>5.74273714710448E-3</v>
      </c>
      <c r="BO276" s="17">
        <v>3.2874031306451301E-3</v>
      </c>
      <c r="BP276" s="17">
        <v>0</v>
      </c>
    </row>
    <row r="277" spans="2:68" x14ac:dyDescent="0.25">
      <c r="B277" t="s">
        <v>221</v>
      </c>
      <c r="C277" s="17">
        <v>0.57990620898433098</v>
      </c>
      <c r="D277" s="17">
        <v>0.50155258447199602</v>
      </c>
      <c r="E277" s="17">
        <v>0.65640855486698801</v>
      </c>
      <c r="F277" s="17">
        <v>0.65230071941371004</v>
      </c>
      <c r="G277" s="17">
        <v>0.58419388140157302</v>
      </c>
      <c r="H277" s="17">
        <v>0.54765928881443604</v>
      </c>
      <c r="I277" s="17">
        <v>0.64840998753601697</v>
      </c>
      <c r="J277" s="17">
        <v>0.71394870401046395</v>
      </c>
      <c r="K277" s="17">
        <v>0.58711689496611696</v>
      </c>
      <c r="L277" s="17">
        <v>0.53165558351574704</v>
      </c>
      <c r="M277" s="17">
        <v>0.62057528126079897</v>
      </c>
      <c r="N277" s="17">
        <v>0.58650509662188299</v>
      </c>
      <c r="O277" s="17">
        <v>0.55134440560994002</v>
      </c>
      <c r="P277" s="17">
        <v>0.58922683892786099</v>
      </c>
      <c r="Q277" s="17">
        <v>0.52055290679363897</v>
      </c>
      <c r="R277" s="17">
        <v>0.60888258350018498</v>
      </c>
      <c r="S277" s="17">
        <v>0.52735528734141901</v>
      </c>
      <c r="T277" s="17">
        <v>0.59036790922716398</v>
      </c>
      <c r="U277" s="17"/>
      <c r="V277" s="17">
        <v>0.60157015151292903</v>
      </c>
      <c r="W277" s="17">
        <v>0.52672366544125104</v>
      </c>
      <c r="X277" s="17">
        <v>0.56395176436261596</v>
      </c>
      <c r="Y277" s="17">
        <v>0.59473065082246201</v>
      </c>
      <c r="Z277" s="17"/>
      <c r="AA277" s="17">
        <v>0.61565714481313905</v>
      </c>
      <c r="AB277" s="17">
        <v>0.58290990694114897</v>
      </c>
      <c r="AC277" s="17">
        <v>0.54143145053186303</v>
      </c>
      <c r="AD277" s="17">
        <v>0.54975184464511495</v>
      </c>
      <c r="AE277" s="17">
        <v>0.62687564419628306</v>
      </c>
      <c r="AF277" s="17">
        <v>0.60074138513750197</v>
      </c>
      <c r="AG277" s="17">
        <v>0.51808747947796596</v>
      </c>
      <c r="AH277" s="17">
        <v>0.66493599468630804</v>
      </c>
      <c r="AI277" s="17">
        <v>0.71528532139057099</v>
      </c>
      <c r="AJ277" s="17">
        <v>0.57773958441060802</v>
      </c>
      <c r="AK277" s="17"/>
      <c r="AL277" s="17">
        <v>0.55177640429744801</v>
      </c>
      <c r="AM277" s="17">
        <v>0.54936407480467697</v>
      </c>
      <c r="AN277" s="17">
        <v>0.57783647322351905</v>
      </c>
      <c r="AO277" s="17">
        <v>0.69042609425256096</v>
      </c>
      <c r="AP277" s="17">
        <v>0.54517471199686396</v>
      </c>
      <c r="AQ277" s="17">
        <v>0.61384044639107505</v>
      </c>
      <c r="AR277" s="17">
        <v>0.58739198207477705</v>
      </c>
      <c r="AS277" s="17"/>
      <c r="AT277" s="17">
        <v>0.60030594981073904</v>
      </c>
      <c r="AU277" s="17">
        <v>0.54186490876434301</v>
      </c>
      <c r="AV277" s="17"/>
      <c r="AW277" s="17">
        <v>0.62721116012867495</v>
      </c>
      <c r="AX277" s="17">
        <v>0.64229765539022299</v>
      </c>
      <c r="AY277" s="17">
        <v>0.57222473682270103</v>
      </c>
      <c r="AZ277" s="17"/>
      <c r="BA277" s="17">
        <v>0.58497689557687604</v>
      </c>
      <c r="BB277" s="17">
        <v>0.57931814363660505</v>
      </c>
      <c r="BC277" s="17"/>
      <c r="BD277" s="17">
        <v>0.61735205737146304</v>
      </c>
      <c r="BE277" s="17">
        <v>0.56641448353722801</v>
      </c>
      <c r="BF277" s="17"/>
      <c r="BG277" s="17">
        <v>0.57311043898747005</v>
      </c>
      <c r="BH277" s="17">
        <v>0.59473065082246201</v>
      </c>
      <c r="BI277" s="17"/>
      <c r="BJ277" s="17">
        <v>0.64870398166326904</v>
      </c>
      <c r="BK277" s="17">
        <v>0.54597495027223197</v>
      </c>
      <c r="BL277" s="17"/>
      <c r="BM277" s="17">
        <v>0.54073276608489496</v>
      </c>
      <c r="BN277" s="17">
        <v>0.53432554965370005</v>
      </c>
      <c r="BO277" s="17">
        <v>0.58109614056579995</v>
      </c>
      <c r="BP277" s="17">
        <v>0.75042100780727605</v>
      </c>
    </row>
    <row r="278" spans="2:68" x14ac:dyDescent="0.25">
      <c r="B278" t="s">
        <v>222</v>
      </c>
      <c r="C278" s="17">
        <v>0.167210534223484</v>
      </c>
      <c r="D278" s="17">
        <v>0.239036977960673</v>
      </c>
      <c r="E278" s="17">
        <v>0.13397832845215199</v>
      </c>
      <c r="F278" s="17">
        <v>0.103966198604108</v>
      </c>
      <c r="G278" s="17">
        <v>0.214063311964345</v>
      </c>
      <c r="H278" s="17">
        <v>7.8437645062750097E-2</v>
      </c>
      <c r="I278" s="17">
        <v>0.19767809919971199</v>
      </c>
      <c r="J278" s="17">
        <v>3.00791627926538E-2</v>
      </c>
      <c r="K278" s="17">
        <v>0.12946325140713899</v>
      </c>
      <c r="L278" s="17">
        <v>0.18982052783775</v>
      </c>
      <c r="M278" s="17">
        <v>0.16028851513601799</v>
      </c>
      <c r="N278" s="17">
        <v>0.165629570805882</v>
      </c>
      <c r="O278" s="17">
        <v>0.228998872586202</v>
      </c>
      <c r="P278" s="17">
        <v>0.144851812844975</v>
      </c>
      <c r="Q278" s="17">
        <v>0.104289678529442</v>
      </c>
      <c r="R278" s="17">
        <v>0.15325009671599499</v>
      </c>
      <c r="S278" s="17">
        <v>9.1602130755708194E-2</v>
      </c>
      <c r="T278" s="17">
        <v>0.217460309585747</v>
      </c>
      <c r="U278" s="17"/>
      <c r="V278" s="17">
        <v>0.160062186227832</v>
      </c>
      <c r="W278" s="17">
        <v>0.19489174504502099</v>
      </c>
      <c r="X278" s="17">
        <v>0.217634747278731</v>
      </c>
      <c r="Y278" s="17">
        <v>0.13771256435721899</v>
      </c>
      <c r="Z278" s="17"/>
      <c r="AA278" s="17">
        <v>0.14805296848545399</v>
      </c>
      <c r="AB278" s="17">
        <v>0.15613556554905</v>
      </c>
      <c r="AC278" s="17">
        <v>0.20845751978825999</v>
      </c>
      <c r="AD278" s="17">
        <v>0.17968030969534299</v>
      </c>
      <c r="AE278" s="17">
        <v>0.18069293793821201</v>
      </c>
      <c r="AF278" s="17">
        <v>0.18120832231600101</v>
      </c>
      <c r="AG278" s="17">
        <v>0.175241577796133</v>
      </c>
      <c r="AH278" s="17">
        <v>0.127823052708715</v>
      </c>
      <c r="AI278" s="17">
        <v>6.6954758725930805E-2</v>
      </c>
      <c r="AJ278" s="17">
        <v>0.15564059538768099</v>
      </c>
      <c r="AK278" s="17"/>
      <c r="AL278" s="17">
        <v>0.17269265980565501</v>
      </c>
      <c r="AM278" s="17">
        <v>0.20694084325825199</v>
      </c>
      <c r="AN278" s="17">
        <v>0.24498177303724</v>
      </c>
      <c r="AO278" s="17">
        <v>9.4649329204320801E-2</v>
      </c>
      <c r="AP278" s="17">
        <v>0.18054948934253101</v>
      </c>
      <c r="AQ278" s="17">
        <v>0.14549573124686799</v>
      </c>
      <c r="AR278" s="17">
        <v>0.17675974635060099</v>
      </c>
      <c r="AS278" s="17"/>
      <c r="AT278" s="17">
        <v>0.162240730114419</v>
      </c>
      <c r="AU278" s="17">
        <v>0.17647819167836201</v>
      </c>
      <c r="AV278" s="17"/>
      <c r="AW278" s="17">
        <v>0.179814811303282</v>
      </c>
      <c r="AX278" s="17">
        <v>0.164283934572648</v>
      </c>
      <c r="AY278" s="17">
        <v>0.14735952619027501</v>
      </c>
      <c r="AZ278" s="17"/>
      <c r="BA278" s="17">
        <v>0.17942893543420399</v>
      </c>
      <c r="BB278" s="17">
        <v>0.16579352328709401</v>
      </c>
      <c r="BC278" s="17"/>
      <c r="BD278" s="17">
        <v>0.14478705667080999</v>
      </c>
      <c r="BE278" s="17">
        <v>0.175289704965785</v>
      </c>
      <c r="BF278" s="17"/>
      <c r="BG278" s="17">
        <v>0.180732892823849</v>
      </c>
      <c r="BH278" s="17">
        <v>0.13771256435721899</v>
      </c>
      <c r="BI278" s="17"/>
      <c r="BJ278" s="17">
        <v>0.14493410323035</v>
      </c>
      <c r="BK278" s="17">
        <v>0.178197333850525</v>
      </c>
      <c r="BL278" s="17"/>
      <c r="BM278" s="17">
        <v>0.131818414297553</v>
      </c>
      <c r="BN278" s="17">
        <v>0.19808483134000601</v>
      </c>
      <c r="BO278" s="17">
        <v>0.174405734171621</v>
      </c>
      <c r="BP278" s="17">
        <v>8.5047854543458201E-2</v>
      </c>
    </row>
    <row r="279" spans="2:68" x14ac:dyDescent="0.25">
      <c r="B279" t="s">
        <v>188</v>
      </c>
      <c r="C279" s="17">
        <v>0.41269567476084801</v>
      </c>
      <c r="D279" s="17">
        <v>0.262515606511323</v>
      </c>
      <c r="E279" s="17">
        <v>0.52243022641483505</v>
      </c>
      <c r="F279" s="17">
        <v>0.54833452080960199</v>
      </c>
      <c r="G279" s="17">
        <v>0.370130569437228</v>
      </c>
      <c r="H279" s="17">
        <v>0.46922164375168601</v>
      </c>
      <c r="I279" s="17">
        <v>0.45073188833630501</v>
      </c>
      <c r="J279" s="17">
        <v>0.68386954121781096</v>
      </c>
      <c r="K279" s="17">
        <v>0.45765364355897797</v>
      </c>
      <c r="L279" s="17">
        <v>0.34183505567799599</v>
      </c>
      <c r="M279" s="17">
        <v>0.46028676612477998</v>
      </c>
      <c r="N279" s="17">
        <v>0.42087552581600202</v>
      </c>
      <c r="O279" s="17">
        <v>0.32234553302373897</v>
      </c>
      <c r="P279" s="17">
        <v>0.44437502608288598</v>
      </c>
      <c r="Q279" s="17">
        <v>0.41626322826419698</v>
      </c>
      <c r="R279" s="17">
        <v>0.45563248678418999</v>
      </c>
      <c r="S279" s="17">
        <v>0.43575315658571101</v>
      </c>
      <c r="T279" s="17">
        <v>0.37290759964141701</v>
      </c>
      <c r="U279" s="17"/>
      <c r="V279" s="17">
        <v>0.441507965285097</v>
      </c>
      <c r="W279" s="17">
        <v>0.33183192039623</v>
      </c>
      <c r="X279" s="17">
        <v>0.34631701708388501</v>
      </c>
      <c r="Y279" s="17">
        <v>0.457018086465243</v>
      </c>
      <c r="Z279" s="17"/>
      <c r="AA279" s="17">
        <v>0.46760417632768497</v>
      </c>
      <c r="AB279" s="17">
        <v>0.42677434139209902</v>
      </c>
      <c r="AC279" s="17">
        <v>0.33297393074360399</v>
      </c>
      <c r="AD279" s="17">
        <v>0.37007153494977202</v>
      </c>
      <c r="AE279" s="17">
        <v>0.44618270625807099</v>
      </c>
      <c r="AF279" s="17">
        <v>0.41953306282150099</v>
      </c>
      <c r="AG279" s="17">
        <v>0.34284590168183299</v>
      </c>
      <c r="AH279" s="17">
        <v>0.53711294197759296</v>
      </c>
      <c r="AI279" s="17">
        <v>0.64833056266463995</v>
      </c>
      <c r="AJ279" s="17">
        <v>0.42209898902292697</v>
      </c>
      <c r="AK279" s="17"/>
      <c r="AL279" s="17">
        <v>0.379083744491793</v>
      </c>
      <c r="AM279" s="17">
        <v>0.34242323154642601</v>
      </c>
      <c r="AN279" s="17">
        <v>0.332854700186278</v>
      </c>
      <c r="AO279" s="17">
        <v>0.59577676504823995</v>
      </c>
      <c r="AP279" s="17">
        <v>0.364625222654333</v>
      </c>
      <c r="AQ279" s="17">
        <v>0.468344715144207</v>
      </c>
      <c r="AR279" s="17">
        <v>0.41063223572417601</v>
      </c>
      <c r="AS279" s="17"/>
      <c r="AT279" s="17">
        <v>0.43806521969631901</v>
      </c>
      <c r="AU279" s="17">
        <v>0.36538671708598103</v>
      </c>
      <c r="AV279" s="17"/>
      <c r="AW279" s="17">
        <v>0.44739634882539298</v>
      </c>
      <c r="AX279" s="17">
        <v>0.47801372081757498</v>
      </c>
      <c r="AY279" s="17">
        <v>0.42486521063242499</v>
      </c>
      <c r="AZ279" s="17"/>
      <c r="BA279" s="17">
        <v>0.40554796014267103</v>
      </c>
      <c r="BB279" s="17">
        <v>0.41352462034951099</v>
      </c>
      <c r="BC279" s="17"/>
      <c r="BD279" s="17">
        <v>0.47256500070065299</v>
      </c>
      <c r="BE279" s="17">
        <v>0.39112477857144401</v>
      </c>
      <c r="BF279" s="17"/>
      <c r="BG279" s="17">
        <v>0.39237754616362203</v>
      </c>
      <c r="BH279" s="17">
        <v>0.457018086465243</v>
      </c>
      <c r="BI279" s="17"/>
      <c r="BJ279" s="17">
        <v>0.50376987843291898</v>
      </c>
      <c r="BK279" s="17">
        <v>0.36777761642170698</v>
      </c>
      <c r="BL279" s="17"/>
      <c r="BM279" s="17">
        <v>0.40891435178734198</v>
      </c>
      <c r="BN279" s="17">
        <v>0.33624071831369401</v>
      </c>
      <c r="BO279" s="17">
        <v>0.40669040639417903</v>
      </c>
      <c r="BP279" s="17">
        <v>0.66537315326381796</v>
      </c>
    </row>
    <row r="280" spans="2:68" x14ac:dyDescent="0.2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row>
    <row r="281" spans="2:68" x14ac:dyDescent="0.25">
      <c r="B281" s="6" t="s">
        <v>247</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c r="BP281" s="17"/>
    </row>
    <row r="282" spans="2:68" x14ac:dyDescent="0.25">
      <c r="B282" s="24" t="s">
        <v>86</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c r="BP282" s="17"/>
    </row>
    <row r="283" spans="2:68" x14ac:dyDescent="0.25">
      <c r="B283" t="s">
        <v>239</v>
      </c>
      <c r="C283" s="17">
        <v>0.72193201579445798</v>
      </c>
      <c r="D283" s="17">
        <v>0.70058967407002104</v>
      </c>
      <c r="E283" s="17">
        <v>0.76901498917032995</v>
      </c>
      <c r="F283" s="17">
        <v>0.75626691801781798</v>
      </c>
      <c r="G283" s="17">
        <v>0.80374220790592199</v>
      </c>
      <c r="H283" s="17">
        <v>0.71466359232746701</v>
      </c>
      <c r="I283" s="17">
        <v>0.65941383899252703</v>
      </c>
      <c r="J283" s="17">
        <v>0.74604146665169502</v>
      </c>
      <c r="K283" s="17">
        <v>0.74344575246352496</v>
      </c>
      <c r="L283" s="17">
        <v>0.66384362334711</v>
      </c>
      <c r="M283" s="17">
        <v>0.491065760903514</v>
      </c>
      <c r="N283" s="17">
        <v>0.57662574756972795</v>
      </c>
      <c r="O283" s="17">
        <v>0.71818371818662496</v>
      </c>
      <c r="P283" s="17">
        <v>0.76073090026012502</v>
      </c>
      <c r="Q283" s="17">
        <v>0.73707594837204204</v>
      </c>
      <c r="R283" s="17">
        <v>0.67940914890882298</v>
      </c>
      <c r="S283" s="17">
        <v>0.81042581902872601</v>
      </c>
      <c r="T283" s="17">
        <v>0.90161555653348202</v>
      </c>
      <c r="U283" s="17"/>
      <c r="V283" s="17">
        <v>0.718804273521229</v>
      </c>
      <c r="W283" s="17">
        <v>0.66793446427671999</v>
      </c>
      <c r="X283" s="17">
        <v>0.71742849258408503</v>
      </c>
      <c r="Y283" s="17">
        <v>0.761167495048233</v>
      </c>
      <c r="Z283" s="17"/>
      <c r="AA283" s="17">
        <v>0.704693519781879</v>
      </c>
      <c r="AB283" s="17">
        <v>0.72465694820437099</v>
      </c>
      <c r="AC283" s="17">
        <v>0.71841646306291596</v>
      </c>
      <c r="AD283" s="17">
        <v>0.69104549941971005</v>
      </c>
      <c r="AE283" s="17">
        <v>0.73226837580200999</v>
      </c>
      <c r="AF283" s="17">
        <v>0.67880124162168798</v>
      </c>
      <c r="AG283" s="17">
        <v>0.71944865913857303</v>
      </c>
      <c r="AH283" s="17">
        <v>0.79140052812286599</v>
      </c>
      <c r="AI283" s="17">
        <v>0.70399823657879801</v>
      </c>
      <c r="AJ283" s="17">
        <v>0.81714844820536303</v>
      </c>
      <c r="AK283" s="17"/>
      <c r="AL283" s="17">
        <v>0.66882310725252603</v>
      </c>
      <c r="AM283" s="17">
        <v>0.684782859087815</v>
      </c>
      <c r="AN283" s="17">
        <v>0.807362290126036</v>
      </c>
      <c r="AO283" s="17">
        <v>0.724734240415149</v>
      </c>
      <c r="AP283" s="17">
        <v>0.72649703359021101</v>
      </c>
      <c r="AQ283" s="17">
        <v>0.73824436683966599</v>
      </c>
      <c r="AR283" s="17">
        <v>0.76899676450585996</v>
      </c>
      <c r="AS283" s="17"/>
      <c r="AT283" s="17">
        <v>0.763326963841366</v>
      </c>
      <c r="AU283" s="17">
        <v>0.64473899360641196</v>
      </c>
      <c r="AV283" s="17"/>
      <c r="AW283" s="17">
        <v>0.76940199442383095</v>
      </c>
      <c r="AX283" s="17">
        <v>0.811244599606467</v>
      </c>
      <c r="AY283" s="17">
        <v>0.75123734358453997</v>
      </c>
      <c r="AZ283" s="17"/>
      <c r="BA283" s="17">
        <v>0.79259265745012097</v>
      </c>
      <c r="BB283" s="17">
        <v>0.71373725280775102</v>
      </c>
      <c r="BC283" s="17"/>
      <c r="BD283" s="17">
        <v>0.70661429323208902</v>
      </c>
      <c r="BE283" s="17">
        <v>0.72745098561855703</v>
      </c>
      <c r="BF283" s="17"/>
      <c r="BG283" s="17">
        <v>0.70394582139761797</v>
      </c>
      <c r="BH283" s="17">
        <v>0.761167495048233</v>
      </c>
      <c r="BI283" s="17"/>
      <c r="BJ283" s="17">
        <v>0.80688846415606097</v>
      </c>
      <c r="BK283" s="17">
        <v>0.68003125191258895</v>
      </c>
      <c r="BL283" s="17"/>
      <c r="BM283" s="17">
        <v>0.59926084258864598</v>
      </c>
      <c r="BN283" s="17">
        <v>0.71879087082632698</v>
      </c>
      <c r="BO283" s="17">
        <v>0.77697312780100403</v>
      </c>
      <c r="BP283" s="17">
        <v>0.70624594555722797</v>
      </c>
    </row>
    <row r="284" spans="2:68" x14ac:dyDescent="0.25">
      <c r="B284" t="s">
        <v>240</v>
      </c>
      <c r="C284" s="17">
        <v>0.217957586084711</v>
      </c>
      <c r="D284" s="17">
        <v>0.28210966678905303</v>
      </c>
      <c r="E284" s="17">
        <v>0.23098501082966999</v>
      </c>
      <c r="F284" s="17">
        <v>0.24373308198218199</v>
      </c>
      <c r="G284" s="17">
        <v>0.159088675277442</v>
      </c>
      <c r="H284" s="17">
        <v>0.13760369714250101</v>
      </c>
      <c r="I284" s="17">
        <v>0.34058616100747302</v>
      </c>
      <c r="J284" s="17">
        <v>0.17427915466327501</v>
      </c>
      <c r="K284" s="17">
        <v>0.21881150991062401</v>
      </c>
      <c r="L284" s="17">
        <v>0.320854342341099</v>
      </c>
      <c r="M284" s="17">
        <v>0.39572348299971799</v>
      </c>
      <c r="N284" s="17">
        <v>0.201453819515963</v>
      </c>
      <c r="O284" s="17">
        <v>0.21619349391960799</v>
      </c>
      <c r="P284" s="17">
        <v>0.18681088130000201</v>
      </c>
      <c r="Q284" s="17">
        <v>0.107915777874766</v>
      </c>
      <c r="R284" s="17">
        <v>0.252935134721748</v>
      </c>
      <c r="S284" s="17">
        <v>9.4787090485636896E-2</v>
      </c>
      <c r="T284" s="17">
        <v>5.3673188226984199E-2</v>
      </c>
      <c r="U284" s="17"/>
      <c r="V284" s="17">
        <v>0.233385291323432</v>
      </c>
      <c r="W284" s="17">
        <v>0.24773233207540801</v>
      </c>
      <c r="X284" s="17">
        <v>0.21035853943913799</v>
      </c>
      <c r="Y284" s="17">
        <v>0.184629850929523</v>
      </c>
      <c r="Z284" s="17"/>
      <c r="AA284" s="17">
        <v>0.23301294630775601</v>
      </c>
      <c r="AB284" s="17">
        <v>0.25109980761140199</v>
      </c>
      <c r="AC284" s="17">
        <v>0.22393807532725199</v>
      </c>
      <c r="AD284" s="17">
        <v>0.24267707804052599</v>
      </c>
      <c r="AE284" s="17">
        <v>0.155844455731519</v>
      </c>
      <c r="AF284" s="17">
        <v>0.25405289955226401</v>
      </c>
      <c r="AG284" s="17">
        <v>0.234380562065821</v>
      </c>
      <c r="AH284" s="17">
        <v>0.20859947187713401</v>
      </c>
      <c r="AI284" s="17">
        <v>0.23315649943974001</v>
      </c>
      <c r="AJ284" s="17">
        <v>0.13265346863640501</v>
      </c>
      <c r="AK284" s="17"/>
      <c r="AL284" s="17">
        <v>0.25563273181944701</v>
      </c>
      <c r="AM284" s="17">
        <v>0.264225544075049</v>
      </c>
      <c r="AN284" s="17">
        <v>0.109459884126909</v>
      </c>
      <c r="AO284" s="17">
        <v>0.21040761770619901</v>
      </c>
      <c r="AP284" s="17">
        <v>0.23675133683032401</v>
      </c>
      <c r="AQ284" s="17">
        <v>0.22159257187138201</v>
      </c>
      <c r="AR284" s="17">
        <v>0.153351511079758</v>
      </c>
      <c r="AS284" s="17"/>
      <c r="AT284" s="17">
        <v>0.19071465248318301</v>
      </c>
      <c r="AU284" s="17">
        <v>0.26876002641117602</v>
      </c>
      <c r="AV284" s="17"/>
      <c r="AW284" s="17">
        <v>0.170728611170478</v>
      </c>
      <c r="AX284" s="17">
        <v>0.159462851126007</v>
      </c>
      <c r="AY284" s="17">
        <v>0.20590298114203701</v>
      </c>
      <c r="AZ284" s="17"/>
      <c r="BA284" s="17">
        <v>0.16757770787511</v>
      </c>
      <c r="BB284" s="17">
        <v>0.22380031764719299</v>
      </c>
      <c r="BC284" s="17"/>
      <c r="BD284" s="17">
        <v>0.22281891735797099</v>
      </c>
      <c r="BE284" s="17">
        <v>0.21620605020900699</v>
      </c>
      <c r="BF284" s="17"/>
      <c r="BG284" s="17">
        <v>0.23323557260885699</v>
      </c>
      <c r="BH284" s="17">
        <v>0.184629850929523</v>
      </c>
      <c r="BI284" s="17"/>
      <c r="BJ284" s="17">
        <v>0.158423352235841</v>
      </c>
      <c r="BK284" s="17">
        <v>0.247320040889459</v>
      </c>
      <c r="BL284" s="17"/>
      <c r="BM284" s="17">
        <v>0.30790848306898899</v>
      </c>
      <c r="BN284" s="17">
        <v>0.22377976751106499</v>
      </c>
      <c r="BO284" s="17">
        <v>0.17365167219758201</v>
      </c>
      <c r="BP284" s="17">
        <v>0.227796501411029</v>
      </c>
    </row>
    <row r="285" spans="2:68" x14ac:dyDescent="0.25">
      <c r="B285" t="s">
        <v>241</v>
      </c>
      <c r="C285" s="17">
        <v>4.8591384232603299E-2</v>
      </c>
      <c r="D285" s="17">
        <v>1.7300659140925798E-2</v>
      </c>
      <c r="E285" s="17">
        <v>0</v>
      </c>
      <c r="F285" s="17">
        <v>0</v>
      </c>
      <c r="G285" s="17">
        <v>3.7169116816636601E-2</v>
      </c>
      <c r="H285" s="17">
        <v>0.14773271053003201</v>
      </c>
      <c r="I285" s="17">
        <v>0</v>
      </c>
      <c r="J285" s="17">
        <v>7.9679378685029903E-2</v>
      </c>
      <c r="K285" s="17">
        <v>3.19629557451033E-2</v>
      </c>
      <c r="L285" s="17">
        <v>1.5302034311790801E-2</v>
      </c>
      <c r="M285" s="17">
        <v>0.11321075609676801</v>
      </c>
      <c r="N285" s="17">
        <v>0.106020541931077</v>
      </c>
      <c r="O285" s="17">
        <v>5.4178856576723701E-2</v>
      </c>
      <c r="P285" s="17">
        <v>4.30550843055892E-2</v>
      </c>
      <c r="Q285" s="17">
        <v>0.104289678529442</v>
      </c>
      <c r="R285" s="17">
        <v>5.0056092731101398E-2</v>
      </c>
      <c r="S285" s="17">
        <v>9.4787090485636896E-2</v>
      </c>
      <c r="T285" s="17">
        <v>2.4255075621898999E-2</v>
      </c>
      <c r="U285" s="17"/>
      <c r="V285" s="17">
        <v>3.9003693820200303E-2</v>
      </c>
      <c r="W285" s="17">
        <v>6.1983636582883597E-2</v>
      </c>
      <c r="X285" s="17">
        <v>5.9488289000258598E-2</v>
      </c>
      <c r="Y285" s="17">
        <v>4.6832230836284801E-2</v>
      </c>
      <c r="Z285" s="17"/>
      <c r="AA285" s="17">
        <v>5.6516204185261897E-2</v>
      </c>
      <c r="AB285" s="17">
        <v>2.4243244184227599E-2</v>
      </c>
      <c r="AC285" s="17">
        <v>5.7645461609832201E-2</v>
      </c>
      <c r="AD285" s="17">
        <v>5.4738737379743302E-2</v>
      </c>
      <c r="AE285" s="17">
        <v>3.8562180945167703E-2</v>
      </c>
      <c r="AF285" s="17">
        <v>4.15983593867758E-2</v>
      </c>
      <c r="AG285" s="17">
        <v>4.6170778795605598E-2</v>
      </c>
      <c r="AH285" s="17">
        <v>0</v>
      </c>
      <c r="AI285" s="17">
        <v>6.2845263981461105E-2</v>
      </c>
      <c r="AJ285" s="17">
        <v>3.7513212943728898E-2</v>
      </c>
      <c r="AK285" s="17"/>
      <c r="AL285" s="17">
        <v>6.2163612161595098E-2</v>
      </c>
      <c r="AM285" s="17">
        <v>5.09915968371367E-2</v>
      </c>
      <c r="AN285" s="17">
        <v>5.4165154905349802E-2</v>
      </c>
      <c r="AO285" s="17">
        <v>5.4038229708175303E-2</v>
      </c>
      <c r="AP285" s="17">
        <v>3.67516295794654E-2</v>
      </c>
      <c r="AQ285" s="17">
        <v>1.2697688780251799E-2</v>
      </c>
      <c r="AR285" s="17">
        <v>6.3156160042324799E-2</v>
      </c>
      <c r="AS285" s="17"/>
      <c r="AT285" s="17">
        <v>3.4804806925704097E-2</v>
      </c>
      <c r="AU285" s="17">
        <v>7.4300501363097099E-2</v>
      </c>
      <c r="AV285" s="17"/>
      <c r="AW285" s="17">
        <v>4.4356610196971701E-2</v>
      </c>
      <c r="AX285" s="17">
        <v>2.9292549267526499E-2</v>
      </c>
      <c r="AY285" s="17">
        <v>3.2688351212177703E-2</v>
      </c>
      <c r="AZ285" s="17"/>
      <c r="BA285" s="17">
        <v>3.9829634674769097E-2</v>
      </c>
      <c r="BB285" s="17">
        <v>4.9607515126591201E-2</v>
      </c>
      <c r="BC285" s="17"/>
      <c r="BD285" s="17">
        <v>4.9133496268355198E-2</v>
      </c>
      <c r="BE285" s="17">
        <v>4.8396061464847602E-2</v>
      </c>
      <c r="BF285" s="17"/>
      <c r="BG285" s="17">
        <v>4.9397809324428797E-2</v>
      </c>
      <c r="BH285" s="17">
        <v>4.6832230836284801E-2</v>
      </c>
      <c r="BI285" s="17"/>
      <c r="BJ285" s="17">
        <v>2.8466388788226899E-2</v>
      </c>
      <c r="BK285" s="17">
        <v>5.8517089679343999E-2</v>
      </c>
      <c r="BL285" s="17"/>
      <c r="BM285" s="17">
        <v>7.0565596642868003E-2</v>
      </c>
      <c r="BN285" s="17">
        <v>4.8042730745955602E-2</v>
      </c>
      <c r="BO285" s="17">
        <v>4.5008085891155798E-2</v>
      </c>
      <c r="BP285" s="17">
        <v>3.8811240685467999E-2</v>
      </c>
    </row>
    <row r="286" spans="2:68" x14ac:dyDescent="0.25">
      <c r="B286" t="s">
        <v>242</v>
      </c>
      <c r="C286" s="17">
        <v>7.0613283263142399E-3</v>
      </c>
      <c r="D286" s="17">
        <v>0</v>
      </c>
      <c r="E286" s="17">
        <v>0</v>
      </c>
      <c r="F286" s="17">
        <v>0</v>
      </c>
      <c r="G286" s="17">
        <v>0</v>
      </c>
      <c r="H286" s="17">
        <v>0</v>
      </c>
      <c r="I286" s="17">
        <v>0</v>
      </c>
      <c r="J286" s="17">
        <v>0</v>
      </c>
      <c r="K286" s="17">
        <v>5.77978188074819E-3</v>
      </c>
      <c r="L286" s="17">
        <v>0</v>
      </c>
      <c r="M286" s="17">
        <v>0</v>
      </c>
      <c r="N286" s="17">
        <v>0</v>
      </c>
      <c r="O286" s="17">
        <v>5.5581481076559698E-3</v>
      </c>
      <c r="P286" s="17">
        <v>0</v>
      </c>
      <c r="Q286" s="17">
        <v>5.0718595223750301E-2</v>
      </c>
      <c r="R286" s="17">
        <v>1.75996236383274E-2</v>
      </c>
      <c r="S286" s="17">
        <v>0</v>
      </c>
      <c r="T286" s="17">
        <v>2.0456179617634501E-2</v>
      </c>
      <c r="U286" s="17"/>
      <c r="V286" s="17">
        <v>2.7123983921705499E-3</v>
      </c>
      <c r="W286" s="17">
        <v>1.0902932321053301E-2</v>
      </c>
      <c r="X286" s="17">
        <v>1.2724678976518701E-2</v>
      </c>
      <c r="Y286" s="17">
        <v>7.3704231859583998E-3</v>
      </c>
      <c r="Z286" s="17"/>
      <c r="AA286" s="17">
        <v>0</v>
      </c>
      <c r="AB286" s="17">
        <v>0</v>
      </c>
      <c r="AC286" s="17">
        <v>0</v>
      </c>
      <c r="AD286" s="17">
        <v>0</v>
      </c>
      <c r="AE286" s="17">
        <v>4.6174581939334401E-2</v>
      </c>
      <c r="AF286" s="17">
        <v>2.5547499439271999E-2</v>
      </c>
      <c r="AG286" s="17">
        <v>0</v>
      </c>
      <c r="AH286" s="17">
        <v>0</v>
      </c>
      <c r="AI286" s="17">
        <v>0</v>
      </c>
      <c r="AJ286" s="17">
        <v>1.2684870214503E-2</v>
      </c>
      <c r="AK286" s="17"/>
      <c r="AL286" s="17">
        <v>5.3491239469115196E-3</v>
      </c>
      <c r="AM286" s="17">
        <v>0</v>
      </c>
      <c r="AN286" s="17">
        <v>1.3567493290967E-2</v>
      </c>
      <c r="AO286" s="17">
        <v>0</v>
      </c>
      <c r="AP286" s="17">
        <v>0</v>
      </c>
      <c r="AQ286" s="17">
        <v>2.74653725087004E-2</v>
      </c>
      <c r="AR286" s="17">
        <v>1.44955643720578E-2</v>
      </c>
      <c r="AS286" s="17"/>
      <c r="AT286" s="17">
        <v>7.6921628134019098E-3</v>
      </c>
      <c r="AU286" s="17">
        <v>5.8849523950397003E-3</v>
      </c>
      <c r="AV286" s="17"/>
      <c r="AW286" s="17">
        <v>4.2160517984965703E-3</v>
      </c>
      <c r="AX286" s="17">
        <v>0</v>
      </c>
      <c r="AY286" s="17">
        <v>1.0171324061244999E-2</v>
      </c>
      <c r="AZ286" s="17"/>
      <c r="BA286" s="17">
        <v>0</v>
      </c>
      <c r="BB286" s="17">
        <v>7.8802553930602207E-3</v>
      </c>
      <c r="BC286" s="17"/>
      <c r="BD286" s="17">
        <v>1.6849305514222201E-2</v>
      </c>
      <c r="BE286" s="17">
        <v>3.5347237335566399E-3</v>
      </c>
      <c r="BF286" s="17"/>
      <c r="BG286" s="17">
        <v>6.9196341164215703E-3</v>
      </c>
      <c r="BH286" s="17">
        <v>7.3704231859583998E-3</v>
      </c>
      <c r="BI286" s="17"/>
      <c r="BJ286" s="17">
        <v>2.54587610979097E-3</v>
      </c>
      <c r="BK286" s="17">
        <v>9.2883623042307999E-3</v>
      </c>
      <c r="BL286" s="17"/>
      <c r="BM286" s="17">
        <v>7.2894552678779102E-3</v>
      </c>
      <c r="BN286" s="17">
        <v>9.3866309166520598E-3</v>
      </c>
      <c r="BO286" s="17">
        <v>1.76482241096635E-3</v>
      </c>
      <c r="BP286" s="17">
        <v>1.78115503751534E-2</v>
      </c>
    </row>
    <row r="287" spans="2:68" x14ac:dyDescent="0.25">
      <c r="B287" t="s">
        <v>243</v>
      </c>
      <c r="C287" s="17">
        <v>2.0969700326726299E-3</v>
      </c>
      <c r="D287" s="17">
        <v>0</v>
      </c>
      <c r="E287" s="17">
        <v>0</v>
      </c>
      <c r="F287" s="17">
        <v>0</v>
      </c>
      <c r="G287" s="17">
        <v>0</v>
      </c>
      <c r="H287" s="17">
        <v>0</v>
      </c>
      <c r="I287" s="17">
        <v>0</v>
      </c>
      <c r="J287" s="17">
        <v>0</v>
      </c>
      <c r="K287" s="17">
        <v>0</v>
      </c>
      <c r="L287" s="17">
        <v>0</v>
      </c>
      <c r="M287" s="17">
        <v>0</v>
      </c>
      <c r="N287" s="17">
        <v>0</v>
      </c>
      <c r="O287" s="17">
        <v>5.8857832093871104E-3</v>
      </c>
      <c r="P287" s="17">
        <v>9.4031341342846707E-3</v>
      </c>
      <c r="Q287" s="17">
        <v>0</v>
      </c>
      <c r="R287" s="17">
        <v>0</v>
      </c>
      <c r="S287" s="17">
        <v>0</v>
      </c>
      <c r="T287" s="17">
        <v>0</v>
      </c>
      <c r="U287" s="17"/>
      <c r="V287" s="17">
        <v>2.9247085559082598E-3</v>
      </c>
      <c r="W287" s="17">
        <v>5.2784190160996098E-3</v>
      </c>
      <c r="X287" s="17">
        <v>0</v>
      </c>
      <c r="Y287" s="17">
        <v>0</v>
      </c>
      <c r="Z287" s="17"/>
      <c r="AA287" s="17">
        <v>5.7773297251031098E-3</v>
      </c>
      <c r="AB287" s="17">
        <v>0</v>
      </c>
      <c r="AC287" s="17">
        <v>0</v>
      </c>
      <c r="AD287" s="17">
        <v>0</v>
      </c>
      <c r="AE287" s="17">
        <v>1.25199432256386E-2</v>
      </c>
      <c r="AF287" s="17">
        <v>0</v>
      </c>
      <c r="AG287" s="17">
        <v>0</v>
      </c>
      <c r="AH287" s="17">
        <v>0</v>
      </c>
      <c r="AI287" s="17">
        <v>0</v>
      </c>
      <c r="AJ287" s="17">
        <v>0</v>
      </c>
      <c r="AK287" s="17"/>
      <c r="AL287" s="17">
        <v>8.0314248195202907E-3</v>
      </c>
      <c r="AM287" s="17">
        <v>0</v>
      </c>
      <c r="AN287" s="17">
        <v>1.5445177550738201E-2</v>
      </c>
      <c r="AO287" s="17">
        <v>0</v>
      </c>
      <c r="AP287" s="17">
        <v>0</v>
      </c>
      <c r="AQ287" s="17">
        <v>0</v>
      </c>
      <c r="AR287" s="17">
        <v>0</v>
      </c>
      <c r="AS287" s="17"/>
      <c r="AT287" s="17">
        <v>1.59617158692657E-3</v>
      </c>
      <c r="AU287" s="17">
        <v>3.03085562398698E-3</v>
      </c>
      <c r="AV287" s="17"/>
      <c r="AW287" s="17">
        <v>5.2092941294823803E-3</v>
      </c>
      <c r="AX287" s="17">
        <v>0</v>
      </c>
      <c r="AY287" s="17">
        <v>0</v>
      </c>
      <c r="AZ287" s="17"/>
      <c r="BA287" s="17">
        <v>0</v>
      </c>
      <c r="BB287" s="17">
        <v>2.34016301826308E-3</v>
      </c>
      <c r="BC287" s="17"/>
      <c r="BD287" s="17">
        <v>0</v>
      </c>
      <c r="BE287" s="17">
        <v>2.8525075667439502E-3</v>
      </c>
      <c r="BF287" s="17"/>
      <c r="BG287" s="17">
        <v>3.0582558731754501E-3</v>
      </c>
      <c r="BH287" s="17">
        <v>0</v>
      </c>
      <c r="BI287" s="17"/>
      <c r="BJ287" s="17">
        <v>0</v>
      </c>
      <c r="BK287" s="17">
        <v>3.1312016643009798E-3</v>
      </c>
      <c r="BL287" s="17"/>
      <c r="BM287" s="17">
        <v>7.1868832236205802E-3</v>
      </c>
      <c r="BN287" s="17">
        <v>0</v>
      </c>
      <c r="BO287" s="17">
        <v>2.6022916992921E-3</v>
      </c>
      <c r="BP287" s="17">
        <v>0</v>
      </c>
    </row>
    <row r="288" spans="2:68" x14ac:dyDescent="0.25">
      <c r="B288" t="s">
        <v>84</v>
      </c>
      <c r="C288" s="17">
        <v>2.3607155292413901E-3</v>
      </c>
      <c r="D288" s="17">
        <v>0</v>
      </c>
      <c r="E288" s="17">
        <v>0</v>
      </c>
      <c r="F288" s="17">
        <v>0</v>
      </c>
      <c r="G288" s="17">
        <v>0</v>
      </c>
      <c r="H288" s="17">
        <v>0</v>
      </c>
      <c r="I288" s="17">
        <v>0</v>
      </c>
      <c r="J288" s="17">
        <v>0</v>
      </c>
      <c r="K288" s="17">
        <v>0</v>
      </c>
      <c r="L288" s="17">
        <v>0</v>
      </c>
      <c r="M288" s="17">
        <v>0</v>
      </c>
      <c r="N288" s="17">
        <v>0.115899890983232</v>
      </c>
      <c r="O288" s="17">
        <v>0</v>
      </c>
      <c r="P288" s="17">
        <v>0</v>
      </c>
      <c r="Q288" s="17">
        <v>0</v>
      </c>
      <c r="R288" s="17">
        <v>0</v>
      </c>
      <c r="S288" s="17">
        <v>0</v>
      </c>
      <c r="T288" s="17">
        <v>0</v>
      </c>
      <c r="U288" s="17"/>
      <c r="V288" s="17">
        <v>3.16963438706006E-3</v>
      </c>
      <c r="W288" s="17">
        <v>6.1682157278351102E-3</v>
      </c>
      <c r="X288" s="17">
        <v>0</v>
      </c>
      <c r="Y288" s="17">
        <v>0</v>
      </c>
      <c r="Z288" s="17"/>
      <c r="AA288" s="17">
        <v>0</v>
      </c>
      <c r="AB288" s="17">
        <v>0</v>
      </c>
      <c r="AC288" s="17">
        <v>0</v>
      </c>
      <c r="AD288" s="17">
        <v>1.1538685160020301E-2</v>
      </c>
      <c r="AE288" s="17">
        <v>1.4630462356330899E-2</v>
      </c>
      <c r="AF288" s="17">
        <v>0</v>
      </c>
      <c r="AG288" s="17">
        <v>0</v>
      </c>
      <c r="AH288" s="17">
        <v>0</v>
      </c>
      <c r="AI288" s="17">
        <v>0</v>
      </c>
      <c r="AJ288" s="17">
        <v>0</v>
      </c>
      <c r="AK288" s="17"/>
      <c r="AL288" s="17">
        <v>0</v>
      </c>
      <c r="AM288" s="17">
        <v>0</v>
      </c>
      <c r="AN288" s="17">
        <v>0</v>
      </c>
      <c r="AO288" s="17">
        <v>1.08199121704768E-2</v>
      </c>
      <c r="AP288" s="17">
        <v>0</v>
      </c>
      <c r="AQ288" s="17">
        <v>0</v>
      </c>
      <c r="AR288" s="17">
        <v>0</v>
      </c>
      <c r="AS288" s="17"/>
      <c r="AT288" s="17">
        <v>1.86524234941832E-3</v>
      </c>
      <c r="AU288" s="17">
        <v>3.2846706002882899E-3</v>
      </c>
      <c r="AV288" s="17"/>
      <c r="AW288" s="17">
        <v>6.0874382807402996E-3</v>
      </c>
      <c r="AX288" s="17">
        <v>0</v>
      </c>
      <c r="AY288" s="17">
        <v>0</v>
      </c>
      <c r="AZ288" s="17"/>
      <c r="BA288" s="17">
        <v>0</v>
      </c>
      <c r="BB288" s="17">
        <v>2.63449600714086E-3</v>
      </c>
      <c r="BC288" s="17"/>
      <c r="BD288" s="17">
        <v>4.5839876273619804E-3</v>
      </c>
      <c r="BE288" s="17">
        <v>1.5596714072885799E-3</v>
      </c>
      <c r="BF288" s="17"/>
      <c r="BG288" s="17">
        <v>3.4429066794995598E-3</v>
      </c>
      <c r="BH288" s="17">
        <v>0</v>
      </c>
      <c r="BI288" s="17"/>
      <c r="BJ288" s="17">
        <v>3.6759187100809001E-3</v>
      </c>
      <c r="BK288" s="17">
        <v>1.7120535500767199E-3</v>
      </c>
      <c r="BL288" s="17"/>
      <c r="BM288" s="17">
        <v>7.7887392079990098E-3</v>
      </c>
      <c r="BN288" s="17">
        <v>0</v>
      </c>
      <c r="BO288" s="17">
        <v>0</v>
      </c>
      <c r="BP288" s="17">
        <v>9.3347619711214597E-3</v>
      </c>
    </row>
    <row r="289" spans="2:68" x14ac:dyDescent="0.25">
      <c r="B289" t="s">
        <v>244</v>
      </c>
      <c r="C289" s="17">
        <v>0.93988960187916804</v>
      </c>
      <c r="D289" s="17">
        <v>0.98269934085907396</v>
      </c>
      <c r="E289" s="17">
        <v>1</v>
      </c>
      <c r="F289" s="17">
        <v>1</v>
      </c>
      <c r="G289" s="17">
        <v>0.96283088318336296</v>
      </c>
      <c r="H289" s="17">
        <v>0.85226728946996799</v>
      </c>
      <c r="I289" s="17">
        <v>1</v>
      </c>
      <c r="J289" s="17">
        <v>0.92032062131497006</v>
      </c>
      <c r="K289" s="17">
        <v>0.96225726237414899</v>
      </c>
      <c r="L289" s="17">
        <v>0.984697965688209</v>
      </c>
      <c r="M289" s="17">
        <v>0.88678924390323199</v>
      </c>
      <c r="N289" s="17">
        <v>0.77807956708569104</v>
      </c>
      <c r="O289" s="17">
        <v>0.93437721210623303</v>
      </c>
      <c r="P289" s="17">
        <v>0.94754178156012603</v>
      </c>
      <c r="Q289" s="17">
        <v>0.84499172624680696</v>
      </c>
      <c r="R289" s="17">
        <v>0.93234428363057098</v>
      </c>
      <c r="S289" s="17">
        <v>0.90521290951436295</v>
      </c>
      <c r="T289" s="17">
        <v>0.95528874476046699</v>
      </c>
      <c r="U289" s="17"/>
      <c r="V289" s="17">
        <v>0.952189564844661</v>
      </c>
      <c r="W289" s="17">
        <v>0.915666796352128</v>
      </c>
      <c r="X289" s="17">
        <v>0.92778703202322299</v>
      </c>
      <c r="Y289" s="17">
        <v>0.945797345977757</v>
      </c>
      <c r="Z289" s="17"/>
      <c r="AA289" s="17">
        <v>0.93770646608963504</v>
      </c>
      <c r="AB289" s="17">
        <v>0.97575675581577204</v>
      </c>
      <c r="AC289" s="17">
        <v>0.94235453839016803</v>
      </c>
      <c r="AD289" s="17">
        <v>0.93372257746023601</v>
      </c>
      <c r="AE289" s="17">
        <v>0.88811283153352805</v>
      </c>
      <c r="AF289" s="17">
        <v>0.93285414117395205</v>
      </c>
      <c r="AG289" s="17">
        <v>0.95382922120439395</v>
      </c>
      <c r="AH289" s="17">
        <v>1</v>
      </c>
      <c r="AI289" s="17">
        <v>0.93715473601853905</v>
      </c>
      <c r="AJ289" s="17">
        <v>0.94980191684176796</v>
      </c>
      <c r="AK289" s="17"/>
      <c r="AL289" s="17">
        <v>0.92445583907197304</v>
      </c>
      <c r="AM289" s="17">
        <v>0.94900840316286295</v>
      </c>
      <c r="AN289" s="17">
        <v>0.91682217425294499</v>
      </c>
      <c r="AO289" s="17">
        <v>0.93514185812134798</v>
      </c>
      <c r="AP289" s="17">
        <v>0.96324837042053402</v>
      </c>
      <c r="AQ289" s="17">
        <v>0.95983693871104803</v>
      </c>
      <c r="AR289" s="17">
        <v>0.92234827558561705</v>
      </c>
      <c r="AS289" s="17"/>
      <c r="AT289" s="17">
        <v>0.95404161632454898</v>
      </c>
      <c r="AU289" s="17">
        <v>0.91349902001758798</v>
      </c>
      <c r="AV289" s="17"/>
      <c r="AW289" s="17">
        <v>0.94013060559430905</v>
      </c>
      <c r="AX289" s="17">
        <v>0.970707450732474</v>
      </c>
      <c r="AY289" s="17">
        <v>0.95714032472657695</v>
      </c>
      <c r="AZ289" s="17"/>
      <c r="BA289" s="17">
        <v>0.96017036532523103</v>
      </c>
      <c r="BB289" s="17">
        <v>0.93753757045494501</v>
      </c>
      <c r="BC289" s="17"/>
      <c r="BD289" s="17">
        <v>0.92943321059006101</v>
      </c>
      <c r="BE289" s="17">
        <v>0.943657035827563</v>
      </c>
      <c r="BF289" s="17"/>
      <c r="BG289" s="17">
        <v>0.93718139400647504</v>
      </c>
      <c r="BH289" s="17">
        <v>0.945797345977757</v>
      </c>
      <c r="BI289" s="17"/>
      <c r="BJ289" s="17">
        <v>0.965311816391901</v>
      </c>
      <c r="BK289" s="17">
        <v>0.92735129280204798</v>
      </c>
      <c r="BL289" s="17"/>
      <c r="BM289" s="17">
        <v>0.90716932565763397</v>
      </c>
      <c r="BN289" s="17">
        <v>0.94257063833739196</v>
      </c>
      <c r="BO289" s="17">
        <v>0.95062479999858596</v>
      </c>
      <c r="BP289" s="17">
        <v>0.934042446968257</v>
      </c>
    </row>
    <row r="290" spans="2:68" x14ac:dyDescent="0.25">
      <c r="B290" t="s">
        <v>245</v>
      </c>
      <c r="C290" s="17">
        <v>9.1582983589868598E-3</v>
      </c>
      <c r="D290" s="17">
        <v>0</v>
      </c>
      <c r="E290" s="17">
        <v>0</v>
      </c>
      <c r="F290" s="17">
        <v>0</v>
      </c>
      <c r="G290" s="17">
        <v>0</v>
      </c>
      <c r="H290" s="17">
        <v>0</v>
      </c>
      <c r="I290" s="17">
        <v>0</v>
      </c>
      <c r="J290" s="17">
        <v>0</v>
      </c>
      <c r="K290" s="17">
        <v>5.77978188074819E-3</v>
      </c>
      <c r="L290" s="17">
        <v>0</v>
      </c>
      <c r="M290" s="17">
        <v>0</v>
      </c>
      <c r="N290" s="17">
        <v>0</v>
      </c>
      <c r="O290" s="17">
        <v>1.1443931317043099E-2</v>
      </c>
      <c r="P290" s="17">
        <v>9.4031341342846707E-3</v>
      </c>
      <c r="Q290" s="17">
        <v>5.0718595223750301E-2</v>
      </c>
      <c r="R290" s="17">
        <v>1.75996236383274E-2</v>
      </c>
      <c r="S290" s="17">
        <v>0</v>
      </c>
      <c r="T290" s="17">
        <v>2.0456179617634501E-2</v>
      </c>
      <c r="U290" s="17"/>
      <c r="V290" s="17">
        <v>5.6371069480788197E-3</v>
      </c>
      <c r="W290" s="17">
        <v>1.6181351337152899E-2</v>
      </c>
      <c r="X290" s="17">
        <v>1.2724678976518701E-2</v>
      </c>
      <c r="Y290" s="17">
        <v>7.3704231859583998E-3</v>
      </c>
      <c r="Z290" s="17"/>
      <c r="AA290" s="17">
        <v>5.7773297251031098E-3</v>
      </c>
      <c r="AB290" s="17">
        <v>0</v>
      </c>
      <c r="AC290" s="17">
        <v>0</v>
      </c>
      <c r="AD290" s="17">
        <v>0</v>
      </c>
      <c r="AE290" s="17">
        <v>5.8694525164972998E-2</v>
      </c>
      <c r="AF290" s="17">
        <v>2.5547499439271999E-2</v>
      </c>
      <c r="AG290" s="17">
        <v>0</v>
      </c>
      <c r="AH290" s="17">
        <v>0</v>
      </c>
      <c r="AI290" s="17">
        <v>0</v>
      </c>
      <c r="AJ290" s="17">
        <v>1.2684870214503E-2</v>
      </c>
      <c r="AK290" s="17"/>
      <c r="AL290" s="17">
        <v>1.3380548766431801E-2</v>
      </c>
      <c r="AM290" s="17">
        <v>0</v>
      </c>
      <c r="AN290" s="17">
        <v>2.9012670841705199E-2</v>
      </c>
      <c r="AO290" s="17">
        <v>0</v>
      </c>
      <c r="AP290" s="17">
        <v>0</v>
      </c>
      <c r="AQ290" s="17">
        <v>2.74653725087004E-2</v>
      </c>
      <c r="AR290" s="17">
        <v>1.44955643720578E-2</v>
      </c>
      <c r="AS290" s="17"/>
      <c r="AT290" s="17">
        <v>9.2883344003284792E-3</v>
      </c>
      <c r="AU290" s="17">
        <v>8.9158080190266803E-3</v>
      </c>
      <c r="AV290" s="17"/>
      <c r="AW290" s="17">
        <v>9.4253459279789505E-3</v>
      </c>
      <c r="AX290" s="17">
        <v>0</v>
      </c>
      <c r="AY290" s="17">
        <v>1.0171324061244999E-2</v>
      </c>
      <c r="AZ290" s="17"/>
      <c r="BA290" s="17">
        <v>0</v>
      </c>
      <c r="BB290" s="17">
        <v>1.02204184113233E-2</v>
      </c>
      <c r="BC290" s="17"/>
      <c r="BD290" s="17">
        <v>1.6849305514222201E-2</v>
      </c>
      <c r="BE290" s="17">
        <v>6.3872313003005901E-3</v>
      </c>
      <c r="BF290" s="17"/>
      <c r="BG290" s="17">
        <v>9.9778899895970209E-3</v>
      </c>
      <c r="BH290" s="17">
        <v>7.3704231859583998E-3</v>
      </c>
      <c r="BI290" s="17"/>
      <c r="BJ290" s="17">
        <v>2.54587610979097E-3</v>
      </c>
      <c r="BK290" s="17">
        <v>1.24195639685318E-2</v>
      </c>
      <c r="BL290" s="17"/>
      <c r="BM290" s="17">
        <v>1.44763384914985E-2</v>
      </c>
      <c r="BN290" s="17">
        <v>9.3866309166520598E-3</v>
      </c>
      <c r="BO290" s="17">
        <v>4.36711411025845E-3</v>
      </c>
      <c r="BP290" s="17">
        <v>1.78115503751534E-2</v>
      </c>
    </row>
    <row r="291" spans="2:68" x14ac:dyDescent="0.25">
      <c r="B291" t="s">
        <v>188</v>
      </c>
      <c r="C291" s="17">
        <v>0.93073130352018196</v>
      </c>
      <c r="D291" s="17">
        <v>0.98269934085907396</v>
      </c>
      <c r="E291" s="17">
        <v>1</v>
      </c>
      <c r="F291" s="17">
        <v>1</v>
      </c>
      <c r="G291" s="17">
        <v>0.96283088318336296</v>
      </c>
      <c r="H291" s="17">
        <v>0.85226728946996799</v>
      </c>
      <c r="I291" s="17">
        <v>1</v>
      </c>
      <c r="J291" s="17">
        <v>0.92032062131497006</v>
      </c>
      <c r="K291" s="17">
        <v>0.95647748049339998</v>
      </c>
      <c r="L291" s="17">
        <v>0.984697965688209</v>
      </c>
      <c r="M291" s="17">
        <v>0.88678924390323199</v>
      </c>
      <c r="N291" s="17">
        <v>0.77807956708569104</v>
      </c>
      <c r="O291" s="17">
        <v>0.92293328078919001</v>
      </c>
      <c r="P291" s="17">
        <v>0.93813864742584196</v>
      </c>
      <c r="Q291" s="17">
        <v>0.79427313102305697</v>
      </c>
      <c r="R291" s="17">
        <v>0.91474465999224397</v>
      </c>
      <c r="S291" s="17">
        <v>0.90521290951436295</v>
      </c>
      <c r="T291" s="17">
        <v>0.93483256514283197</v>
      </c>
      <c r="U291" s="17"/>
      <c r="V291" s="17">
        <v>0.94655245789658204</v>
      </c>
      <c r="W291" s="17">
        <v>0.89948544501497496</v>
      </c>
      <c r="X291" s="17">
        <v>0.91506235304670402</v>
      </c>
      <c r="Y291" s="17">
        <v>0.93842692279179796</v>
      </c>
      <c r="Z291" s="17"/>
      <c r="AA291" s="17">
        <v>0.93192913636453201</v>
      </c>
      <c r="AB291" s="17">
        <v>0.97575675581577204</v>
      </c>
      <c r="AC291" s="17">
        <v>0.94235453839016803</v>
      </c>
      <c r="AD291" s="17">
        <v>0.93372257746023601</v>
      </c>
      <c r="AE291" s="17">
        <v>0.82941830636855496</v>
      </c>
      <c r="AF291" s="17">
        <v>0.90730664173468001</v>
      </c>
      <c r="AG291" s="17">
        <v>0.95382922120439395</v>
      </c>
      <c r="AH291" s="17">
        <v>1</v>
      </c>
      <c r="AI291" s="17">
        <v>0.93715473601853905</v>
      </c>
      <c r="AJ291" s="17">
        <v>0.93711704662726503</v>
      </c>
      <c r="AK291" s="17"/>
      <c r="AL291" s="17">
        <v>0.91107529030554102</v>
      </c>
      <c r="AM291" s="17">
        <v>0.94900840316286295</v>
      </c>
      <c r="AN291" s="17">
        <v>0.88780950341123999</v>
      </c>
      <c r="AO291" s="17">
        <v>0.93514185812134798</v>
      </c>
      <c r="AP291" s="17">
        <v>0.96324837042053402</v>
      </c>
      <c r="AQ291" s="17">
        <v>0.93237156620234696</v>
      </c>
      <c r="AR291" s="17">
        <v>0.90785271121355904</v>
      </c>
      <c r="AS291" s="17"/>
      <c r="AT291" s="17">
        <v>0.94475328192422103</v>
      </c>
      <c r="AU291" s="17">
        <v>0.90458321199856095</v>
      </c>
      <c r="AV291" s="17"/>
      <c r="AW291" s="17">
        <v>0.93070525966633</v>
      </c>
      <c r="AX291" s="17">
        <v>0.970707450732474</v>
      </c>
      <c r="AY291" s="17">
        <v>0.94696900066533196</v>
      </c>
      <c r="AZ291" s="17"/>
      <c r="BA291" s="17">
        <v>0.96017036532523103</v>
      </c>
      <c r="BB291" s="17">
        <v>0.92731715204362097</v>
      </c>
      <c r="BC291" s="17"/>
      <c r="BD291" s="17">
        <v>0.91258390507583897</v>
      </c>
      <c r="BE291" s="17">
        <v>0.93726980452726205</v>
      </c>
      <c r="BF291" s="17"/>
      <c r="BG291" s="17">
        <v>0.92720350401687801</v>
      </c>
      <c r="BH291" s="17">
        <v>0.93842692279179796</v>
      </c>
      <c r="BI291" s="17"/>
      <c r="BJ291" s="17">
        <v>0.96276594028211004</v>
      </c>
      <c r="BK291" s="17">
        <v>0.91493172883351603</v>
      </c>
      <c r="BL291" s="17"/>
      <c r="BM291" s="17">
        <v>0.89269298716613599</v>
      </c>
      <c r="BN291" s="17">
        <v>0.93318400742074004</v>
      </c>
      <c r="BO291" s="17">
        <v>0.94625768588832704</v>
      </c>
      <c r="BP291" s="17">
        <v>0.91623089659310397</v>
      </c>
    </row>
    <row r="292" spans="2:68" x14ac:dyDescent="0.2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c r="BP292" s="17"/>
    </row>
    <row r="293" spans="2:68" x14ac:dyDescent="0.25">
      <c r="B293" s="6" t="s">
        <v>248</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c r="BP293" s="17"/>
    </row>
    <row r="294" spans="2:68" x14ac:dyDescent="0.25">
      <c r="B294" s="24" t="s">
        <v>86</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c r="BP294" s="17"/>
    </row>
    <row r="295" spans="2:68" x14ac:dyDescent="0.25">
      <c r="B295" t="s">
        <v>239</v>
      </c>
      <c r="C295" s="17">
        <v>0.45862285812723602</v>
      </c>
      <c r="D295" s="17">
        <v>0.44904547514842302</v>
      </c>
      <c r="E295" s="17">
        <v>0.56253601957287902</v>
      </c>
      <c r="F295" s="17">
        <v>0.390321010409592</v>
      </c>
      <c r="G295" s="17">
        <v>0.578986008838413</v>
      </c>
      <c r="H295" s="17">
        <v>0.22154670661439499</v>
      </c>
      <c r="I295" s="17">
        <v>0.30782382652854301</v>
      </c>
      <c r="J295" s="17">
        <v>0.43096768321533602</v>
      </c>
      <c r="K295" s="17">
        <v>0.51105123793312801</v>
      </c>
      <c r="L295" s="17">
        <v>0.39185902254800697</v>
      </c>
      <c r="M295" s="17">
        <v>0.34837503033321099</v>
      </c>
      <c r="N295" s="17">
        <v>0.31888106594533799</v>
      </c>
      <c r="O295" s="17">
        <v>0.49445621302222098</v>
      </c>
      <c r="P295" s="17">
        <v>0.46580935676519197</v>
      </c>
      <c r="Q295" s="17">
        <v>0.41626322826419698</v>
      </c>
      <c r="R295" s="17">
        <v>0.412258878667215</v>
      </c>
      <c r="S295" s="17">
        <v>0.41990049225363801</v>
      </c>
      <c r="T295" s="17">
        <v>0.55118965389294605</v>
      </c>
      <c r="U295" s="17"/>
      <c r="V295" s="17">
        <v>0.42449864574055801</v>
      </c>
      <c r="W295" s="17">
        <v>0.44970212229221301</v>
      </c>
      <c r="X295" s="17">
        <v>0.45959336822351499</v>
      </c>
      <c r="Y295" s="17">
        <v>0.50308797762501101</v>
      </c>
      <c r="Z295" s="17"/>
      <c r="AA295" s="17">
        <v>0.42913882567678702</v>
      </c>
      <c r="AB295" s="17">
        <v>0.45931317006907701</v>
      </c>
      <c r="AC295" s="17">
        <v>0.43297449818229999</v>
      </c>
      <c r="AD295" s="17">
        <v>0.39969391115987901</v>
      </c>
      <c r="AE295" s="17">
        <v>0.42113230168329402</v>
      </c>
      <c r="AF295" s="17">
        <v>0.42465354915662601</v>
      </c>
      <c r="AG295" s="17">
        <v>0.60989645821117699</v>
      </c>
      <c r="AH295" s="17">
        <v>0.47949686024321297</v>
      </c>
      <c r="AI295" s="17">
        <v>0.42506085414324402</v>
      </c>
      <c r="AJ295" s="17">
        <v>0.56121549374007296</v>
      </c>
      <c r="AK295" s="17"/>
      <c r="AL295" s="17">
        <v>0.44090125696415999</v>
      </c>
      <c r="AM295" s="17">
        <v>0.47341527040624398</v>
      </c>
      <c r="AN295" s="17">
        <v>0.52195295650067997</v>
      </c>
      <c r="AO295" s="17">
        <v>0.43290276049372101</v>
      </c>
      <c r="AP295" s="17">
        <v>0.46643905066056102</v>
      </c>
      <c r="AQ295" s="17">
        <v>0.49079625555556999</v>
      </c>
      <c r="AR295" s="17">
        <v>0.49019053384422301</v>
      </c>
      <c r="AS295" s="17"/>
      <c r="AT295" s="17">
        <v>0.51545541047850196</v>
      </c>
      <c r="AU295" s="17">
        <v>0.352641894709113</v>
      </c>
      <c r="AV295" s="17"/>
      <c r="AW295" s="17">
        <v>0.54643812553281901</v>
      </c>
      <c r="AX295" s="17">
        <v>0.63479036679973799</v>
      </c>
      <c r="AY295" s="17">
        <v>0.46296032952788502</v>
      </c>
      <c r="AZ295" s="17"/>
      <c r="BA295" s="17">
        <v>0.64063361147794895</v>
      </c>
      <c r="BB295" s="17">
        <v>0.43751443128886403</v>
      </c>
      <c r="BC295" s="17"/>
      <c r="BD295" s="17">
        <v>0.446895558951384</v>
      </c>
      <c r="BE295" s="17">
        <v>0.462848199721339</v>
      </c>
      <c r="BF295" s="17"/>
      <c r="BG295" s="17">
        <v>0.43823930991076498</v>
      </c>
      <c r="BH295" s="17">
        <v>0.50308797762501101</v>
      </c>
      <c r="BI295" s="17"/>
      <c r="BJ295" s="17">
        <v>0.59000805484665098</v>
      </c>
      <c r="BK295" s="17">
        <v>0.39382330245511799</v>
      </c>
      <c r="BL295" s="17"/>
      <c r="BM295" s="17">
        <v>0.28857424881097199</v>
      </c>
      <c r="BN295" s="17">
        <v>0.42210400609486798</v>
      </c>
      <c r="BO295" s="17">
        <v>0.50628442111685401</v>
      </c>
      <c r="BP295" s="17">
        <v>0.60011578008703703</v>
      </c>
    </row>
    <row r="296" spans="2:68" x14ac:dyDescent="0.25">
      <c r="B296" t="s">
        <v>240</v>
      </c>
      <c r="C296" s="17">
        <v>0.37331312459562499</v>
      </c>
      <c r="D296" s="17">
        <v>0.40209877496205998</v>
      </c>
      <c r="E296" s="17">
        <v>0.25031658190670603</v>
      </c>
      <c r="F296" s="17">
        <v>0.609678989590408</v>
      </c>
      <c r="G296" s="17">
        <v>0.35943768233406398</v>
      </c>
      <c r="H296" s="17">
        <v>0.48298787232554202</v>
      </c>
      <c r="I296" s="17">
        <v>0.69217617347145699</v>
      </c>
      <c r="J296" s="17">
        <v>0.325053244932416</v>
      </c>
      <c r="K296" s="17">
        <v>0.37517247003159399</v>
      </c>
      <c r="L296" s="17">
        <v>0.43362248392603298</v>
      </c>
      <c r="M296" s="17">
        <v>0.36781322245864001</v>
      </c>
      <c r="N296" s="17">
        <v>0.367083390321845</v>
      </c>
      <c r="O296" s="17">
        <v>0.34945937878300698</v>
      </c>
      <c r="P296" s="17">
        <v>0.37053256212126401</v>
      </c>
      <c r="Q296" s="17">
        <v>0.28166390874893599</v>
      </c>
      <c r="R296" s="17">
        <v>0.39735263756274197</v>
      </c>
      <c r="S296" s="17">
        <v>0.39371028650501699</v>
      </c>
      <c r="T296" s="17">
        <v>0.28469253654612803</v>
      </c>
      <c r="U296" s="17"/>
      <c r="V296" s="17">
        <v>0.37481322127156902</v>
      </c>
      <c r="W296" s="17">
        <v>0.38573629152289701</v>
      </c>
      <c r="X296" s="17">
        <v>0.33851942588392703</v>
      </c>
      <c r="Y296" s="17">
        <v>0.37787627268431401</v>
      </c>
      <c r="Z296" s="17"/>
      <c r="AA296" s="17">
        <v>0.38948871519481698</v>
      </c>
      <c r="AB296" s="17">
        <v>0.353668832988974</v>
      </c>
      <c r="AC296" s="17">
        <v>0.36931115296115702</v>
      </c>
      <c r="AD296" s="17">
        <v>0.39260409664829299</v>
      </c>
      <c r="AE296" s="17">
        <v>0.37898647578453498</v>
      </c>
      <c r="AF296" s="17">
        <v>0.46570450799276603</v>
      </c>
      <c r="AG296" s="17">
        <v>0.24923058291870401</v>
      </c>
      <c r="AH296" s="17">
        <v>0.45561892987900199</v>
      </c>
      <c r="AI296" s="17">
        <v>0.362665834983113</v>
      </c>
      <c r="AJ296" s="17">
        <v>0.33328689971803299</v>
      </c>
      <c r="AK296" s="17"/>
      <c r="AL296" s="17">
        <v>0.30733305592181498</v>
      </c>
      <c r="AM296" s="17">
        <v>0.34625037938490599</v>
      </c>
      <c r="AN296" s="17">
        <v>0.38487515617862</v>
      </c>
      <c r="AO296" s="17">
        <v>0.401587942376119</v>
      </c>
      <c r="AP296" s="17">
        <v>0.408056462360605</v>
      </c>
      <c r="AQ296" s="17">
        <v>0.40137504120453699</v>
      </c>
      <c r="AR296" s="17">
        <v>0.34492272805413698</v>
      </c>
      <c r="AS296" s="17"/>
      <c r="AT296" s="17">
        <v>0.351286760081434</v>
      </c>
      <c r="AU296" s="17">
        <v>0.41438774178657201</v>
      </c>
      <c r="AV296" s="17"/>
      <c r="AW296" s="17">
        <v>0.330499331622712</v>
      </c>
      <c r="AX296" s="17">
        <v>0.29107589378842702</v>
      </c>
      <c r="AY296" s="17">
        <v>0.38062353658709402</v>
      </c>
      <c r="AZ296" s="17"/>
      <c r="BA296" s="17">
        <v>0.28567064645438001</v>
      </c>
      <c r="BB296" s="17">
        <v>0.383477330851138</v>
      </c>
      <c r="BC296" s="17"/>
      <c r="BD296" s="17">
        <v>0.37065672244270298</v>
      </c>
      <c r="BE296" s="17">
        <v>0.374270225317547</v>
      </c>
      <c r="BF296" s="17"/>
      <c r="BG296" s="17">
        <v>0.37122130183353003</v>
      </c>
      <c r="BH296" s="17">
        <v>0.37787627268431401</v>
      </c>
      <c r="BI296" s="17"/>
      <c r="BJ296" s="17">
        <v>0.33239985365029801</v>
      </c>
      <c r="BK296" s="17">
        <v>0.39349166711447497</v>
      </c>
      <c r="BL296" s="17"/>
      <c r="BM296" s="17">
        <v>0.42507729530791</v>
      </c>
      <c r="BN296" s="17">
        <v>0.38863694152781197</v>
      </c>
      <c r="BO296" s="17">
        <v>0.36744118842964701</v>
      </c>
      <c r="BP296" s="17">
        <v>0.29549640749051598</v>
      </c>
    </row>
    <row r="297" spans="2:68" x14ac:dyDescent="0.25">
      <c r="B297" t="s">
        <v>241</v>
      </c>
      <c r="C297" s="17">
        <v>0.12863476744956701</v>
      </c>
      <c r="D297" s="17">
        <v>8.9239989685815202E-2</v>
      </c>
      <c r="E297" s="17">
        <v>0.13397832845215199</v>
      </c>
      <c r="F297" s="17">
        <v>0</v>
      </c>
      <c r="G297" s="17">
        <v>2.4407192010885901E-2</v>
      </c>
      <c r="H297" s="17">
        <v>0.29546542106006302</v>
      </c>
      <c r="I297" s="17">
        <v>0</v>
      </c>
      <c r="J297" s="17">
        <v>0.15724756761974201</v>
      </c>
      <c r="K297" s="17">
        <v>8.7370102411708797E-2</v>
      </c>
      <c r="L297" s="17">
        <v>0.13630590376600199</v>
      </c>
      <c r="M297" s="17">
        <v>0.22642151219353701</v>
      </c>
      <c r="N297" s="17">
        <v>0.198135652749585</v>
      </c>
      <c r="O297" s="17">
        <v>0.122080249345374</v>
      </c>
      <c r="P297" s="17">
        <v>0.127141560426968</v>
      </c>
      <c r="Q297" s="17">
        <v>0.30207286298686797</v>
      </c>
      <c r="R297" s="17">
        <v>0.137158872403955</v>
      </c>
      <c r="S297" s="17">
        <v>0.18638922124134499</v>
      </c>
      <c r="T297" s="17">
        <v>0.13469969695584</v>
      </c>
      <c r="U297" s="17"/>
      <c r="V297" s="17">
        <v>0.14594396801039899</v>
      </c>
      <c r="W297" s="17">
        <v>0.101900322492185</v>
      </c>
      <c r="X297" s="17">
        <v>0.18325505102345399</v>
      </c>
      <c r="Y297" s="17">
        <v>0.103370375367571</v>
      </c>
      <c r="Z297" s="17"/>
      <c r="AA297" s="17">
        <v>0.13440329933741499</v>
      </c>
      <c r="AB297" s="17">
        <v>0.151257722369225</v>
      </c>
      <c r="AC297" s="17">
        <v>0.15608225156067099</v>
      </c>
      <c r="AD297" s="17">
        <v>0.13507262227787101</v>
      </c>
      <c r="AE297" s="17">
        <v>0.10298042561250299</v>
      </c>
      <c r="AF297" s="17">
        <v>9.9376391138961795E-2</v>
      </c>
      <c r="AG297" s="17">
        <v>9.0205226353011495E-2</v>
      </c>
      <c r="AH297" s="17">
        <v>6.4884209877784899E-2</v>
      </c>
      <c r="AI297" s="17">
        <v>0.19132036874738401</v>
      </c>
      <c r="AJ297" s="17">
        <v>9.0813011775443001E-2</v>
      </c>
      <c r="AK297" s="17"/>
      <c r="AL297" s="17">
        <v>0.162819146421772</v>
      </c>
      <c r="AM297" s="17">
        <v>0.135986939371399</v>
      </c>
      <c r="AN297" s="17">
        <v>6.26507235229007E-2</v>
      </c>
      <c r="AO297" s="17">
        <v>0.12005386432269</v>
      </c>
      <c r="AP297" s="17">
        <v>0.11278436699302</v>
      </c>
      <c r="AQ297" s="17">
        <v>8.0776763351709802E-2</v>
      </c>
      <c r="AR297" s="17">
        <v>0.14492845293734</v>
      </c>
      <c r="AS297" s="17"/>
      <c r="AT297" s="17">
        <v>0.10433288668924701</v>
      </c>
      <c r="AU297" s="17">
        <v>0.173952752113222</v>
      </c>
      <c r="AV297" s="17"/>
      <c r="AW297" s="17">
        <v>7.3358414913759606E-2</v>
      </c>
      <c r="AX297" s="17">
        <v>6.0755839735002697E-2</v>
      </c>
      <c r="AY297" s="17">
        <v>0.13643909706677501</v>
      </c>
      <c r="AZ297" s="17"/>
      <c r="BA297" s="17">
        <v>5.6697080633520101E-2</v>
      </c>
      <c r="BB297" s="17">
        <v>0.136977633852368</v>
      </c>
      <c r="BC297" s="17"/>
      <c r="BD297" s="17">
        <v>0.13560160053425899</v>
      </c>
      <c r="BE297" s="17">
        <v>0.12612462004303199</v>
      </c>
      <c r="BF297" s="17"/>
      <c r="BG297" s="17">
        <v>0.140216383781194</v>
      </c>
      <c r="BH297" s="17">
        <v>0.103370375367571</v>
      </c>
      <c r="BI297" s="17"/>
      <c r="BJ297" s="17">
        <v>5.9391076039235699E-2</v>
      </c>
      <c r="BK297" s="17">
        <v>0.162785954558333</v>
      </c>
      <c r="BL297" s="17"/>
      <c r="BM297" s="17">
        <v>0.19732613697054699</v>
      </c>
      <c r="BN297" s="17">
        <v>0.14636852422761601</v>
      </c>
      <c r="BO297" s="17">
        <v>0.102525296606366</v>
      </c>
      <c r="BP297" s="17">
        <v>7.9128266604052505E-2</v>
      </c>
    </row>
    <row r="298" spans="2:68" x14ac:dyDescent="0.25">
      <c r="B298" t="s">
        <v>242</v>
      </c>
      <c r="C298" s="17">
        <v>2.4143682378967201E-2</v>
      </c>
      <c r="D298" s="17">
        <v>2.9807880101850801E-2</v>
      </c>
      <c r="E298" s="17">
        <v>5.31690700682622E-2</v>
      </c>
      <c r="F298" s="17">
        <v>0</v>
      </c>
      <c r="G298" s="17">
        <v>3.7169116816636601E-2</v>
      </c>
      <c r="H298" s="17">
        <v>0</v>
      </c>
      <c r="I298" s="17">
        <v>0</v>
      </c>
      <c r="J298" s="17">
        <v>8.6731504232505696E-2</v>
      </c>
      <c r="K298" s="17">
        <v>2.6406189623569401E-2</v>
      </c>
      <c r="L298" s="17">
        <v>1.9653300335821099E-2</v>
      </c>
      <c r="M298" s="17">
        <v>5.7390235014612101E-2</v>
      </c>
      <c r="N298" s="17">
        <v>0</v>
      </c>
      <c r="O298" s="17">
        <v>1.7002079424699001E-2</v>
      </c>
      <c r="P298" s="17">
        <v>1.7710252418006899E-2</v>
      </c>
      <c r="Q298" s="17">
        <v>0</v>
      </c>
      <c r="R298" s="17">
        <v>3.0111558810067201E-2</v>
      </c>
      <c r="S298" s="17">
        <v>0</v>
      </c>
      <c r="T298" s="17">
        <v>0</v>
      </c>
      <c r="U298" s="17"/>
      <c r="V298" s="17">
        <v>2.2976056390108399E-2</v>
      </c>
      <c r="W298" s="17">
        <v>5.1214628948770297E-2</v>
      </c>
      <c r="X298" s="17">
        <v>1.30882945271143E-2</v>
      </c>
      <c r="Y298" s="17">
        <v>1.3005146006121701E-2</v>
      </c>
      <c r="Z298" s="17"/>
      <c r="AA298" s="17">
        <v>1.7355437134997799E-2</v>
      </c>
      <c r="AB298" s="17">
        <v>2.4640638192256599E-2</v>
      </c>
      <c r="AC298" s="17">
        <v>2.1319408398839699E-2</v>
      </c>
      <c r="AD298" s="17">
        <v>4.0686517242139002E-2</v>
      </c>
      <c r="AE298" s="17">
        <v>6.12596151519837E-2</v>
      </c>
      <c r="AF298" s="17">
        <v>1.02655517116462E-2</v>
      </c>
      <c r="AG298" s="17">
        <v>5.0667732517107197E-2</v>
      </c>
      <c r="AH298" s="17">
        <v>0</v>
      </c>
      <c r="AI298" s="17">
        <v>2.0952942126259401E-2</v>
      </c>
      <c r="AJ298" s="17">
        <v>7.4974918907594499E-3</v>
      </c>
      <c r="AK298" s="17"/>
      <c r="AL298" s="17">
        <v>5.0210443613559502E-2</v>
      </c>
      <c r="AM298" s="17">
        <v>3.4543646455185699E-2</v>
      </c>
      <c r="AN298" s="17">
        <v>1.50759862470614E-2</v>
      </c>
      <c r="AO298" s="17">
        <v>2.1661630080122299E-2</v>
      </c>
      <c r="AP298" s="17">
        <v>5.8526428536256501E-3</v>
      </c>
      <c r="AQ298" s="17">
        <v>2.0038284375606102E-2</v>
      </c>
      <c r="AR298" s="17">
        <v>1.99582851643E-2</v>
      </c>
      <c r="AS298" s="17"/>
      <c r="AT298" s="17">
        <v>1.9913138225336999E-2</v>
      </c>
      <c r="AU298" s="17">
        <v>3.2032772814559102E-2</v>
      </c>
      <c r="AV298" s="17"/>
      <c r="AW298" s="17">
        <v>2.9130251592722398E-2</v>
      </c>
      <c r="AX298" s="17">
        <v>1.3377899676832099E-2</v>
      </c>
      <c r="AY298" s="17">
        <v>1.41809806457421E-2</v>
      </c>
      <c r="AZ298" s="17"/>
      <c r="BA298" s="17">
        <v>1.6998661434149999E-2</v>
      </c>
      <c r="BB298" s="17">
        <v>2.49723155728626E-2</v>
      </c>
      <c r="BC298" s="17"/>
      <c r="BD298" s="17">
        <v>2.6378334247999499E-2</v>
      </c>
      <c r="BE298" s="17">
        <v>2.3338538129726499E-2</v>
      </c>
      <c r="BF298" s="17"/>
      <c r="BG298" s="17">
        <v>2.9249772181068699E-2</v>
      </c>
      <c r="BH298" s="17">
        <v>1.3005146006121701E-2</v>
      </c>
      <c r="BI298" s="17"/>
      <c r="BJ298" s="17">
        <v>8.5970397534557898E-3</v>
      </c>
      <c r="BK298" s="17">
        <v>3.1811331090395398E-2</v>
      </c>
      <c r="BL298" s="17"/>
      <c r="BM298" s="17">
        <v>3.1694320426584703E-2</v>
      </c>
      <c r="BN298" s="17">
        <v>3.3934952172429103E-2</v>
      </c>
      <c r="BO298" s="17">
        <v>1.9381979736873702E-2</v>
      </c>
      <c r="BP298" s="17">
        <v>7.7908145735202002E-3</v>
      </c>
    </row>
    <row r="299" spans="2:68" x14ac:dyDescent="0.25">
      <c r="B299" t="s">
        <v>243</v>
      </c>
      <c r="C299" s="17">
        <v>7.1228136087220697E-3</v>
      </c>
      <c r="D299" s="17">
        <v>1.6337609192260901E-2</v>
      </c>
      <c r="E299" s="17">
        <v>0</v>
      </c>
      <c r="F299" s="17">
        <v>0</v>
      </c>
      <c r="G299" s="17">
        <v>0</v>
      </c>
      <c r="H299" s="17">
        <v>0</v>
      </c>
      <c r="I299" s="17">
        <v>0</v>
      </c>
      <c r="J299" s="17">
        <v>0</v>
      </c>
      <c r="K299" s="17">
        <v>0</v>
      </c>
      <c r="L299" s="17">
        <v>0</v>
      </c>
      <c r="M299" s="17">
        <v>0</v>
      </c>
      <c r="N299" s="17">
        <v>0</v>
      </c>
      <c r="O299" s="17">
        <v>1.1443931317043099E-2</v>
      </c>
      <c r="P299" s="17">
        <v>9.4031341342846707E-3</v>
      </c>
      <c r="Q299" s="17">
        <v>0</v>
      </c>
      <c r="R299" s="17">
        <v>1.0606117384281299E-2</v>
      </c>
      <c r="S299" s="17">
        <v>0</v>
      </c>
      <c r="T299" s="17">
        <v>2.94181126050852E-2</v>
      </c>
      <c r="U299" s="17"/>
      <c r="V299" s="17">
        <v>1.48705357300274E-2</v>
      </c>
      <c r="W299" s="17">
        <v>5.2784190160996098E-3</v>
      </c>
      <c r="X299" s="17">
        <v>5.5438603419886E-3</v>
      </c>
      <c r="Y299" s="17">
        <v>0</v>
      </c>
      <c r="Z299" s="17"/>
      <c r="AA299" s="17">
        <v>1.8302796343098299E-2</v>
      </c>
      <c r="AB299" s="17">
        <v>0</v>
      </c>
      <c r="AC299" s="17">
        <v>1.03201417656079E-2</v>
      </c>
      <c r="AD299" s="17">
        <v>1.02062829918118E-2</v>
      </c>
      <c r="AE299" s="17">
        <v>2.1010719411353601E-2</v>
      </c>
      <c r="AF299" s="17">
        <v>0</v>
      </c>
      <c r="AG299" s="17">
        <v>0</v>
      </c>
      <c r="AH299" s="17">
        <v>0</v>
      </c>
      <c r="AI299" s="17">
        <v>0</v>
      </c>
      <c r="AJ299" s="17">
        <v>0</v>
      </c>
      <c r="AK299" s="17"/>
      <c r="AL299" s="17">
        <v>3.1043500829041799E-2</v>
      </c>
      <c r="AM299" s="17">
        <v>0</v>
      </c>
      <c r="AN299" s="17">
        <v>1.5445177550738201E-2</v>
      </c>
      <c r="AO299" s="17">
        <v>0</v>
      </c>
      <c r="AP299" s="17">
        <v>6.8674771321880603E-3</v>
      </c>
      <c r="AQ299" s="17">
        <v>7.0136555125771801E-3</v>
      </c>
      <c r="AR299" s="17">
        <v>0</v>
      </c>
      <c r="AS299" s="17"/>
      <c r="AT299" s="17">
        <v>4.2366811301222298E-3</v>
      </c>
      <c r="AU299" s="17">
        <v>1.25048541467542E-2</v>
      </c>
      <c r="AV299" s="17"/>
      <c r="AW299" s="17">
        <v>1.0294068739225899E-2</v>
      </c>
      <c r="AX299" s="17">
        <v>0</v>
      </c>
      <c r="AY299" s="17">
        <v>2.3170815645292202E-3</v>
      </c>
      <c r="AZ299" s="17"/>
      <c r="BA299" s="17">
        <v>0</v>
      </c>
      <c r="BB299" s="17">
        <v>7.9488713397911706E-3</v>
      </c>
      <c r="BC299" s="17"/>
      <c r="BD299" s="17">
        <v>8.65983217196707E-3</v>
      </c>
      <c r="BE299" s="17">
        <v>6.5690263838202798E-3</v>
      </c>
      <c r="BF299" s="17"/>
      <c r="BG299" s="17">
        <v>1.03880294963705E-2</v>
      </c>
      <c r="BH299" s="17">
        <v>0</v>
      </c>
      <c r="BI299" s="17"/>
      <c r="BJ299" s="17">
        <v>0</v>
      </c>
      <c r="BK299" s="17">
        <v>1.06358056999559E-2</v>
      </c>
      <c r="BL299" s="17"/>
      <c r="BM299" s="17">
        <v>3.6541351632622801E-2</v>
      </c>
      <c r="BN299" s="17">
        <v>0</v>
      </c>
      <c r="BO299" s="17">
        <v>4.36711411025845E-3</v>
      </c>
      <c r="BP299" s="17">
        <v>0</v>
      </c>
    </row>
    <row r="300" spans="2:68" x14ac:dyDescent="0.25">
      <c r="B300" t="s">
        <v>84</v>
      </c>
      <c r="C300" s="17">
        <v>8.1627538398830399E-3</v>
      </c>
      <c r="D300" s="17">
        <v>1.3470270909589899E-2</v>
      </c>
      <c r="E300" s="17">
        <v>0</v>
      </c>
      <c r="F300" s="17">
        <v>0</v>
      </c>
      <c r="G300" s="17">
        <v>0</v>
      </c>
      <c r="H300" s="17">
        <v>0</v>
      </c>
      <c r="I300" s="17">
        <v>0</v>
      </c>
      <c r="J300" s="17">
        <v>0</v>
      </c>
      <c r="K300" s="17">
        <v>0</v>
      </c>
      <c r="L300" s="17">
        <v>1.85592894241365E-2</v>
      </c>
      <c r="M300" s="17">
        <v>0</v>
      </c>
      <c r="N300" s="17">
        <v>0.115899890983232</v>
      </c>
      <c r="O300" s="17">
        <v>5.5581481076559698E-3</v>
      </c>
      <c r="P300" s="17">
        <v>9.4031341342846707E-3</v>
      </c>
      <c r="Q300" s="17">
        <v>0</v>
      </c>
      <c r="R300" s="17">
        <v>1.25119351717398E-2</v>
      </c>
      <c r="S300" s="17">
        <v>0</v>
      </c>
      <c r="T300" s="17">
        <v>0</v>
      </c>
      <c r="U300" s="17"/>
      <c r="V300" s="17">
        <v>1.6897572857338901E-2</v>
      </c>
      <c r="W300" s="17">
        <v>6.1682157278351102E-3</v>
      </c>
      <c r="X300" s="17">
        <v>0</v>
      </c>
      <c r="Y300" s="17">
        <v>2.6602283169814699E-3</v>
      </c>
      <c r="Z300" s="17"/>
      <c r="AA300" s="17">
        <v>1.13109263128851E-2</v>
      </c>
      <c r="AB300" s="17">
        <v>1.11196363804678E-2</v>
      </c>
      <c r="AC300" s="17">
        <v>9.9925471314245406E-3</v>
      </c>
      <c r="AD300" s="17">
        <v>2.17365696800059E-2</v>
      </c>
      <c r="AE300" s="17">
        <v>1.4630462356330899E-2</v>
      </c>
      <c r="AF300" s="17">
        <v>0</v>
      </c>
      <c r="AG300" s="17">
        <v>0</v>
      </c>
      <c r="AH300" s="17">
        <v>0</v>
      </c>
      <c r="AI300" s="17">
        <v>0</v>
      </c>
      <c r="AJ300" s="17">
        <v>7.1871028756918401E-3</v>
      </c>
      <c r="AK300" s="17"/>
      <c r="AL300" s="17">
        <v>7.6925962496509296E-3</v>
      </c>
      <c r="AM300" s="17">
        <v>9.8037643822658192E-3</v>
      </c>
      <c r="AN300" s="17">
        <v>0</v>
      </c>
      <c r="AO300" s="17">
        <v>2.37938027273474E-2</v>
      </c>
      <c r="AP300" s="17">
        <v>0</v>
      </c>
      <c r="AQ300" s="17">
        <v>0</v>
      </c>
      <c r="AR300" s="17">
        <v>0</v>
      </c>
      <c r="AS300" s="17"/>
      <c r="AT300" s="17">
        <v>4.7751233953575696E-3</v>
      </c>
      <c r="AU300" s="17">
        <v>1.44799844297807E-2</v>
      </c>
      <c r="AV300" s="17"/>
      <c r="AW300" s="17">
        <v>1.02798075987611E-2</v>
      </c>
      <c r="AX300" s="17">
        <v>0</v>
      </c>
      <c r="AY300" s="17">
        <v>3.4789746079743901E-3</v>
      </c>
      <c r="AZ300" s="17"/>
      <c r="BA300" s="17">
        <v>0</v>
      </c>
      <c r="BB300" s="17">
        <v>9.1094170949754597E-3</v>
      </c>
      <c r="BC300" s="17"/>
      <c r="BD300" s="17">
        <v>1.18079516516876E-2</v>
      </c>
      <c r="BE300" s="17">
        <v>6.8493904045349302E-3</v>
      </c>
      <c r="BF300" s="17"/>
      <c r="BG300" s="17">
        <v>1.0685202797071599E-2</v>
      </c>
      <c r="BH300" s="17">
        <v>2.6602283169814699E-3</v>
      </c>
      <c r="BI300" s="17"/>
      <c r="BJ300" s="17">
        <v>9.6039757103595705E-3</v>
      </c>
      <c r="BK300" s="17">
        <v>7.45193908172378E-3</v>
      </c>
      <c r="BL300" s="17"/>
      <c r="BM300" s="17">
        <v>2.0786646851363399E-2</v>
      </c>
      <c r="BN300" s="17">
        <v>8.9555759772753998E-3</v>
      </c>
      <c r="BO300" s="17">
        <v>0</v>
      </c>
      <c r="BP300" s="17">
        <v>1.7468731244874799E-2</v>
      </c>
    </row>
    <row r="301" spans="2:68" x14ac:dyDescent="0.25">
      <c r="B301" t="s">
        <v>244</v>
      </c>
      <c r="C301" s="17">
        <v>0.83193598272286096</v>
      </c>
      <c r="D301" s="17">
        <v>0.851144250110483</v>
      </c>
      <c r="E301" s="17">
        <v>0.81285260147958505</v>
      </c>
      <c r="F301" s="17">
        <v>1</v>
      </c>
      <c r="G301" s="17">
        <v>0.93842369117247704</v>
      </c>
      <c r="H301" s="17">
        <v>0.70453457893993698</v>
      </c>
      <c r="I301" s="17">
        <v>1</v>
      </c>
      <c r="J301" s="17">
        <v>0.75602092814775201</v>
      </c>
      <c r="K301" s="17">
        <v>0.88622370796472205</v>
      </c>
      <c r="L301" s="17">
        <v>0.82548150647403995</v>
      </c>
      <c r="M301" s="17">
        <v>0.71618825279185105</v>
      </c>
      <c r="N301" s="17">
        <v>0.68596445626718205</v>
      </c>
      <c r="O301" s="17">
        <v>0.84391559180522802</v>
      </c>
      <c r="P301" s="17">
        <v>0.83634191888645604</v>
      </c>
      <c r="Q301" s="17">
        <v>0.69792713701313203</v>
      </c>
      <c r="R301" s="17">
        <v>0.80961151622995697</v>
      </c>
      <c r="S301" s="17">
        <v>0.81361077875865495</v>
      </c>
      <c r="T301" s="17">
        <v>0.83588219043907497</v>
      </c>
      <c r="U301" s="17"/>
      <c r="V301" s="17">
        <v>0.79931186701212698</v>
      </c>
      <c r="W301" s="17">
        <v>0.83543841381510997</v>
      </c>
      <c r="X301" s="17">
        <v>0.79811279410744296</v>
      </c>
      <c r="Y301" s="17">
        <v>0.88096425030932601</v>
      </c>
      <c r="Z301" s="17"/>
      <c r="AA301" s="17">
        <v>0.81862754087160405</v>
      </c>
      <c r="AB301" s="17">
        <v>0.81298200305805102</v>
      </c>
      <c r="AC301" s="17">
        <v>0.80228565114345696</v>
      </c>
      <c r="AD301" s="17">
        <v>0.79229800780817194</v>
      </c>
      <c r="AE301" s="17">
        <v>0.800118777467829</v>
      </c>
      <c r="AF301" s="17">
        <v>0.89035805714939198</v>
      </c>
      <c r="AG301" s="17">
        <v>0.85912704112988103</v>
      </c>
      <c r="AH301" s="17">
        <v>0.93511579012221502</v>
      </c>
      <c r="AI301" s="17">
        <v>0.78772668912635702</v>
      </c>
      <c r="AJ301" s="17">
        <v>0.894502393458106</v>
      </c>
      <c r="AK301" s="17"/>
      <c r="AL301" s="17">
        <v>0.74823431288597497</v>
      </c>
      <c r="AM301" s="17">
        <v>0.81966564979114998</v>
      </c>
      <c r="AN301" s="17">
        <v>0.90682811267929997</v>
      </c>
      <c r="AO301" s="17">
        <v>0.83449070286984095</v>
      </c>
      <c r="AP301" s="17">
        <v>0.87449551302116602</v>
      </c>
      <c r="AQ301" s="17">
        <v>0.89217129676010698</v>
      </c>
      <c r="AR301" s="17">
        <v>0.83511326189835999</v>
      </c>
      <c r="AS301" s="17"/>
      <c r="AT301" s="17">
        <v>0.86674217055993596</v>
      </c>
      <c r="AU301" s="17">
        <v>0.76702963649568401</v>
      </c>
      <c r="AV301" s="17"/>
      <c r="AW301" s="17">
        <v>0.87693745715553095</v>
      </c>
      <c r="AX301" s="17">
        <v>0.92586626058816501</v>
      </c>
      <c r="AY301" s="17">
        <v>0.84358386611497904</v>
      </c>
      <c r="AZ301" s="17"/>
      <c r="BA301" s="17">
        <v>0.92630425793232996</v>
      </c>
      <c r="BB301" s="17">
        <v>0.82099176214000202</v>
      </c>
      <c r="BC301" s="17"/>
      <c r="BD301" s="17">
        <v>0.81755228139408698</v>
      </c>
      <c r="BE301" s="17">
        <v>0.837118425038886</v>
      </c>
      <c r="BF301" s="17"/>
      <c r="BG301" s="17">
        <v>0.80946061174429496</v>
      </c>
      <c r="BH301" s="17">
        <v>0.88096425030932601</v>
      </c>
      <c r="BI301" s="17"/>
      <c r="BJ301" s="17">
        <v>0.92240790849694898</v>
      </c>
      <c r="BK301" s="17">
        <v>0.78731496956959202</v>
      </c>
      <c r="BL301" s="17"/>
      <c r="BM301" s="17">
        <v>0.71365154411888299</v>
      </c>
      <c r="BN301" s="17">
        <v>0.81074094762268001</v>
      </c>
      <c r="BO301" s="17">
        <v>0.87372560954650103</v>
      </c>
      <c r="BP301" s="17">
        <v>0.89561218757755201</v>
      </c>
    </row>
    <row r="302" spans="2:68" x14ac:dyDescent="0.25">
      <c r="B302" t="s">
        <v>245</v>
      </c>
      <c r="C302" s="17">
        <v>3.1266495987689297E-2</v>
      </c>
      <c r="D302" s="17">
        <v>4.6145489294111698E-2</v>
      </c>
      <c r="E302" s="17">
        <v>5.31690700682622E-2</v>
      </c>
      <c r="F302" s="17">
        <v>0</v>
      </c>
      <c r="G302" s="17">
        <v>3.7169116816636601E-2</v>
      </c>
      <c r="H302" s="17">
        <v>0</v>
      </c>
      <c r="I302" s="17">
        <v>0</v>
      </c>
      <c r="J302" s="17">
        <v>8.6731504232505696E-2</v>
      </c>
      <c r="K302" s="17">
        <v>2.6406189623569401E-2</v>
      </c>
      <c r="L302" s="17">
        <v>1.9653300335821099E-2</v>
      </c>
      <c r="M302" s="17">
        <v>5.7390235014612101E-2</v>
      </c>
      <c r="N302" s="17">
        <v>0</v>
      </c>
      <c r="O302" s="17">
        <v>2.8446010741742099E-2</v>
      </c>
      <c r="P302" s="17">
        <v>2.7113386552291601E-2</v>
      </c>
      <c r="Q302" s="17">
        <v>0</v>
      </c>
      <c r="R302" s="17">
        <v>4.07176761943484E-2</v>
      </c>
      <c r="S302" s="17">
        <v>0</v>
      </c>
      <c r="T302" s="17">
        <v>2.94181126050852E-2</v>
      </c>
      <c r="U302" s="17"/>
      <c r="V302" s="17">
        <v>3.7846592120135802E-2</v>
      </c>
      <c r="W302" s="17">
        <v>5.6493047964870001E-2</v>
      </c>
      <c r="X302" s="17">
        <v>1.8632154869102899E-2</v>
      </c>
      <c r="Y302" s="17">
        <v>1.3005146006121701E-2</v>
      </c>
      <c r="Z302" s="17"/>
      <c r="AA302" s="17">
        <v>3.5658233478096199E-2</v>
      </c>
      <c r="AB302" s="17">
        <v>2.4640638192256599E-2</v>
      </c>
      <c r="AC302" s="17">
        <v>3.1639550164447597E-2</v>
      </c>
      <c r="AD302" s="17">
        <v>5.0892800233950798E-2</v>
      </c>
      <c r="AE302" s="17">
        <v>8.2270334563337294E-2</v>
      </c>
      <c r="AF302" s="17">
        <v>1.02655517116462E-2</v>
      </c>
      <c r="AG302" s="17">
        <v>5.0667732517107197E-2</v>
      </c>
      <c r="AH302" s="17">
        <v>0</v>
      </c>
      <c r="AI302" s="17">
        <v>2.0952942126259401E-2</v>
      </c>
      <c r="AJ302" s="17">
        <v>7.4974918907594499E-3</v>
      </c>
      <c r="AK302" s="17"/>
      <c r="AL302" s="17">
        <v>8.1253944442601297E-2</v>
      </c>
      <c r="AM302" s="17">
        <v>3.4543646455185699E-2</v>
      </c>
      <c r="AN302" s="17">
        <v>3.0521163797799601E-2</v>
      </c>
      <c r="AO302" s="17">
        <v>2.1661630080122299E-2</v>
      </c>
      <c r="AP302" s="17">
        <v>1.27201199858137E-2</v>
      </c>
      <c r="AQ302" s="17">
        <v>2.7051939888183298E-2</v>
      </c>
      <c r="AR302" s="17">
        <v>1.99582851643E-2</v>
      </c>
      <c r="AS302" s="17"/>
      <c r="AT302" s="17">
        <v>2.41498193554592E-2</v>
      </c>
      <c r="AU302" s="17">
        <v>4.4537626961313401E-2</v>
      </c>
      <c r="AV302" s="17"/>
      <c r="AW302" s="17">
        <v>3.9424320331948197E-2</v>
      </c>
      <c r="AX302" s="17">
        <v>1.3377899676832099E-2</v>
      </c>
      <c r="AY302" s="17">
        <v>1.6498062210271301E-2</v>
      </c>
      <c r="AZ302" s="17"/>
      <c r="BA302" s="17">
        <v>1.6998661434149999E-2</v>
      </c>
      <c r="BB302" s="17">
        <v>3.2921186912653798E-2</v>
      </c>
      <c r="BC302" s="17"/>
      <c r="BD302" s="17">
        <v>3.5038166419966599E-2</v>
      </c>
      <c r="BE302" s="17">
        <v>2.99075645135468E-2</v>
      </c>
      <c r="BF302" s="17"/>
      <c r="BG302" s="17">
        <v>3.9637801677439299E-2</v>
      </c>
      <c r="BH302" s="17">
        <v>1.3005146006121701E-2</v>
      </c>
      <c r="BI302" s="17"/>
      <c r="BJ302" s="17">
        <v>8.5970397534557898E-3</v>
      </c>
      <c r="BK302" s="17">
        <v>4.2447136790351302E-2</v>
      </c>
      <c r="BL302" s="17"/>
      <c r="BM302" s="17">
        <v>6.8235672059207497E-2</v>
      </c>
      <c r="BN302" s="17">
        <v>3.3934952172429103E-2</v>
      </c>
      <c r="BO302" s="17">
        <v>2.37490938471322E-2</v>
      </c>
      <c r="BP302" s="17">
        <v>7.7908145735202002E-3</v>
      </c>
    </row>
    <row r="303" spans="2:68" x14ac:dyDescent="0.25">
      <c r="B303" t="s">
        <v>188</v>
      </c>
      <c r="C303" s="17">
        <v>0.80066948673517102</v>
      </c>
      <c r="D303" s="17">
        <v>0.80499876081637101</v>
      </c>
      <c r="E303" s="17">
        <v>0.75968353141132305</v>
      </c>
      <c r="F303" s="17">
        <v>1</v>
      </c>
      <c r="G303" s="17">
        <v>0.901254574355841</v>
      </c>
      <c r="H303" s="17">
        <v>0.70453457893993698</v>
      </c>
      <c r="I303" s="17">
        <v>1</v>
      </c>
      <c r="J303" s="17">
        <v>0.66928942391524604</v>
      </c>
      <c r="K303" s="17">
        <v>0.85981751834115205</v>
      </c>
      <c r="L303" s="17">
        <v>0.80582820613821904</v>
      </c>
      <c r="M303" s="17">
        <v>0.65879801777723901</v>
      </c>
      <c r="N303" s="17">
        <v>0.68596445626718205</v>
      </c>
      <c r="O303" s="17">
        <v>0.81546958106348599</v>
      </c>
      <c r="P303" s="17">
        <v>0.80922853233416403</v>
      </c>
      <c r="Q303" s="17">
        <v>0.69792713701313203</v>
      </c>
      <c r="R303" s="17">
        <v>0.76889384003560801</v>
      </c>
      <c r="S303" s="17">
        <v>0.81361077875865495</v>
      </c>
      <c r="T303" s="17">
        <v>0.80646407783398899</v>
      </c>
      <c r="U303" s="17"/>
      <c r="V303" s="17">
        <v>0.76146527489199101</v>
      </c>
      <c r="W303" s="17">
        <v>0.77894536585023999</v>
      </c>
      <c r="X303" s="17">
        <v>0.77948063923833999</v>
      </c>
      <c r="Y303" s="17">
        <v>0.867959104303204</v>
      </c>
      <c r="Z303" s="17"/>
      <c r="AA303" s="17">
        <v>0.78296930739350801</v>
      </c>
      <c r="AB303" s="17">
        <v>0.78834136486579398</v>
      </c>
      <c r="AC303" s="17">
        <v>0.77064610097900998</v>
      </c>
      <c r="AD303" s="17">
        <v>0.74140520757422101</v>
      </c>
      <c r="AE303" s="17">
        <v>0.71784844290449101</v>
      </c>
      <c r="AF303" s="17">
        <v>0.88009250543774598</v>
      </c>
      <c r="AG303" s="17">
        <v>0.80845930861277404</v>
      </c>
      <c r="AH303" s="17">
        <v>0.93511579012221502</v>
      </c>
      <c r="AI303" s="17">
        <v>0.76677374700009704</v>
      </c>
      <c r="AJ303" s="17">
        <v>0.88700490156734602</v>
      </c>
      <c r="AK303" s="17"/>
      <c r="AL303" s="17">
        <v>0.66698036844337405</v>
      </c>
      <c r="AM303" s="17">
        <v>0.78512200333596405</v>
      </c>
      <c r="AN303" s="17">
        <v>0.87630694888149996</v>
      </c>
      <c r="AO303" s="17">
        <v>0.81282907278971805</v>
      </c>
      <c r="AP303" s="17">
        <v>0.861775393035352</v>
      </c>
      <c r="AQ303" s="17">
        <v>0.86511935687192398</v>
      </c>
      <c r="AR303" s="17">
        <v>0.81515497673406001</v>
      </c>
      <c r="AS303" s="17"/>
      <c r="AT303" s="17">
        <v>0.84259235120447695</v>
      </c>
      <c r="AU303" s="17">
        <v>0.72249200953437098</v>
      </c>
      <c r="AV303" s="17"/>
      <c r="AW303" s="17">
        <v>0.83751313682358297</v>
      </c>
      <c r="AX303" s="17">
        <v>0.91248836091133301</v>
      </c>
      <c r="AY303" s="17">
        <v>0.82708580390470798</v>
      </c>
      <c r="AZ303" s="17"/>
      <c r="BA303" s="17">
        <v>0.90930559649817999</v>
      </c>
      <c r="BB303" s="17">
        <v>0.78807057522734902</v>
      </c>
      <c r="BC303" s="17"/>
      <c r="BD303" s="17">
        <v>0.78251411497412005</v>
      </c>
      <c r="BE303" s="17">
        <v>0.80721086052533997</v>
      </c>
      <c r="BF303" s="17"/>
      <c r="BG303" s="17">
        <v>0.76982281006685604</v>
      </c>
      <c r="BH303" s="17">
        <v>0.867959104303204</v>
      </c>
      <c r="BI303" s="17"/>
      <c r="BJ303" s="17">
        <v>0.91381086874349304</v>
      </c>
      <c r="BK303" s="17">
        <v>0.74486783277924096</v>
      </c>
      <c r="BL303" s="17"/>
      <c r="BM303" s="17">
        <v>0.64541587205967499</v>
      </c>
      <c r="BN303" s="17">
        <v>0.77680599545025097</v>
      </c>
      <c r="BO303" s="17">
        <v>0.84997651569936905</v>
      </c>
      <c r="BP303" s="17">
        <v>0.88782137300403197</v>
      </c>
    </row>
    <row r="304" spans="2:68" x14ac:dyDescent="0.2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c r="BP304" s="17"/>
    </row>
    <row r="305" spans="2:68" x14ac:dyDescent="0.25">
      <c r="B305" s="6" t="s">
        <v>249</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c r="BP305" s="17"/>
    </row>
    <row r="306" spans="2:68" x14ac:dyDescent="0.25">
      <c r="B306" s="24" t="s">
        <v>86</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c r="BP306" s="17"/>
    </row>
    <row r="307" spans="2:68" x14ac:dyDescent="0.25">
      <c r="B307" t="s">
        <v>239</v>
      </c>
      <c r="C307" s="17">
        <v>0.75306336919918104</v>
      </c>
      <c r="D307" s="17">
        <v>0.76669769860466896</v>
      </c>
      <c r="E307" s="17">
        <v>0.81285260147958505</v>
      </c>
      <c r="F307" s="17">
        <v>0.67054734643564595</v>
      </c>
      <c r="G307" s="17">
        <v>0.71529511033206705</v>
      </c>
      <c r="H307" s="17">
        <v>0.76920599542883195</v>
      </c>
      <c r="I307" s="17">
        <v>0.50550192572825503</v>
      </c>
      <c r="J307" s="17">
        <v>0.79703647693920898</v>
      </c>
      <c r="K307" s="17">
        <v>0.80136957273665199</v>
      </c>
      <c r="L307" s="17">
        <v>0.74026880286702601</v>
      </c>
      <c r="M307" s="17">
        <v>0.59461525681686</v>
      </c>
      <c r="N307" s="17">
        <v>0.79854618048403703</v>
      </c>
      <c r="O307" s="17">
        <v>0.76421717914649101</v>
      </c>
      <c r="P307" s="17">
        <v>0.79823773642269102</v>
      </c>
      <c r="Q307" s="17">
        <v>0.77985085907627405</v>
      </c>
      <c r="R307" s="17">
        <v>0.68671304637459596</v>
      </c>
      <c r="S307" s="17">
        <v>0.62274973970797398</v>
      </c>
      <c r="T307" s="17">
        <v>0.90921334854201097</v>
      </c>
      <c r="U307" s="17"/>
      <c r="V307" s="17">
        <v>0.77530143273768604</v>
      </c>
      <c r="W307" s="17">
        <v>0.72997656260837895</v>
      </c>
      <c r="X307" s="17">
        <v>0.75276019750195799</v>
      </c>
      <c r="Y307" s="17">
        <v>0.74205143016552899</v>
      </c>
      <c r="Z307" s="17"/>
      <c r="AA307" s="17">
        <v>0.74784275330499095</v>
      </c>
      <c r="AB307" s="17">
        <v>0.73600932828346799</v>
      </c>
      <c r="AC307" s="17">
        <v>0.81970922752324304</v>
      </c>
      <c r="AD307" s="17">
        <v>0.72491164980196998</v>
      </c>
      <c r="AE307" s="17">
        <v>0.70382004998580805</v>
      </c>
      <c r="AF307" s="17">
        <v>0.71221450766052996</v>
      </c>
      <c r="AG307" s="17">
        <v>0.73581724850525998</v>
      </c>
      <c r="AH307" s="17">
        <v>0.73971834923837698</v>
      </c>
      <c r="AI307" s="17">
        <v>0.69881788557712499</v>
      </c>
      <c r="AJ307" s="17">
        <v>0.80518580690724395</v>
      </c>
      <c r="AK307" s="17"/>
      <c r="AL307" s="17">
        <v>0.74658783103924398</v>
      </c>
      <c r="AM307" s="17">
        <v>0.69614716451006198</v>
      </c>
      <c r="AN307" s="17">
        <v>0.85228668618774095</v>
      </c>
      <c r="AO307" s="17">
        <v>0.75659828000901796</v>
      </c>
      <c r="AP307" s="17">
        <v>0.729640660434281</v>
      </c>
      <c r="AQ307" s="17">
        <v>0.76166817121706998</v>
      </c>
      <c r="AR307" s="17">
        <v>0.75994574117633595</v>
      </c>
      <c r="AS307" s="17"/>
      <c r="AT307" s="17">
        <v>0.75435355855936603</v>
      </c>
      <c r="AU307" s="17">
        <v>0.75065743271160001</v>
      </c>
      <c r="AV307" s="17"/>
      <c r="AW307" s="17">
        <v>0.75756312659075797</v>
      </c>
      <c r="AX307" s="17">
        <v>0.79843111067967498</v>
      </c>
      <c r="AY307" s="17">
        <v>0.73442472668339998</v>
      </c>
      <c r="AZ307" s="17"/>
      <c r="BA307" s="17">
        <v>0.73636711064139904</v>
      </c>
      <c r="BB307" s="17">
        <v>0.75499969299188796</v>
      </c>
      <c r="BC307" s="17"/>
      <c r="BD307" s="17">
        <v>0.74717543049422497</v>
      </c>
      <c r="BE307" s="17">
        <v>0.75518479135619399</v>
      </c>
      <c r="BF307" s="17"/>
      <c r="BG307" s="17">
        <v>0.75811142468142201</v>
      </c>
      <c r="BH307" s="17">
        <v>0.74205143016552899</v>
      </c>
      <c r="BI307" s="17"/>
      <c r="BJ307" s="17">
        <v>0.79076477512802001</v>
      </c>
      <c r="BK307" s="17">
        <v>0.73446892771411598</v>
      </c>
      <c r="BL307" s="17"/>
      <c r="BM307" s="17">
        <v>0.71085630479495898</v>
      </c>
      <c r="BN307" s="17">
        <v>0.77902300885194598</v>
      </c>
      <c r="BO307" s="17">
        <v>0.76136348775239504</v>
      </c>
      <c r="BP307" s="17">
        <v>0.71394037784694597</v>
      </c>
    </row>
    <row r="308" spans="2:68" x14ac:dyDescent="0.25">
      <c r="B308" t="s">
        <v>240</v>
      </c>
      <c r="C308" s="17">
        <v>0.194921710879566</v>
      </c>
      <c r="D308" s="17">
        <v>0.17483324176003201</v>
      </c>
      <c r="E308" s="17">
        <v>0.13397832845215199</v>
      </c>
      <c r="F308" s="17">
        <v>0.32945265356435399</v>
      </c>
      <c r="G308" s="17">
        <v>0.24753577285129599</v>
      </c>
      <c r="H308" s="17">
        <v>0.14773271053003201</v>
      </c>
      <c r="I308" s="17">
        <v>0.49449807427174503</v>
      </c>
      <c r="J308" s="17">
        <v>0.121511073674751</v>
      </c>
      <c r="K308" s="17">
        <v>0.17063676303940301</v>
      </c>
      <c r="L308" s="17">
        <v>0.210567839085256</v>
      </c>
      <c r="M308" s="17">
        <v>0.33039672360281203</v>
      </c>
      <c r="N308" s="17">
        <v>9.5433277584885803E-2</v>
      </c>
      <c r="O308" s="17">
        <v>0.185141243201251</v>
      </c>
      <c r="P308" s="17">
        <v>0.15969749474771</v>
      </c>
      <c r="Q308" s="17">
        <v>0.11585946239428301</v>
      </c>
      <c r="R308" s="17">
        <v>0.258880711095891</v>
      </c>
      <c r="S308" s="17">
        <v>0.24109979592418301</v>
      </c>
      <c r="T308" s="17">
        <v>7.0330471840354195E-2</v>
      </c>
      <c r="U308" s="17"/>
      <c r="V308" s="17">
        <v>0.18178159163824301</v>
      </c>
      <c r="W308" s="17">
        <v>0.212641267149005</v>
      </c>
      <c r="X308" s="17">
        <v>0.184249437742493</v>
      </c>
      <c r="Y308" s="17">
        <v>0.20326267269110199</v>
      </c>
      <c r="Z308" s="17"/>
      <c r="AA308" s="17">
        <v>0.19885451048434999</v>
      </c>
      <c r="AB308" s="17">
        <v>0.21872782553717399</v>
      </c>
      <c r="AC308" s="17">
        <v>0.154956866305796</v>
      </c>
      <c r="AD308" s="17">
        <v>0.22115548265495999</v>
      </c>
      <c r="AE308" s="17">
        <v>0.215660682399131</v>
      </c>
      <c r="AF308" s="17">
        <v>0.22315419531970301</v>
      </c>
      <c r="AG308" s="17">
        <v>0.21426374829771599</v>
      </c>
      <c r="AH308" s="17">
        <v>0.22250879444157101</v>
      </c>
      <c r="AI308" s="17">
        <v>0.15299418295766301</v>
      </c>
      <c r="AJ308" s="17">
        <v>0.15707375685446601</v>
      </c>
      <c r="AK308" s="17"/>
      <c r="AL308" s="17">
        <v>0.18653809987180001</v>
      </c>
      <c r="AM308" s="17">
        <v>0.21542145126937801</v>
      </c>
      <c r="AN308" s="17">
        <v>0.11870064297055399</v>
      </c>
      <c r="AO308" s="17">
        <v>0.18159457480622901</v>
      </c>
      <c r="AP308" s="17">
        <v>0.23369350431229599</v>
      </c>
      <c r="AQ308" s="17">
        <v>0.20052927090318601</v>
      </c>
      <c r="AR308" s="17">
        <v>0.18363163219502801</v>
      </c>
      <c r="AS308" s="17"/>
      <c r="AT308" s="17">
        <v>0.191399904606435</v>
      </c>
      <c r="AU308" s="17">
        <v>0.201489151657017</v>
      </c>
      <c r="AV308" s="17"/>
      <c r="AW308" s="17">
        <v>0.16375152826393499</v>
      </c>
      <c r="AX308" s="17">
        <v>0.15605942438196499</v>
      </c>
      <c r="AY308" s="17">
        <v>0.220828654865172</v>
      </c>
      <c r="AZ308" s="17"/>
      <c r="BA308" s="17">
        <v>0.207062849274534</v>
      </c>
      <c r="BB308" s="17">
        <v>0.19351366038350001</v>
      </c>
      <c r="BC308" s="17"/>
      <c r="BD308" s="17">
        <v>0.19206076165295599</v>
      </c>
      <c r="BE308" s="17">
        <v>0.19595250983715501</v>
      </c>
      <c r="BF308" s="17"/>
      <c r="BG308" s="17">
        <v>0.19109807565317899</v>
      </c>
      <c r="BH308" s="17">
        <v>0.20326267269110199</v>
      </c>
      <c r="BI308" s="17"/>
      <c r="BJ308" s="17">
        <v>0.166784124028905</v>
      </c>
      <c r="BK308" s="17">
        <v>0.208799249378079</v>
      </c>
      <c r="BL308" s="17"/>
      <c r="BM308" s="17">
        <v>0.22831099989814899</v>
      </c>
      <c r="BN308" s="17">
        <v>0.170471643657049</v>
      </c>
      <c r="BO308" s="17">
        <v>0.18957114916698301</v>
      </c>
      <c r="BP308" s="17">
        <v>0.235723009285664</v>
      </c>
    </row>
    <row r="309" spans="2:68" x14ac:dyDescent="0.25">
      <c r="B309" t="s">
        <v>241</v>
      </c>
      <c r="C309" s="17">
        <v>4.2987346310004899E-2</v>
      </c>
      <c r="D309" s="17">
        <v>5.8469059635299497E-2</v>
      </c>
      <c r="E309" s="17">
        <v>0</v>
      </c>
      <c r="F309" s="17">
        <v>0</v>
      </c>
      <c r="G309" s="17">
        <v>3.7169116816636601E-2</v>
      </c>
      <c r="H309" s="17">
        <v>8.3061294041136796E-2</v>
      </c>
      <c r="I309" s="17">
        <v>0</v>
      </c>
      <c r="J309" s="17">
        <v>8.1452449386039794E-2</v>
      </c>
      <c r="K309" s="17">
        <v>2.79936642239457E-2</v>
      </c>
      <c r="L309" s="17">
        <v>3.0604068623581698E-2</v>
      </c>
      <c r="M309" s="17">
        <v>5.1449140060702898E-2</v>
      </c>
      <c r="N309" s="17">
        <v>0</v>
      </c>
      <c r="O309" s="17">
        <v>4.6058914431178301E-2</v>
      </c>
      <c r="P309" s="17">
        <v>4.2064768829598802E-2</v>
      </c>
      <c r="Q309" s="17">
        <v>0.104289678529442</v>
      </c>
      <c r="R309" s="17">
        <v>4.34313558111434E-2</v>
      </c>
      <c r="S309" s="17">
        <v>9.1602130755708194E-2</v>
      </c>
      <c r="T309" s="17">
        <v>2.0456179617634501E-2</v>
      </c>
      <c r="U309" s="17"/>
      <c r="V309" s="17">
        <v>3.7434934816123498E-2</v>
      </c>
      <c r="W309" s="17">
        <v>4.5762488354254997E-2</v>
      </c>
      <c r="X309" s="17">
        <v>4.9902070228434799E-2</v>
      </c>
      <c r="Y309" s="17">
        <v>4.4843284817989E-2</v>
      </c>
      <c r="Z309" s="17"/>
      <c r="AA309" s="17">
        <v>4.3225406875498501E-2</v>
      </c>
      <c r="AB309" s="17">
        <v>4.5262846179357899E-2</v>
      </c>
      <c r="AC309" s="17">
        <v>2.5333906170960499E-2</v>
      </c>
      <c r="AD309" s="17">
        <v>4.3034097533347797E-2</v>
      </c>
      <c r="AE309" s="17">
        <v>4.4467633320402503E-2</v>
      </c>
      <c r="AF309" s="17">
        <v>6.4631297019766401E-2</v>
      </c>
      <c r="AG309" s="17">
        <v>3.6926799051641999E-2</v>
      </c>
      <c r="AH309" s="17">
        <v>3.7772856320051403E-2</v>
      </c>
      <c r="AI309" s="17">
        <v>9.4654574723884097E-2</v>
      </c>
      <c r="AJ309" s="17">
        <v>3.7740436238290397E-2</v>
      </c>
      <c r="AK309" s="17"/>
      <c r="AL309" s="17">
        <v>5.3303648152625199E-2</v>
      </c>
      <c r="AM309" s="17">
        <v>8.0935004540082206E-2</v>
      </c>
      <c r="AN309" s="17">
        <v>2.9012670841705199E-2</v>
      </c>
      <c r="AO309" s="17">
        <v>5.6242304255902001E-2</v>
      </c>
      <c r="AP309" s="17">
        <v>1.4373961620926801E-2</v>
      </c>
      <c r="AQ309" s="17">
        <v>3.7802557879744299E-2</v>
      </c>
      <c r="AR309" s="17">
        <v>3.6464341464336199E-2</v>
      </c>
      <c r="AS309" s="17"/>
      <c r="AT309" s="17">
        <v>4.3212903234981899E-2</v>
      </c>
      <c r="AU309" s="17">
        <v>4.2566729265270602E-2</v>
      </c>
      <c r="AV309" s="17"/>
      <c r="AW309" s="17">
        <v>6.2360424447035198E-2</v>
      </c>
      <c r="AX309" s="17">
        <v>4.5509464938359702E-2</v>
      </c>
      <c r="AY309" s="17">
        <v>3.18360621561024E-2</v>
      </c>
      <c r="AZ309" s="17"/>
      <c r="BA309" s="17">
        <v>5.6570040084066402E-2</v>
      </c>
      <c r="BB309" s="17">
        <v>4.14121135695232E-2</v>
      </c>
      <c r="BC309" s="17"/>
      <c r="BD309" s="17">
        <v>4.5592254563218401E-2</v>
      </c>
      <c r="BE309" s="17">
        <v>4.2048798821271001E-2</v>
      </c>
      <c r="BF309" s="17"/>
      <c r="BG309" s="17">
        <v>4.2136553317844098E-2</v>
      </c>
      <c r="BH309" s="17">
        <v>4.4843284817989E-2</v>
      </c>
      <c r="BI309" s="17"/>
      <c r="BJ309" s="17">
        <v>3.2623255846489799E-2</v>
      </c>
      <c r="BK309" s="17">
        <v>4.8098945437992299E-2</v>
      </c>
      <c r="BL309" s="17"/>
      <c r="BM309" s="17">
        <v>6.0832695306891497E-2</v>
      </c>
      <c r="BN309" s="17">
        <v>3.8681293125012603E-2</v>
      </c>
      <c r="BO309" s="17">
        <v>4.1258082796634503E-2</v>
      </c>
      <c r="BP309" s="17">
        <v>4.1001850896268399E-2</v>
      </c>
    </row>
    <row r="310" spans="2:68" x14ac:dyDescent="0.25">
      <c r="B310" t="s">
        <v>242</v>
      </c>
      <c r="C310" s="17">
        <v>7.8134226836340092E-3</v>
      </c>
      <c r="D310" s="17">
        <v>0</v>
      </c>
      <c r="E310" s="17">
        <v>5.31690700682622E-2</v>
      </c>
      <c r="F310" s="17">
        <v>0</v>
      </c>
      <c r="G310" s="17">
        <v>0</v>
      </c>
      <c r="H310" s="17">
        <v>0</v>
      </c>
      <c r="I310" s="17">
        <v>0</v>
      </c>
      <c r="J310" s="17">
        <v>0</v>
      </c>
      <c r="K310" s="17">
        <v>0</v>
      </c>
      <c r="L310" s="17">
        <v>1.85592894241365E-2</v>
      </c>
      <c r="M310" s="17">
        <v>2.3538879519624901E-2</v>
      </c>
      <c r="N310" s="17">
        <v>4.6411513056272002E-2</v>
      </c>
      <c r="O310" s="17">
        <v>4.5826632210798704E-3</v>
      </c>
      <c r="P310" s="17">
        <v>0</v>
      </c>
      <c r="Q310" s="17">
        <v>0</v>
      </c>
      <c r="R310" s="17">
        <v>1.09748867183694E-2</v>
      </c>
      <c r="S310" s="17">
        <v>4.4548333612133999E-2</v>
      </c>
      <c r="T310" s="17">
        <v>0</v>
      </c>
      <c r="U310" s="17"/>
      <c r="V310" s="17">
        <v>5.48204080794673E-3</v>
      </c>
      <c r="W310" s="17">
        <v>5.4514661605266504E-3</v>
      </c>
      <c r="X310" s="17">
        <v>1.30882945271143E-2</v>
      </c>
      <c r="Y310" s="17">
        <v>9.8426123253795694E-3</v>
      </c>
      <c r="Z310" s="17"/>
      <c r="AA310" s="17">
        <v>1.00773293351609E-2</v>
      </c>
      <c r="AB310" s="17">
        <v>0</v>
      </c>
      <c r="AC310" s="17">
        <v>0</v>
      </c>
      <c r="AD310" s="17">
        <v>1.0898770009722201E-2</v>
      </c>
      <c r="AE310" s="17">
        <v>2.1421171938327599E-2</v>
      </c>
      <c r="AF310" s="17">
        <v>0</v>
      </c>
      <c r="AG310" s="17">
        <v>1.2992204145381599E-2</v>
      </c>
      <c r="AH310" s="17">
        <v>0</v>
      </c>
      <c r="AI310" s="17">
        <v>5.3533356741328302E-2</v>
      </c>
      <c r="AJ310" s="17">
        <v>0</v>
      </c>
      <c r="AK310" s="17"/>
      <c r="AL310" s="17">
        <v>1.3570420936330201E-2</v>
      </c>
      <c r="AM310" s="17">
        <v>7.4963796804780602E-3</v>
      </c>
      <c r="AN310" s="17">
        <v>0</v>
      </c>
      <c r="AO310" s="17">
        <v>0</v>
      </c>
      <c r="AP310" s="17">
        <v>2.2291873632496299E-2</v>
      </c>
      <c r="AQ310" s="17">
        <v>0</v>
      </c>
      <c r="AR310" s="17">
        <v>1.99582851643E-2</v>
      </c>
      <c r="AS310" s="17"/>
      <c r="AT310" s="17">
        <v>9.1683912497982894E-3</v>
      </c>
      <c r="AU310" s="17">
        <v>5.2866863661128801E-3</v>
      </c>
      <c r="AV310" s="17"/>
      <c r="AW310" s="17">
        <v>1.0237482417530801E-2</v>
      </c>
      <c r="AX310" s="17">
        <v>0</v>
      </c>
      <c r="AY310" s="17">
        <v>1.29105562953255E-2</v>
      </c>
      <c r="AZ310" s="17"/>
      <c r="BA310" s="17">
        <v>0</v>
      </c>
      <c r="BB310" s="17">
        <v>8.7195727766285896E-3</v>
      </c>
      <c r="BC310" s="17"/>
      <c r="BD310" s="17">
        <v>1.05875656622384E-2</v>
      </c>
      <c r="BE310" s="17">
        <v>6.8138999853793701E-3</v>
      </c>
      <c r="BF310" s="17"/>
      <c r="BG310" s="17">
        <v>6.8832084984465896E-3</v>
      </c>
      <c r="BH310" s="17">
        <v>9.8426123253795694E-3</v>
      </c>
      <c r="BI310" s="17"/>
      <c r="BJ310" s="17">
        <v>6.1519262865044801E-3</v>
      </c>
      <c r="BK310" s="17">
        <v>8.6328774698131994E-3</v>
      </c>
      <c r="BL310" s="17"/>
      <c r="BM310" s="17">
        <v>0</v>
      </c>
      <c r="BN310" s="17">
        <v>1.18240543659918E-2</v>
      </c>
      <c r="BO310" s="17">
        <v>7.8072802839868104E-3</v>
      </c>
      <c r="BP310" s="17">
        <v>0</v>
      </c>
    </row>
    <row r="311" spans="2:68" x14ac:dyDescent="0.25">
      <c r="B311" t="s">
        <v>243</v>
      </c>
      <c r="C311" s="17">
        <v>0</v>
      </c>
      <c r="D311" s="17">
        <v>0</v>
      </c>
      <c r="E311" s="17">
        <v>0</v>
      </c>
      <c r="F311" s="17">
        <v>0</v>
      </c>
      <c r="G311" s="17">
        <v>0</v>
      </c>
      <c r="H311" s="17">
        <v>0</v>
      </c>
      <c r="I311" s="17">
        <v>0</v>
      </c>
      <c r="J311" s="17">
        <v>0</v>
      </c>
      <c r="K311" s="17">
        <v>0</v>
      </c>
      <c r="L311" s="17">
        <v>0</v>
      </c>
      <c r="M311" s="17">
        <v>0</v>
      </c>
      <c r="N311" s="17">
        <v>0</v>
      </c>
      <c r="O311" s="17">
        <v>0</v>
      </c>
      <c r="P311" s="17">
        <v>0</v>
      </c>
      <c r="Q311" s="17">
        <v>0</v>
      </c>
      <c r="R311" s="17">
        <v>0</v>
      </c>
      <c r="S311" s="17">
        <v>0</v>
      </c>
      <c r="T311" s="17">
        <v>0</v>
      </c>
      <c r="U311" s="17"/>
      <c r="V311" s="17">
        <v>0</v>
      </c>
      <c r="W311" s="17">
        <v>0</v>
      </c>
      <c r="X311" s="17">
        <v>0</v>
      </c>
      <c r="Y311" s="17">
        <v>0</v>
      </c>
      <c r="Z311" s="17"/>
      <c r="AA311" s="17">
        <v>0</v>
      </c>
      <c r="AB311" s="17">
        <v>0</v>
      </c>
      <c r="AC311" s="17">
        <v>0</v>
      </c>
      <c r="AD311" s="17">
        <v>0</v>
      </c>
      <c r="AE311" s="17">
        <v>0</v>
      </c>
      <c r="AF311" s="17">
        <v>0</v>
      </c>
      <c r="AG311" s="17">
        <v>0</v>
      </c>
      <c r="AH311" s="17">
        <v>0</v>
      </c>
      <c r="AI311" s="17">
        <v>0</v>
      </c>
      <c r="AJ311" s="17">
        <v>0</v>
      </c>
      <c r="AK311" s="17"/>
      <c r="AL311" s="17">
        <v>0</v>
      </c>
      <c r="AM311" s="17">
        <v>0</v>
      </c>
      <c r="AN311" s="17">
        <v>0</v>
      </c>
      <c r="AO311" s="17">
        <v>0</v>
      </c>
      <c r="AP311" s="17">
        <v>0</v>
      </c>
      <c r="AQ311" s="17">
        <v>0</v>
      </c>
      <c r="AR311" s="17">
        <v>0</v>
      </c>
      <c r="AS311" s="17"/>
      <c r="AT311" s="17">
        <v>0</v>
      </c>
      <c r="AU311" s="17">
        <v>0</v>
      </c>
      <c r="AV311" s="17"/>
      <c r="AW311" s="17">
        <v>0</v>
      </c>
      <c r="AX311" s="17">
        <v>0</v>
      </c>
      <c r="AY311" s="17">
        <v>0</v>
      </c>
      <c r="AZ311" s="17"/>
      <c r="BA311" s="17">
        <v>0</v>
      </c>
      <c r="BB311" s="17">
        <v>0</v>
      </c>
      <c r="BC311" s="17"/>
      <c r="BD311" s="17">
        <v>0</v>
      </c>
      <c r="BE311" s="17">
        <v>0</v>
      </c>
      <c r="BF311" s="17"/>
      <c r="BG311" s="17">
        <v>0</v>
      </c>
      <c r="BH311" s="17">
        <v>0</v>
      </c>
      <c r="BI311" s="17"/>
      <c r="BJ311" s="17">
        <v>0</v>
      </c>
      <c r="BK311" s="17">
        <v>0</v>
      </c>
      <c r="BL311" s="17"/>
      <c r="BM311" s="17">
        <v>0</v>
      </c>
      <c r="BN311" s="17">
        <v>0</v>
      </c>
      <c r="BO311" s="17">
        <v>0</v>
      </c>
      <c r="BP311" s="17">
        <v>0</v>
      </c>
    </row>
    <row r="312" spans="2:68" x14ac:dyDescent="0.25">
      <c r="B312" t="s">
        <v>84</v>
      </c>
      <c r="C312" s="17">
        <v>1.21415092761484E-3</v>
      </c>
      <c r="D312" s="17">
        <v>0</v>
      </c>
      <c r="E312" s="17">
        <v>0</v>
      </c>
      <c r="F312" s="17">
        <v>0</v>
      </c>
      <c r="G312" s="17">
        <v>0</v>
      </c>
      <c r="H312" s="17">
        <v>0</v>
      </c>
      <c r="I312" s="17">
        <v>0</v>
      </c>
      <c r="J312" s="17">
        <v>0</v>
      </c>
      <c r="K312" s="17">
        <v>0</v>
      </c>
      <c r="L312" s="17">
        <v>0</v>
      </c>
      <c r="M312" s="17">
        <v>0</v>
      </c>
      <c r="N312" s="17">
        <v>5.9609028874804897E-2</v>
      </c>
      <c r="O312" s="17">
        <v>0</v>
      </c>
      <c r="P312" s="17">
        <v>0</v>
      </c>
      <c r="Q312" s="17">
        <v>0</v>
      </c>
      <c r="R312" s="17">
        <v>0</v>
      </c>
      <c r="S312" s="17">
        <v>0</v>
      </c>
      <c r="T312" s="17">
        <v>0</v>
      </c>
      <c r="U312" s="17"/>
      <c r="V312" s="17">
        <v>0</v>
      </c>
      <c r="W312" s="17">
        <v>6.1682157278351102E-3</v>
      </c>
      <c r="X312" s="17">
        <v>0</v>
      </c>
      <c r="Y312" s="17">
        <v>0</v>
      </c>
      <c r="Z312" s="17"/>
      <c r="AA312" s="17">
        <v>0</v>
      </c>
      <c r="AB312" s="17">
        <v>0</v>
      </c>
      <c r="AC312" s="17">
        <v>0</v>
      </c>
      <c r="AD312" s="17">
        <v>0</v>
      </c>
      <c r="AE312" s="17">
        <v>1.4630462356330899E-2</v>
      </c>
      <c r="AF312" s="17">
        <v>0</v>
      </c>
      <c r="AG312" s="17">
        <v>0</v>
      </c>
      <c r="AH312" s="17">
        <v>0</v>
      </c>
      <c r="AI312" s="17">
        <v>0</v>
      </c>
      <c r="AJ312" s="17">
        <v>0</v>
      </c>
      <c r="AK312" s="17"/>
      <c r="AL312" s="17">
        <v>0</v>
      </c>
      <c r="AM312" s="17">
        <v>0</v>
      </c>
      <c r="AN312" s="17">
        <v>0</v>
      </c>
      <c r="AO312" s="17">
        <v>5.5648409288505101E-3</v>
      </c>
      <c r="AP312" s="17">
        <v>0</v>
      </c>
      <c r="AQ312" s="17">
        <v>0</v>
      </c>
      <c r="AR312" s="17">
        <v>0</v>
      </c>
      <c r="AS312" s="17"/>
      <c r="AT312" s="17">
        <v>1.86524234941832E-3</v>
      </c>
      <c r="AU312" s="17">
        <v>0</v>
      </c>
      <c r="AV312" s="17"/>
      <c r="AW312" s="17">
        <v>6.0874382807402996E-3</v>
      </c>
      <c r="AX312" s="17">
        <v>0</v>
      </c>
      <c r="AY312" s="17">
        <v>0</v>
      </c>
      <c r="AZ312" s="17"/>
      <c r="BA312" s="17">
        <v>0</v>
      </c>
      <c r="BB312" s="17">
        <v>1.3549602784608101E-3</v>
      </c>
      <c r="BC312" s="17"/>
      <c r="BD312" s="17">
        <v>4.5839876273619804E-3</v>
      </c>
      <c r="BE312" s="17">
        <v>0</v>
      </c>
      <c r="BF312" s="17"/>
      <c r="BG312" s="17">
        <v>1.77073784910841E-3</v>
      </c>
      <c r="BH312" s="17">
        <v>0</v>
      </c>
      <c r="BI312" s="17"/>
      <c r="BJ312" s="17">
        <v>3.6759187100809001E-3</v>
      </c>
      <c r="BK312" s="17">
        <v>0</v>
      </c>
      <c r="BL312" s="17"/>
      <c r="BM312" s="17">
        <v>0</v>
      </c>
      <c r="BN312" s="17">
        <v>0</v>
      </c>
      <c r="BO312" s="17">
        <v>0</v>
      </c>
      <c r="BP312" s="17">
        <v>9.3347619711214597E-3</v>
      </c>
    </row>
    <row r="313" spans="2:68" x14ac:dyDescent="0.25">
      <c r="B313" t="s">
        <v>244</v>
      </c>
      <c r="C313" s="17">
        <v>0.94798508007874605</v>
      </c>
      <c r="D313" s="17">
        <v>0.94153094036470097</v>
      </c>
      <c r="E313" s="17">
        <v>0.94683092993173801</v>
      </c>
      <c r="F313" s="17">
        <v>1</v>
      </c>
      <c r="G313" s="17">
        <v>0.96283088318336296</v>
      </c>
      <c r="H313" s="17">
        <v>0.91693870595886295</v>
      </c>
      <c r="I313" s="17">
        <v>1</v>
      </c>
      <c r="J313" s="17">
        <v>0.91854755061395998</v>
      </c>
      <c r="K313" s="17">
        <v>0.972006335776054</v>
      </c>
      <c r="L313" s="17">
        <v>0.95083664195228201</v>
      </c>
      <c r="M313" s="17">
        <v>0.92501198041967203</v>
      </c>
      <c r="N313" s="17">
        <v>0.89397945806892298</v>
      </c>
      <c r="O313" s="17">
        <v>0.94935842234774204</v>
      </c>
      <c r="P313" s="17">
        <v>0.95793523117040102</v>
      </c>
      <c r="Q313" s="17">
        <v>0.89571032147055796</v>
      </c>
      <c r="R313" s="17">
        <v>0.94559375747048702</v>
      </c>
      <c r="S313" s="17">
        <v>0.86384953563215805</v>
      </c>
      <c r="T313" s="17">
        <v>0.97954382038236498</v>
      </c>
      <c r="U313" s="17"/>
      <c r="V313" s="17">
        <v>0.95708302437592996</v>
      </c>
      <c r="W313" s="17">
        <v>0.94261782975738295</v>
      </c>
      <c r="X313" s="17">
        <v>0.93700963524445102</v>
      </c>
      <c r="Y313" s="17">
        <v>0.94531410285663098</v>
      </c>
      <c r="Z313" s="17"/>
      <c r="AA313" s="17">
        <v>0.94669726378934105</v>
      </c>
      <c r="AB313" s="17">
        <v>0.95473715382064195</v>
      </c>
      <c r="AC313" s="17">
        <v>0.97466609382903902</v>
      </c>
      <c r="AD313" s="17">
        <v>0.94606713245692997</v>
      </c>
      <c r="AE313" s="17">
        <v>0.91948073238493899</v>
      </c>
      <c r="AF313" s="17">
        <v>0.935368702980234</v>
      </c>
      <c r="AG313" s="17">
        <v>0.95008099680297597</v>
      </c>
      <c r="AH313" s="17">
        <v>0.96222714367994899</v>
      </c>
      <c r="AI313" s="17">
        <v>0.85181206853478797</v>
      </c>
      <c r="AJ313" s="17">
        <v>0.96225956376170996</v>
      </c>
      <c r="AK313" s="17"/>
      <c r="AL313" s="17">
        <v>0.93312593091104501</v>
      </c>
      <c r="AM313" s="17">
        <v>0.91156861577944004</v>
      </c>
      <c r="AN313" s="17">
        <v>0.970987329158295</v>
      </c>
      <c r="AO313" s="17">
        <v>0.93819285481524795</v>
      </c>
      <c r="AP313" s="17">
        <v>0.96333416474657696</v>
      </c>
      <c r="AQ313" s="17">
        <v>0.96219744212025604</v>
      </c>
      <c r="AR313" s="17">
        <v>0.94357737337136405</v>
      </c>
      <c r="AS313" s="17"/>
      <c r="AT313" s="17">
        <v>0.945753463165802</v>
      </c>
      <c r="AU313" s="17">
        <v>0.95214658436861699</v>
      </c>
      <c r="AV313" s="17"/>
      <c r="AW313" s="17">
        <v>0.92131465485469399</v>
      </c>
      <c r="AX313" s="17">
        <v>0.95449053506164006</v>
      </c>
      <c r="AY313" s="17">
        <v>0.95525338154857198</v>
      </c>
      <c r="AZ313" s="17"/>
      <c r="BA313" s="17">
        <v>0.94342995991593404</v>
      </c>
      <c r="BB313" s="17">
        <v>0.948513353375387</v>
      </c>
      <c r="BC313" s="17"/>
      <c r="BD313" s="17">
        <v>0.93923619214718101</v>
      </c>
      <c r="BE313" s="17">
        <v>0.95113730119334905</v>
      </c>
      <c r="BF313" s="17"/>
      <c r="BG313" s="17">
        <v>0.94920950033460105</v>
      </c>
      <c r="BH313" s="17">
        <v>0.94531410285663098</v>
      </c>
      <c r="BI313" s="17"/>
      <c r="BJ313" s="17">
        <v>0.95754889915692498</v>
      </c>
      <c r="BK313" s="17">
        <v>0.94326817709219501</v>
      </c>
      <c r="BL313" s="17"/>
      <c r="BM313" s="17">
        <v>0.93916730469310805</v>
      </c>
      <c r="BN313" s="17">
        <v>0.94949465250899601</v>
      </c>
      <c r="BO313" s="17">
        <v>0.95093463691937896</v>
      </c>
      <c r="BP313" s="17">
        <v>0.94966338713261</v>
      </c>
    </row>
    <row r="314" spans="2:68" x14ac:dyDescent="0.25">
      <c r="B314" t="s">
        <v>245</v>
      </c>
      <c r="C314" s="17">
        <v>7.8134226836340092E-3</v>
      </c>
      <c r="D314" s="17">
        <v>0</v>
      </c>
      <c r="E314" s="17">
        <v>5.31690700682622E-2</v>
      </c>
      <c r="F314" s="17">
        <v>0</v>
      </c>
      <c r="G314" s="17">
        <v>0</v>
      </c>
      <c r="H314" s="17">
        <v>0</v>
      </c>
      <c r="I314" s="17">
        <v>0</v>
      </c>
      <c r="J314" s="17">
        <v>0</v>
      </c>
      <c r="K314" s="17">
        <v>0</v>
      </c>
      <c r="L314" s="17">
        <v>1.85592894241365E-2</v>
      </c>
      <c r="M314" s="17">
        <v>2.3538879519624901E-2</v>
      </c>
      <c r="N314" s="17">
        <v>4.6411513056272002E-2</v>
      </c>
      <c r="O314" s="17">
        <v>4.5826632210798704E-3</v>
      </c>
      <c r="P314" s="17">
        <v>0</v>
      </c>
      <c r="Q314" s="17">
        <v>0</v>
      </c>
      <c r="R314" s="17">
        <v>1.09748867183694E-2</v>
      </c>
      <c r="S314" s="17">
        <v>4.4548333612133999E-2</v>
      </c>
      <c r="T314" s="17">
        <v>0</v>
      </c>
      <c r="U314" s="17"/>
      <c r="V314" s="17">
        <v>5.48204080794673E-3</v>
      </c>
      <c r="W314" s="17">
        <v>5.4514661605266504E-3</v>
      </c>
      <c r="X314" s="17">
        <v>1.30882945271143E-2</v>
      </c>
      <c r="Y314" s="17">
        <v>9.8426123253795694E-3</v>
      </c>
      <c r="Z314" s="17"/>
      <c r="AA314" s="17">
        <v>1.00773293351609E-2</v>
      </c>
      <c r="AB314" s="17">
        <v>0</v>
      </c>
      <c r="AC314" s="17">
        <v>0</v>
      </c>
      <c r="AD314" s="17">
        <v>1.0898770009722201E-2</v>
      </c>
      <c r="AE314" s="17">
        <v>2.1421171938327599E-2</v>
      </c>
      <c r="AF314" s="17">
        <v>0</v>
      </c>
      <c r="AG314" s="17">
        <v>1.2992204145381599E-2</v>
      </c>
      <c r="AH314" s="17">
        <v>0</v>
      </c>
      <c r="AI314" s="17">
        <v>5.3533356741328302E-2</v>
      </c>
      <c r="AJ314" s="17">
        <v>0</v>
      </c>
      <c r="AK314" s="17"/>
      <c r="AL314" s="17">
        <v>1.3570420936330201E-2</v>
      </c>
      <c r="AM314" s="17">
        <v>7.4963796804780602E-3</v>
      </c>
      <c r="AN314" s="17">
        <v>0</v>
      </c>
      <c r="AO314" s="17">
        <v>0</v>
      </c>
      <c r="AP314" s="17">
        <v>2.2291873632496299E-2</v>
      </c>
      <c r="AQ314" s="17">
        <v>0</v>
      </c>
      <c r="AR314" s="17">
        <v>1.99582851643E-2</v>
      </c>
      <c r="AS314" s="17"/>
      <c r="AT314" s="17">
        <v>9.1683912497982894E-3</v>
      </c>
      <c r="AU314" s="17">
        <v>5.2866863661128801E-3</v>
      </c>
      <c r="AV314" s="17"/>
      <c r="AW314" s="17">
        <v>1.0237482417530801E-2</v>
      </c>
      <c r="AX314" s="17">
        <v>0</v>
      </c>
      <c r="AY314" s="17">
        <v>1.29105562953255E-2</v>
      </c>
      <c r="AZ314" s="17"/>
      <c r="BA314" s="17">
        <v>0</v>
      </c>
      <c r="BB314" s="17">
        <v>8.7195727766285896E-3</v>
      </c>
      <c r="BC314" s="17"/>
      <c r="BD314" s="17">
        <v>1.05875656622384E-2</v>
      </c>
      <c r="BE314" s="17">
        <v>6.8138999853793701E-3</v>
      </c>
      <c r="BF314" s="17"/>
      <c r="BG314" s="17">
        <v>6.8832084984465896E-3</v>
      </c>
      <c r="BH314" s="17">
        <v>9.8426123253795694E-3</v>
      </c>
      <c r="BI314" s="17"/>
      <c r="BJ314" s="17">
        <v>6.1519262865044801E-3</v>
      </c>
      <c r="BK314" s="17">
        <v>8.6328774698131994E-3</v>
      </c>
      <c r="BL314" s="17"/>
      <c r="BM314" s="17">
        <v>0</v>
      </c>
      <c r="BN314" s="17">
        <v>1.18240543659918E-2</v>
      </c>
      <c r="BO314" s="17">
        <v>7.8072802839868104E-3</v>
      </c>
      <c r="BP314" s="17">
        <v>0</v>
      </c>
    </row>
    <row r="315" spans="2:68" x14ac:dyDescent="0.25">
      <c r="B315" t="s">
        <v>188</v>
      </c>
      <c r="C315" s="17">
        <v>0.94017165739511199</v>
      </c>
      <c r="D315" s="17">
        <v>0.94153094036470097</v>
      </c>
      <c r="E315" s="17">
        <v>0.89366185986347502</v>
      </c>
      <c r="F315" s="17">
        <v>1</v>
      </c>
      <c r="G315" s="17">
        <v>0.96283088318336296</v>
      </c>
      <c r="H315" s="17">
        <v>0.91693870595886295</v>
      </c>
      <c r="I315" s="17">
        <v>1</v>
      </c>
      <c r="J315" s="17">
        <v>0.91854755061395998</v>
      </c>
      <c r="K315" s="17">
        <v>0.972006335776054</v>
      </c>
      <c r="L315" s="17">
        <v>0.93227735252814503</v>
      </c>
      <c r="M315" s="17">
        <v>0.90147310090004695</v>
      </c>
      <c r="N315" s="17">
        <v>0.84756794501265098</v>
      </c>
      <c r="O315" s="17">
        <v>0.94477575912666201</v>
      </c>
      <c r="P315" s="17">
        <v>0.95793523117040102</v>
      </c>
      <c r="Q315" s="17">
        <v>0.89571032147055796</v>
      </c>
      <c r="R315" s="17">
        <v>0.93461887075211803</v>
      </c>
      <c r="S315" s="17">
        <v>0.81930120202002399</v>
      </c>
      <c r="T315" s="17">
        <v>0.97954382038236498</v>
      </c>
      <c r="U315" s="17"/>
      <c r="V315" s="17">
        <v>0.95160098356798295</v>
      </c>
      <c r="W315" s="17">
        <v>0.93716636359685701</v>
      </c>
      <c r="X315" s="17">
        <v>0.923921340717337</v>
      </c>
      <c r="Y315" s="17">
        <v>0.935471490531252</v>
      </c>
      <c r="Z315" s="17"/>
      <c r="AA315" s="17">
        <v>0.93661993445418001</v>
      </c>
      <c r="AB315" s="17">
        <v>0.95473715382064195</v>
      </c>
      <c r="AC315" s="17">
        <v>0.97466609382903902</v>
      </c>
      <c r="AD315" s="17">
        <v>0.93516836244720802</v>
      </c>
      <c r="AE315" s="17">
        <v>0.89805956044661095</v>
      </c>
      <c r="AF315" s="17">
        <v>0.935368702980234</v>
      </c>
      <c r="AG315" s="17">
        <v>0.93708879265759504</v>
      </c>
      <c r="AH315" s="17">
        <v>0.96222714367994899</v>
      </c>
      <c r="AI315" s="17">
        <v>0.79827871179345899</v>
      </c>
      <c r="AJ315" s="17">
        <v>0.96225956376170996</v>
      </c>
      <c r="AK315" s="17"/>
      <c r="AL315" s="17">
        <v>0.91955550997471402</v>
      </c>
      <c r="AM315" s="17">
        <v>0.90407223609896203</v>
      </c>
      <c r="AN315" s="17">
        <v>0.970987329158295</v>
      </c>
      <c r="AO315" s="17">
        <v>0.93819285481524795</v>
      </c>
      <c r="AP315" s="17">
        <v>0.941042291114081</v>
      </c>
      <c r="AQ315" s="17">
        <v>0.96219744212025604</v>
      </c>
      <c r="AR315" s="17">
        <v>0.92361908820706395</v>
      </c>
      <c r="AS315" s="17"/>
      <c r="AT315" s="17">
        <v>0.93658507191600304</v>
      </c>
      <c r="AU315" s="17">
        <v>0.94685989800250403</v>
      </c>
      <c r="AV315" s="17"/>
      <c r="AW315" s="17">
        <v>0.91107717243716302</v>
      </c>
      <c r="AX315" s="17">
        <v>0.95449053506164006</v>
      </c>
      <c r="AY315" s="17">
        <v>0.94234282525324697</v>
      </c>
      <c r="AZ315" s="17"/>
      <c r="BA315" s="17">
        <v>0.94342995991593404</v>
      </c>
      <c r="BB315" s="17">
        <v>0.93979378059875895</v>
      </c>
      <c r="BC315" s="17"/>
      <c r="BD315" s="17">
        <v>0.92864862648494295</v>
      </c>
      <c r="BE315" s="17">
        <v>0.94432340120796998</v>
      </c>
      <c r="BF315" s="17"/>
      <c r="BG315" s="17">
        <v>0.94232629183615402</v>
      </c>
      <c r="BH315" s="17">
        <v>0.935471490531252</v>
      </c>
      <c r="BI315" s="17"/>
      <c r="BJ315" s="17">
        <v>0.95139697287042002</v>
      </c>
      <c r="BK315" s="17">
        <v>0.93463529962238101</v>
      </c>
      <c r="BL315" s="17"/>
      <c r="BM315" s="17">
        <v>0.93916730469310805</v>
      </c>
      <c r="BN315" s="17">
        <v>0.93767059814300402</v>
      </c>
      <c r="BO315" s="17">
        <v>0.94312735663539204</v>
      </c>
      <c r="BP315" s="17">
        <v>0.94966338713261</v>
      </c>
    </row>
    <row r="316" spans="2:68" x14ac:dyDescent="0.2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c r="BP316" s="17"/>
    </row>
    <row r="317" spans="2:68" x14ac:dyDescent="0.25">
      <c r="B317" s="6" t="s">
        <v>250</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c r="BP317" s="17"/>
    </row>
    <row r="318" spans="2:68" x14ac:dyDescent="0.25">
      <c r="B318" s="24" t="s">
        <v>86</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c r="BP318" s="17"/>
    </row>
    <row r="319" spans="2:68" x14ac:dyDescent="0.25">
      <c r="B319" t="s">
        <v>239</v>
      </c>
      <c r="C319" s="17">
        <v>0.61331524069801502</v>
      </c>
      <c r="D319" s="17">
        <v>0.63906962553231395</v>
      </c>
      <c r="E319" s="17">
        <v>0.71271177201865898</v>
      </c>
      <c r="F319" s="17">
        <v>0.49428720901369999</v>
      </c>
      <c r="G319" s="17">
        <v>0.661948091872263</v>
      </c>
      <c r="H319" s="17">
        <v>0.566930881797436</v>
      </c>
      <c r="I319" s="17">
        <v>0.65941383899252703</v>
      </c>
      <c r="J319" s="17">
        <v>0.68622126011569495</v>
      </c>
      <c r="K319" s="17">
        <v>0.62773347222056097</v>
      </c>
      <c r="L319" s="17">
        <v>0.60902636389699405</v>
      </c>
      <c r="M319" s="17">
        <v>0.487120095377989</v>
      </c>
      <c r="N319" s="17">
        <v>0.49107181903699798</v>
      </c>
      <c r="O319" s="17">
        <v>0.59815035160308005</v>
      </c>
      <c r="P319" s="17">
        <v>0.63678424068646799</v>
      </c>
      <c r="Q319" s="17">
        <v>0.632786269842599</v>
      </c>
      <c r="R319" s="17">
        <v>0.57262283087663601</v>
      </c>
      <c r="S319" s="17">
        <v>0.56871866122362502</v>
      </c>
      <c r="T319" s="17">
        <v>0.76864996347869297</v>
      </c>
      <c r="U319" s="17"/>
      <c r="V319" s="17">
        <v>0.580385195615576</v>
      </c>
      <c r="W319" s="17">
        <v>0.62761010803661699</v>
      </c>
      <c r="X319" s="17">
        <v>0.56554734219439595</v>
      </c>
      <c r="Y319" s="17">
        <v>0.66157574454308798</v>
      </c>
      <c r="Z319" s="17"/>
      <c r="AA319" s="17">
        <v>0.63245213324117899</v>
      </c>
      <c r="AB319" s="17">
        <v>0.576739713265494</v>
      </c>
      <c r="AC319" s="17">
        <v>0.61118321226543704</v>
      </c>
      <c r="AD319" s="17">
        <v>0.56513450292790401</v>
      </c>
      <c r="AE319" s="17">
        <v>0.59270614109987796</v>
      </c>
      <c r="AF319" s="17">
        <v>0.55225498814140495</v>
      </c>
      <c r="AG319" s="17">
        <v>0.72911371583089102</v>
      </c>
      <c r="AH319" s="17">
        <v>0.66766982610199499</v>
      </c>
      <c r="AI319" s="17">
        <v>0.57703966378341298</v>
      </c>
      <c r="AJ319" s="17">
        <v>0.67605881864599504</v>
      </c>
      <c r="AK319" s="17"/>
      <c r="AL319" s="17">
        <v>0.55923475866231698</v>
      </c>
      <c r="AM319" s="17">
        <v>0.54561017170798098</v>
      </c>
      <c r="AN319" s="17">
        <v>0.73441271268229802</v>
      </c>
      <c r="AO319" s="17">
        <v>0.61638677923141905</v>
      </c>
      <c r="AP319" s="17">
        <v>0.652879833468479</v>
      </c>
      <c r="AQ319" s="17">
        <v>0.639050223014753</v>
      </c>
      <c r="AR319" s="17">
        <v>0.652982214316147</v>
      </c>
      <c r="AS319" s="17"/>
      <c r="AT319" s="17">
        <v>0.68104214234434901</v>
      </c>
      <c r="AU319" s="17">
        <v>0.487018567597021</v>
      </c>
      <c r="AV319" s="17"/>
      <c r="AW319" s="17">
        <v>0.65644524705219598</v>
      </c>
      <c r="AX319" s="17">
        <v>0.81051071459134705</v>
      </c>
      <c r="AY319" s="17">
        <v>0.65303825911785096</v>
      </c>
      <c r="AZ319" s="17"/>
      <c r="BA319" s="17">
        <v>0.73856696834091595</v>
      </c>
      <c r="BB319" s="17">
        <v>0.59878935758035501</v>
      </c>
      <c r="BC319" s="17"/>
      <c r="BD319" s="17">
        <v>0.59540785949743702</v>
      </c>
      <c r="BE319" s="17">
        <v>0.61976726358015299</v>
      </c>
      <c r="BF319" s="17"/>
      <c r="BG319" s="17">
        <v>0.59119182535160097</v>
      </c>
      <c r="BH319" s="17">
        <v>0.66157574454308798</v>
      </c>
      <c r="BI319" s="17"/>
      <c r="BJ319" s="17">
        <v>0.74197373560414404</v>
      </c>
      <c r="BK319" s="17">
        <v>0.54986050217701599</v>
      </c>
      <c r="BL319" s="17"/>
      <c r="BM319" s="17">
        <v>0.45376813494202201</v>
      </c>
      <c r="BN319" s="17">
        <v>0.60167657655250795</v>
      </c>
      <c r="BO319" s="17">
        <v>0.67847673223866001</v>
      </c>
      <c r="BP319" s="17">
        <v>0.63751899638019105</v>
      </c>
    </row>
    <row r="320" spans="2:68" x14ac:dyDescent="0.25">
      <c r="B320" t="s">
        <v>240</v>
      </c>
      <c r="C320" s="17">
        <v>0.268095287051905</v>
      </c>
      <c r="D320" s="17">
        <v>0.28784434335439502</v>
      </c>
      <c r="E320" s="17">
        <v>0.234119157913079</v>
      </c>
      <c r="F320" s="17">
        <v>0.50571279098629995</v>
      </c>
      <c r="G320" s="17">
        <v>0.27401200256476899</v>
      </c>
      <c r="H320" s="17">
        <v>0.26694653012029101</v>
      </c>
      <c r="I320" s="17">
        <v>0.34058616100747302</v>
      </c>
      <c r="J320" s="17">
        <v>0.194378855959872</v>
      </c>
      <c r="K320" s="17">
        <v>0.27016120598259802</v>
      </c>
      <c r="L320" s="17">
        <v>0.28829565398354001</v>
      </c>
      <c r="M320" s="17">
        <v>0.34822000846453999</v>
      </c>
      <c r="N320" s="17">
        <v>0.201453819515963</v>
      </c>
      <c r="O320" s="17">
        <v>0.30037865681074899</v>
      </c>
      <c r="P320" s="17">
        <v>0.226191972501849</v>
      </c>
      <c r="Q320" s="17">
        <v>0.23094531352518499</v>
      </c>
      <c r="R320" s="17">
        <v>0.28556970074807098</v>
      </c>
      <c r="S320" s="17">
        <v>0.139335424097771</v>
      </c>
      <c r="T320" s="17">
        <v>0.17251381131113599</v>
      </c>
      <c r="U320" s="17"/>
      <c r="V320" s="17">
        <v>0.291104236759616</v>
      </c>
      <c r="W320" s="17">
        <v>0.26610450076191799</v>
      </c>
      <c r="X320" s="17">
        <v>0.29876894753854899</v>
      </c>
      <c r="Y320" s="17">
        <v>0.23045934015053901</v>
      </c>
      <c r="Z320" s="17"/>
      <c r="AA320" s="17">
        <v>0.213327790086109</v>
      </c>
      <c r="AB320" s="17">
        <v>0.34587795561667001</v>
      </c>
      <c r="AC320" s="17">
        <v>0.301480660568829</v>
      </c>
      <c r="AD320" s="17">
        <v>0.27536399392059102</v>
      </c>
      <c r="AE320" s="17">
        <v>0.23154931776131099</v>
      </c>
      <c r="AF320" s="17">
        <v>0.34535384959871701</v>
      </c>
      <c r="AG320" s="17">
        <v>0.21236992924676801</v>
      </c>
      <c r="AH320" s="17">
        <v>0.28565693414022902</v>
      </c>
      <c r="AI320" s="17">
        <v>0.22562372327954</v>
      </c>
      <c r="AJ320" s="17">
        <v>0.21602331601466601</v>
      </c>
      <c r="AK320" s="17"/>
      <c r="AL320" s="17">
        <v>0.29697689619648099</v>
      </c>
      <c r="AM320" s="17">
        <v>0.30880246678060402</v>
      </c>
      <c r="AN320" s="17">
        <v>0.14120409194180999</v>
      </c>
      <c r="AO320" s="17">
        <v>0.28428421205040899</v>
      </c>
      <c r="AP320" s="17">
        <v>0.23536490768028301</v>
      </c>
      <c r="AQ320" s="17">
        <v>0.25155905049146299</v>
      </c>
      <c r="AR320" s="17">
        <v>0.2253434872084</v>
      </c>
      <c r="AS320" s="17"/>
      <c r="AT320" s="17">
        <v>0.230153726326386</v>
      </c>
      <c r="AU320" s="17">
        <v>0.33884845566598598</v>
      </c>
      <c r="AV320" s="17"/>
      <c r="AW320" s="17">
        <v>0.218886934860371</v>
      </c>
      <c r="AX320" s="17">
        <v>0.14746834220204799</v>
      </c>
      <c r="AY320" s="17">
        <v>0.26394530277424999</v>
      </c>
      <c r="AZ320" s="17"/>
      <c r="BA320" s="17">
        <v>0.188704579486386</v>
      </c>
      <c r="BB320" s="17">
        <v>0.27730250646857402</v>
      </c>
      <c r="BC320" s="17"/>
      <c r="BD320" s="17">
        <v>0.26785714754818701</v>
      </c>
      <c r="BE320" s="17">
        <v>0.26818108862779799</v>
      </c>
      <c r="BF320" s="17"/>
      <c r="BG320" s="17">
        <v>0.28534822929070602</v>
      </c>
      <c r="BH320" s="17">
        <v>0.23045934015053901</v>
      </c>
      <c r="BI320" s="17"/>
      <c r="BJ320" s="17">
        <v>0.201993100523952</v>
      </c>
      <c r="BK320" s="17">
        <v>0.30069707494673398</v>
      </c>
      <c r="BL320" s="17"/>
      <c r="BM320" s="17">
        <v>0.28878780529196901</v>
      </c>
      <c r="BN320" s="17">
        <v>0.30867413676946698</v>
      </c>
      <c r="BO320" s="17">
        <v>0.22541999223108</v>
      </c>
      <c r="BP320" s="17">
        <v>0.27107640608192801</v>
      </c>
    </row>
    <row r="321" spans="2:68" x14ac:dyDescent="0.25">
      <c r="B321" t="s">
        <v>241</v>
      </c>
      <c r="C321" s="17">
        <v>7.8823239668596001E-2</v>
      </c>
      <c r="D321" s="17">
        <v>4.3278151011440703E-2</v>
      </c>
      <c r="E321" s="17">
        <v>5.31690700682622E-2</v>
      </c>
      <c r="F321" s="17">
        <v>0</v>
      </c>
      <c r="G321" s="17">
        <v>6.4039905562968097E-2</v>
      </c>
      <c r="H321" s="17">
        <v>0.16612258808227401</v>
      </c>
      <c r="I321" s="17">
        <v>0</v>
      </c>
      <c r="J321" s="17">
        <v>8.7547650430769397E-2</v>
      </c>
      <c r="K321" s="17">
        <v>5.93531907842961E-2</v>
      </c>
      <c r="L321" s="17">
        <v>0.10267798211946701</v>
      </c>
      <c r="M321" s="17">
        <v>0.117582137118222</v>
      </c>
      <c r="N321" s="17">
        <v>0.14516295740753499</v>
      </c>
      <c r="O321" s="17">
        <v>5.86291413963443E-2</v>
      </c>
      <c r="P321" s="17">
        <v>0.127620652677398</v>
      </c>
      <c r="Q321" s="17">
        <v>0.13626841663221501</v>
      </c>
      <c r="R321" s="17">
        <v>8.7471549006941401E-2</v>
      </c>
      <c r="S321" s="17">
        <v>0.1080621569687</v>
      </c>
      <c r="T321" s="17">
        <v>0</v>
      </c>
      <c r="U321" s="17"/>
      <c r="V321" s="17">
        <v>8.7552071638724402E-2</v>
      </c>
      <c r="W321" s="17">
        <v>4.8803103748691401E-2</v>
      </c>
      <c r="X321" s="17">
        <v>8.9459530379506394E-2</v>
      </c>
      <c r="Y321" s="17">
        <v>8.3276464522240995E-2</v>
      </c>
      <c r="Z321" s="17"/>
      <c r="AA321" s="17">
        <v>0.11028180336113801</v>
      </c>
      <c r="AB321" s="17">
        <v>6.5260709025722702E-2</v>
      </c>
      <c r="AC321" s="17">
        <v>6.6628998511857093E-2</v>
      </c>
      <c r="AD321" s="17">
        <v>0.104180910088812</v>
      </c>
      <c r="AE321" s="17">
        <v>5.7216947063905801E-2</v>
      </c>
      <c r="AF321" s="17">
        <v>9.0209181315018996E-2</v>
      </c>
      <c r="AG321" s="17">
        <v>3.2531946631578199E-2</v>
      </c>
      <c r="AH321" s="17">
        <v>4.6673239757775702E-2</v>
      </c>
      <c r="AI321" s="17">
        <v>0.122850314069459</v>
      </c>
      <c r="AJ321" s="17">
        <v>9.6404806761165196E-2</v>
      </c>
      <c r="AK321" s="17"/>
      <c r="AL321" s="17">
        <v>8.1215485069590199E-2</v>
      </c>
      <c r="AM321" s="17">
        <v>0.112904271435357</v>
      </c>
      <c r="AN321" s="17">
        <v>6.2279216394864098E-2</v>
      </c>
      <c r="AO321" s="17">
        <v>7.0737885477037105E-2</v>
      </c>
      <c r="AP321" s="17">
        <v>8.0284379017858898E-2</v>
      </c>
      <c r="AQ321" s="17">
        <v>7.0034682775833704E-2</v>
      </c>
      <c r="AR321" s="17">
        <v>9.2297513478013099E-2</v>
      </c>
      <c r="AS321" s="17"/>
      <c r="AT321" s="17">
        <v>6.0996705249918098E-2</v>
      </c>
      <c r="AU321" s="17">
        <v>0.11206604179405399</v>
      </c>
      <c r="AV321" s="17"/>
      <c r="AW321" s="17">
        <v>7.9299201926711499E-2</v>
      </c>
      <c r="AX321" s="17">
        <v>3.1877094339085699E-2</v>
      </c>
      <c r="AY321" s="17">
        <v>6.1183630684372103E-2</v>
      </c>
      <c r="AZ321" s="17"/>
      <c r="BA321" s="17">
        <v>6.5904106675480495E-2</v>
      </c>
      <c r="BB321" s="17">
        <v>8.0321516932878895E-2</v>
      </c>
      <c r="BC321" s="17"/>
      <c r="BD321" s="17">
        <v>8.1940937883327306E-2</v>
      </c>
      <c r="BE321" s="17">
        <v>7.7699934144704302E-2</v>
      </c>
      <c r="BF321" s="17"/>
      <c r="BG321" s="17">
        <v>7.67818075404849E-2</v>
      </c>
      <c r="BH321" s="17">
        <v>8.3276464522240995E-2</v>
      </c>
      <c r="BI321" s="17"/>
      <c r="BJ321" s="17">
        <v>4.2149974735996402E-2</v>
      </c>
      <c r="BK321" s="17">
        <v>9.6910599066880307E-2</v>
      </c>
      <c r="BL321" s="17"/>
      <c r="BM321" s="17">
        <v>0.16262809721794699</v>
      </c>
      <c r="BN321" s="17">
        <v>6.2096936804208198E-2</v>
      </c>
      <c r="BO321" s="17">
        <v>6.0493890075190702E-2</v>
      </c>
      <c r="BP321" s="17">
        <v>7.6617325066035996E-2</v>
      </c>
    </row>
    <row r="322" spans="2:68" x14ac:dyDescent="0.25">
      <c r="B322" t="s">
        <v>242</v>
      </c>
      <c r="C322" s="17">
        <v>2.6809514648370499E-2</v>
      </c>
      <c r="D322" s="17">
        <v>2.9807880101850801E-2</v>
      </c>
      <c r="E322" s="17">
        <v>0</v>
      </c>
      <c r="F322" s="17">
        <v>0</v>
      </c>
      <c r="G322" s="17">
        <v>0</v>
      </c>
      <c r="H322" s="17">
        <v>0</v>
      </c>
      <c r="I322" s="17">
        <v>0</v>
      </c>
      <c r="J322" s="17">
        <v>3.1852233493663798E-2</v>
      </c>
      <c r="K322" s="17">
        <v>3.5742040553491602E-2</v>
      </c>
      <c r="L322" s="17">
        <v>0</v>
      </c>
      <c r="M322" s="17">
        <v>2.3538879519624901E-2</v>
      </c>
      <c r="N322" s="17">
        <v>4.6411513056272002E-2</v>
      </c>
      <c r="O322" s="17">
        <v>2.15847426457789E-2</v>
      </c>
      <c r="P322" s="17">
        <v>0</v>
      </c>
      <c r="Q322" s="17">
        <v>0</v>
      </c>
      <c r="R322" s="17">
        <v>4.1455214862524598E-2</v>
      </c>
      <c r="S322" s="17">
        <v>0.126667719495627</v>
      </c>
      <c r="T322" s="17">
        <v>5.8836225210170401E-2</v>
      </c>
      <c r="U322" s="17"/>
      <c r="V322" s="17">
        <v>2.11061705209405E-2</v>
      </c>
      <c r="W322" s="17">
        <v>3.7122680887734197E-2</v>
      </c>
      <c r="X322" s="17">
        <v>3.86797457024224E-2</v>
      </c>
      <c r="Y322" s="17">
        <v>2.2114786249038801E-2</v>
      </c>
      <c r="Z322" s="17"/>
      <c r="AA322" s="17">
        <v>2.7445058869854499E-2</v>
      </c>
      <c r="AB322" s="17">
        <v>1.21216220921138E-2</v>
      </c>
      <c r="AC322" s="17">
        <v>1.03869868882695E-2</v>
      </c>
      <c r="AD322" s="17">
        <v>2.64686576942035E-2</v>
      </c>
      <c r="AE322" s="17">
        <v>9.2074117470180197E-2</v>
      </c>
      <c r="AF322" s="17">
        <v>1.2181980944859601E-2</v>
      </c>
      <c r="AG322" s="17">
        <v>1.2992204145381599E-2</v>
      </c>
      <c r="AH322" s="17">
        <v>0</v>
      </c>
      <c r="AI322" s="17">
        <v>5.4329032473508301E-2</v>
      </c>
      <c r="AJ322" s="17">
        <v>1.1513058578173601E-2</v>
      </c>
      <c r="AK322" s="17"/>
      <c r="AL322" s="17">
        <v>3.89469765938983E-2</v>
      </c>
      <c r="AM322" s="17">
        <v>2.51867103955799E-2</v>
      </c>
      <c r="AN322" s="17">
        <v>3.6530092557909101E-2</v>
      </c>
      <c r="AO322" s="17">
        <v>1.7771211070657999E-2</v>
      </c>
      <c r="AP322" s="17">
        <v>2.46034027011908E-2</v>
      </c>
      <c r="AQ322" s="17">
        <v>2.5551368773202299E-2</v>
      </c>
      <c r="AR322" s="17">
        <v>1.99582851643E-2</v>
      </c>
      <c r="AS322" s="17"/>
      <c r="AT322" s="17">
        <v>2.3226283615829402E-2</v>
      </c>
      <c r="AU322" s="17">
        <v>3.3491499906242998E-2</v>
      </c>
      <c r="AV322" s="17"/>
      <c r="AW322" s="17">
        <v>3.4473467404628901E-2</v>
      </c>
      <c r="AX322" s="17">
        <v>1.01438488675187E-2</v>
      </c>
      <c r="AY322" s="17">
        <v>1.9172633887808901E-2</v>
      </c>
      <c r="AZ322" s="17"/>
      <c r="BA322" s="17">
        <v>6.82434549721774E-3</v>
      </c>
      <c r="BB322" s="17">
        <v>2.9127264963192501E-2</v>
      </c>
      <c r="BC322" s="17"/>
      <c r="BD322" s="17">
        <v>3.2685832934484599E-2</v>
      </c>
      <c r="BE322" s="17">
        <v>2.4692279324005799E-2</v>
      </c>
      <c r="BF322" s="17"/>
      <c r="BG322" s="17">
        <v>2.8961656007077601E-2</v>
      </c>
      <c r="BH322" s="17">
        <v>2.2114786249038801E-2</v>
      </c>
      <c r="BI322" s="17"/>
      <c r="BJ322" s="17">
        <v>1.02072704258268E-2</v>
      </c>
      <c r="BK322" s="17">
        <v>3.4997789093613701E-2</v>
      </c>
      <c r="BL322" s="17"/>
      <c r="BM322" s="17">
        <v>5.2698037982218199E-2</v>
      </c>
      <c r="BN322" s="17">
        <v>1.8493877022952802E-2</v>
      </c>
      <c r="BO322" s="17">
        <v>2.88988696072663E-2</v>
      </c>
      <c r="BP322" s="17">
        <v>5.4525105007233003E-3</v>
      </c>
    </row>
    <row r="323" spans="2:68" x14ac:dyDescent="0.25">
      <c r="B323" t="s">
        <v>243</v>
      </c>
      <c r="C323" s="17">
        <v>7.8247020959927097E-3</v>
      </c>
      <c r="D323" s="17">
        <v>0</v>
      </c>
      <c r="E323" s="17">
        <v>0</v>
      </c>
      <c r="F323" s="17">
        <v>0</v>
      </c>
      <c r="G323" s="17">
        <v>0</v>
      </c>
      <c r="H323" s="17">
        <v>0</v>
      </c>
      <c r="I323" s="17">
        <v>0</v>
      </c>
      <c r="J323" s="17">
        <v>0</v>
      </c>
      <c r="K323" s="17">
        <v>7.0100904590529502E-3</v>
      </c>
      <c r="L323" s="17">
        <v>0</v>
      </c>
      <c r="M323" s="17">
        <v>2.3538879519624901E-2</v>
      </c>
      <c r="N323" s="17">
        <v>0</v>
      </c>
      <c r="O323" s="17">
        <v>5.5581481076559698E-3</v>
      </c>
      <c r="P323" s="17">
        <v>9.4031341342846707E-3</v>
      </c>
      <c r="Q323" s="17">
        <v>0</v>
      </c>
      <c r="R323" s="17">
        <v>1.28807045058279E-2</v>
      </c>
      <c r="S323" s="17">
        <v>5.7216038214278502E-2</v>
      </c>
      <c r="T323" s="17">
        <v>0</v>
      </c>
      <c r="U323" s="17"/>
      <c r="V323" s="17">
        <v>1.1257894293741201E-2</v>
      </c>
      <c r="W323" s="17">
        <v>1.41913908372042E-2</v>
      </c>
      <c r="X323" s="17">
        <v>7.54443418512569E-3</v>
      </c>
      <c r="Y323" s="17">
        <v>0</v>
      </c>
      <c r="Z323" s="17"/>
      <c r="AA323" s="17">
        <v>5.7773297251031098E-3</v>
      </c>
      <c r="AB323" s="17">
        <v>0</v>
      </c>
      <c r="AC323" s="17">
        <v>1.03201417656079E-2</v>
      </c>
      <c r="AD323" s="17">
        <v>1.7313250208468599E-2</v>
      </c>
      <c r="AE323" s="17">
        <v>1.1823014248394201E-2</v>
      </c>
      <c r="AF323" s="17">
        <v>0</v>
      </c>
      <c r="AG323" s="17">
        <v>1.2992204145381599E-2</v>
      </c>
      <c r="AH323" s="17">
        <v>0</v>
      </c>
      <c r="AI323" s="17">
        <v>0</v>
      </c>
      <c r="AJ323" s="17">
        <v>0</v>
      </c>
      <c r="AK323" s="17"/>
      <c r="AL323" s="17">
        <v>1.6177475080473899E-2</v>
      </c>
      <c r="AM323" s="17">
        <v>0</v>
      </c>
      <c r="AN323" s="17">
        <v>2.5573886423118999E-2</v>
      </c>
      <c r="AO323" s="17">
        <v>0</v>
      </c>
      <c r="AP323" s="17">
        <v>0</v>
      </c>
      <c r="AQ323" s="17">
        <v>1.3804674944748199E-2</v>
      </c>
      <c r="AR323" s="17">
        <v>9.41849983313966E-3</v>
      </c>
      <c r="AS323" s="17"/>
      <c r="AT323" s="17">
        <v>1.473122973705E-3</v>
      </c>
      <c r="AU323" s="17">
        <v>1.9669084351534701E-2</v>
      </c>
      <c r="AV323" s="17"/>
      <c r="AW323" s="17">
        <v>4.8077104753526199E-3</v>
      </c>
      <c r="AX323" s="17">
        <v>0</v>
      </c>
      <c r="AY323" s="17">
        <v>0</v>
      </c>
      <c r="AZ323" s="17"/>
      <c r="BA323" s="17">
        <v>0</v>
      </c>
      <c r="BB323" s="17">
        <v>8.7321603020859492E-3</v>
      </c>
      <c r="BC323" s="17"/>
      <c r="BD323" s="17">
        <v>1.0115507469306799E-2</v>
      </c>
      <c r="BE323" s="17">
        <v>6.9993257597438302E-3</v>
      </c>
      <c r="BF323" s="17"/>
      <c r="BG323" s="17">
        <v>1.14116753067848E-2</v>
      </c>
      <c r="BH323" s="17">
        <v>0</v>
      </c>
      <c r="BI323" s="17"/>
      <c r="BJ323" s="17">
        <v>0</v>
      </c>
      <c r="BK323" s="17">
        <v>1.16838676012958E-2</v>
      </c>
      <c r="BL323" s="17"/>
      <c r="BM323" s="17">
        <v>2.0998837989668999E-2</v>
      </c>
      <c r="BN323" s="17">
        <v>6.49909718698247E-3</v>
      </c>
      <c r="BO323" s="17">
        <v>6.7105158478025497E-3</v>
      </c>
      <c r="BP323" s="17">
        <v>0</v>
      </c>
    </row>
    <row r="324" spans="2:68" x14ac:dyDescent="0.25">
      <c r="B324" t="s">
        <v>84</v>
      </c>
      <c r="C324" s="17">
        <v>5.1320158371204504E-3</v>
      </c>
      <c r="D324" s="17">
        <v>0</v>
      </c>
      <c r="E324" s="17">
        <v>0</v>
      </c>
      <c r="F324" s="17">
        <v>0</v>
      </c>
      <c r="G324" s="17">
        <v>0</v>
      </c>
      <c r="H324" s="17">
        <v>0</v>
      </c>
      <c r="I324" s="17">
        <v>0</v>
      </c>
      <c r="J324" s="17">
        <v>0</v>
      </c>
      <c r="K324" s="17">
        <v>0</v>
      </c>
      <c r="L324" s="17">
        <v>0</v>
      </c>
      <c r="M324" s="17">
        <v>0</v>
      </c>
      <c r="N324" s="17">
        <v>0.115899890983232</v>
      </c>
      <c r="O324" s="17">
        <v>1.56989594363918E-2</v>
      </c>
      <c r="P324" s="17">
        <v>0</v>
      </c>
      <c r="Q324" s="17">
        <v>0</v>
      </c>
      <c r="R324" s="17">
        <v>0</v>
      </c>
      <c r="S324" s="17">
        <v>0</v>
      </c>
      <c r="T324" s="17">
        <v>0</v>
      </c>
      <c r="U324" s="17"/>
      <c r="V324" s="17">
        <v>8.5944311714011706E-3</v>
      </c>
      <c r="W324" s="17">
        <v>6.1682157278351102E-3</v>
      </c>
      <c r="X324" s="17">
        <v>0</v>
      </c>
      <c r="Y324" s="17">
        <v>2.5736645350931302E-3</v>
      </c>
      <c r="Z324" s="17"/>
      <c r="AA324" s="17">
        <v>1.0715884716617399E-2</v>
      </c>
      <c r="AB324" s="17">
        <v>0</v>
      </c>
      <c r="AC324" s="17">
        <v>0</v>
      </c>
      <c r="AD324" s="17">
        <v>1.1538685160020301E-2</v>
      </c>
      <c r="AE324" s="17">
        <v>1.4630462356330899E-2</v>
      </c>
      <c r="AF324" s="17">
        <v>0</v>
      </c>
      <c r="AG324" s="17">
        <v>0</v>
      </c>
      <c r="AH324" s="17">
        <v>0</v>
      </c>
      <c r="AI324" s="17">
        <v>2.0157266394079401E-2</v>
      </c>
      <c r="AJ324" s="17">
        <v>0</v>
      </c>
      <c r="AK324" s="17"/>
      <c r="AL324" s="17">
        <v>7.4484083972395703E-3</v>
      </c>
      <c r="AM324" s="17">
        <v>7.4963796804780602E-3</v>
      </c>
      <c r="AN324" s="17">
        <v>0</v>
      </c>
      <c r="AO324" s="17">
        <v>1.08199121704768E-2</v>
      </c>
      <c r="AP324" s="17">
        <v>6.8674771321880603E-3</v>
      </c>
      <c r="AQ324" s="17">
        <v>0</v>
      </c>
      <c r="AR324" s="17">
        <v>0</v>
      </c>
      <c r="AS324" s="17"/>
      <c r="AT324" s="17">
        <v>3.1080194898123101E-3</v>
      </c>
      <c r="AU324" s="17">
        <v>8.90635068516114E-3</v>
      </c>
      <c r="AV324" s="17"/>
      <c r="AW324" s="17">
        <v>6.0874382807402996E-3</v>
      </c>
      <c r="AX324" s="17">
        <v>0</v>
      </c>
      <c r="AY324" s="17">
        <v>2.6601735357180099E-3</v>
      </c>
      <c r="AZ324" s="17"/>
      <c r="BA324" s="17">
        <v>0</v>
      </c>
      <c r="BB324" s="17">
        <v>5.7271937529136197E-3</v>
      </c>
      <c r="BC324" s="17"/>
      <c r="BD324" s="17">
        <v>1.1992714667257799E-2</v>
      </c>
      <c r="BE324" s="17">
        <v>2.6601085635951701E-3</v>
      </c>
      <c r="BF324" s="17"/>
      <c r="BG324" s="17">
        <v>6.3048065033449001E-3</v>
      </c>
      <c r="BH324" s="17">
        <v>2.5736645350931302E-3</v>
      </c>
      <c r="BI324" s="17"/>
      <c r="BJ324" s="17">
        <v>3.6759187100809001E-3</v>
      </c>
      <c r="BK324" s="17">
        <v>5.8501671144604202E-3</v>
      </c>
      <c r="BL324" s="17"/>
      <c r="BM324" s="17">
        <v>2.1119086576174499E-2</v>
      </c>
      <c r="BN324" s="17">
        <v>2.5593756638811701E-3</v>
      </c>
      <c r="BO324" s="17">
        <v>0</v>
      </c>
      <c r="BP324" s="17">
        <v>9.3347619711214597E-3</v>
      </c>
    </row>
    <row r="325" spans="2:68" x14ac:dyDescent="0.25">
      <c r="B325" t="s">
        <v>244</v>
      </c>
      <c r="C325" s="17">
        <v>0.88141052774992001</v>
      </c>
      <c r="D325" s="17">
        <v>0.92691396888670896</v>
      </c>
      <c r="E325" s="17">
        <v>0.94683092993173801</v>
      </c>
      <c r="F325" s="17">
        <v>1</v>
      </c>
      <c r="G325" s="17">
        <v>0.93596009443703199</v>
      </c>
      <c r="H325" s="17">
        <v>0.83387741191772602</v>
      </c>
      <c r="I325" s="17">
        <v>1</v>
      </c>
      <c r="J325" s="17">
        <v>0.88060011607556699</v>
      </c>
      <c r="K325" s="17">
        <v>0.89789467820315905</v>
      </c>
      <c r="L325" s="17">
        <v>0.89732201788053301</v>
      </c>
      <c r="M325" s="17">
        <v>0.83534010384252899</v>
      </c>
      <c r="N325" s="17">
        <v>0.69252563855296001</v>
      </c>
      <c r="O325" s="17">
        <v>0.89852900841382899</v>
      </c>
      <c r="P325" s="17">
        <v>0.86297621318831697</v>
      </c>
      <c r="Q325" s="17">
        <v>0.86373158336778499</v>
      </c>
      <c r="R325" s="17">
        <v>0.85819253162470599</v>
      </c>
      <c r="S325" s="17">
        <v>0.70805408532139502</v>
      </c>
      <c r="T325" s="17">
        <v>0.94116377478983004</v>
      </c>
      <c r="U325" s="17"/>
      <c r="V325" s="17">
        <v>0.87148943237519305</v>
      </c>
      <c r="W325" s="17">
        <v>0.89371460879853504</v>
      </c>
      <c r="X325" s="17">
        <v>0.86431628973294505</v>
      </c>
      <c r="Y325" s="17">
        <v>0.89203508469362702</v>
      </c>
      <c r="Z325" s="17"/>
      <c r="AA325" s="17">
        <v>0.84577992332728702</v>
      </c>
      <c r="AB325" s="17">
        <v>0.92261766888216401</v>
      </c>
      <c r="AC325" s="17">
        <v>0.91266387283426598</v>
      </c>
      <c r="AD325" s="17">
        <v>0.84049849684849498</v>
      </c>
      <c r="AE325" s="17">
        <v>0.82425545886118901</v>
      </c>
      <c r="AF325" s="17">
        <v>0.89760883774012201</v>
      </c>
      <c r="AG325" s="17">
        <v>0.94148364507765903</v>
      </c>
      <c r="AH325" s="17">
        <v>0.95332676024222396</v>
      </c>
      <c r="AI325" s="17">
        <v>0.80266338706295304</v>
      </c>
      <c r="AJ325" s="17">
        <v>0.892082134660661</v>
      </c>
      <c r="AK325" s="17"/>
      <c r="AL325" s="17">
        <v>0.85621165485879802</v>
      </c>
      <c r="AM325" s="17">
        <v>0.85441263848858495</v>
      </c>
      <c r="AN325" s="17">
        <v>0.87561680462410796</v>
      </c>
      <c r="AO325" s="17">
        <v>0.90067099128182804</v>
      </c>
      <c r="AP325" s="17">
        <v>0.88824474114876195</v>
      </c>
      <c r="AQ325" s="17">
        <v>0.89060927350621599</v>
      </c>
      <c r="AR325" s="17">
        <v>0.87832570152454703</v>
      </c>
      <c r="AS325" s="17"/>
      <c r="AT325" s="17">
        <v>0.91119586867073499</v>
      </c>
      <c r="AU325" s="17">
        <v>0.82586702326300798</v>
      </c>
      <c r="AV325" s="17"/>
      <c r="AW325" s="17">
        <v>0.87533218191256701</v>
      </c>
      <c r="AX325" s="17">
        <v>0.95797905679339601</v>
      </c>
      <c r="AY325" s="17">
        <v>0.91698356189210095</v>
      </c>
      <c r="AZ325" s="17"/>
      <c r="BA325" s="17">
        <v>0.92727154782730203</v>
      </c>
      <c r="BB325" s="17">
        <v>0.87609186404892903</v>
      </c>
      <c r="BC325" s="17"/>
      <c r="BD325" s="17">
        <v>0.86326500704562303</v>
      </c>
      <c r="BE325" s="17">
        <v>0.88794835220795099</v>
      </c>
      <c r="BF325" s="17"/>
      <c r="BG325" s="17">
        <v>0.876540054642308</v>
      </c>
      <c r="BH325" s="17">
        <v>0.89203508469362702</v>
      </c>
      <c r="BI325" s="17"/>
      <c r="BJ325" s="17">
        <v>0.94396683612809595</v>
      </c>
      <c r="BK325" s="17">
        <v>0.85055757712375002</v>
      </c>
      <c r="BL325" s="17"/>
      <c r="BM325" s="17">
        <v>0.74255594023399096</v>
      </c>
      <c r="BN325" s="17">
        <v>0.91035071332197504</v>
      </c>
      <c r="BO325" s="17">
        <v>0.90389672446974001</v>
      </c>
      <c r="BP325" s="17">
        <v>0.90859540246211901</v>
      </c>
    </row>
    <row r="326" spans="2:68" x14ac:dyDescent="0.25">
      <c r="B326" t="s">
        <v>245</v>
      </c>
      <c r="C326" s="17">
        <v>3.4634216744363303E-2</v>
      </c>
      <c r="D326" s="17">
        <v>2.9807880101850801E-2</v>
      </c>
      <c r="E326" s="17">
        <v>0</v>
      </c>
      <c r="F326" s="17">
        <v>0</v>
      </c>
      <c r="G326" s="17">
        <v>0</v>
      </c>
      <c r="H326" s="17">
        <v>0</v>
      </c>
      <c r="I326" s="17">
        <v>0</v>
      </c>
      <c r="J326" s="17">
        <v>3.1852233493663798E-2</v>
      </c>
      <c r="K326" s="17">
        <v>4.2752131012544603E-2</v>
      </c>
      <c r="L326" s="17">
        <v>0</v>
      </c>
      <c r="M326" s="17">
        <v>4.7077759039249698E-2</v>
      </c>
      <c r="N326" s="17">
        <v>4.6411513056272002E-2</v>
      </c>
      <c r="O326" s="17">
        <v>2.7142890753434901E-2</v>
      </c>
      <c r="P326" s="17">
        <v>9.4031341342846707E-3</v>
      </c>
      <c r="Q326" s="17">
        <v>0</v>
      </c>
      <c r="R326" s="17">
        <v>5.4335919368352498E-2</v>
      </c>
      <c r="S326" s="17">
        <v>0.183883757709905</v>
      </c>
      <c r="T326" s="17">
        <v>5.8836225210170401E-2</v>
      </c>
      <c r="U326" s="17"/>
      <c r="V326" s="17">
        <v>3.2364064814681702E-2</v>
      </c>
      <c r="W326" s="17">
        <v>5.1314071724938397E-2</v>
      </c>
      <c r="X326" s="17">
        <v>4.6224179887548102E-2</v>
      </c>
      <c r="Y326" s="17">
        <v>2.2114786249038801E-2</v>
      </c>
      <c r="Z326" s="17"/>
      <c r="AA326" s="17">
        <v>3.32223885949577E-2</v>
      </c>
      <c r="AB326" s="17">
        <v>1.21216220921138E-2</v>
      </c>
      <c r="AC326" s="17">
        <v>2.0707128653877398E-2</v>
      </c>
      <c r="AD326" s="17">
        <v>4.3781907902672099E-2</v>
      </c>
      <c r="AE326" s="17">
        <v>0.103897131718574</v>
      </c>
      <c r="AF326" s="17">
        <v>1.2181980944859601E-2</v>
      </c>
      <c r="AG326" s="17">
        <v>2.5984408290763102E-2</v>
      </c>
      <c r="AH326" s="17">
        <v>0</v>
      </c>
      <c r="AI326" s="17">
        <v>5.4329032473508301E-2</v>
      </c>
      <c r="AJ326" s="17">
        <v>1.1513058578173601E-2</v>
      </c>
      <c r="AK326" s="17"/>
      <c r="AL326" s="17">
        <v>5.5124451674372202E-2</v>
      </c>
      <c r="AM326" s="17">
        <v>2.51867103955799E-2</v>
      </c>
      <c r="AN326" s="17">
        <v>6.2103978981028103E-2</v>
      </c>
      <c r="AO326" s="17">
        <v>1.7771211070657999E-2</v>
      </c>
      <c r="AP326" s="17">
        <v>2.46034027011908E-2</v>
      </c>
      <c r="AQ326" s="17">
        <v>3.9356043717950498E-2</v>
      </c>
      <c r="AR326" s="17">
        <v>2.93767849974397E-2</v>
      </c>
      <c r="AS326" s="17"/>
      <c r="AT326" s="17">
        <v>2.4699406589534401E-2</v>
      </c>
      <c r="AU326" s="17">
        <v>5.3160584257777699E-2</v>
      </c>
      <c r="AV326" s="17"/>
      <c r="AW326" s="17">
        <v>3.9281177879981602E-2</v>
      </c>
      <c r="AX326" s="17">
        <v>1.01438488675187E-2</v>
      </c>
      <c r="AY326" s="17">
        <v>1.9172633887808901E-2</v>
      </c>
      <c r="AZ326" s="17"/>
      <c r="BA326" s="17">
        <v>6.82434549721774E-3</v>
      </c>
      <c r="BB326" s="17">
        <v>3.7859425265278399E-2</v>
      </c>
      <c r="BC326" s="17"/>
      <c r="BD326" s="17">
        <v>4.2801340403791403E-2</v>
      </c>
      <c r="BE326" s="17">
        <v>3.1691605083749602E-2</v>
      </c>
      <c r="BF326" s="17"/>
      <c r="BG326" s="17">
        <v>4.0373331313862497E-2</v>
      </c>
      <c r="BH326" s="17">
        <v>2.2114786249038801E-2</v>
      </c>
      <c r="BI326" s="17"/>
      <c r="BJ326" s="17">
        <v>1.02072704258268E-2</v>
      </c>
      <c r="BK326" s="17">
        <v>4.6681656694909403E-2</v>
      </c>
      <c r="BL326" s="17"/>
      <c r="BM326" s="17">
        <v>7.3696875971887205E-2</v>
      </c>
      <c r="BN326" s="17">
        <v>2.4992974209935299E-2</v>
      </c>
      <c r="BO326" s="17">
        <v>3.56093854550689E-2</v>
      </c>
      <c r="BP326" s="17">
        <v>5.4525105007233003E-3</v>
      </c>
    </row>
    <row r="327" spans="2:68" x14ac:dyDescent="0.25">
      <c r="B327" t="s">
        <v>188</v>
      </c>
      <c r="C327" s="17">
        <v>0.84677631100555695</v>
      </c>
      <c r="D327" s="17">
        <v>0.89710608878485798</v>
      </c>
      <c r="E327" s="17">
        <v>0.94683092993173801</v>
      </c>
      <c r="F327" s="17">
        <v>1</v>
      </c>
      <c r="G327" s="17">
        <v>0.93596009443703199</v>
      </c>
      <c r="H327" s="17">
        <v>0.83387741191772602</v>
      </c>
      <c r="I327" s="17">
        <v>1</v>
      </c>
      <c r="J327" s="17">
        <v>0.84874788258190303</v>
      </c>
      <c r="K327" s="17">
        <v>0.855142547190615</v>
      </c>
      <c r="L327" s="17">
        <v>0.89732201788053301</v>
      </c>
      <c r="M327" s="17">
        <v>0.78826234480327895</v>
      </c>
      <c r="N327" s="17">
        <v>0.64611412549668801</v>
      </c>
      <c r="O327" s="17">
        <v>0.87138611766039398</v>
      </c>
      <c r="P327" s="17">
        <v>0.85357307905403301</v>
      </c>
      <c r="Q327" s="17">
        <v>0.86373158336778499</v>
      </c>
      <c r="R327" s="17">
        <v>0.80385661225635396</v>
      </c>
      <c r="S327" s="17">
        <v>0.52417032761149096</v>
      </c>
      <c r="T327" s="17">
        <v>0.88232754957965898</v>
      </c>
      <c r="U327" s="17"/>
      <c r="V327" s="17">
        <v>0.83912536756051104</v>
      </c>
      <c r="W327" s="17">
        <v>0.84240053707359697</v>
      </c>
      <c r="X327" s="17">
        <v>0.81809210984539704</v>
      </c>
      <c r="Y327" s="17">
        <v>0.86992029844458796</v>
      </c>
      <c r="Z327" s="17"/>
      <c r="AA327" s="17">
        <v>0.81255753473232994</v>
      </c>
      <c r="AB327" s="17">
        <v>0.91049604679005003</v>
      </c>
      <c r="AC327" s="17">
        <v>0.89195674418038795</v>
      </c>
      <c r="AD327" s="17">
        <v>0.79671658894582298</v>
      </c>
      <c r="AE327" s="17">
        <v>0.72035832714261405</v>
      </c>
      <c r="AF327" s="17">
        <v>0.88542685679526201</v>
      </c>
      <c r="AG327" s="17">
        <v>0.91549923678689504</v>
      </c>
      <c r="AH327" s="17">
        <v>0.95332676024222396</v>
      </c>
      <c r="AI327" s="17">
        <v>0.74833435458944497</v>
      </c>
      <c r="AJ327" s="17">
        <v>0.88056907608248802</v>
      </c>
      <c r="AK327" s="17"/>
      <c r="AL327" s="17">
        <v>0.80108720318442606</v>
      </c>
      <c r="AM327" s="17">
        <v>0.82922592809300499</v>
      </c>
      <c r="AN327" s="17">
        <v>0.81351282564308003</v>
      </c>
      <c r="AO327" s="17">
        <v>0.88289978021116999</v>
      </c>
      <c r="AP327" s="17">
        <v>0.86364133844757096</v>
      </c>
      <c r="AQ327" s="17">
        <v>0.85125322978826501</v>
      </c>
      <c r="AR327" s="17">
        <v>0.84894891652710802</v>
      </c>
      <c r="AS327" s="17"/>
      <c r="AT327" s="17">
        <v>0.88649646208120103</v>
      </c>
      <c r="AU327" s="17">
        <v>0.77270643900522995</v>
      </c>
      <c r="AV327" s="17"/>
      <c r="AW327" s="17">
        <v>0.83605100403258503</v>
      </c>
      <c r="AX327" s="17">
        <v>0.94783520792587705</v>
      </c>
      <c r="AY327" s="17">
        <v>0.89781092800429196</v>
      </c>
      <c r="AZ327" s="17"/>
      <c r="BA327" s="17">
        <v>0.92044720233008404</v>
      </c>
      <c r="BB327" s="17">
        <v>0.83823243878365095</v>
      </c>
      <c r="BC327" s="17"/>
      <c r="BD327" s="17">
        <v>0.82046366664183201</v>
      </c>
      <c r="BE327" s="17">
        <v>0.85625674712420097</v>
      </c>
      <c r="BF327" s="17"/>
      <c r="BG327" s="17">
        <v>0.83616672332844499</v>
      </c>
      <c r="BH327" s="17">
        <v>0.86992029844458796</v>
      </c>
      <c r="BI327" s="17"/>
      <c r="BJ327" s="17">
        <v>0.93375956570226903</v>
      </c>
      <c r="BK327" s="17">
        <v>0.80387592042884004</v>
      </c>
      <c r="BL327" s="17"/>
      <c r="BM327" s="17">
        <v>0.66885906426210395</v>
      </c>
      <c r="BN327" s="17">
        <v>0.88535773911203997</v>
      </c>
      <c r="BO327" s="17">
        <v>0.86828733901467103</v>
      </c>
      <c r="BP327" s="17">
        <v>0.90314289196139597</v>
      </c>
    </row>
    <row r="328" spans="2:68" x14ac:dyDescent="0.2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c r="BP328" s="17"/>
    </row>
    <row r="329" spans="2:68" x14ac:dyDescent="0.25">
      <c r="B329" s="6" t="s">
        <v>251</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c r="BP329" s="17"/>
    </row>
    <row r="330" spans="2:68" x14ac:dyDescent="0.25">
      <c r="B330" s="24" t="s">
        <v>86</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c r="BP330" s="17"/>
    </row>
    <row r="331" spans="2:68" x14ac:dyDescent="0.25">
      <c r="B331" t="s">
        <v>239</v>
      </c>
      <c r="C331" s="17">
        <v>0.55959230740431698</v>
      </c>
      <c r="D331" s="17">
        <v>0.50100045888945299</v>
      </c>
      <c r="E331" s="17">
        <v>0.668874159709403</v>
      </c>
      <c r="F331" s="17">
        <v>0.56045267205210703</v>
      </c>
      <c r="G331" s="17">
        <v>0.62024634061759398</v>
      </c>
      <c r="H331" s="17">
        <v>0.410055591671936</v>
      </c>
      <c r="I331" s="17">
        <v>0.81332575225679904</v>
      </c>
      <c r="J331" s="17">
        <v>0.60654188143066501</v>
      </c>
      <c r="K331" s="17">
        <v>0.55169991781113503</v>
      </c>
      <c r="L331" s="17">
        <v>0.47692331610466898</v>
      </c>
      <c r="M331" s="17">
        <v>0.44161205027119599</v>
      </c>
      <c r="N331" s="17">
        <v>0.49107181903699798</v>
      </c>
      <c r="O331" s="17">
        <v>0.559103516029411</v>
      </c>
      <c r="P331" s="17">
        <v>0.585870622485963</v>
      </c>
      <c r="Q331" s="17">
        <v>0.63563875792454105</v>
      </c>
      <c r="R331" s="17">
        <v>0.52292715543547996</v>
      </c>
      <c r="S331" s="17">
        <v>0.52417032761149096</v>
      </c>
      <c r="T331" s="17">
        <v>0.79806807608377806</v>
      </c>
      <c r="U331" s="17"/>
      <c r="V331" s="17">
        <v>0.54508593629029101</v>
      </c>
      <c r="W331" s="17">
        <v>0.53697910861627096</v>
      </c>
      <c r="X331" s="17">
        <v>0.56141389976228695</v>
      </c>
      <c r="Y331" s="17">
        <v>0.58971115039410504</v>
      </c>
      <c r="Z331" s="17"/>
      <c r="AA331" s="17">
        <v>0.54361284919252395</v>
      </c>
      <c r="AB331" s="17">
        <v>0.484315018014083</v>
      </c>
      <c r="AC331" s="17">
        <v>0.60371894054352104</v>
      </c>
      <c r="AD331" s="17">
        <v>0.51240040497436501</v>
      </c>
      <c r="AE331" s="17">
        <v>0.57375252026546397</v>
      </c>
      <c r="AF331" s="17">
        <v>0.61453364341466499</v>
      </c>
      <c r="AG331" s="17">
        <v>0.59243723450185004</v>
      </c>
      <c r="AH331" s="17">
        <v>0.54761320528730595</v>
      </c>
      <c r="AI331" s="17">
        <v>0.59241525816511098</v>
      </c>
      <c r="AJ331" s="17">
        <v>0.61436933268522298</v>
      </c>
      <c r="AK331" s="17"/>
      <c r="AL331" s="17">
        <v>0.56481843948111998</v>
      </c>
      <c r="AM331" s="17">
        <v>0.51360404640853297</v>
      </c>
      <c r="AN331" s="17">
        <v>0.62079189311337701</v>
      </c>
      <c r="AO331" s="17">
        <v>0.57503322256700495</v>
      </c>
      <c r="AP331" s="17">
        <v>0.54293817027690605</v>
      </c>
      <c r="AQ331" s="17">
        <v>0.57859634452959796</v>
      </c>
      <c r="AR331" s="17">
        <v>0.61362669481889898</v>
      </c>
      <c r="AS331" s="17"/>
      <c r="AT331" s="17">
        <v>0.61535166644873995</v>
      </c>
      <c r="AU331" s="17">
        <v>0.45561262768519201</v>
      </c>
      <c r="AV331" s="17"/>
      <c r="AW331" s="17">
        <v>0.58465870182330903</v>
      </c>
      <c r="AX331" s="17">
        <v>0.69677566054969198</v>
      </c>
      <c r="AY331" s="17">
        <v>0.61304911432168196</v>
      </c>
      <c r="AZ331" s="17"/>
      <c r="BA331" s="17">
        <v>0.64448061848594196</v>
      </c>
      <c r="BB331" s="17">
        <v>0.54974751158367297</v>
      </c>
      <c r="BC331" s="17"/>
      <c r="BD331" s="17">
        <v>0.56065944297676096</v>
      </c>
      <c r="BE331" s="17">
        <v>0.55920781884875304</v>
      </c>
      <c r="BF331" s="17"/>
      <c r="BG331" s="17">
        <v>0.54578533026716203</v>
      </c>
      <c r="BH331" s="17">
        <v>0.58971115039410504</v>
      </c>
      <c r="BI331" s="17"/>
      <c r="BJ331" s="17">
        <v>0.65917467399846996</v>
      </c>
      <c r="BK331" s="17">
        <v>0.51047799872112598</v>
      </c>
      <c r="BL331" s="17"/>
      <c r="BM331" s="17">
        <v>0.44838745341535702</v>
      </c>
      <c r="BN331" s="17">
        <v>0.53092427361277805</v>
      </c>
      <c r="BO331" s="17">
        <v>0.60160232595181296</v>
      </c>
      <c r="BP331" s="17">
        <v>0.62332088950948805</v>
      </c>
    </row>
    <row r="332" spans="2:68" x14ac:dyDescent="0.25">
      <c r="B332" t="s">
        <v>240</v>
      </c>
      <c r="C332" s="17">
        <v>0.288454104735271</v>
      </c>
      <c r="D332" s="17">
        <v>0.31204819119238902</v>
      </c>
      <c r="E332" s="17">
        <v>0.28728822798134102</v>
      </c>
      <c r="F332" s="17">
        <v>0.43954732794789297</v>
      </c>
      <c r="G332" s="17">
        <v>0.21036665603465901</v>
      </c>
      <c r="H332" s="17">
        <v>0.42382182024579101</v>
      </c>
      <c r="I332" s="17">
        <v>0.18667424774320199</v>
      </c>
      <c r="J332" s="17">
        <v>0.194378855959872</v>
      </c>
      <c r="K332" s="17">
        <v>0.31177118749031202</v>
      </c>
      <c r="L332" s="17">
        <v>0.28613240978287902</v>
      </c>
      <c r="M332" s="17">
        <v>0.45548966960739901</v>
      </c>
      <c r="N332" s="17">
        <v>0.30747436144703999</v>
      </c>
      <c r="O332" s="17">
        <v>0.29015693413050497</v>
      </c>
      <c r="P332" s="17">
        <v>0.30954327097232798</v>
      </c>
      <c r="Q332" s="17">
        <v>0.228092825443244</v>
      </c>
      <c r="R332" s="17">
        <v>0.29056631953055401</v>
      </c>
      <c r="S332" s="17">
        <v>0.25437486240724599</v>
      </c>
      <c r="T332" s="17">
        <v>9.3221406483331395E-2</v>
      </c>
      <c r="U332" s="17"/>
      <c r="V332" s="17">
        <v>0.28752639707313299</v>
      </c>
      <c r="W332" s="17">
        <v>0.32592250736476602</v>
      </c>
      <c r="X332" s="17">
        <v>0.23765768323884001</v>
      </c>
      <c r="Y332" s="17">
        <v>0.28659804549699902</v>
      </c>
      <c r="Z332" s="17"/>
      <c r="AA332" s="17">
        <v>0.29707240797085299</v>
      </c>
      <c r="AB332" s="17">
        <v>0.38635120795658401</v>
      </c>
      <c r="AC332" s="17">
        <v>0.26291491167092601</v>
      </c>
      <c r="AD332" s="17">
        <v>0.28032122262313203</v>
      </c>
      <c r="AE332" s="17">
        <v>0.22042253607380699</v>
      </c>
      <c r="AF332" s="17">
        <v>0.26973891795499999</v>
      </c>
      <c r="AG332" s="17">
        <v>0.29235501422215798</v>
      </c>
      <c r="AH332" s="17">
        <v>0.33201087645917898</v>
      </c>
      <c r="AI332" s="17">
        <v>0.21712548866039699</v>
      </c>
      <c r="AJ332" s="17">
        <v>0.25925463920446301</v>
      </c>
      <c r="AK332" s="17"/>
      <c r="AL332" s="17">
        <v>0.25481446646428901</v>
      </c>
      <c r="AM332" s="17">
        <v>0.313072778794311</v>
      </c>
      <c r="AN332" s="17">
        <v>0.263440356935221</v>
      </c>
      <c r="AO332" s="17">
        <v>0.28243528905361598</v>
      </c>
      <c r="AP332" s="17">
        <v>0.33544935384610702</v>
      </c>
      <c r="AQ332" s="17">
        <v>0.25597748341133097</v>
      </c>
      <c r="AR332" s="17">
        <v>0.26219999784672698</v>
      </c>
      <c r="AS332" s="17"/>
      <c r="AT332" s="17">
        <v>0.26948419217807901</v>
      </c>
      <c r="AU332" s="17">
        <v>0.32382907076429601</v>
      </c>
      <c r="AV332" s="17"/>
      <c r="AW332" s="17">
        <v>0.29429437985807899</v>
      </c>
      <c r="AX332" s="17">
        <v>0.20565665755686799</v>
      </c>
      <c r="AY332" s="17">
        <v>0.284283162416959</v>
      </c>
      <c r="AZ332" s="17"/>
      <c r="BA332" s="17">
        <v>0.26135970800331998</v>
      </c>
      <c r="BB332" s="17">
        <v>0.29159633716174899</v>
      </c>
      <c r="BC332" s="17"/>
      <c r="BD332" s="17">
        <v>0.26315466039205998</v>
      </c>
      <c r="BE332" s="17">
        <v>0.29756948525794003</v>
      </c>
      <c r="BF332" s="17"/>
      <c r="BG332" s="17">
        <v>0.289304953072199</v>
      </c>
      <c r="BH332" s="17">
        <v>0.28659804549699902</v>
      </c>
      <c r="BI332" s="17"/>
      <c r="BJ332" s="17">
        <v>0.23528799596081601</v>
      </c>
      <c r="BK332" s="17">
        <v>0.31467578199741902</v>
      </c>
      <c r="BL332" s="17"/>
      <c r="BM332" s="17">
        <v>0.29850460386517003</v>
      </c>
      <c r="BN332" s="17">
        <v>0.30093979782070601</v>
      </c>
      <c r="BO332" s="17">
        <v>0.27926846687610102</v>
      </c>
      <c r="BP332" s="17">
        <v>0.27652574673958202</v>
      </c>
    </row>
    <row r="333" spans="2:68" x14ac:dyDescent="0.25">
      <c r="B333" t="s">
        <v>241</v>
      </c>
      <c r="C333" s="17">
        <v>8.99724420993704E-2</v>
      </c>
      <c r="D333" s="17">
        <v>0.110997980522196</v>
      </c>
      <c r="E333" s="17">
        <v>0</v>
      </c>
      <c r="F333" s="17">
        <v>0</v>
      </c>
      <c r="G333" s="17">
        <v>0.10327806008219199</v>
      </c>
      <c r="H333" s="17">
        <v>8.3061294041136796E-2</v>
      </c>
      <c r="I333" s="17">
        <v>0</v>
      </c>
      <c r="J333" s="17">
        <v>0.123284144375761</v>
      </c>
      <c r="K333" s="17">
        <v>8.2305358997986605E-2</v>
      </c>
      <c r="L333" s="17">
        <v>0.128845792679979</v>
      </c>
      <c r="M333" s="17">
        <v>0.102898280121406</v>
      </c>
      <c r="N333" s="17">
        <v>3.91424154764584E-2</v>
      </c>
      <c r="O333" s="17">
        <v>8.9309311074244696E-2</v>
      </c>
      <c r="P333" s="17">
        <v>6.0871037098168101E-2</v>
      </c>
      <c r="Q333" s="17">
        <v>8.5549821408464996E-2</v>
      </c>
      <c r="R333" s="17">
        <v>0.133276913667877</v>
      </c>
      <c r="S333" s="17">
        <v>3.7571052271358402E-2</v>
      </c>
      <c r="T333" s="17">
        <v>5.8836225210170401E-2</v>
      </c>
      <c r="U333" s="17"/>
      <c r="V333" s="17">
        <v>8.7065815561389995E-2</v>
      </c>
      <c r="W333" s="17">
        <v>9.1713751090215997E-2</v>
      </c>
      <c r="X333" s="17">
        <v>0.147035873520936</v>
      </c>
      <c r="Y333" s="17">
        <v>6.9152690624125795E-2</v>
      </c>
      <c r="Z333" s="17"/>
      <c r="AA333" s="17">
        <v>0.10479402616781899</v>
      </c>
      <c r="AB333" s="17">
        <v>3.1130396009327401E-2</v>
      </c>
      <c r="AC333" s="17">
        <v>9.3499919061067999E-2</v>
      </c>
      <c r="AD333" s="17">
        <v>0.108668797356903</v>
      </c>
      <c r="AE333" s="17">
        <v>0.111216327194975</v>
      </c>
      <c r="AF333" s="17">
        <v>6.3303843222522901E-2</v>
      </c>
      <c r="AG333" s="17">
        <v>8.1664285364857606E-2</v>
      </c>
      <c r="AH333" s="17">
        <v>0.103991740951664</v>
      </c>
      <c r="AI333" s="17">
        <v>9.37240570012772E-2</v>
      </c>
      <c r="AJ333" s="17">
        <v>6.3895431433059702E-2</v>
      </c>
      <c r="AK333" s="17"/>
      <c r="AL333" s="17">
        <v>7.9338279296129299E-2</v>
      </c>
      <c r="AM333" s="17">
        <v>9.5987198363962203E-2</v>
      </c>
      <c r="AN333" s="17">
        <v>2.5618443750646799E-2</v>
      </c>
      <c r="AO333" s="17">
        <v>9.5541090171293697E-2</v>
      </c>
      <c r="AP333" s="17">
        <v>7.3692861018830103E-2</v>
      </c>
      <c r="AQ333" s="17">
        <v>0.120910607120863</v>
      </c>
      <c r="AR333" s="17">
        <v>8.0652402328062006E-2</v>
      </c>
      <c r="AS333" s="17"/>
      <c r="AT333" s="17">
        <v>7.0238751852453304E-2</v>
      </c>
      <c r="AU333" s="17">
        <v>0.126771695654565</v>
      </c>
      <c r="AV333" s="17"/>
      <c r="AW333" s="17">
        <v>7.3160292921365597E-2</v>
      </c>
      <c r="AX333" s="17">
        <v>5.5187473926673399E-2</v>
      </c>
      <c r="AY333" s="17">
        <v>5.9540788444284502E-2</v>
      </c>
      <c r="AZ333" s="17"/>
      <c r="BA333" s="17">
        <v>5.2191979655626303E-2</v>
      </c>
      <c r="BB333" s="17">
        <v>9.4353975128229198E-2</v>
      </c>
      <c r="BC333" s="17"/>
      <c r="BD333" s="17">
        <v>0.114011833025266</v>
      </c>
      <c r="BE333" s="17">
        <v>8.1311058361053803E-2</v>
      </c>
      <c r="BF333" s="17"/>
      <c r="BG333" s="17">
        <v>9.9516561464029402E-2</v>
      </c>
      <c r="BH333" s="17">
        <v>6.9152690624125795E-2</v>
      </c>
      <c r="BI333" s="17"/>
      <c r="BJ333" s="17">
        <v>6.8192637355877606E-2</v>
      </c>
      <c r="BK333" s="17">
        <v>0.10071430423638</v>
      </c>
      <c r="BL333" s="17"/>
      <c r="BM333" s="17">
        <v>0.14588702024396999</v>
      </c>
      <c r="BN333" s="17">
        <v>0.104248487530095</v>
      </c>
      <c r="BO333" s="17">
        <v>6.2513416979800507E-2</v>
      </c>
      <c r="BP333" s="17">
        <v>7.4019631502287894E-2</v>
      </c>
    </row>
    <row r="334" spans="2:68" x14ac:dyDescent="0.25">
      <c r="B334" t="s">
        <v>242</v>
      </c>
      <c r="C334" s="17">
        <v>3.7913947836227001E-2</v>
      </c>
      <c r="D334" s="17">
        <v>2.9807880101850801E-2</v>
      </c>
      <c r="E334" s="17">
        <v>4.38376123092553E-2</v>
      </c>
      <c r="F334" s="17">
        <v>0</v>
      </c>
      <c r="G334" s="17">
        <v>3.7169116816636601E-2</v>
      </c>
      <c r="H334" s="17">
        <v>8.3061294041136796E-2</v>
      </c>
      <c r="I334" s="17">
        <v>0</v>
      </c>
      <c r="J334" s="17">
        <v>5.4879270738841801E-2</v>
      </c>
      <c r="K334" s="17">
        <v>3.5328818081508097E-2</v>
      </c>
      <c r="L334" s="17">
        <v>3.3861323735927297E-2</v>
      </c>
      <c r="M334" s="17">
        <v>0</v>
      </c>
      <c r="N334" s="17">
        <v>4.6411513056272002E-2</v>
      </c>
      <c r="O334" s="17">
        <v>3.3639498227559197E-2</v>
      </c>
      <c r="P334" s="17">
        <v>3.5962235923197201E-2</v>
      </c>
      <c r="Q334" s="17">
        <v>5.0718595223750301E-2</v>
      </c>
      <c r="R334" s="17">
        <v>4.2623493981807002E-2</v>
      </c>
      <c r="S334" s="17">
        <v>0.126667719495627</v>
      </c>
      <c r="T334" s="17">
        <v>2.0456179617634501E-2</v>
      </c>
      <c r="U334" s="17"/>
      <c r="V334" s="17">
        <v>3.5961480566757902E-2</v>
      </c>
      <c r="W334" s="17">
        <v>3.04764925242344E-2</v>
      </c>
      <c r="X334" s="17">
        <v>3.8140150117642699E-2</v>
      </c>
      <c r="Y334" s="17">
        <v>4.4726998470457302E-2</v>
      </c>
      <c r="Z334" s="17"/>
      <c r="AA334" s="17">
        <v>3.7080200701872498E-2</v>
      </c>
      <c r="AB334" s="17">
        <v>5.0311171314510399E-2</v>
      </c>
      <c r="AC334" s="17">
        <v>1.03869868882695E-2</v>
      </c>
      <c r="AD334" s="17">
        <v>2.9965519508915801E-2</v>
      </c>
      <c r="AE334" s="17">
        <v>5.1118591445113798E-2</v>
      </c>
      <c r="AF334" s="17">
        <v>4.0241614462952401E-2</v>
      </c>
      <c r="AG334" s="17">
        <v>3.35434659111341E-2</v>
      </c>
      <c r="AH334" s="17">
        <v>1.6384177301850301E-2</v>
      </c>
      <c r="AI334" s="17">
        <v>9.6735196173214896E-2</v>
      </c>
      <c r="AJ334" s="17">
        <v>3.8104398145820298E-2</v>
      </c>
      <c r="AK334" s="17"/>
      <c r="AL334" s="17">
        <v>6.1048302650942E-2</v>
      </c>
      <c r="AM334" s="17">
        <v>6.4590553626746899E-2</v>
      </c>
      <c r="AN334" s="17">
        <v>2.6067779696825801E-2</v>
      </c>
      <c r="AO334" s="17">
        <v>2.0114474050316699E-2</v>
      </c>
      <c r="AP334" s="17">
        <v>4.7919614858156802E-2</v>
      </c>
      <c r="AQ334" s="17">
        <v>6.7910194321710296E-3</v>
      </c>
      <c r="AR334" s="17">
        <v>4.3520905006311998E-2</v>
      </c>
      <c r="AS334" s="17"/>
      <c r="AT334" s="17">
        <v>3.1907949350884902E-2</v>
      </c>
      <c r="AU334" s="17">
        <v>4.91138936319074E-2</v>
      </c>
      <c r="AV334" s="17"/>
      <c r="AW334" s="17">
        <v>2.3313030147244701E-2</v>
      </c>
      <c r="AX334" s="17">
        <v>3.5774367815002497E-2</v>
      </c>
      <c r="AY334" s="17">
        <v>3.4248475659974797E-2</v>
      </c>
      <c r="AZ334" s="17"/>
      <c r="BA334" s="17">
        <v>3.3573966667696201E-2</v>
      </c>
      <c r="BB334" s="17">
        <v>3.8417270707482402E-2</v>
      </c>
      <c r="BC334" s="17"/>
      <c r="BD334" s="17">
        <v>3.9036901074944001E-2</v>
      </c>
      <c r="BE334" s="17">
        <v>3.7509348195965901E-2</v>
      </c>
      <c r="BF334" s="17"/>
      <c r="BG334" s="17">
        <v>3.4790732433397802E-2</v>
      </c>
      <c r="BH334" s="17">
        <v>4.4726998470457302E-2</v>
      </c>
      <c r="BI334" s="17"/>
      <c r="BJ334" s="17">
        <v>2.5687206138915099E-2</v>
      </c>
      <c r="BK334" s="17">
        <v>4.3944211892500903E-2</v>
      </c>
      <c r="BL334" s="17"/>
      <c r="BM334" s="17">
        <v>4.5620820486935103E-2</v>
      </c>
      <c r="BN334" s="17">
        <v>3.9163284712542899E-2</v>
      </c>
      <c r="BO334" s="17">
        <v>4.3439019985328599E-2</v>
      </c>
      <c r="BP334" s="17">
        <v>1.1346459776797799E-2</v>
      </c>
    </row>
    <row r="335" spans="2:68" x14ac:dyDescent="0.25">
      <c r="B335" t="s">
        <v>243</v>
      </c>
      <c r="C335" s="17">
        <v>1.36983696458406E-2</v>
      </c>
      <c r="D335" s="17">
        <v>1.6337609192260901E-2</v>
      </c>
      <c r="E335" s="17">
        <v>0</v>
      </c>
      <c r="F335" s="17">
        <v>0</v>
      </c>
      <c r="G335" s="17">
        <v>0</v>
      </c>
      <c r="H335" s="17">
        <v>0</v>
      </c>
      <c r="I335" s="17">
        <v>0</v>
      </c>
      <c r="J335" s="17">
        <v>2.0915847494860501E-2</v>
      </c>
      <c r="K335" s="17">
        <v>1.18846271600058E-2</v>
      </c>
      <c r="L335" s="17">
        <v>3.7118578848273E-2</v>
      </c>
      <c r="M335" s="17">
        <v>0</v>
      </c>
      <c r="N335" s="17">
        <v>0</v>
      </c>
      <c r="O335" s="17">
        <v>1.6674444322967899E-2</v>
      </c>
      <c r="P335" s="17">
        <v>7.7528335203431503E-3</v>
      </c>
      <c r="Q335" s="17">
        <v>0</v>
      </c>
      <c r="R335" s="17">
        <v>1.0606117384281299E-2</v>
      </c>
      <c r="S335" s="17">
        <v>5.7216038214278502E-2</v>
      </c>
      <c r="T335" s="17">
        <v>2.94181126050852E-2</v>
      </c>
      <c r="U335" s="17"/>
      <c r="V335" s="17">
        <v>2.5166467442473299E-2</v>
      </c>
      <c r="W335" s="17">
        <v>8.7399246766775504E-3</v>
      </c>
      <c r="X335" s="17">
        <v>1.57523933602936E-2</v>
      </c>
      <c r="Y335" s="17">
        <v>2.7751154504265102E-3</v>
      </c>
      <c r="Z335" s="17"/>
      <c r="AA335" s="17">
        <v>1.7440515966931799E-2</v>
      </c>
      <c r="AB335" s="17">
        <v>2.4243244184227599E-2</v>
      </c>
      <c r="AC335" s="17">
        <v>1.03201417656079E-2</v>
      </c>
      <c r="AD335" s="17">
        <v>4.6841432612730098E-2</v>
      </c>
      <c r="AE335" s="17">
        <v>1.7036548415914499E-2</v>
      </c>
      <c r="AF335" s="17">
        <v>0</v>
      </c>
      <c r="AG335" s="17">
        <v>0</v>
      </c>
      <c r="AH335" s="17">
        <v>0</v>
      </c>
      <c r="AI335" s="17">
        <v>0</v>
      </c>
      <c r="AJ335" s="17">
        <v>1.25542365174046E-2</v>
      </c>
      <c r="AK335" s="17"/>
      <c r="AL335" s="17">
        <v>3.2238089745827501E-2</v>
      </c>
      <c r="AM335" s="17">
        <v>0</v>
      </c>
      <c r="AN335" s="17">
        <v>6.4081526503929398E-2</v>
      </c>
      <c r="AO335" s="17">
        <v>7.7265509233142701E-3</v>
      </c>
      <c r="AP335" s="17">
        <v>0</v>
      </c>
      <c r="AQ335" s="17">
        <v>2.39140944625191E-2</v>
      </c>
      <c r="AR335" s="17">
        <v>0</v>
      </c>
      <c r="AS335" s="17"/>
      <c r="AT335" s="17">
        <v>7.4811974254408E-3</v>
      </c>
      <c r="AU335" s="17">
        <v>2.5292110809916502E-2</v>
      </c>
      <c r="AV335" s="17"/>
      <c r="AW335" s="17">
        <v>1.15901890551172E-2</v>
      </c>
      <c r="AX335" s="17">
        <v>6.6058401517641004E-3</v>
      </c>
      <c r="AY335" s="17">
        <v>5.5435107805306997E-3</v>
      </c>
      <c r="AZ335" s="17"/>
      <c r="BA335" s="17">
        <v>8.3937271874162302E-3</v>
      </c>
      <c r="BB335" s="17">
        <v>1.4313567677693199E-2</v>
      </c>
      <c r="BC335" s="17"/>
      <c r="BD335" s="17">
        <v>1.51550178706727E-2</v>
      </c>
      <c r="BE335" s="17">
        <v>1.31735398244071E-2</v>
      </c>
      <c r="BF335" s="17"/>
      <c r="BG335" s="17">
        <v>1.87057705274267E-2</v>
      </c>
      <c r="BH335" s="17">
        <v>2.7751154504265102E-3</v>
      </c>
      <c r="BI335" s="17"/>
      <c r="BJ335" s="17">
        <v>0</v>
      </c>
      <c r="BK335" s="17">
        <v>2.0454444825136201E-2</v>
      </c>
      <c r="BL335" s="17"/>
      <c r="BM335" s="17">
        <v>4.15829155947854E-2</v>
      </c>
      <c r="BN335" s="17">
        <v>9.4350575893824198E-3</v>
      </c>
      <c r="BO335" s="17">
        <v>9.7319042394160005E-3</v>
      </c>
      <c r="BP335" s="17">
        <v>5.4525105007233003E-3</v>
      </c>
    </row>
    <row r="336" spans="2:68" x14ac:dyDescent="0.25">
      <c r="B336" t="s">
        <v>84</v>
      </c>
      <c r="C336" s="17">
        <v>1.0368828278973501E-2</v>
      </c>
      <c r="D336" s="17">
        <v>2.9807880101850801E-2</v>
      </c>
      <c r="E336" s="17">
        <v>0</v>
      </c>
      <c r="F336" s="17">
        <v>0</v>
      </c>
      <c r="G336" s="17">
        <v>2.8939826448918501E-2</v>
      </c>
      <c r="H336" s="17">
        <v>0</v>
      </c>
      <c r="I336" s="17">
        <v>0</v>
      </c>
      <c r="J336" s="17">
        <v>0</v>
      </c>
      <c r="K336" s="17">
        <v>7.0100904590529502E-3</v>
      </c>
      <c r="L336" s="17">
        <v>3.7118578848273E-2</v>
      </c>
      <c r="M336" s="17">
        <v>0</v>
      </c>
      <c r="N336" s="17">
        <v>0.115899890983232</v>
      </c>
      <c r="O336" s="17">
        <v>1.11162962153119E-2</v>
      </c>
      <c r="P336" s="17">
        <v>0</v>
      </c>
      <c r="Q336" s="17">
        <v>0</v>
      </c>
      <c r="R336" s="17">
        <v>0</v>
      </c>
      <c r="S336" s="17">
        <v>0</v>
      </c>
      <c r="T336" s="17">
        <v>0</v>
      </c>
      <c r="U336" s="17"/>
      <c r="V336" s="17">
        <v>1.9193903065954601E-2</v>
      </c>
      <c r="W336" s="17">
        <v>6.1682157278351102E-3</v>
      </c>
      <c r="X336" s="17">
        <v>0</v>
      </c>
      <c r="Y336" s="17">
        <v>7.0359995638865896E-3</v>
      </c>
      <c r="Z336" s="17"/>
      <c r="AA336" s="17">
        <v>0</v>
      </c>
      <c r="AB336" s="17">
        <v>2.3648962521266699E-2</v>
      </c>
      <c r="AC336" s="17">
        <v>1.9159100070607199E-2</v>
      </c>
      <c r="AD336" s="17">
        <v>2.18026229239545E-2</v>
      </c>
      <c r="AE336" s="17">
        <v>2.64534766047251E-2</v>
      </c>
      <c r="AF336" s="17">
        <v>1.2181980944859601E-2</v>
      </c>
      <c r="AG336" s="17">
        <v>0</v>
      </c>
      <c r="AH336" s="17">
        <v>0</v>
      </c>
      <c r="AI336" s="17">
        <v>0</v>
      </c>
      <c r="AJ336" s="17">
        <v>1.18219620140298E-2</v>
      </c>
      <c r="AK336" s="17"/>
      <c r="AL336" s="17">
        <v>7.7424223616921299E-3</v>
      </c>
      <c r="AM336" s="17">
        <v>1.27454228064469E-2</v>
      </c>
      <c r="AN336" s="17">
        <v>0</v>
      </c>
      <c r="AO336" s="17">
        <v>1.9149373234454699E-2</v>
      </c>
      <c r="AP336" s="17">
        <v>0</v>
      </c>
      <c r="AQ336" s="17">
        <v>1.3810451043517E-2</v>
      </c>
      <c r="AR336" s="17">
        <v>0</v>
      </c>
      <c r="AS336" s="17"/>
      <c r="AT336" s="17">
        <v>5.5362427444014001E-3</v>
      </c>
      <c r="AU336" s="17">
        <v>1.9380601454123399E-2</v>
      </c>
      <c r="AV336" s="17"/>
      <c r="AW336" s="17">
        <v>1.29834061948847E-2</v>
      </c>
      <c r="AX336" s="17">
        <v>0</v>
      </c>
      <c r="AY336" s="17">
        <v>3.3349483765695502E-3</v>
      </c>
      <c r="AZ336" s="17"/>
      <c r="BA336" s="17">
        <v>0</v>
      </c>
      <c r="BB336" s="17">
        <v>1.15713377411734E-2</v>
      </c>
      <c r="BC336" s="17"/>
      <c r="BD336" s="17">
        <v>7.9821446602964807E-3</v>
      </c>
      <c r="BE336" s="17">
        <v>1.1228749511879899E-2</v>
      </c>
      <c r="BF336" s="17"/>
      <c r="BG336" s="17">
        <v>1.18966522357856E-2</v>
      </c>
      <c r="BH336" s="17">
        <v>7.0359995638865896E-3</v>
      </c>
      <c r="BI336" s="17"/>
      <c r="BJ336" s="17">
        <v>1.16574865459217E-2</v>
      </c>
      <c r="BK336" s="17">
        <v>9.7332583274379793E-3</v>
      </c>
      <c r="BL336" s="17"/>
      <c r="BM336" s="17">
        <v>2.0017186393782301E-2</v>
      </c>
      <c r="BN336" s="17">
        <v>1.52890987344952E-2</v>
      </c>
      <c r="BO336" s="17">
        <v>3.4448659675405699E-3</v>
      </c>
      <c r="BP336" s="17">
        <v>9.3347619711214597E-3</v>
      </c>
    </row>
    <row r="337" spans="2:68" x14ac:dyDescent="0.25">
      <c r="B337" t="s">
        <v>244</v>
      </c>
      <c r="C337" s="17">
        <v>0.84804641213958898</v>
      </c>
      <c r="D337" s="17">
        <v>0.81304865008184102</v>
      </c>
      <c r="E337" s="17">
        <v>0.95616238769074502</v>
      </c>
      <c r="F337" s="17">
        <v>1</v>
      </c>
      <c r="G337" s="17">
        <v>0.83061299665225297</v>
      </c>
      <c r="H337" s="17">
        <v>0.83387741191772602</v>
      </c>
      <c r="I337" s="17">
        <v>1</v>
      </c>
      <c r="J337" s="17">
        <v>0.80092073739053704</v>
      </c>
      <c r="K337" s="17">
        <v>0.863471105301446</v>
      </c>
      <c r="L337" s="17">
        <v>0.763055725887548</v>
      </c>
      <c r="M337" s="17">
        <v>0.897101719878594</v>
      </c>
      <c r="N337" s="17">
        <v>0.79854618048403703</v>
      </c>
      <c r="O337" s="17">
        <v>0.84926045015991602</v>
      </c>
      <c r="P337" s="17">
        <v>0.89541389345829203</v>
      </c>
      <c r="Q337" s="17">
        <v>0.86373158336778499</v>
      </c>
      <c r="R337" s="17">
        <v>0.81349347496603397</v>
      </c>
      <c r="S337" s="17">
        <v>0.77854519001873701</v>
      </c>
      <c r="T337" s="17">
        <v>0.89128948256711005</v>
      </c>
      <c r="U337" s="17"/>
      <c r="V337" s="17">
        <v>0.832612333363424</v>
      </c>
      <c r="W337" s="17">
        <v>0.86290161598103698</v>
      </c>
      <c r="X337" s="17">
        <v>0.79907158300112702</v>
      </c>
      <c r="Y337" s="17">
        <v>0.87630919589110401</v>
      </c>
      <c r="Z337" s="17"/>
      <c r="AA337" s="17">
        <v>0.84068525716337705</v>
      </c>
      <c r="AB337" s="17">
        <v>0.87066622597066801</v>
      </c>
      <c r="AC337" s="17">
        <v>0.866633852214447</v>
      </c>
      <c r="AD337" s="17">
        <v>0.79272162759749698</v>
      </c>
      <c r="AE337" s="17">
        <v>0.79417505633927199</v>
      </c>
      <c r="AF337" s="17">
        <v>0.88427256136966503</v>
      </c>
      <c r="AG337" s="17">
        <v>0.88479224872400797</v>
      </c>
      <c r="AH337" s="17">
        <v>0.87962408174648599</v>
      </c>
      <c r="AI337" s="17">
        <v>0.80954074682550803</v>
      </c>
      <c r="AJ337" s="17">
        <v>0.87362397188968599</v>
      </c>
      <c r="AK337" s="17"/>
      <c r="AL337" s="17">
        <v>0.81963290594540905</v>
      </c>
      <c r="AM337" s="17">
        <v>0.82667682520284402</v>
      </c>
      <c r="AN337" s="17">
        <v>0.88423225004859796</v>
      </c>
      <c r="AO337" s="17">
        <v>0.85746851162062099</v>
      </c>
      <c r="AP337" s="17">
        <v>0.87838752412301302</v>
      </c>
      <c r="AQ337" s="17">
        <v>0.83457382794092905</v>
      </c>
      <c r="AR337" s="17">
        <v>0.87582669266562596</v>
      </c>
      <c r="AS337" s="17"/>
      <c r="AT337" s="17">
        <v>0.88483585862681902</v>
      </c>
      <c r="AU337" s="17">
        <v>0.77944169844948796</v>
      </c>
      <c r="AV337" s="17"/>
      <c r="AW337" s="17">
        <v>0.87895308168138797</v>
      </c>
      <c r="AX337" s="17">
        <v>0.90243231810655999</v>
      </c>
      <c r="AY337" s="17">
        <v>0.89733227673864002</v>
      </c>
      <c r="AZ337" s="17"/>
      <c r="BA337" s="17">
        <v>0.90584032648926105</v>
      </c>
      <c r="BB337" s="17">
        <v>0.84134384874542201</v>
      </c>
      <c r="BC337" s="17"/>
      <c r="BD337" s="17">
        <v>0.82381410336881999</v>
      </c>
      <c r="BE337" s="17">
        <v>0.85677730410669295</v>
      </c>
      <c r="BF337" s="17"/>
      <c r="BG337" s="17">
        <v>0.83509028333936097</v>
      </c>
      <c r="BH337" s="17">
        <v>0.87630919589110401</v>
      </c>
      <c r="BI337" s="17"/>
      <c r="BJ337" s="17">
        <v>0.89446266995928503</v>
      </c>
      <c r="BK337" s="17">
        <v>0.82515378071854495</v>
      </c>
      <c r="BL337" s="17"/>
      <c r="BM337" s="17">
        <v>0.74689205728052699</v>
      </c>
      <c r="BN337" s="17">
        <v>0.83186407143348395</v>
      </c>
      <c r="BO337" s="17">
        <v>0.88087079282791403</v>
      </c>
      <c r="BP337" s="17">
        <v>0.89984663624907002</v>
      </c>
    </row>
    <row r="338" spans="2:68" x14ac:dyDescent="0.25">
      <c r="B338" t="s">
        <v>245</v>
      </c>
      <c r="C338" s="17">
        <v>5.1612317482067599E-2</v>
      </c>
      <c r="D338" s="17">
        <v>4.6145489294111698E-2</v>
      </c>
      <c r="E338" s="17">
        <v>4.38376123092553E-2</v>
      </c>
      <c r="F338" s="17">
        <v>0</v>
      </c>
      <c r="G338" s="17">
        <v>3.7169116816636601E-2</v>
      </c>
      <c r="H338" s="17">
        <v>8.3061294041136796E-2</v>
      </c>
      <c r="I338" s="17">
        <v>0</v>
      </c>
      <c r="J338" s="17">
        <v>7.5795118233702302E-2</v>
      </c>
      <c r="K338" s="17">
        <v>4.7213445241513899E-2</v>
      </c>
      <c r="L338" s="17">
        <v>7.0979902584200297E-2</v>
      </c>
      <c r="M338" s="17">
        <v>0</v>
      </c>
      <c r="N338" s="17">
        <v>4.6411513056272002E-2</v>
      </c>
      <c r="O338" s="17">
        <v>5.0313942550527103E-2</v>
      </c>
      <c r="P338" s="17">
        <v>4.3715069443540297E-2</v>
      </c>
      <c r="Q338" s="17">
        <v>5.0718595223750301E-2</v>
      </c>
      <c r="R338" s="17">
        <v>5.3229611366088302E-2</v>
      </c>
      <c r="S338" s="17">
        <v>0.183883757709905</v>
      </c>
      <c r="T338" s="17">
        <v>4.9874292222719697E-2</v>
      </c>
      <c r="U338" s="17"/>
      <c r="V338" s="17">
        <v>6.1127948009231201E-2</v>
      </c>
      <c r="W338" s="17">
        <v>3.9216417200911902E-2</v>
      </c>
      <c r="X338" s="17">
        <v>5.3892543477936303E-2</v>
      </c>
      <c r="Y338" s="17">
        <v>4.7502113920883798E-2</v>
      </c>
      <c r="Z338" s="17"/>
      <c r="AA338" s="17">
        <v>5.45207166688043E-2</v>
      </c>
      <c r="AB338" s="17">
        <v>7.4554415498737994E-2</v>
      </c>
      <c r="AC338" s="17">
        <v>2.0707128653877398E-2</v>
      </c>
      <c r="AD338" s="17">
        <v>7.6806952121645899E-2</v>
      </c>
      <c r="AE338" s="17">
        <v>6.8155139861028294E-2</v>
      </c>
      <c r="AF338" s="17">
        <v>4.0241614462952401E-2</v>
      </c>
      <c r="AG338" s="17">
        <v>3.35434659111341E-2</v>
      </c>
      <c r="AH338" s="17">
        <v>1.6384177301850301E-2</v>
      </c>
      <c r="AI338" s="17">
        <v>9.6735196173214896E-2</v>
      </c>
      <c r="AJ338" s="17">
        <v>5.06586346632249E-2</v>
      </c>
      <c r="AK338" s="17"/>
      <c r="AL338" s="17">
        <v>9.3286392396769405E-2</v>
      </c>
      <c r="AM338" s="17">
        <v>6.4590553626746899E-2</v>
      </c>
      <c r="AN338" s="17">
        <v>9.0149306200755203E-2</v>
      </c>
      <c r="AO338" s="17">
        <v>2.7841024973631001E-2</v>
      </c>
      <c r="AP338" s="17">
        <v>4.7919614858156802E-2</v>
      </c>
      <c r="AQ338" s="17">
        <v>3.0705113894690099E-2</v>
      </c>
      <c r="AR338" s="17">
        <v>4.3520905006311998E-2</v>
      </c>
      <c r="AS338" s="17"/>
      <c r="AT338" s="17">
        <v>3.9389146776325698E-2</v>
      </c>
      <c r="AU338" s="17">
        <v>7.4406004441823798E-2</v>
      </c>
      <c r="AV338" s="17"/>
      <c r="AW338" s="17">
        <v>3.4903219202362001E-2</v>
      </c>
      <c r="AX338" s="17">
        <v>4.23802079667666E-2</v>
      </c>
      <c r="AY338" s="17">
        <v>3.9791986440505502E-2</v>
      </c>
      <c r="AZ338" s="17"/>
      <c r="BA338" s="17">
        <v>4.1967693855112398E-2</v>
      </c>
      <c r="BB338" s="17">
        <v>5.2730838385175602E-2</v>
      </c>
      <c r="BC338" s="17"/>
      <c r="BD338" s="17">
        <v>5.4191918945616702E-2</v>
      </c>
      <c r="BE338" s="17">
        <v>5.0682888020372997E-2</v>
      </c>
      <c r="BF338" s="17"/>
      <c r="BG338" s="17">
        <v>5.3496502960824498E-2</v>
      </c>
      <c r="BH338" s="17">
        <v>4.7502113920883798E-2</v>
      </c>
      <c r="BI338" s="17"/>
      <c r="BJ338" s="17">
        <v>2.5687206138915099E-2</v>
      </c>
      <c r="BK338" s="17">
        <v>6.4398656717637101E-2</v>
      </c>
      <c r="BL338" s="17"/>
      <c r="BM338" s="17">
        <v>8.7203736081720495E-2</v>
      </c>
      <c r="BN338" s="17">
        <v>4.85983423019253E-2</v>
      </c>
      <c r="BO338" s="17">
        <v>5.3170924224744599E-2</v>
      </c>
      <c r="BP338" s="17">
        <v>1.67989702775211E-2</v>
      </c>
    </row>
    <row r="339" spans="2:68" x14ac:dyDescent="0.25">
      <c r="B339" t="s">
        <v>188</v>
      </c>
      <c r="C339" s="17">
        <v>0.79643409465752102</v>
      </c>
      <c r="D339" s="17">
        <v>0.76690316078773002</v>
      </c>
      <c r="E339" s="17">
        <v>0.91232477538148904</v>
      </c>
      <c r="F339" s="17">
        <v>1</v>
      </c>
      <c r="G339" s="17">
        <v>0.79344387983561604</v>
      </c>
      <c r="H339" s="17">
        <v>0.75081611787658997</v>
      </c>
      <c r="I339" s="17">
        <v>1</v>
      </c>
      <c r="J339" s="17">
        <v>0.72512561915683504</v>
      </c>
      <c r="K339" s="17">
        <v>0.81625766005993206</v>
      </c>
      <c r="L339" s="17">
        <v>0.69207582330334705</v>
      </c>
      <c r="M339" s="17">
        <v>0.897101719878594</v>
      </c>
      <c r="N339" s="17">
        <v>0.75213466742776502</v>
      </c>
      <c r="O339" s="17">
        <v>0.79894650760938901</v>
      </c>
      <c r="P339" s="17">
        <v>0.85169882401475105</v>
      </c>
      <c r="Q339" s="17">
        <v>0.813012988144034</v>
      </c>
      <c r="R339" s="17">
        <v>0.76026386359994602</v>
      </c>
      <c r="S339" s="17">
        <v>0.59466143230883195</v>
      </c>
      <c r="T339" s="17">
        <v>0.84141519034439005</v>
      </c>
      <c r="U339" s="17"/>
      <c r="V339" s="17">
        <v>0.77148438535419295</v>
      </c>
      <c r="W339" s="17">
        <v>0.82368519878012503</v>
      </c>
      <c r="X339" s="17">
        <v>0.74517903952319098</v>
      </c>
      <c r="Y339" s="17">
        <v>0.82880708197022002</v>
      </c>
      <c r="Z339" s="17"/>
      <c r="AA339" s="17">
        <v>0.78616454049457296</v>
      </c>
      <c r="AB339" s="17">
        <v>0.79611181047193003</v>
      </c>
      <c r="AC339" s="17">
        <v>0.84592672356056997</v>
      </c>
      <c r="AD339" s="17">
        <v>0.71591467547585097</v>
      </c>
      <c r="AE339" s="17">
        <v>0.72601991647824304</v>
      </c>
      <c r="AF339" s="17">
        <v>0.84403094690671299</v>
      </c>
      <c r="AG339" s="17">
        <v>0.85124878281287397</v>
      </c>
      <c r="AH339" s="17">
        <v>0.86323990444463505</v>
      </c>
      <c r="AI339" s="17">
        <v>0.71280555065229301</v>
      </c>
      <c r="AJ339" s="17">
        <v>0.82296533722646104</v>
      </c>
      <c r="AK339" s="17"/>
      <c r="AL339" s="17">
        <v>0.72634651354863999</v>
      </c>
      <c r="AM339" s="17">
        <v>0.76208627157609699</v>
      </c>
      <c r="AN339" s="17">
        <v>0.79408294384784295</v>
      </c>
      <c r="AO339" s="17">
        <v>0.82962748664699004</v>
      </c>
      <c r="AP339" s="17">
        <v>0.83046790926485603</v>
      </c>
      <c r="AQ339" s="17">
        <v>0.80386871404623905</v>
      </c>
      <c r="AR339" s="17">
        <v>0.83230578765931396</v>
      </c>
      <c r="AS339" s="17"/>
      <c r="AT339" s="17">
        <v>0.84544671185049403</v>
      </c>
      <c r="AU339" s="17">
        <v>0.70503569400766397</v>
      </c>
      <c r="AV339" s="17"/>
      <c r="AW339" s="17">
        <v>0.84404986247902603</v>
      </c>
      <c r="AX339" s="17">
        <v>0.86005211013979399</v>
      </c>
      <c r="AY339" s="17">
        <v>0.85754029029813506</v>
      </c>
      <c r="AZ339" s="17"/>
      <c r="BA339" s="17">
        <v>0.86387263263414904</v>
      </c>
      <c r="BB339" s="17">
        <v>0.788613010360246</v>
      </c>
      <c r="BC339" s="17"/>
      <c r="BD339" s="17">
        <v>0.76962218442320396</v>
      </c>
      <c r="BE339" s="17">
        <v>0.80609441608632004</v>
      </c>
      <c r="BF339" s="17"/>
      <c r="BG339" s="17">
        <v>0.781593780378536</v>
      </c>
      <c r="BH339" s="17">
        <v>0.82880708197022002</v>
      </c>
      <c r="BI339" s="17"/>
      <c r="BJ339" s="17">
        <v>0.86877546382036996</v>
      </c>
      <c r="BK339" s="17">
        <v>0.76075512400090795</v>
      </c>
      <c r="BL339" s="17"/>
      <c r="BM339" s="17">
        <v>0.65968832119880705</v>
      </c>
      <c r="BN339" s="17">
        <v>0.78326572913155901</v>
      </c>
      <c r="BO339" s="17">
        <v>0.82769986860317002</v>
      </c>
      <c r="BP339" s="17">
        <v>0.88304766597154805</v>
      </c>
    </row>
    <row r="340" spans="2:68" x14ac:dyDescent="0.2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c r="BP340" s="17"/>
    </row>
    <row r="341" spans="2:68" x14ac:dyDescent="0.25">
      <c r="B341" s="6" t="s">
        <v>252</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row>
    <row r="342" spans="2:68" x14ac:dyDescent="0.25">
      <c r="B342" s="24" t="s">
        <v>86</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c r="BP342" s="17"/>
    </row>
    <row r="343" spans="2:68" x14ac:dyDescent="0.25">
      <c r="B343" t="s">
        <v>239</v>
      </c>
      <c r="C343" s="17">
        <v>0.53546528174941199</v>
      </c>
      <c r="D343" s="17">
        <v>0.42676772720775902</v>
      </c>
      <c r="E343" s="17">
        <v>0.52243022641483505</v>
      </c>
      <c r="F343" s="17">
        <v>0.47604058199176402</v>
      </c>
      <c r="G343" s="17">
        <v>0.59628056808219598</v>
      </c>
      <c r="H343" s="17">
        <v>0.350889539592185</v>
      </c>
      <c r="I343" s="17">
        <v>0.46173573979281501</v>
      </c>
      <c r="J343" s="17">
        <v>0.74249532524967499</v>
      </c>
      <c r="K343" s="17">
        <v>0.64141923090251196</v>
      </c>
      <c r="L343" s="17">
        <v>0.41701781423587397</v>
      </c>
      <c r="M343" s="17">
        <v>0.43524523982135799</v>
      </c>
      <c r="N343" s="17">
        <v>0.37849009482014301</v>
      </c>
      <c r="O343" s="17">
        <v>0.56072685070083195</v>
      </c>
      <c r="P343" s="17">
        <v>0.52570263206356505</v>
      </c>
      <c r="Q343" s="17">
        <v>0.455412039623106</v>
      </c>
      <c r="R343" s="17">
        <v>0.4869861460678</v>
      </c>
      <c r="S343" s="17">
        <v>0.56871866122362502</v>
      </c>
      <c r="T343" s="17">
        <v>0.65440644614048804</v>
      </c>
      <c r="U343" s="17"/>
      <c r="V343" s="17">
        <v>0.48575590283588799</v>
      </c>
      <c r="W343" s="17">
        <v>0.48370524548339</v>
      </c>
      <c r="X343" s="17">
        <v>0.56078459824591298</v>
      </c>
      <c r="Y343" s="17">
        <v>0.61484779631606701</v>
      </c>
      <c r="Z343" s="17"/>
      <c r="AA343" s="17">
        <v>0.46635139275707399</v>
      </c>
      <c r="AB343" s="17">
        <v>0.50239110437869905</v>
      </c>
      <c r="AC343" s="17">
        <v>0.475487962609556</v>
      </c>
      <c r="AD343" s="17">
        <v>0.54681912032679603</v>
      </c>
      <c r="AE343" s="17">
        <v>0.43666931321605901</v>
      </c>
      <c r="AF343" s="17">
        <v>0.52687553349328997</v>
      </c>
      <c r="AG343" s="17">
        <v>0.69842574184831296</v>
      </c>
      <c r="AH343" s="17">
        <v>0.65572145590077402</v>
      </c>
      <c r="AI343" s="17">
        <v>0.58502839758271297</v>
      </c>
      <c r="AJ343" s="17">
        <v>0.69722065024792701</v>
      </c>
      <c r="AK343" s="17"/>
      <c r="AL343" s="17">
        <v>0.48863148535491302</v>
      </c>
      <c r="AM343" s="17">
        <v>0.533407379504234</v>
      </c>
      <c r="AN343" s="17">
        <v>0.64306523730027398</v>
      </c>
      <c r="AO343" s="17">
        <v>0.51716552635840396</v>
      </c>
      <c r="AP343" s="17">
        <v>0.53463824546956096</v>
      </c>
      <c r="AQ343" s="17">
        <v>0.617634639822631</v>
      </c>
      <c r="AR343" s="17">
        <v>0.55520412887541903</v>
      </c>
      <c r="AS343" s="17"/>
      <c r="AT343" s="17">
        <v>0.59235782353195199</v>
      </c>
      <c r="AU343" s="17">
        <v>0.429372450441174</v>
      </c>
      <c r="AV343" s="17"/>
      <c r="AW343" s="17">
        <v>0.54429856731068504</v>
      </c>
      <c r="AX343" s="17">
        <v>0.70899915338152697</v>
      </c>
      <c r="AY343" s="17">
        <v>0.57964224825390498</v>
      </c>
      <c r="AZ343" s="17"/>
      <c r="BA343" s="17">
        <v>0.69186760886947096</v>
      </c>
      <c r="BB343" s="17">
        <v>0.51732675411525897</v>
      </c>
      <c r="BC343" s="17"/>
      <c r="BD343" s="17">
        <v>0.48756363506613698</v>
      </c>
      <c r="BE343" s="17">
        <v>0.55272422748976202</v>
      </c>
      <c r="BF343" s="17"/>
      <c r="BG343" s="17">
        <v>0.49907502054039599</v>
      </c>
      <c r="BH343" s="17">
        <v>0.61484779631606701</v>
      </c>
      <c r="BI343" s="17"/>
      <c r="BJ343" s="17">
        <v>0.64734420229086798</v>
      </c>
      <c r="BK343" s="17">
        <v>0.48028627740811602</v>
      </c>
      <c r="BL343" s="17"/>
      <c r="BM343" s="17">
        <v>0.32852825140033798</v>
      </c>
      <c r="BN343" s="17">
        <v>0.52471534300929701</v>
      </c>
      <c r="BO343" s="17">
        <v>0.58976934914691403</v>
      </c>
      <c r="BP343" s="17">
        <v>0.649390677189285</v>
      </c>
    </row>
    <row r="344" spans="2:68" x14ac:dyDescent="0.25">
      <c r="B344" t="s">
        <v>240</v>
      </c>
      <c r="C344" s="17">
        <v>0.32364452871994398</v>
      </c>
      <c r="D344" s="17">
        <v>0.363061936548077</v>
      </c>
      <c r="E344" s="17">
        <v>0.38742905744226802</v>
      </c>
      <c r="F344" s="17">
        <v>0.45166547919039801</v>
      </c>
      <c r="G344" s="17">
        <v>0.181426829585741</v>
      </c>
      <c r="H344" s="17">
        <v>0.192146100243865</v>
      </c>
      <c r="I344" s="17">
        <v>0.153911913264272</v>
      </c>
      <c r="J344" s="17">
        <v>0.155136377869425</v>
      </c>
      <c r="K344" s="17">
        <v>0.26956713563549101</v>
      </c>
      <c r="L344" s="17">
        <v>0.38229588167765399</v>
      </c>
      <c r="M344" s="17">
        <v>0.45591538510332702</v>
      </c>
      <c r="N344" s="17">
        <v>0.41017673661173898</v>
      </c>
      <c r="O344" s="17">
        <v>0.35300407812609003</v>
      </c>
      <c r="P344" s="17">
        <v>0.350574662788118</v>
      </c>
      <c r="Q344" s="17">
        <v>0.21652304157840299</v>
      </c>
      <c r="R344" s="17">
        <v>0.37917749852969501</v>
      </c>
      <c r="S344" s="17">
        <v>0.33649424829073898</v>
      </c>
      <c r="T344" s="17">
        <v>0.152057631693502</v>
      </c>
      <c r="U344" s="17"/>
      <c r="V344" s="17">
        <v>0.334080252881929</v>
      </c>
      <c r="W344" s="17">
        <v>0.35468725282628</v>
      </c>
      <c r="X344" s="17">
        <v>0.26310979331288398</v>
      </c>
      <c r="Y344" s="17">
        <v>0.31667287528597898</v>
      </c>
      <c r="Z344" s="17"/>
      <c r="AA344" s="17">
        <v>0.37433750035554297</v>
      </c>
      <c r="AB344" s="17">
        <v>0.33377428175233398</v>
      </c>
      <c r="AC344" s="17">
        <v>0.38726111899800902</v>
      </c>
      <c r="AD344" s="17">
        <v>0.28677018950504302</v>
      </c>
      <c r="AE344" s="17">
        <v>0.36362845923590398</v>
      </c>
      <c r="AF344" s="17">
        <v>0.33827779998513102</v>
      </c>
      <c r="AG344" s="17">
        <v>0.25637210785117598</v>
      </c>
      <c r="AH344" s="17">
        <v>0.318142921429315</v>
      </c>
      <c r="AI344" s="17">
        <v>0.29858197223228</v>
      </c>
      <c r="AJ344" s="17">
        <v>0.25266443231434799</v>
      </c>
      <c r="AK344" s="17"/>
      <c r="AL344" s="17">
        <v>0.35646256576347102</v>
      </c>
      <c r="AM344" s="17">
        <v>0.355687002080805</v>
      </c>
      <c r="AN344" s="17">
        <v>0.25280365827014001</v>
      </c>
      <c r="AO344" s="17">
        <v>0.32533389450459799</v>
      </c>
      <c r="AP344" s="17">
        <v>0.379140803375492</v>
      </c>
      <c r="AQ344" s="17">
        <v>0.24840186542735401</v>
      </c>
      <c r="AR344" s="17">
        <v>0.31926934386147199</v>
      </c>
      <c r="AS344" s="17"/>
      <c r="AT344" s="17">
        <v>0.31991595574280901</v>
      </c>
      <c r="AU344" s="17">
        <v>0.33059754666376701</v>
      </c>
      <c r="AV344" s="17"/>
      <c r="AW344" s="17">
        <v>0.34394616386030102</v>
      </c>
      <c r="AX344" s="17">
        <v>0.26074372001815699</v>
      </c>
      <c r="AY344" s="17">
        <v>0.33922937985187002</v>
      </c>
      <c r="AZ344" s="17"/>
      <c r="BA344" s="17">
        <v>0.29321635797711398</v>
      </c>
      <c r="BB344" s="17">
        <v>0.32717339063676099</v>
      </c>
      <c r="BC344" s="17"/>
      <c r="BD344" s="17">
        <v>0.340435484487635</v>
      </c>
      <c r="BE344" s="17">
        <v>0.31759475351201999</v>
      </c>
      <c r="BF344" s="17"/>
      <c r="BG344" s="17">
        <v>0.32684045027654501</v>
      </c>
      <c r="BH344" s="17">
        <v>0.31667287528597898</v>
      </c>
      <c r="BI344" s="17"/>
      <c r="BJ344" s="17">
        <v>0.264536300114945</v>
      </c>
      <c r="BK344" s="17">
        <v>0.35279687651716002</v>
      </c>
      <c r="BL344" s="17"/>
      <c r="BM344" s="17">
        <v>0.33240481409517397</v>
      </c>
      <c r="BN344" s="17">
        <v>0.329838043102266</v>
      </c>
      <c r="BO344" s="17">
        <v>0.32421425292344402</v>
      </c>
      <c r="BP344" s="17">
        <v>0.27601832127446502</v>
      </c>
    </row>
    <row r="345" spans="2:68" x14ac:dyDescent="0.25">
      <c r="B345" t="s">
        <v>241</v>
      </c>
      <c r="C345" s="17">
        <v>9.7973783772272297E-2</v>
      </c>
      <c r="D345" s="17">
        <v>0.13134962856553001</v>
      </c>
      <c r="E345" s="17">
        <v>9.0140716142896996E-2</v>
      </c>
      <c r="F345" s="17">
        <v>7.2293938817837702E-2</v>
      </c>
      <c r="G345" s="17">
        <v>0.18512348551542601</v>
      </c>
      <c r="H345" s="17">
        <v>0.290841772081677</v>
      </c>
      <c r="I345" s="17">
        <v>0.38435234694291298</v>
      </c>
      <c r="J345" s="17">
        <v>7.7568188934712304E-2</v>
      </c>
      <c r="K345" s="17">
        <v>5.93764381877631E-2</v>
      </c>
      <c r="L345" s="17">
        <v>0.16356772523819901</v>
      </c>
      <c r="M345" s="17">
        <v>6.1761616036065399E-2</v>
      </c>
      <c r="N345" s="17">
        <v>3.91424154764584E-2</v>
      </c>
      <c r="O345" s="17">
        <v>6.3708843640722296E-2</v>
      </c>
      <c r="P345" s="17">
        <v>6.9614186094501707E-2</v>
      </c>
      <c r="Q345" s="17">
        <v>0.26292405162795801</v>
      </c>
      <c r="R345" s="17">
        <v>0.110349533512396</v>
      </c>
      <c r="S345" s="17">
        <v>0</v>
      </c>
      <c r="T345" s="17">
        <v>0.11940655432139199</v>
      </c>
      <c r="U345" s="17"/>
      <c r="V345" s="17">
        <v>0.128566533193579</v>
      </c>
      <c r="W345" s="17">
        <v>9.5545775085539103E-2</v>
      </c>
      <c r="X345" s="17">
        <v>0.12803619346967801</v>
      </c>
      <c r="Y345" s="17">
        <v>5.2131152623651603E-2</v>
      </c>
      <c r="Z345" s="17"/>
      <c r="AA345" s="17">
        <v>0.108167873532147</v>
      </c>
      <c r="AB345" s="17">
        <v>0.115003909839188</v>
      </c>
      <c r="AC345" s="17">
        <v>0.107582996241274</v>
      </c>
      <c r="AD345" s="17">
        <v>8.7249775669726096E-2</v>
      </c>
      <c r="AE345" s="17">
        <v>0.13109810823628801</v>
      </c>
      <c r="AF345" s="17">
        <v>6.85860059122093E-2</v>
      </c>
      <c r="AG345" s="17">
        <v>1.92177420097474E-2</v>
      </c>
      <c r="AH345" s="17">
        <v>2.6135622669910399E-2</v>
      </c>
      <c r="AI345" s="17">
        <v>9.5436688058746999E-2</v>
      </c>
      <c r="AJ345" s="17">
        <v>5.0114917437725802E-2</v>
      </c>
      <c r="AK345" s="17"/>
      <c r="AL345" s="17">
        <v>0.1129813337166</v>
      </c>
      <c r="AM345" s="17">
        <v>7.4587372841669802E-2</v>
      </c>
      <c r="AN345" s="17">
        <v>6.4989724715499506E-2</v>
      </c>
      <c r="AO345" s="17">
        <v>0.11849921594125599</v>
      </c>
      <c r="AP345" s="17">
        <v>5.2740944157356397E-2</v>
      </c>
      <c r="AQ345" s="17">
        <v>9.64054092652427E-2</v>
      </c>
      <c r="AR345" s="17">
        <v>0.10668952759683099</v>
      </c>
      <c r="AS345" s="17"/>
      <c r="AT345" s="17">
        <v>6.8613573025081198E-2</v>
      </c>
      <c r="AU345" s="17">
        <v>0.15272450835550799</v>
      </c>
      <c r="AV345" s="17"/>
      <c r="AW345" s="17">
        <v>8.2411011871092704E-2</v>
      </c>
      <c r="AX345" s="17">
        <v>3.02571266003159E-2</v>
      </c>
      <c r="AY345" s="17">
        <v>6.6218668174523002E-2</v>
      </c>
      <c r="AZ345" s="17"/>
      <c r="BA345" s="17">
        <v>1.4916033153415701E-2</v>
      </c>
      <c r="BB345" s="17">
        <v>0.107606283061584</v>
      </c>
      <c r="BC345" s="17"/>
      <c r="BD345" s="17">
        <v>9.77376297664765E-2</v>
      </c>
      <c r="BE345" s="17">
        <v>9.8058869973991894E-2</v>
      </c>
      <c r="BF345" s="17"/>
      <c r="BG345" s="17">
        <v>0.11898880617504699</v>
      </c>
      <c r="BH345" s="17">
        <v>5.2131152623651603E-2</v>
      </c>
      <c r="BI345" s="17"/>
      <c r="BJ345" s="17">
        <v>6.4796274499933998E-2</v>
      </c>
      <c r="BK345" s="17">
        <v>0.114337026457416</v>
      </c>
      <c r="BL345" s="17"/>
      <c r="BM345" s="17">
        <v>0.22369024154070499</v>
      </c>
      <c r="BN345" s="17">
        <v>0.10341694930242799</v>
      </c>
      <c r="BO345" s="17">
        <v>6.23205446420739E-2</v>
      </c>
      <c r="BP345" s="17">
        <v>5.7465424991608498E-2</v>
      </c>
    </row>
    <row r="346" spans="2:68" x14ac:dyDescent="0.25">
      <c r="B346" t="s">
        <v>242</v>
      </c>
      <c r="C346" s="17">
        <v>3.1373056827296401E-2</v>
      </c>
      <c r="D346" s="17">
        <v>6.2483098486372603E-2</v>
      </c>
      <c r="E346" s="17">
        <v>0</v>
      </c>
      <c r="F346" s="17">
        <v>0</v>
      </c>
      <c r="G346" s="17">
        <v>3.7169116816636601E-2</v>
      </c>
      <c r="H346" s="17">
        <v>0</v>
      </c>
      <c r="I346" s="17">
        <v>0</v>
      </c>
      <c r="J346" s="17">
        <v>2.4800107946188001E-2</v>
      </c>
      <c r="K346" s="17">
        <v>2.38574133934858E-2</v>
      </c>
      <c r="L346" s="17">
        <v>1.85592894241365E-2</v>
      </c>
      <c r="M346" s="17">
        <v>4.7077759039249698E-2</v>
      </c>
      <c r="N346" s="17">
        <v>5.6290862108427403E-2</v>
      </c>
      <c r="O346" s="17">
        <v>1.1443931317043099E-2</v>
      </c>
      <c r="P346" s="17">
        <v>4.4705384919530702E-2</v>
      </c>
      <c r="Q346" s="17">
        <v>6.5140867170533107E-2</v>
      </c>
      <c r="R346" s="17">
        <v>2.34868218901092E-2</v>
      </c>
      <c r="S346" s="17">
        <v>9.4787090485636896E-2</v>
      </c>
      <c r="T346" s="17">
        <v>4.4711255239533398E-2</v>
      </c>
      <c r="U346" s="17"/>
      <c r="V346" s="17">
        <v>3.1157875200776401E-2</v>
      </c>
      <c r="W346" s="17">
        <v>4.9252074473063102E-2</v>
      </c>
      <c r="X346" s="17">
        <v>4.8069414971525802E-2</v>
      </c>
      <c r="Y346" s="17">
        <v>1.36729199632247E-2</v>
      </c>
      <c r="Z346" s="17"/>
      <c r="AA346" s="17">
        <v>2.7302283228698598E-2</v>
      </c>
      <c r="AB346" s="17">
        <v>2.5589445557196801E-2</v>
      </c>
      <c r="AC346" s="17">
        <v>2.9667922151161302E-2</v>
      </c>
      <c r="AD346" s="17">
        <v>6.7622229338415205E-2</v>
      </c>
      <c r="AE346" s="17">
        <v>4.38408581843161E-2</v>
      </c>
      <c r="AF346" s="17">
        <v>3.5744235761815298E-2</v>
      </c>
      <c r="AG346" s="17">
        <v>2.5984408290763102E-2</v>
      </c>
      <c r="AH346" s="17">
        <v>0</v>
      </c>
      <c r="AI346" s="17">
        <v>2.0952942126259401E-2</v>
      </c>
      <c r="AJ346" s="17">
        <v>0</v>
      </c>
      <c r="AK346" s="17"/>
      <c r="AL346" s="17">
        <v>1.6230238282886101E-2</v>
      </c>
      <c r="AM346" s="17">
        <v>3.6318245573290803E-2</v>
      </c>
      <c r="AN346" s="17">
        <v>3.9141379714086003E-2</v>
      </c>
      <c r="AO346" s="17">
        <v>1.85809598208296E-2</v>
      </c>
      <c r="AP346" s="17">
        <v>2.6612529865402499E-2</v>
      </c>
      <c r="AQ346" s="17">
        <v>2.49468892422605E-2</v>
      </c>
      <c r="AR346" s="17">
        <v>1.8836999666279299E-2</v>
      </c>
      <c r="AS346" s="17"/>
      <c r="AT346" s="17">
        <v>1.44482516902167E-2</v>
      </c>
      <c r="AU346" s="17">
        <v>6.2934320220946499E-2</v>
      </c>
      <c r="AV346" s="17"/>
      <c r="AW346" s="17">
        <v>2.32568186771808E-2</v>
      </c>
      <c r="AX346" s="17">
        <v>0</v>
      </c>
      <c r="AY346" s="17">
        <v>1.2144524104073001E-2</v>
      </c>
      <c r="AZ346" s="17"/>
      <c r="BA346" s="17">
        <v>0</v>
      </c>
      <c r="BB346" s="17">
        <v>3.5011500504626897E-2</v>
      </c>
      <c r="BC346" s="17"/>
      <c r="BD346" s="17">
        <v>5.3792316111237401E-2</v>
      </c>
      <c r="BE346" s="17">
        <v>2.3295405925673401E-2</v>
      </c>
      <c r="BF346" s="17"/>
      <c r="BG346" s="17">
        <v>3.9487093116459898E-2</v>
      </c>
      <c r="BH346" s="17">
        <v>1.36729199632247E-2</v>
      </c>
      <c r="BI346" s="17"/>
      <c r="BJ346" s="17">
        <v>1.43764320412772E-2</v>
      </c>
      <c r="BK346" s="17">
        <v>3.9755840897040803E-2</v>
      </c>
      <c r="BL346" s="17"/>
      <c r="BM346" s="17">
        <v>6.4701437600235001E-2</v>
      </c>
      <c r="BN346" s="17">
        <v>3.56119912070526E-2</v>
      </c>
      <c r="BO346" s="17">
        <v>2.1589733662468899E-2</v>
      </c>
      <c r="BP346" s="17">
        <v>7.7908145735202002E-3</v>
      </c>
    </row>
    <row r="347" spans="2:68" x14ac:dyDescent="0.25">
      <c r="B347" t="s">
        <v>243</v>
      </c>
      <c r="C347" s="17">
        <v>5.0006933047688704E-3</v>
      </c>
      <c r="D347" s="17">
        <v>1.6337609192260901E-2</v>
      </c>
      <c r="E347" s="17">
        <v>0</v>
      </c>
      <c r="F347" s="17">
        <v>0</v>
      </c>
      <c r="G347" s="17">
        <v>0</v>
      </c>
      <c r="H347" s="17">
        <v>8.3061294041136796E-2</v>
      </c>
      <c r="I347" s="17">
        <v>0</v>
      </c>
      <c r="J347" s="17">
        <v>0</v>
      </c>
      <c r="K347" s="17">
        <v>0</v>
      </c>
      <c r="L347" s="17">
        <v>1.85592894241365E-2</v>
      </c>
      <c r="M347" s="17">
        <v>0</v>
      </c>
      <c r="N347" s="17">
        <v>0</v>
      </c>
      <c r="O347" s="17">
        <v>5.5581481076559698E-3</v>
      </c>
      <c r="P347" s="17">
        <v>9.4031341342846707E-3</v>
      </c>
      <c r="Q347" s="17">
        <v>0</v>
      </c>
      <c r="R347" s="17">
        <v>0</v>
      </c>
      <c r="S347" s="17">
        <v>0</v>
      </c>
      <c r="T347" s="17">
        <v>0</v>
      </c>
      <c r="U347" s="17"/>
      <c r="V347" s="17">
        <v>1.0928924118399399E-2</v>
      </c>
      <c r="W347" s="17">
        <v>5.3207182019467296E-3</v>
      </c>
      <c r="X347" s="17">
        <v>0</v>
      </c>
      <c r="Y347" s="17">
        <v>0</v>
      </c>
      <c r="Z347" s="17"/>
      <c r="AA347" s="17">
        <v>1.1315483508541601E-2</v>
      </c>
      <c r="AB347" s="17">
        <v>2.32412584725816E-2</v>
      </c>
      <c r="AC347" s="17">
        <v>0</v>
      </c>
      <c r="AD347" s="17">
        <v>0</v>
      </c>
      <c r="AE347" s="17">
        <v>0</v>
      </c>
      <c r="AF347" s="17">
        <v>1.5258212423777499E-2</v>
      </c>
      <c r="AG347" s="17">
        <v>0</v>
      </c>
      <c r="AH347" s="17">
        <v>0</v>
      </c>
      <c r="AI347" s="17">
        <v>0</v>
      </c>
      <c r="AJ347" s="17">
        <v>0</v>
      </c>
      <c r="AK347" s="17"/>
      <c r="AL347" s="17">
        <v>1.5730356309852301E-2</v>
      </c>
      <c r="AM347" s="17">
        <v>0</v>
      </c>
      <c r="AN347" s="17">
        <v>0</v>
      </c>
      <c r="AO347" s="17">
        <v>4.8002456022181103E-3</v>
      </c>
      <c r="AP347" s="17">
        <v>0</v>
      </c>
      <c r="AQ347" s="17">
        <v>6.7910194321710296E-3</v>
      </c>
      <c r="AR347" s="17">
        <v>0</v>
      </c>
      <c r="AS347" s="17"/>
      <c r="AT347" s="17">
        <v>1.50731988755902E-3</v>
      </c>
      <c r="AU347" s="17">
        <v>1.15151126827139E-2</v>
      </c>
      <c r="AV347" s="17"/>
      <c r="AW347" s="17">
        <v>0</v>
      </c>
      <c r="AX347" s="17">
        <v>0</v>
      </c>
      <c r="AY347" s="17">
        <v>0</v>
      </c>
      <c r="AZ347" s="17"/>
      <c r="BA347" s="17">
        <v>0</v>
      </c>
      <c r="BB347" s="17">
        <v>5.5806412848832896E-3</v>
      </c>
      <c r="BC347" s="17"/>
      <c r="BD347" s="17">
        <v>7.2271147691850904E-3</v>
      </c>
      <c r="BE347" s="17">
        <v>4.1985144672942298E-3</v>
      </c>
      <c r="BF347" s="17"/>
      <c r="BG347" s="17">
        <v>7.2930940504509004E-3</v>
      </c>
      <c r="BH347" s="17">
        <v>0</v>
      </c>
      <c r="BI347" s="17"/>
      <c r="BJ347" s="17">
        <v>2.7249962331040399E-3</v>
      </c>
      <c r="BK347" s="17">
        <v>6.1230736243960901E-3</v>
      </c>
      <c r="BL347" s="17"/>
      <c r="BM347" s="17">
        <v>2.7305084908212401E-2</v>
      </c>
      <c r="BN347" s="17">
        <v>3.1041750869988199E-3</v>
      </c>
      <c r="BO347" s="17">
        <v>0</v>
      </c>
      <c r="BP347" s="17">
        <v>0</v>
      </c>
    </row>
    <row r="348" spans="2:68" x14ac:dyDescent="0.25">
      <c r="B348" t="s">
        <v>84</v>
      </c>
      <c r="C348" s="17">
        <v>6.5426556263066798E-3</v>
      </c>
      <c r="D348" s="17">
        <v>0</v>
      </c>
      <c r="E348" s="17">
        <v>0</v>
      </c>
      <c r="F348" s="17">
        <v>0</v>
      </c>
      <c r="G348" s="17">
        <v>0</v>
      </c>
      <c r="H348" s="17">
        <v>8.3061294041136796E-2</v>
      </c>
      <c r="I348" s="17">
        <v>0</v>
      </c>
      <c r="J348" s="17">
        <v>0</v>
      </c>
      <c r="K348" s="17">
        <v>5.77978188074819E-3</v>
      </c>
      <c r="L348" s="17">
        <v>0</v>
      </c>
      <c r="M348" s="17">
        <v>0</v>
      </c>
      <c r="N348" s="17">
        <v>0.115899890983232</v>
      </c>
      <c r="O348" s="17">
        <v>5.5581481076559698E-3</v>
      </c>
      <c r="P348" s="17">
        <v>0</v>
      </c>
      <c r="Q348" s="17">
        <v>0</v>
      </c>
      <c r="R348" s="17">
        <v>0</v>
      </c>
      <c r="S348" s="17">
        <v>0</v>
      </c>
      <c r="T348" s="17">
        <v>2.94181126050852E-2</v>
      </c>
      <c r="U348" s="17"/>
      <c r="V348" s="17">
        <v>9.5105117694289903E-3</v>
      </c>
      <c r="W348" s="17">
        <v>1.14889339297818E-2</v>
      </c>
      <c r="X348" s="17">
        <v>0</v>
      </c>
      <c r="Y348" s="17">
        <v>2.6752558110782298E-3</v>
      </c>
      <c r="Z348" s="17"/>
      <c r="AA348" s="17">
        <v>1.2525466617995199E-2</v>
      </c>
      <c r="AB348" s="17">
        <v>0</v>
      </c>
      <c r="AC348" s="17">
        <v>0</v>
      </c>
      <c r="AD348" s="17">
        <v>1.1538685160020301E-2</v>
      </c>
      <c r="AE348" s="17">
        <v>2.4763261127433E-2</v>
      </c>
      <c r="AF348" s="17">
        <v>1.5258212423777499E-2</v>
      </c>
      <c r="AG348" s="17">
        <v>0</v>
      </c>
      <c r="AH348" s="17">
        <v>0</v>
      </c>
      <c r="AI348" s="17">
        <v>0</v>
      </c>
      <c r="AJ348" s="17">
        <v>0</v>
      </c>
      <c r="AK348" s="17"/>
      <c r="AL348" s="17">
        <v>9.9640205722778992E-3</v>
      </c>
      <c r="AM348" s="17">
        <v>0</v>
      </c>
      <c r="AN348" s="17">
        <v>0</v>
      </c>
      <c r="AO348" s="17">
        <v>1.56201577726949E-2</v>
      </c>
      <c r="AP348" s="17">
        <v>6.8674771321880603E-3</v>
      </c>
      <c r="AQ348" s="17">
        <v>5.8201768103408203E-3</v>
      </c>
      <c r="AR348" s="17">
        <v>0</v>
      </c>
      <c r="AS348" s="17"/>
      <c r="AT348" s="17">
        <v>3.1570761223827901E-3</v>
      </c>
      <c r="AU348" s="17">
        <v>1.2856061635891199E-2</v>
      </c>
      <c r="AV348" s="17"/>
      <c r="AW348" s="17">
        <v>6.0874382807402996E-3</v>
      </c>
      <c r="AX348" s="17">
        <v>0</v>
      </c>
      <c r="AY348" s="17">
        <v>2.7651796156287298E-3</v>
      </c>
      <c r="AZ348" s="17"/>
      <c r="BA348" s="17">
        <v>0</v>
      </c>
      <c r="BB348" s="17">
        <v>7.3014303968854501E-3</v>
      </c>
      <c r="BC348" s="17"/>
      <c r="BD348" s="17">
        <v>1.32438197993291E-2</v>
      </c>
      <c r="BE348" s="17">
        <v>4.1282286312582404E-3</v>
      </c>
      <c r="BF348" s="17"/>
      <c r="BG348" s="17">
        <v>8.3155358411012206E-3</v>
      </c>
      <c r="BH348" s="17">
        <v>2.6752558110782298E-3</v>
      </c>
      <c r="BI348" s="17"/>
      <c r="BJ348" s="17">
        <v>6.2217948198718702E-3</v>
      </c>
      <c r="BK348" s="17">
        <v>6.7009050958719302E-3</v>
      </c>
      <c r="BL348" s="17"/>
      <c r="BM348" s="17">
        <v>2.3370170455335799E-2</v>
      </c>
      <c r="BN348" s="17">
        <v>3.3134982919584299E-3</v>
      </c>
      <c r="BO348" s="17">
        <v>2.10611962509848E-3</v>
      </c>
      <c r="BP348" s="17">
        <v>9.3347619711214597E-3</v>
      </c>
    </row>
    <row r="349" spans="2:68" x14ac:dyDescent="0.25">
      <c r="B349" t="s">
        <v>244</v>
      </c>
      <c r="C349" s="17">
        <v>0.85910981046935597</v>
      </c>
      <c r="D349" s="17">
        <v>0.78982966375583696</v>
      </c>
      <c r="E349" s="17">
        <v>0.90985928385710302</v>
      </c>
      <c r="F349" s="17">
        <v>0.92770606118216203</v>
      </c>
      <c r="G349" s="17">
        <v>0.77770739766793695</v>
      </c>
      <c r="H349" s="17">
        <v>0.54303563983604997</v>
      </c>
      <c r="I349" s="17">
        <v>0.61564765305708702</v>
      </c>
      <c r="J349" s="17">
        <v>0.89763170311910001</v>
      </c>
      <c r="K349" s="17">
        <v>0.91098636653800302</v>
      </c>
      <c r="L349" s="17">
        <v>0.79931369591352797</v>
      </c>
      <c r="M349" s="17">
        <v>0.89116062492468495</v>
      </c>
      <c r="N349" s="17">
        <v>0.78866683143188199</v>
      </c>
      <c r="O349" s="17">
        <v>0.91373092882692297</v>
      </c>
      <c r="P349" s="17">
        <v>0.87627729485168304</v>
      </c>
      <c r="Q349" s="17">
        <v>0.67193508120150902</v>
      </c>
      <c r="R349" s="17">
        <v>0.86616364459749495</v>
      </c>
      <c r="S349" s="17">
        <v>0.90521290951436295</v>
      </c>
      <c r="T349" s="17">
        <v>0.80646407783398999</v>
      </c>
      <c r="U349" s="17"/>
      <c r="V349" s="17">
        <v>0.81983615571781698</v>
      </c>
      <c r="W349" s="17">
        <v>0.838392498309669</v>
      </c>
      <c r="X349" s="17">
        <v>0.82389439155879596</v>
      </c>
      <c r="Y349" s="17">
        <v>0.93152067160204499</v>
      </c>
      <c r="Z349" s="17"/>
      <c r="AA349" s="17">
        <v>0.84068889311261696</v>
      </c>
      <c r="AB349" s="17">
        <v>0.83616538613103297</v>
      </c>
      <c r="AC349" s="17">
        <v>0.86274908160756403</v>
      </c>
      <c r="AD349" s="17">
        <v>0.83358930983183799</v>
      </c>
      <c r="AE349" s="17">
        <v>0.80029777245196299</v>
      </c>
      <c r="AF349" s="17">
        <v>0.86515333347842005</v>
      </c>
      <c r="AG349" s="17">
        <v>0.954797849699489</v>
      </c>
      <c r="AH349" s="17">
        <v>0.97386437733009001</v>
      </c>
      <c r="AI349" s="17">
        <v>0.88361036981499397</v>
      </c>
      <c r="AJ349" s="17">
        <v>0.949885082562274</v>
      </c>
      <c r="AK349" s="17"/>
      <c r="AL349" s="17">
        <v>0.84509405111838398</v>
      </c>
      <c r="AM349" s="17">
        <v>0.88909438158503895</v>
      </c>
      <c r="AN349" s="17">
        <v>0.89586889557041405</v>
      </c>
      <c r="AO349" s="17">
        <v>0.842499420863002</v>
      </c>
      <c r="AP349" s="17">
        <v>0.91377904884505301</v>
      </c>
      <c r="AQ349" s="17">
        <v>0.86603650524998499</v>
      </c>
      <c r="AR349" s="17">
        <v>0.87447347273689002</v>
      </c>
      <c r="AS349" s="17"/>
      <c r="AT349" s="17">
        <v>0.91227377927476005</v>
      </c>
      <c r="AU349" s="17">
        <v>0.75996999710494095</v>
      </c>
      <c r="AV349" s="17"/>
      <c r="AW349" s="17">
        <v>0.88824473117098601</v>
      </c>
      <c r="AX349" s="17">
        <v>0.96974287339968401</v>
      </c>
      <c r="AY349" s="17">
        <v>0.91887162810577505</v>
      </c>
      <c r="AZ349" s="17"/>
      <c r="BA349" s="17">
        <v>0.98508396684658395</v>
      </c>
      <c r="BB349" s="17">
        <v>0.84450014475201995</v>
      </c>
      <c r="BC349" s="17"/>
      <c r="BD349" s="17">
        <v>0.82799911955377203</v>
      </c>
      <c r="BE349" s="17">
        <v>0.87031898100178195</v>
      </c>
      <c r="BF349" s="17"/>
      <c r="BG349" s="17">
        <v>0.82591547081694106</v>
      </c>
      <c r="BH349" s="17">
        <v>0.93152067160204499</v>
      </c>
      <c r="BI349" s="17"/>
      <c r="BJ349" s="17">
        <v>0.91188050240581298</v>
      </c>
      <c r="BK349" s="17">
        <v>0.83308315392527499</v>
      </c>
      <c r="BL349" s="17"/>
      <c r="BM349" s="17">
        <v>0.66093306549551201</v>
      </c>
      <c r="BN349" s="17">
        <v>0.85455338611156195</v>
      </c>
      <c r="BO349" s="17">
        <v>0.913983602070359</v>
      </c>
      <c r="BP349" s="17">
        <v>0.92540899846375002</v>
      </c>
    </row>
    <row r="350" spans="2:68" x14ac:dyDescent="0.25">
      <c r="B350" t="s">
        <v>245</v>
      </c>
      <c r="C350" s="17">
        <v>3.6373750132065202E-2</v>
      </c>
      <c r="D350" s="17">
        <v>7.88207076786335E-2</v>
      </c>
      <c r="E350" s="17">
        <v>0</v>
      </c>
      <c r="F350" s="17">
        <v>0</v>
      </c>
      <c r="G350" s="17">
        <v>3.7169116816636601E-2</v>
      </c>
      <c r="H350" s="17">
        <v>8.3061294041136796E-2</v>
      </c>
      <c r="I350" s="17">
        <v>0</v>
      </c>
      <c r="J350" s="17">
        <v>2.4800107946188001E-2</v>
      </c>
      <c r="K350" s="17">
        <v>2.38574133934858E-2</v>
      </c>
      <c r="L350" s="17">
        <v>3.7118578848273E-2</v>
      </c>
      <c r="M350" s="17">
        <v>4.7077759039249698E-2</v>
      </c>
      <c r="N350" s="17">
        <v>5.6290862108427403E-2</v>
      </c>
      <c r="O350" s="17">
        <v>1.7002079424699001E-2</v>
      </c>
      <c r="P350" s="17">
        <v>5.4108519053815397E-2</v>
      </c>
      <c r="Q350" s="17">
        <v>6.5140867170533107E-2</v>
      </c>
      <c r="R350" s="17">
        <v>2.34868218901092E-2</v>
      </c>
      <c r="S350" s="17">
        <v>9.4787090485636896E-2</v>
      </c>
      <c r="T350" s="17">
        <v>4.4711255239533398E-2</v>
      </c>
      <c r="U350" s="17"/>
      <c r="V350" s="17">
        <v>4.2086799319175798E-2</v>
      </c>
      <c r="W350" s="17">
        <v>5.45727926750098E-2</v>
      </c>
      <c r="X350" s="17">
        <v>4.8069414971525802E-2</v>
      </c>
      <c r="Y350" s="17">
        <v>1.36729199632247E-2</v>
      </c>
      <c r="Z350" s="17"/>
      <c r="AA350" s="17">
        <v>3.86177667372401E-2</v>
      </c>
      <c r="AB350" s="17">
        <v>4.8830704029778398E-2</v>
      </c>
      <c r="AC350" s="17">
        <v>2.9667922151161302E-2</v>
      </c>
      <c r="AD350" s="17">
        <v>6.7622229338415205E-2</v>
      </c>
      <c r="AE350" s="17">
        <v>4.38408581843161E-2</v>
      </c>
      <c r="AF350" s="17">
        <v>5.1002448185592797E-2</v>
      </c>
      <c r="AG350" s="17">
        <v>2.5984408290763102E-2</v>
      </c>
      <c r="AH350" s="17">
        <v>0</v>
      </c>
      <c r="AI350" s="17">
        <v>2.0952942126259401E-2</v>
      </c>
      <c r="AJ350" s="17">
        <v>0</v>
      </c>
      <c r="AK350" s="17"/>
      <c r="AL350" s="17">
        <v>3.1960594592738402E-2</v>
      </c>
      <c r="AM350" s="17">
        <v>3.6318245573290803E-2</v>
      </c>
      <c r="AN350" s="17">
        <v>3.9141379714086003E-2</v>
      </c>
      <c r="AO350" s="17">
        <v>2.33812054230478E-2</v>
      </c>
      <c r="AP350" s="17">
        <v>2.6612529865402499E-2</v>
      </c>
      <c r="AQ350" s="17">
        <v>3.1737908674431499E-2</v>
      </c>
      <c r="AR350" s="17">
        <v>1.8836999666279299E-2</v>
      </c>
      <c r="AS350" s="17"/>
      <c r="AT350" s="17">
        <v>1.5955571577775701E-2</v>
      </c>
      <c r="AU350" s="17">
        <v>7.4449432903660406E-2</v>
      </c>
      <c r="AV350" s="17"/>
      <c r="AW350" s="17">
        <v>2.32568186771808E-2</v>
      </c>
      <c r="AX350" s="17">
        <v>0</v>
      </c>
      <c r="AY350" s="17">
        <v>1.2144524104073001E-2</v>
      </c>
      <c r="AZ350" s="17"/>
      <c r="BA350" s="17">
        <v>0</v>
      </c>
      <c r="BB350" s="17">
        <v>4.0592141789510199E-2</v>
      </c>
      <c r="BC350" s="17"/>
      <c r="BD350" s="17">
        <v>6.1019430880422498E-2</v>
      </c>
      <c r="BE350" s="17">
        <v>2.7493920392967601E-2</v>
      </c>
      <c r="BF350" s="17"/>
      <c r="BG350" s="17">
        <v>4.6780187166910799E-2</v>
      </c>
      <c r="BH350" s="17">
        <v>1.36729199632247E-2</v>
      </c>
      <c r="BI350" s="17"/>
      <c r="BJ350" s="17">
        <v>1.71014282743812E-2</v>
      </c>
      <c r="BK350" s="17">
        <v>4.58789145214369E-2</v>
      </c>
      <c r="BL350" s="17"/>
      <c r="BM350" s="17">
        <v>9.2006522508447403E-2</v>
      </c>
      <c r="BN350" s="17">
        <v>3.8716166294051502E-2</v>
      </c>
      <c r="BO350" s="17">
        <v>2.1589733662468899E-2</v>
      </c>
      <c r="BP350" s="17">
        <v>7.7908145735202002E-3</v>
      </c>
    </row>
    <row r="351" spans="2:68" x14ac:dyDescent="0.25">
      <c r="B351" t="s">
        <v>188</v>
      </c>
      <c r="C351" s="17">
        <v>0.82273606033729096</v>
      </c>
      <c r="D351" s="17">
        <v>0.71100895607720305</v>
      </c>
      <c r="E351" s="17">
        <v>0.90985928385710302</v>
      </c>
      <c r="F351" s="17">
        <v>0.92770606118216203</v>
      </c>
      <c r="G351" s="17">
        <v>0.74053828085130102</v>
      </c>
      <c r="H351" s="17">
        <v>0.45997434579491298</v>
      </c>
      <c r="I351" s="17">
        <v>0.61564765305708702</v>
      </c>
      <c r="J351" s="17">
        <v>0.87283159517291198</v>
      </c>
      <c r="K351" s="17">
        <v>0.88712895314451701</v>
      </c>
      <c r="L351" s="17">
        <v>0.762195117065255</v>
      </c>
      <c r="M351" s="17">
        <v>0.84408286588543502</v>
      </c>
      <c r="N351" s="17">
        <v>0.73237596932345495</v>
      </c>
      <c r="O351" s="17">
        <v>0.89672884940222397</v>
      </c>
      <c r="P351" s="17">
        <v>0.82216877579786696</v>
      </c>
      <c r="Q351" s="17">
        <v>0.606794214030975</v>
      </c>
      <c r="R351" s="17">
        <v>0.84267682270738598</v>
      </c>
      <c r="S351" s="17">
        <v>0.81042581902872601</v>
      </c>
      <c r="T351" s="17">
        <v>0.76175282259445598</v>
      </c>
      <c r="U351" s="17"/>
      <c r="V351" s="17">
        <v>0.77774935639864096</v>
      </c>
      <c r="W351" s="17">
        <v>0.78381970563465997</v>
      </c>
      <c r="X351" s="17">
        <v>0.77582497658727001</v>
      </c>
      <c r="Y351" s="17">
        <v>0.91784775163882104</v>
      </c>
      <c r="Z351" s="17"/>
      <c r="AA351" s="17">
        <v>0.80207112637537703</v>
      </c>
      <c r="AB351" s="17">
        <v>0.78733468210125501</v>
      </c>
      <c r="AC351" s="17">
        <v>0.83308115945640304</v>
      </c>
      <c r="AD351" s="17">
        <v>0.76596708049342299</v>
      </c>
      <c r="AE351" s="17">
        <v>0.75645691426764705</v>
      </c>
      <c r="AF351" s="17">
        <v>0.81415088529282797</v>
      </c>
      <c r="AG351" s="17">
        <v>0.92881344140872601</v>
      </c>
      <c r="AH351" s="17">
        <v>0.97386437733009001</v>
      </c>
      <c r="AI351" s="17">
        <v>0.86265742768873399</v>
      </c>
      <c r="AJ351" s="17">
        <v>0.949885082562274</v>
      </c>
      <c r="AK351" s="17"/>
      <c r="AL351" s="17">
        <v>0.81313345652564595</v>
      </c>
      <c r="AM351" s="17">
        <v>0.85277613601174895</v>
      </c>
      <c r="AN351" s="17">
        <v>0.856727515856329</v>
      </c>
      <c r="AO351" s="17">
        <v>0.819118215439954</v>
      </c>
      <c r="AP351" s="17">
        <v>0.88716651897965004</v>
      </c>
      <c r="AQ351" s="17">
        <v>0.83429859657555305</v>
      </c>
      <c r="AR351" s="17">
        <v>0.85563647307061097</v>
      </c>
      <c r="AS351" s="17"/>
      <c r="AT351" s="17">
        <v>0.896318207696985</v>
      </c>
      <c r="AU351" s="17">
        <v>0.68552056420128005</v>
      </c>
      <c r="AV351" s="17"/>
      <c r="AW351" s="17">
        <v>0.86498791249380502</v>
      </c>
      <c r="AX351" s="17">
        <v>0.96974287339968401</v>
      </c>
      <c r="AY351" s="17">
        <v>0.90672710400170198</v>
      </c>
      <c r="AZ351" s="17"/>
      <c r="BA351" s="17">
        <v>0.98508396684658395</v>
      </c>
      <c r="BB351" s="17">
        <v>0.80390800296250997</v>
      </c>
      <c r="BC351" s="17"/>
      <c r="BD351" s="17">
        <v>0.76697968867334898</v>
      </c>
      <c r="BE351" s="17">
        <v>0.84282506060881501</v>
      </c>
      <c r="BF351" s="17"/>
      <c r="BG351" s="17">
        <v>0.77913528365003004</v>
      </c>
      <c r="BH351" s="17">
        <v>0.91784775163882104</v>
      </c>
      <c r="BI351" s="17"/>
      <c r="BJ351" s="17">
        <v>0.89477907413143198</v>
      </c>
      <c r="BK351" s="17">
        <v>0.78720423940383899</v>
      </c>
      <c r="BL351" s="17"/>
      <c r="BM351" s="17">
        <v>0.56892654298706402</v>
      </c>
      <c r="BN351" s="17">
        <v>0.81583721981751101</v>
      </c>
      <c r="BO351" s="17">
        <v>0.89239386840789003</v>
      </c>
      <c r="BP351" s="17">
        <v>0.91761818389022998</v>
      </c>
    </row>
    <row r="352" spans="2:68" x14ac:dyDescent="0.2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c r="BP352" s="17"/>
    </row>
    <row r="353" spans="2:68" x14ac:dyDescent="0.25">
      <c r="B353" s="6" t="s">
        <v>253</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c r="BP353" s="17"/>
    </row>
    <row r="354" spans="2:68" x14ac:dyDescent="0.25">
      <c r="B354" s="24" t="s">
        <v>86</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row>
    <row r="355" spans="2:68" x14ac:dyDescent="0.25">
      <c r="B355" t="s">
        <v>239</v>
      </c>
      <c r="C355" s="17">
        <v>0.51363861205382999</v>
      </c>
      <c r="D355" s="17">
        <v>0.45868535782667702</v>
      </c>
      <c r="E355" s="17">
        <v>0.50623280242120805</v>
      </c>
      <c r="F355" s="17">
        <v>0.35252027484389098</v>
      </c>
      <c r="G355" s="17">
        <v>0.49876820163227698</v>
      </c>
      <c r="H355" s="17">
        <v>0.36465576816604001</v>
      </c>
      <c r="I355" s="17">
        <v>0.65941383899252703</v>
      </c>
      <c r="J355" s="17">
        <v>0.66281594656464504</v>
      </c>
      <c r="K355" s="17">
        <v>0.52984320149000896</v>
      </c>
      <c r="L355" s="17">
        <v>0.45945803759221698</v>
      </c>
      <c r="M355" s="17">
        <v>0.46515092979082001</v>
      </c>
      <c r="N355" s="17">
        <v>0.34329861015711999</v>
      </c>
      <c r="O355" s="17">
        <v>0.51160910320846698</v>
      </c>
      <c r="P355" s="17">
        <v>0.55655265055635095</v>
      </c>
      <c r="Q355" s="17">
        <v>0.42705940086565602</v>
      </c>
      <c r="R355" s="17">
        <v>0.47642170271759599</v>
      </c>
      <c r="S355" s="17">
        <v>0.56302823796225598</v>
      </c>
      <c r="T355" s="17">
        <v>0.76691585957764197</v>
      </c>
      <c r="U355" s="17"/>
      <c r="V355" s="17">
        <v>0.46821968065159703</v>
      </c>
      <c r="W355" s="17">
        <v>0.49022189415341899</v>
      </c>
      <c r="X355" s="17">
        <v>0.53448632991671396</v>
      </c>
      <c r="Y355" s="17">
        <v>0.57214224669582603</v>
      </c>
      <c r="Z355" s="17"/>
      <c r="AA355" s="17">
        <v>0.43900884900237802</v>
      </c>
      <c r="AB355" s="17">
        <v>0.442758748720954</v>
      </c>
      <c r="AC355" s="17">
        <v>0.54902917317198696</v>
      </c>
      <c r="AD355" s="17">
        <v>0.50694203121868098</v>
      </c>
      <c r="AE355" s="17">
        <v>0.471978443132758</v>
      </c>
      <c r="AF355" s="17">
        <v>0.51898720457234804</v>
      </c>
      <c r="AG355" s="17">
        <v>0.61600075811149402</v>
      </c>
      <c r="AH355" s="17">
        <v>0.61201905179847105</v>
      </c>
      <c r="AI355" s="17">
        <v>0.46677248715560998</v>
      </c>
      <c r="AJ355" s="17">
        <v>0.64025641003532996</v>
      </c>
      <c r="AK355" s="17"/>
      <c r="AL355" s="17">
        <v>0.514968595174358</v>
      </c>
      <c r="AM355" s="17">
        <v>0.50606893058797997</v>
      </c>
      <c r="AN355" s="17">
        <v>0.56692190559520905</v>
      </c>
      <c r="AO355" s="17">
        <v>0.47572463254123099</v>
      </c>
      <c r="AP355" s="17">
        <v>0.50965830574264703</v>
      </c>
      <c r="AQ355" s="17">
        <v>0.54530804874415595</v>
      </c>
      <c r="AR355" s="17">
        <v>0.57182883759458103</v>
      </c>
      <c r="AS355" s="17"/>
      <c r="AT355" s="17">
        <v>0.57615213397130505</v>
      </c>
      <c r="AU355" s="17">
        <v>0.39706381459400197</v>
      </c>
      <c r="AV355" s="17"/>
      <c r="AW355" s="17">
        <v>0.59348657960176598</v>
      </c>
      <c r="AX355" s="17">
        <v>0.69103201733474195</v>
      </c>
      <c r="AY355" s="17">
        <v>0.51867192699560405</v>
      </c>
      <c r="AZ355" s="17"/>
      <c r="BA355" s="17">
        <v>0.66191763831758899</v>
      </c>
      <c r="BB355" s="17">
        <v>0.49644217217358599</v>
      </c>
      <c r="BC355" s="17"/>
      <c r="BD355" s="17">
        <v>0.490002782965478</v>
      </c>
      <c r="BE355" s="17">
        <v>0.52215459261001695</v>
      </c>
      <c r="BF355" s="17"/>
      <c r="BG355" s="17">
        <v>0.48681957567131101</v>
      </c>
      <c r="BH355" s="17">
        <v>0.57214224669582603</v>
      </c>
      <c r="BI355" s="17"/>
      <c r="BJ355" s="17">
        <v>0.66379339141037996</v>
      </c>
      <c r="BK355" s="17">
        <v>0.43958184441714898</v>
      </c>
      <c r="BL355" s="17"/>
      <c r="BM355" s="17">
        <v>0.30120133691713002</v>
      </c>
      <c r="BN355" s="17">
        <v>0.51105746772929705</v>
      </c>
      <c r="BO355" s="17">
        <v>0.55690133749404203</v>
      </c>
      <c r="BP355" s="17">
        <v>0.64734928383111001</v>
      </c>
    </row>
    <row r="356" spans="2:68" x14ac:dyDescent="0.25">
      <c r="B356" t="s">
        <v>240</v>
      </c>
      <c r="C356" s="17">
        <v>0.38391953462058898</v>
      </c>
      <c r="D356" s="17">
        <v>0.40191512434232302</v>
      </c>
      <c r="E356" s="17">
        <v>0.44992958526953702</v>
      </c>
      <c r="F356" s="17">
        <v>0.56176015357393605</v>
      </c>
      <c r="G356" s="17">
        <v>0.42896260243703699</v>
      </c>
      <c r="H356" s="17">
        <v>0.552282937792823</v>
      </c>
      <c r="I356" s="17">
        <v>0.34058616100747302</v>
      </c>
      <c r="J356" s="17">
        <v>0.20613138815693899</v>
      </c>
      <c r="K356" s="17">
        <v>0.35788918083926102</v>
      </c>
      <c r="L356" s="17">
        <v>0.433512714264286</v>
      </c>
      <c r="M356" s="17">
        <v>0.42163831411241098</v>
      </c>
      <c r="N356" s="17">
        <v>0.49834091661681101</v>
      </c>
      <c r="O356" s="17">
        <v>0.36984792637062502</v>
      </c>
      <c r="P356" s="17">
        <v>0.35601721055656799</v>
      </c>
      <c r="Q356" s="17">
        <v>0.46865092060490099</v>
      </c>
      <c r="R356" s="17">
        <v>0.42956068656080698</v>
      </c>
      <c r="S356" s="17">
        <v>0.37975572382346601</v>
      </c>
      <c r="T356" s="17">
        <v>0.153791735594553</v>
      </c>
      <c r="U356" s="17"/>
      <c r="V356" s="17">
        <v>0.41372526949763799</v>
      </c>
      <c r="W356" s="17">
        <v>0.40644625306971499</v>
      </c>
      <c r="X356" s="17">
        <v>0.37408890470171502</v>
      </c>
      <c r="Y356" s="17">
        <v>0.33948645891943102</v>
      </c>
      <c r="Z356" s="17"/>
      <c r="AA356" s="17">
        <v>0.43804997993172101</v>
      </c>
      <c r="AB356" s="17">
        <v>0.473190720288515</v>
      </c>
      <c r="AC356" s="17">
        <v>0.34494065260978901</v>
      </c>
      <c r="AD356" s="17">
        <v>0.37940083264216901</v>
      </c>
      <c r="AE356" s="17">
        <v>0.41882849911618603</v>
      </c>
      <c r="AF356" s="17">
        <v>0.344884717143641</v>
      </c>
      <c r="AG356" s="17">
        <v>0.27889607803435001</v>
      </c>
      <c r="AH356" s="17">
        <v>0.356456952713819</v>
      </c>
      <c r="AI356" s="17">
        <v>0.346883250958538</v>
      </c>
      <c r="AJ356" s="17">
        <v>0.301080195860016</v>
      </c>
      <c r="AK356" s="17"/>
      <c r="AL356" s="17">
        <v>0.36238490172018101</v>
      </c>
      <c r="AM356" s="17">
        <v>0.32755059827406302</v>
      </c>
      <c r="AN356" s="17">
        <v>0.292895394216942</v>
      </c>
      <c r="AO356" s="17">
        <v>0.40662113787492599</v>
      </c>
      <c r="AP356" s="17">
        <v>0.39620492987360001</v>
      </c>
      <c r="AQ356" s="17">
        <v>0.40033918946136499</v>
      </c>
      <c r="AR356" s="17">
        <v>0.35863792548246898</v>
      </c>
      <c r="AS356" s="17"/>
      <c r="AT356" s="17">
        <v>0.33410720277903799</v>
      </c>
      <c r="AU356" s="17">
        <v>0.47680923779706802</v>
      </c>
      <c r="AV356" s="17"/>
      <c r="AW356" s="17">
        <v>0.30068733721665802</v>
      </c>
      <c r="AX356" s="17">
        <v>0.24164156664629299</v>
      </c>
      <c r="AY356" s="17">
        <v>0.39553124798163403</v>
      </c>
      <c r="AZ356" s="17"/>
      <c r="BA356" s="17">
        <v>0.26822816005557898</v>
      </c>
      <c r="BB356" s="17">
        <v>0.39733666998693001</v>
      </c>
      <c r="BC356" s="17"/>
      <c r="BD356" s="17">
        <v>0.40636145356065401</v>
      </c>
      <c r="BE356" s="17">
        <v>0.37583371945317101</v>
      </c>
      <c r="BF356" s="17"/>
      <c r="BG356" s="17">
        <v>0.40428839342925499</v>
      </c>
      <c r="BH356" s="17">
        <v>0.33948645891943102</v>
      </c>
      <c r="BI356" s="17"/>
      <c r="BJ356" s="17">
        <v>0.27874715315618798</v>
      </c>
      <c r="BK356" s="17">
        <v>0.43579085466302903</v>
      </c>
      <c r="BL356" s="17"/>
      <c r="BM356" s="17">
        <v>0.52353339890620698</v>
      </c>
      <c r="BN356" s="17">
        <v>0.37461282737366602</v>
      </c>
      <c r="BO356" s="17">
        <v>0.36912470171193201</v>
      </c>
      <c r="BP356" s="17">
        <v>0.29089734840013798</v>
      </c>
    </row>
    <row r="357" spans="2:68" x14ac:dyDescent="0.25">
      <c r="B357" t="s">
        <v>241</v>
      </c>
      <c r="C357" s="17">
        <v>8.1241360842480598E-2</v>
      </c>
      <c r="D357" s="17">
        <v>0.109591637729149</v>
      </c>
      <c r="E357" s="17">
        <v>4.38376123092553E-2</v>
      </c>
      <c r="F357" s="17">
        <v>8.5719571582172194E-2</v>
      </c>
      <c r="G357" s="17">
        <v>3.5100079114049602E-2</v>
      </c>
      <c r="H357" s="17">
        <v>8.3061294041136796E-2</v>
      </c>
      <c r="I357" s="17">
        <v>0</v>
      </c>
      <c r="J357" s="17">
        <v>0.131052665278416</v>
      </c>
      <c r="K357" s="17">
        <v>0.100708053909234</v>
      </c>
      <c r="L357" s="17">
        <v>8.7375947807675797E-2</v>
      </c>
      <c r="M357" s="17">
        <v>0.11321075609676801</v>
      </c>
      <c r="N357" s="17">
        <v>9.8751444351263401E-2</v>
      </c>
      <c r="O357" s="17">
        <v>9.6958227775129399E-2</v>
      </c>
      <c r="P357" s="17">
        <v>4.2064768829598802E-2</v>
      </c>
      <c r="Q357" s="17">
        <v>0.104289678529442</v>
      </c>
      <c r="R357" s="17">
        <v>7.4880938629899196E-2</v>
      </c>
      <c r="S357" s="17">
        <v>0</v>
      </c>
      <c r="T357" s="17">
        <v>7.9292404827804905E-2</v>
      </c>
      <c r="U357" s="17"/>
      <c r="V357" s="17">
        <v>9.2525147669831095E-2</v>
      </c>
      <c r="W357" s="17">
        <v>6.38773047228543E-2</v>
      </c>
      <c r="X357" s="17">
        <v>9.1424765381571099E-2</v>
      </c>
      <c r="Y357" s="17">
        <v>7.5011774460084807E-2</v>
      </c>
      <c r="Z357" s="17"/>
      <c r="AA357" s="17">
        <v>0.101067526564529</v>
      </c>
      <c r="AB357" s="17">
        <v>5.7909672076423099E-2</v>
      </c>
      <c r="AC357" s="17">
        <v>0.106030174218224</v>
      </c>
      <c r="AD357" s="17">
        <v>6.7027980283731206E-2</v>
      </c>
      <c r="AE357" s="17">
        <v>5.7289242168080297E-2</v>
      </c>
      <c r="AF357" s="17">
        <v>0.123946097339151</v>
      </c>
      <c r="AG357" s="17">
        <v>8.1168568947895398E-2</v>
      </c>
      <c r="AH357" s="17">
        <v>3.1523995487709899E-2</v>
      </c>
      <c r="AI357" s="17">
        <v>0.14523405336551401</v>
      </c>
      <c r="AJ357" s="17">
        <v>5.1165902213894103E-2</v>
      </c>
      <c r="AK357" s="17"/>
      <c r="AL357" s="17">
        <v>9.9680664700670996E-2</v>
      </c>
      <c r="AM357" s="17">
        <v>0.12491834564087299</v>
      </c>
      <c r="AN357" s="17">
        <v>9.9163636213991699E-2</v>
      </c>
      <c r="AO357" s="17">
        <v>8.9251989183879596E-2</v>
      </c>
      <c r="AP357" s="17">
        <v>8.1191501736184293E-2</v>
      </c>
      <c r="AQ357" s="17">
        <v>4.1741565551967202E-2</v>
      </c>
      <c r="AR357" s="17">
        <v>5.89934515917893E-2</v>
      </c>
      <c r="AS357" s="17"/>
      <c r="AT357" s="17">
        <v>6.92870362095626E-2</v>
      </c>
      <c r="AU357" s="17">
        <v>0.1035337054442</v>
      </c>
      <c r="AV357" s="17"/>
      <c r="AW357" s="17">
        <v>7.6093156429794195E-2</v>
      </c>
      <c r="AX357" s="17">
        <v>4.6274537916787102E-2</v>
      </c>
      <c r="AY357" s="17">
        <v>7.0657777551900794E-2</v>
      </c>
      <c r="AZ357" s="17"/>
      <c r="BA357" s="17">
        <v>5.2855540192681197E-2</v>
      </c>
      <c r="BB357" s="17">
        <v>8.45333642400979E-2</v>
      </c>
      <c r="BC357" s="17"/>
      <c r="BD357" s="17">
        <v>8.1561675895624103E-2</v>
      </c>
      <c r="BE357" s="17">
        <v>8.1125951446253106E-2</v>
      </c>
      <c r="BF357" s="17"/>
      <c r="BG357" s="17">
        <v>8.4097106555715298E-2</v>
      </c>
      <c r="BH357" s="17">
        <v>7.5011774460084807E-2</v>
      </c>
      <c r="BI357" s="17"/>
      <c r="BJ357" s="17">
        <v>4.2118566459597197E-2</v>
      </c>
      <c r="BK357" s="17">
        <v>0.10053683518786299</v>
      </c>
      <c r="BL357" s="17"/>
      <c r="BM357" s="17">
        <v>0.141165532536566</v>
      </c>
      <c r="BN357" s="17">
        <v>9.8624700653717604E-2</v>
      </c>
      <c r="BO357" s="17">
        <v>4.8921524827954303E-2</v>
      </c>
      <c r="BP357" s="17">
        <v>5.2418605797630503E-2</v>
      </c>
    </row>
    <row r="358" spans="2:68" x14ac:dyDescent="0.25">
      <c r="B358" t="s">
        <v>242</v>
      </c>
      <c r="C358" s="17">
        <v>1.32844831661932E-2</v>
      </c>
      <c r="D358" s="17">
        <v>1.3470270909589899E-2</v>
      </c>
      <c r="E358" s="17">
        <v>0</v>
      </c>
      <c r="F358" s="17">
        <v>0</v>
      </c>
      <c r="G358" s="17">
        <v>0</v>
      </c>
      <c r="H358" s="17">
        <v>0</v>
      </c>
      <c r="I358" s="17">
        <v>0</v>
      </c>
      <c r="J358" s="17">
        <v>0</v>
      </c>
      <c r="K358" s="17">
        <v>1.1559563761496401E-2</v>
      </c>
      <c r="L358" s="17">
        <v>1.9653300335821099E-2</v>
      </c>
      <c r="M358" s="17">
        <v>0</v>
      </c>
      <c r="N358" s="17">
        <v>0</v>
      </c>
      <c r="O358" s="17">
        <v>1.1443931317043099E-2</v>
      </c>
      <c r="P358" s="17">
        <v>3.5962235923197201E-2</v>
      </c>
      <c r="Q358" s="17">
        <v>0</v>
      </c>
      <c r="R358" s="17">
        <v>1.25119351717398E-2</v>
      </c>
      <c r="S358" s="17">
        <v>5.7216038214278502E-2</v>
      </c>
      <c r="T358" s="17">
        <v>0</v>
      </c>
      <c r="U358" s="17"/>
      <c r="V358" s="17">
        <v>1.7089166822315101E-2</v>
      </c>
      <c r="W358" s="17">
        <v>1.8860443180514899E-2</v>
      </c>
      <c r="X358" s="17">
        <v>0</v>
      </c>
      <c r="Y358" s="17">
        <v>1.07858553895644E-2</v>
      </c>
      <c r="Z358" s="17"/>
      <c r="AA358" s="17">
        <v>2.1873644501372299E-2</v>
      </c>
      <c r="AB358" s="17">
        <v>1.3070429457054E-2</v>
      </c>
      <c r="AC358" s="17">
        <v>0</v>
      </c>
      <c r="AD358" s="17">
        <v>3.6422872863606799E-2</v>
      </c>
      <c r="AE358" s="17">
        <v>1.25199432256386E-2</v>
      </c>
      <c r="AF358" s="17">
        <v>1.2181980944859601E-2</v>
      </c>
      <c r="AG358" s="17">
        <v>0</v>
      </c>
      <c r="AH358" s="17">
        <v>0</v>
      </c>
      <c r="AI358" s="17">
        <v>2.0952942126259401E-2</v>
      </c>
      <c r="AJ358" s="17">
        <v>7.4974918907594499E-3</v>
      </c>
      <c r="AK358" s="17"/>
      <c r="AL358" s="17">
        <v>1.5266906914457999E-2</v>
      </c>
      <c r="AM358" s="17">
        <v>1.7596051616593299E-2</v>
      </c>
      <c r="AN358" s="17">
        <v>4.1019063973857101E-2</v>
      </c>
      <c r="AO358" s="17">
        <v>1.7988401149717101E-2</v>
      </c>
      <c r="AP358" s="17">
        <v>1.29452626475688E-2</v>
      </c>
      <c r="AQ358" s="17">
        <v>5.8201768103408203E-3</v>
      </c>
      <c r="AR358" s="17">
        <v>0</v>
      </c>
      <c r="AS358" s="17"/>
      <c r="AT358" s="17">
        <v>1.1425261925203999E-2</v>
      </c>
      <c r="AU358" s="17">
        <v>1.6751546498306399E-2</v>
      </c>
      <c r="AV358" s="17"/>
      <c r="AW358" s="17">
        <v>1.8560713861298098E-2</v>
      </c>
      <c r="AX358" s="17">
        <v>7.67397842534614E-3</v>
      </c>
      <c r="AY358" s="17">
        <v>8.95024699160798E-3</v>
      </c>
      <c r="AZ358" s="17"/>
      <c r="BA358" s="17">
        <v>0</v>
      </c>
      <c r="BB358" s="17">
        <v>1.4825131374262701E-2</v>
      </c>
      <c r="BC358" s="17"/>
      <c r="BD358" s="17">
        <v>1.74900999508814E-2</v>
      </c>
      <c r="BE358" s="17">
        <v>1.17692009803517E-2</v>
      </c>
      <c r="BF358" s="17"/>
      <c r="BG358" s="17">
        <v>1.44298955778808E-2</v>
      </c>
      <c r="BH358" s="17">
        <v>1.07858553895644E-2</v>
      </c>
      <c r="BI358" s="17"/>
      <c r="BJ358" s="17">
        <v>3.0679305102980902E-3</v>
      </c>
      <c r="BK358" s="17">
        <v>1.83233162245066E-2</v>
      </c>
      <c r="BL358" s="17"/>
      <c r="BM358" s="17">
        <v>2.72103785289055E-2</v>
      </c>
      <c r="BN358" s="17">
        <v>6.6943023282929597E-3</v>
      </c>
      <c r="BO358" s="17">
        <v>1.7940387554575901E-2</v>
      </c>
      <c r="BP358" s="17">
        <v>0</v>
      </c>
    </row>
    <row r="359" spans="2:68" x14ac:dyDescent="0.25">
      <c r="B359" t="s">
        <v>243</v>
      </c>
      <c r="C359" s="17">
        <v>5.7206916040411599E-3</v>
      </c>
      <c r="D359" s="17">
        <v>1.6337609192260901E-2</v>
      </c>
      <c r="E359" s="17">
        <v>0</v>
      </c>
      <c r="F359" s="17">
        <v>0</v>
      </c>
      <c r="G359" s="17">
        <v>3.7169116816636601E-2</v>
      </c>
      <c r="H359" s="17">
        <v>0</v>
      </c>
      <c r="I359" s="17">
        <v>0</v>
      </c>
      <c r="J359" s="17">
        <v>0</v>
      </c>
      <c r="K359" s="17">
        <v>0</v>
      </c>
      <c r="L359" s="17">
        <v>0</v>
      </c>
      <c r="M359" s="17">
        <v>0</v>
      </c>
      <c r="N359" s="17">
        <v>0</v>
      </c>
      <c r="O359" s="17">
        <v>4.5826632210798704E-3</v>
      </c>
      <c r="P359" s="17">
        <v>9.4031341342846707E-3</v>
      </c>
      <c r="Q359" s="17">
        <v>0</v>
      </c>
      <c r="R359" s="17">
        <v>6.6247369199580004E-3</v>
      </c>
      <c r="S359" s="17">
        <v>0</v>
      </c>
      <c r="T359" s="17">
        <v>0</v>
      </c>
      <c r="U359" s="17"/>
      <c r="V359" s="17">
        <v>5.7283369664485797E-3</v>
      </c>
      <c r="W359" s="17">
        <v>1.44258891456614E-2</v>
      </c>
      <c r="X359" s="17">
        <v>0</v>
      </c>
      <c r="Y359" s="17">
        <v>2.5736645350931302E-3</v>
      </c>
      <c r="Z359" s="17"/>
      <c r="AA359" s="17">
        <v>0</v>
      </c>
      <c r="AB359" s="17">
        <v>1.3070429457054E-2</v>
      </c>
      <c r="AC359" s="17">
        <v>0</v>
      </c>
      <c r="AD359" s="17">
        <v>1.02062829918118E-2</v>
      </c>
      <c r="AE359" s="17">
        <v>1.2930395752612499E-2</v>
      </c>
      <c r="AF359" s="17">
        <v>0</v>
      </c>
      <c r="AG359" s="17">
        <v>2.39345949062604E-2</v>
      </c>
      <c r="AH359" s="17">
        <v>0</v>
      </c>
      <c r="AI359" s="17">
        <v>2.0157266394079401E-2</v>
      </c>
      <c r="AJ359" s="17">
        <v>0</v>
      </c>
      <c r="AK359" s="17"/>
      <c r="AL359" s="17">
        <v>7.6989314903320501E-3</v>
      </c>
      <c r="AM359" s="17">
        <v>2.3866073880491299E-2</v>
      </c>
      <c r="AN359" s="17">
        <v>0</v>
      </c>
      <c r="AO359" s="17">
        <v>4.8489983213955302E-3</v>
      </c>
      <c r="AP359" s="17">
        <v>0</v>
      </c>
      <c r="AQ359" s="17">
        <v>0</v>
      </c>
      <c r="AR359" s="17">
        <v>1.05397853311603E-2</v>
      </c>
      <c r="AS359" s="17"/>
      <c r="AT359" s="17">
        <v>7.16312276547185E-3</v>
      </c>
      <c r="AU359" s="17">
        <v>3.03085562398698E-3</v>
      </c>
      <c r="AV359" s="17"/>
      <c r="AW359" s="17">
        <v>5.0847746097435103E-3</v>
      </c>
      <c r="AX359" s="17">
        <v>1.3377899676832099E-2</v>
      </c>
      <c r="AY359" s="17">
        <v>6.1888004792537204E-3</v>
      </c>
      <c r="AZ359" s="17"/>
      <c r="BA359" s="17">
        <v>1.6998661434149999E-2</v>
      </c>
      <c r="BB359" s="17">
        <v>4.4127458005011697E-3</v>
      </c>
      <c r="BC359" s="17"/>
      <c r="BD359" s="17">
        <v>0</v>
      </c>
      <c r="BE359" s="17">
        <v>7.7818546919042001E-3</v>
      </c>
      <c r="BF359" s="17"/>
      <c r="BG359" s="17">
        <v>7.1633410048068799E-3</v>
      </c>
      <c r="BH359" s="17">
        <v>2.5736645350931302E-3</v>
      </c>
      <c r="BI359" s="17"/>
      <c r="BJ359" s="17">
        <v>8.5970397534557898E-3</v>
      </c>
      <c r="BK359" s="17">
        <v>4.3020684509439897E-3</v>
      </c>
      <c r="BL359" s="17"/>
      <c r="BM359" s="17">
        <v>6.8893531111926002E-3</v>
      </c>
      <c r="BN359" s="17">
        <v>5.9065268280276504E-3</v>
      </c>
      <c r="BO359" s="17">
        <v>7.1120484114962097E-3</v>
      </c>
      <c r="BP359" s="17">
        <v>0</v>
      </c>
    </row>
    <row r="360" spans="2:68" x14ac:dyDescent="0.25">
      <c r="B360" t="s">
        <v>84</v>
      </c>
      <c r="C360" s="17">
        <v>2.1953177128654598E-3</v>
      </c>
      <c r="D360" s="17">
        <v>0</v>
      </c>
      <c r="E360" s="17">
        <v>0</v>
      </c>
      <c r="F360" s="17">
        <v>0</v>
      </c>
      <c r="G360" s="17">
        <v>0</v>
      </c>
      <c r="H360" s="17">
        <v>0</v>
      </c>
      <c r="I360" s="17">
        <v>0</v>
      </c>
      <c r="J360" s="17">
        <v>0</v>
      </c>
      <c r="K360" s="17">
        <v>0</v>
      </c>
      <c r="L360" s="17">
        <v>0</v>
      </c>
      <c r="M360" s="17">
        <v>0</v>
      </c>
      <c r="N360" s="17">
        <v>5.9609028874804897E-2</v>
      </c>
      <c r="O360" s="17">
        <v>5.5581481076559698E-3</v>
      </c>
      <c r="P360" s="17">
        <v>0</v>
      </c>
      <c r="Q360" s="17">
        <v>0</v>
      </c>
      <c r="R360" s="17">
        <v>0</v>
      </c>
      <c r="S360" s="17">
        <v>0</v>
      </c>
      <c r="T360" s="17">
        <v>0</v>
      </c>
      <c r="U360" s="17"/>
      <c r="V360" s="17">
        <v>2.7123983921705499E-3</v>
      </c>
      <c r="W360" s="17">
        <v>6.1682157278351102E-3</v>
      </c>
      <c r="X360" s="17">
        <v>0</v>
      </c>
      <c r="Y360" s="17">
        <v>0</v>
      </c>
      <c r="Z360" s="17"/>
      <c r="AA360" s="17">
        <v>0</v>
      </c>
      <c r="AB360" s="17">
        <v>0</v>
      </c>
      <c r="AC360" s="17">
        <v>0</v>
      </c>
      <c r="AD360" s="17">
        <v>0</v>
      </c>
      <c r="AE360" s="17">
        <v>2.64534766047251E-2</v>
      </c>
      <c r="AF360" s="17">
        <v>0</v>
      </c>
      <c r="AG360" s="17">
        <v>0</v>
      </c>
      <c r="AH360" s="17">
        <v>0</v>
      </c>
      <c r="AI360" s="17">
        <v>0</v>
      </c>
      <c r="AJ360" s="17">
        <v>0</v>
      </c>
      <c r="AK360" s="17"/>
      <c r="AL360" s="17">
        <v>0</v>
      </c>
      <c r="AM360" s="17">
        <v>0</v>
      </c>
      <c r="AN360" s="17">
        <v>0</v>
      </c>
      <c r="AO360" s="17">
        <v>5.5648409288505101E-3</v>
      </c>
      <c r="AP360" s="17">
        <v>0</v>
      </c>
      <c r="AQ360" s="17">
        <v>6.7910194321710296E-3</v>
      </c>
      <c r="AR360" s="17">
        <v>0</v>
      </c>
      <c r="AS360" s="17"/>
      <c r="AT360" s="17">
        <v>1.86524234941832E-3</v>
      </c>
      <c r="AU360" s="17">
        <v>2.81084004243642E-3</v>
      </c>
      <c r="AV360" s="17"/>
      <c r="AW360" s="17">
        <v>6.0874382807402996E-3</v>
      </c>
      <c r="AX360" s="17">
        <v>0</v>
      </c>
      <c r="AY360" s="17">
        <v>0</v>
      </c>
      <c r="AZ360" s="17"/>
      <c r="BA360" s="17">
        <v>0</v>
      </c>
      <c r="BB360" s="17">
        <v>2.4499164246224001E-3</v>
      </c>
      <c r="BC360" s="17"/>
      <c r="BD360" s="17">
        <v>4.5839876273619804E-3</v>
      </c>
      <c r="BE360" s="17">
        <v>1.33468081830341E-3</v>
      </c>
      <c r="BF360" s="17"/>
      <c r="BG360" s="17">
        <v>3.2016877610310801E-3</v>
      </c>
      <c r="BH360" s="17">
        <v>0</v>
      </c>
      <c r="BI360" s="17"/>
      <c r="BJ360" s="17">
        <v>3.6759187100809001E-3</v>
      </c>
      <c r="BK360" s="17">
        <v>1.46508105650798E-3</v>
      </c>
      <c r="BL360" s="17"/>
      <c r="BM360" s="17">
        <v>0</v>
      </c>
      <c r="BN360" s="17">
        <v>3.1041750869988199E-3</v>
      </c>
      <c r="BO360" s="17">
        <v>0</v>
      </c>
      <c r="BP360" s="17">
        <v>9.3347619711214597E-3</v>
      </c>
    </row>
    <row r="361" spans="2:68" x14ac:dyDescent="0.25">
      <c r="B361" t="s">
        <v>244</v>
      </c>
      <c r="C361" s="17">
        <v>0.89755814667442002</v>
      </c>
      <c r="D361" s="17">
        <v>0.86060048216899998</v>
      </c>
      <c r="E361" s="17">
        <v>0.95616238769074502</v>
      </c>
      <c r="F361" s="17">
        <v>0.91428042841782797</v>
      </c>
      <c r="G361" s="17">
        <v>0.92773080406931396</v>
      </c>
      <c r="H361" s="17">
        <v>0.91693870595886295</v>
      </c>
      <c r="I361" s="17">
        <v>1</v>
      </c>
      <c r="J361" s="17">
        <v>0.86894733472158403</v>
      </c>
      <c r="K361" s="17">
        <v>0.88773238232926999</v>
      </c>
      <c r="L361" s="17">
        <v>0.89297075185650299</v>
      </c>
      <c r="M361" s="17">
        <v>0.88678924390323199</v>
      </c>
      <c r="N361" s="17">
        <v>0.84163952677393195</v>
      </c>
      <c r="O361" s="17">
        <v>0.881457029579092</v>
      </c>
      <c r="P361" s="17">
        <v>0.91256986111291905</v>
      </c>
      <c r="Q361" s="17">
        <v>0.89571032147055796</v>
      </c>
      <c r="R361" s="17">
        <v>0.90598238927840302</v>
      </c>
      <c r="S361" s="17">
        <v>0.94278396178572199</v>
      </c>
      <c r="T361" s="17">
        <v>0.92070759517219503</v>
      </c>
      <c r="U361" s="17"/>
      <c r="V361" s="17">
        <v>0.88194495014923502</v>
      </c>
      <c r="W361" s="17">
        <v>0.89666814722313404</v>
      </c>
      <c r="X361" s="17">
        <v>0.90857523461842904</v>
      </c>
      <c r="Y361" s="17">
        <v>0.91162870561525799</v>
      </c>
      <c r="Z361" s="17"/>
      <c r="AA361" s="17">
        <v>0.87705882893409903</v>
      </c>
      <c r="AB361" s="17">
        <v>0.91594946900946905</v>
      </c>
      <c r="AC361" s="17">
        <v>0.89396982578177597</v>
      </c>
      <c r="AD361" s="17">
        <v>0.88634286386085004</v>
      </c>
      <c r="AE361" s="17">
        <v>0.89080694224894297</v>
      </c>
      <c r="AF361" s="17">
        <v>0.86387192171598903</v>
      </c>
      <c r="AG361" s="17">
        <v>0.89489683614584403</v>
      </c>
      <c r="AH361" s="17">
        <v>0.96847600451228999</v>
      </c>
      <c r="AI361" s="17">
        <v>0.81365573811414804</v>
      </c>
      <c r="AJ361" s="17">
        <v>0.94133660589534696</v>
      </c>
      <c r="AK361" s="17"/>
      <c r="AL361" s="17">
        <v>0.87735349689453901</v>
      </c>
      <c r="AM361" s="17">
        <v>0.83361952886204305</v>
      </c>
      <c r="AN361" s="17">
        <v>0.85981729981215105</v>
      </c>
      <c r="AO361" s="17">
        <v>0.88234577041615703</v>
      </c>
      <c r="AP361" s="17">
        <v>0.90586323561624704</v>
      </c>
      <c r="AQ361" s="17">
        <v>0.94564723820552099</v>
      </c>
      <c r="AR361" s="17">
        <v>0.93046676307705001</v>
      </c>
      <c r="AS361" s="17"/>
      <c r="AT361" s="17">
        <v>0.91025933675034298</v>
      </c>
      <c r="AU361" s="17">
        <v>0.87387305239107005</v>
      </c>
      <c r="AV361" s="17"/>
      <c r="AW361" s="17">
        <v>0.89417391681842395</v>
      </c>
      <c r="AX361" s="17">
        <v>0.93267358398103495</v>
      </c>
      <c r="AY361" s="17">
        <v>0.91420317497723702</v>
      </c>
      <c r="AZ361" s="17"/>
      <c r="BA361" s="17">
        <v>0.93014579837316902</v>
      </c>
      <c r="BB361" s="17">
        <v>0.89377884216051595</v>
      </c>
      <c r="BC361" s="17"/>
      <c r="BD361" s="17">
        <v>0.89636423652613295</v>
      </c>
      <c r="BE361" s="17">
        <v>0.89798831206318797</v>
      </c>
      <c r="BF361" s="17"/>
      <c r="BG361" s="17">
        <v>0.891107969100566</v>
      </c>
      <c r="BH361" s="17">
        <v>0.91162870561525799</v>
      </c>
      <c r="BI361" s="17"/>
      <c r="BJ361" s="17">
        <v>0.94254054456656799</v>
      </c>
      <c r="BK361" s="17">
        <v>0.87537269908017801</v>
      </c>
      <c r="BL361" s="17"/>
      <c r="BM361" s="17">
        <v>0.82473473582333601</v>
      </c>
      <c r="BN361" s="17">
        <v>0.88567029510296302</v>
      </c>
      <c r="BO361" s="17">
        <v>0.92602603920597404</v>
      </c>
      <c r="BP361" s="17">
        <v>0.93824663223124805</v>
      </c>
    </row>
    <row r="362" spans="2:68" x14ac:dyDescent="0.25">
      <c r="B362" t="s">
        <v>245</v>
      </c>
      <c r="C362" s="17">
        <v>1.90051747702343E-2</v>
      </c>
      <c r="D362" s="17">
        <v>2.9807880101850801E-2</v>
      </c>
      <c r="E362" s="17">
        <v>0</v>
      </c>
      <c r="F362" s="17">
        <v>0</v>
      </c>
      <c r="G362" s="17">
        <v>3.7169116816636601E-2</v>
      </c>
      <c r="H362" s="17">
        <v>0</v>
      </c>
      <c r="I362" s="17">
        <v>0</v>
      </c>
      <c r="J362" s="17">
        <v>0</v>
      </c>
      <c r="K362" s="17">
        <v>1.1559563761496401E-2</v>
      </c>
      <c r="L362" s="17">
        <v>1.9653300335821099E-2</v>
      </c>
      <c r="M362" s="17">
        <v>0</v>
      </c>
      <c r="N362" s="17">
        <v>0</v>
      </c>
      <c r="O362" s="17">
        <v>1.6026594538122899E-2</v>
      </c>
      <c r="P362" s="17">
        <v>4.5365370057481799E-2</v>
      </c>
      <c r="Q362" s="17">
        <v>0</v>
      </c>
      <c r="R362" s="17">
        <v>1.9136672091697799E-2</v>
      </c>
      <c r="S362" s="17">
        <v>5.7216038214278502E-2</v>
      </c>
      <c r="T362" s="17">
        <v>0</v>
      </c>
      <c r="U362" s="17"/>
      <c r="V362" s="17">
        <v>2.28175037887637E-2</v>
      </c>
      <c r="W362" s="17">
        <v>3.3286332326176199E-2</v>
      </c>
      <c r="X362" s="17">
        <v>0</v>
      </c>
      <c r="Y362" s="17">
        <v>1.3359519924657601E-2</v>
      </c>
      <c r="Z362" s="17"/>
      <c r="AA362" s="17">
        <v>2.1873644501372299E-2</v>
      </c>
      <c r="AB362" s="17">
        <v>2.6140858914108001E-2</v>
      </c>
      <c r="AC362" s="17">
        <v>0</v>
      </c>
      <c r="AD362" s="17">
        <v>4.6629155855418603E-2</v>
      </c>
      <c r="AE362" s="17">
        <v>2.5450338978251101E-2</v>
      </c>
      <c r="AF362" s="17">
        <v>1.2181980944859601E-2</v>
      </c>
      <c r="AG362" s="17">
        <v>2.39345949062604E-2</v>
      </c>
      <c r="AH362" s="17">
        <v>0</v>
      </c>
      <c r="AI362" s="17">
        <v>4.1110208520338802E-2</v>
      </c>
      <c r="AJ362" s="17">
        <v>7.4974918907594499E-3</v>
      </c>
      <c r="AK362" s="17"/>
      <c r="AL362" s="17">
        <v>2.2965838404789999E-2</v>
      </c>
      <c r="AM362" s="17">
        <v>4.1462125497084598E-2</v>
      </c>
      <c r="AN362" s="17">
        <v>4.1019063973857101E-2</v>
      </c>
      <c r="AO362" s="17">
        <v>2.2837399471112602E-2</v>
      </c>
      <c r="AP362" s="17">
        <v>1.29452626475688E-2</v>
      </c>
      <c r="AQ362" s="17">
        <v>5.8201768103408203E-3</v>
      </c>
      <c r="AR362" s="17">
        <v>1.05397853311603E-2</v>
      </c>
      <c r="AS362" s="17"/>
      <c r="AT362" s="17">
        <v>1.8588384690675801E-2</v>
      </c>
      <c r="AU362" s="17">
        <v>1.9782402122293301E-2</v>
      </c>
      <c r="AV362" s="17"/>
      <c r="AW362" s="17">
        <v>2.3645488471041601E-2</v>
      </c>
      <c r="AX362" s="17">
        <v>2.1051878102178199E-2</v>
      </c>
      <c r="AY362" s="17">
        <v>1.51390474708617E-2</v>
      </c>
      <c r="AZ362" s="17"/>
      <c r="BA362" s="17">
        <v>1.6998661434149999E-2</v>
      </c>
      <c r="BB362" s="17">
        <v>1.9237877174763902E-2</v>
      </c>
      <c r="BC362" s="17"/>
      <c r="BD362" s="17">
        <v>1.74900999508814E-2</v>
      </c>
      <c r="BE362" s="17">
        <v>1.9551055672255901E-2</v>
      </c>
      <c r="BF362" s="17"/>
      <c r="BG362" s="17">
        <v>2.1593236582687698E-2</v>
      </c>
      <c r="BH362" s="17">
        <v>1.3359519924657601E-2</v>
      </c>
      <c r="BI362" s="17"/>
      <c r="BJ362" s="17">
        <v>1.1664970263753901E-2</v>
      </c>
      <c r="BK362" s="17">
        <v>2.26253846754506E-2</v>
      </c>
      <c r="BL362" s="17"/>
      <c r="BM362" s="17">
        <v>3.4099731640098101E-2</v>
      </c>
      <c r="BN362" s="17">
        <v>1.26008291563206E-2</v>
      </c>
      <c r="BO362" s="17">
        <v>2.5052435966072099E-2</v>
      </c>
      <c r="BP362" s="17">
        <v>0</v>
      </c>
    </row>
    <row r="363" spans="2:68" x14ac:dyDescent="0.25">
      <c r="B363" t="s">
        <v>188</v>
      </c>
      <c r="C363" s="17">
        <v>0.87855297190418502</v>
      </c>
      <c r="D363" s="17">
        <v>0.830792602067149</v>
      </c>
      <c r="E363" s="17">
        <v>0.95616238769074502</v>
      </c>
      <c r="F363" s="17">
        <v>0.91428042841782797</v>
      </c>
      <c r="G363" s="17">
        <v>0.89056168725267704</v>
      </c>
      <c r="H363" s="17">
        <v>0.91693870595886295</v>
      </c>
      <c r="I363" s="17">
        <v>1</v>
      </c>
      <c r="J363" s="17">
        <v>0.86894733472158403</v>
      </c>
      <c r="K363" s="17">
        <v>0.87617281856777296</v>
      </c>
      <c r="L363" s="17">
        <v>0.87331745152068196</v>
      </c>
      <c r="M363" s="17">
        <v>0.88678924390323199</v>
      </c>
      <c r="N363" s="17">
        <v>0.84163952677393195</v>
      </c>
      <c r="O363" s="17">
        <v>0.86543043504096895</v>
      </c>
      <c r="P363" s="17">
        <v>0.86720449105543795</v>
      </c>
      <c r="Q363" s="17">
        <v>0.89571032147055796</v>
      </c>
      <c r="R363" s="17">
        <v>0.88684571718670502</v>
      </c>
      <c r="S363" s="17">
        <v>0.88556792357144298</v>
      </c>
      <c r="T363" s="17">
        <v>0.92070759517219503</v>
      </c>
      <c r="U363" s="17"/>
      <c r="V363" s="17">
        <v>0.859127446360471</v>
      </c>
      <c r="W363" s="17">
        <v>0.86338181489695798</v>
      </c>
      <c r="X363" s="17">
        <v>0.90857523461842904</v>
      </c>
      <c r="Y363" s="17">
        <v>0.89826918569059999</v>
      </c>
      <c r="Z363" s="17"/>
      <c r="AA363" s="17">
        <v>0.85518518443272695</v>
      </c>
      <c r="AB363" s="17">
        <v>0.88980861009536105</v>
      </c>
      <c r="AC363" s="17">
        <v>0.89396982578177597</v>
      </c>
      <c r="AD363" s="17">
        <v>0.83971370800543199</v>
      </c>
      <c r="AE363" s="17">
        <v>0.86535660327069197</v>
      </c>
      <c r="AF363" s="17">
        <v>0.85168994077113003</v>
      </c>
      <c r="AG363" s="17">
        <v>0.87096224123958399</v>
      </c>
      <c r="AH363" s="17">
        <v>0.96847600451228999</v>
      </c>
      <c r="AI363" s="17">
        <v>0.77254552959380896</v>
      </c>
      <c r="AJ363" s="17">
        <v>0.93383911400458697</v>
      </c>
      <c r="AK363" s="17"/>
      <c r="AL363" s="17">
        <v>0.85438765848974896</v>
      </c>
      <c r="AM363" s="17">
        <v>0.79215740336495799</v>
      </c>
      <c r="AN363" s="17">
        <v>0.81879823583829403</v>
      </c>
      <c r="AO363" s="17">
        <v>0.85950837094504495</v>
      </c>
      <c r="AP363" s="17">
        <v>0.89291797296867803</v>
      </c>
      <c r="AQ363" s="17">
        <v>0.93982706139518002</v>
      </c>
      <c r="AR363" s="17">
        <v>0.91992697774589005</v>
      </c>
      <c r="AS363" s="17"/>
      <c r="AT363" s="17">
        <v>0.89167095205966695</v>
      </c>
      <c r="AU363" s="17">
        <v>0.85409065026877695</v>
      </c>
      <c r="AV363" s="17"/>
      <c r="AW363" s="17">
        <v>0.87052842834738198</v>
      </c>
      <c r="AX363" s="17">
        <v>0.91162170587885605</v>
      </c>
      <c r="AY363" s="17">
        <v>0.89906412750637599</v>
      </c>
      <c r="AZ363" s="17"/>
      <c r="BA363" s="17">
        <v>0.91314713693901906</v>
      </c>
      <c r="BB363" s="17">
        <v>0.87454096498575196</v>
      </c>
      <c r="BC363" s="17"/>
      <c r="BD363" s="17">
        <v>0.87887413657525104</v>
      </c>
      <c r="BE363" s="17">
        <v>0.87843725639093195</v>
      </c>
      <c r="BF363" s="17"/>
      <c r="BG363" s="17">
        <v>0.86951473251787803</v>
      </c>
      <c r="BH363" s="17">
        <v>0.89826918569059999</v>
      </c>
      <c r="BI363" s="17"/>
      <c r="BJ363" s="17">
        <v>0.93087557430281398</v>
      </c>
      <c r="BK363" s="17">
        <v>0.85274731440472795</v>
      </c>
      <c r="BL363" s="17"/>
      <c r="BM363" s="17">
        <v>0.79063500418323795</v>
      </c>
      <c r="BN363" s="17">
        <v>0.87306946594664203</v>
      </c>
      <c r="BO363" s="17">
        <v>0.90097360323990106</v>
      </c>
      <c r="BP363" s="17">
        <v>0.93824663223124805</v>
      </c>
    </row>
    <row r="364" spans="2:68" x14ac:dyDescent="0.2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c r="BP364" s="17"/>
    </row>
    <row r="365" spans="2:68" x14ac:dyDescent="0.25">
      <c r="B365" s="6" t="s">
        <v>254</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c r="BP365" s="17"/>
    </row>
    <row r="366" spans="2:68" x14ac:dyDescent="0.25">
      <c r="B366" s="24" t="s">
        <v>86</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c r="BP366" s="17"/>
    </row>
    <row r="367" spans="2:68" x14ac:dyDescent="0.25">
      <c r="B367" t="s">
        <v>239</v>
      </c>
      <c r="C367" s="17">
        <v>0.56038004728909896</v>
      </c>
      <c r="D367" s="17">
        <v>0.66197431693709696</v>
      </c>
      <c r="E367" s="17">
        <v>0.52556437349824403</v>
      </c>
      <c r="F367" s="17">
        <v>0.36594590760822598</v>
      </c>
      <c r="G367" s="17">
        <v>0.56527170393069104</v>
      </c>
      <c r="H367" s="17">
        <v>0.42932718465493502</v>
      </c>
      <c r="I367" s="17">
        <v>0.61564765305708702</v>
      </c>
      <c r="J367" s="17">
        <v>0.55377380044214097</v>
      </c>
      <c r="K367" s="17">
        <v>0.54109229684170002</v>
      </c>
      <c r="L367" s="17">
        <v>0.48583447261941298</v>
      </c>
      <c r="M367" s="17">
        <v>0.30578091279531799</v>
      </c>
      <c r="N367" s="17">
        <v>0.25927203707053298</v>
      </c>
      <c r="O367" s="17">
        <v>0.60888754566671</v>
      </c>
      <c r="P367" s="17">
        <v>0.60923482342156499</v>
      </c>
      <c r="Q367" s="17">
        <v>0.51260922227412098</v>
      </c>
      <c r="R367" s="17">
        <v>0.54241166935013196</v>
      </c>
      <c r="S367" s="17">
        <v>0.56553370149369597</v>
      </c>
      <c r="T367" s="17">
        <v>0.80909480117444299</v>
      </c>
      <c r="U367" s="17"/>
      <c r="V367" s="17">
        <v>0.561694425267943</v>
      </c>
      <c r="W367" s="17">
        <v>0.49516381553357303</v>
      </c>
      <c r="X367" s="17">
        <v>0.56271537158180496</v>
      </c>
      <c r="Y367" s="17">
        <v>0.59876351595570798</v>
      </c>
      <c r="Z367" s="17"/>
      <c r="AA367" s="17">
        <v>0.54068079350702702</v>
      </c>
      <c r="AB367" s="17">
        <v>0.50115660139797802</v>
      </c>
      <c r="AC367" s="17">
        <v>0.55106275783480896</v>
      </c>
      <c r="AD367" s="17">
        <v>0.54855122921299404</v>
      </c>
      <c r="AE367" s="17">
        <v>0.60696998753169895</v>
      </c>
      <c r="AF367" s="17">
        <v>0.50762175261671005</v>
      </c>
      <c r="AG367" s="17">
        <v>0.62253689232101805</v>
      </c>
      <c r="AH367" s="17">
        <v>0.50123515319150402</v>
      </c>
      <c r="AI367" s="17">
        <v>0.562223546046138</v>
      </c>
      <c r="AJ367" s="17">
        <v>0.68633816453802998</v>
      </c>
      <c r="AK367" s="17"/>
      <c r="AL367" s="17">
        <v>0.55220380934014102</v>
      </c>
      <c r="AM367" s="17">
        <v>0.50269890695361497</v>
      </c>
      <c r="AN367" s="17">
        <v>0.62219407539017202</v>
      </c>
      <c r="AO367" s="17">
        <v>0.58910501902409595</v>
      </c>
      <c r="AP367" s="17">
        <v>0.48834113510586202</v>
      </c>
      <c r="AQ367" s="17">
        <v>0.60840304873386097</v>
      </c>
      <c r="AR367" s="17">
        <v>0.57875037851899402</v>
      </c>
      <c r="AS367" s="17"/>
      <c r="AT367" s="17">
        <v>0.61637025275688495</v>
      </c>
      <c r="AU367" s="17">
        <v>0.45596988670403699</v>
      </c>
      <c r="AV367" s="17"/>
      <c r="AW367" s="17">
        <v>0.61168954430080402</v>
      </c>
      <c r="AX367" s="17">
        <v>0.70569813842717499</v>
      </c>
      <c r="AY367" s="17">
        <v>0.59039643032293099</v>
      </c>
      <c r="AZ367" s="17"/>
      <c r="BA367" s="17">
        <v>0.67012757432848702</v>
      </c>
      <c r="BB367" s="17">
        <v>0.54765224081307595</v>
      </c>
      <c r="BC367" s="17"/>
      <c r="BD367" s="17">
        <v>0.53551357667284705</v>
      </c>
      <c r="BE367" s="17">
        <v>0.569339427536663</v>
      </c>
      <c r="BF367" s="17"/>
      <c r="BG367" s="17">
        <v>0.54278442867571897</v>
      </c>
      <c r="BH367" s="17">
        <v>0.59876351595570798</v>
      </c>
      <c r="BI367" s="17"/>
      <c r="BJ367" s="17">
        <v>0.67699267984697298</v>
      </c>
      <c r="BK367" s="17">
        <v>0.50286636261088102</v>
      </c>
      <c r="BL367" s="17"/>
      <c r="BM367" s="17">
        <v>0.43863974641553199</v>
      </c>
      <c r="BN367" s="17">
        <v>0.55104756840068803</v>
      </c>
      <c r="BO367" s="17">
        <v>0.59649198220726296</v>
      </c>
      <c r="BP367" s="17">
        <v>0.62527087803886305</v>
      </c>
    </row>
    <row r="368" spans="2:68" x14ac:dyDescent="0.25">
      <c r="B368" t="s">
        <v>240</v>
      </c>
      <c r="C368" s="17">
        <v>0.35774532024587102</v>
      </c>
      <c r="D368" s="17">
        <v>0.26704940246667902</v>
      </c>
      <c r="E368" s="17">
        <v>0.377428944124238</v>
      </c>
      <c r="F368" s="17">
        <v>0.63405409239177402</v>
      </c>
      <c r="G368" s="17">
        <v>0.373151987241787</v>
      </c>
      <c r="H368" s="17">
        <v>0.48761152130392799</v>
      </c>
      <c r="I368" s="17">
        <v>0.38435234694291298</v>
      </c>
      <c r="J368" s="17">
        <v>0.36477375017181901</v>
      </c>
      <c r="K368" s="17">
        <v>0.38493090227114501</v>
      </c>
      <c r="L368" s="17">
        <v>0.42027506934822001</v>
      </c>
      <c r="M368" s="17">
        <v>0.51924671507184905</v>
      </c>
      <c r="N368" s="17">
        <v>0.58568565646977599</v>
      </c>
      <c r="O368" s="17">
        <v>0.315455780040934</v>
      </c>
      <c r="P368" s="17">
        <v>0.33764697300060997</v>
      </c>
      <c r="Q368" s="17">
        <v>0.31796023202590301</v>
      </c>
      <c r="R368" s="17">
        <v>0.344724141965358</v>
      </c>
      <c r="S368" s="17">
        <v>0.43446629850630403</v>
      </c>
      <c r="T368" s="17">
        <v>0.16665012320365799</v>
      </c>
      <c r="U368" s="17"/>
      <c r="V368" s="17">
        <v>0.34500749128819103</v>
      </c>
      <c r="W368" s="17">
        <v>0.44371680574440098</v>
      </c>
      <c r="X368" s="17">
        <v>0.344121478475783</v>
      </c>
      <c r="Y368" s="17">
        <v>0.32407536156939998</v>
      </c>
      <c r="Z368" s="17"/>
      <c r="AA368" s="17">
        <v>0.36579239662045199</v>
      </c>
      <c r="AB368" s="17">
        <v>0.41539482119094401</v>
      </c>
      <c r="AC368" s="17">
        <v>0.39192691495005599</v>
      </c>
      <c r="AD368" s="17">
        <v>0.35646763597381398</v>
      </c>
      <c r="AE368" s="17">
        <v>0.29029643965680302</v>
      </c>
      <c r="AF368" s="17">
        <v>0.40675583725902897</v>
      </c>
      <c r="AG368" s="17">
        <v>0.28565252899271398</v>
      </c>
      <c r="AH368" s="17">
        <v>0.46661867176279098</v>
      </c>
      <c r="AI368" s="17">
        <v>0.31650392895144602</v>
      </c>
      <c r="AJ368" s="17">
        <v>0.25592277561837801</v>
      </c>
      <c r="AK368" s="17"/>
      <c r="AL368" s="17">
        <v>0.29440753164012301</v>
      </c>
      <c r="AM368" s="17">
        <v>0.40044028944405802</v>
      </c>
      <c r="AN368" s="17">
        <v>0.32718690804746298</v>
      </c>
      <c r="AO368" s="17">
        <v>0.34059492095517302</v>
      </c>
      <c r="AP368" s="17">
        <v>0.44377378991747202</v>
      </c>
      <c r="AQ368" s="17">
        <v>0.31636873833867402</v>
      </c>
      <c r="AR368" s="17">
        <v>0.35634664186810899</v>
      </c>
      <c r="AS368" s="17"/>
      <c r="AT368" s="17">
        <v>0.31973922588244702</v>
      </c>
      <c r="AU368" s="17">
        <v>0.428618830756193</v>
      </c>
      <c r="AV368" s="17"/>
      <c r="AW368" s="17">
        <v>0.30794266039192397</v>
      </c>
      <c r="AX368" s="17">
        <v>0.24325779140857001</v>
      </c>
      <c r="AY368" s="17">
        <v>0.35124926954691599</v>
      </c>
      <c r="AZ368" s="17"/>
      <c r="BA368" s="17">
        <v>0.29852415872590099</v>
      </c>
      <c r="BB368" s="17">
        <v>0.36461340651118701</v>
      </c>
      <c r="BC368" s="17"/>
      <c r="BD368" s="17">
        <v>0.38744219194213098</v>
      </c>
      <c r="BE368" s="17">
        <v>0.34704554825989398</v>
      </c>
      <c r="BF368" s="17"/>
      <c r="BG368" s="17">
        <v>0.37318018770783301</v>
      </c>
      <c r="BH368" s="17">
        <v>0.32407536156939998</v>
      </c>
      <c r="BI368" s="17"/>
      <c r="BJ368" s="17">
        <v>0.26343665485377099</v>
      </c>
      <c r="BK368" s="17">
        <v>0.404258624377763</v>
      </c>
      <c r="BL368" s="17"/>
      <c r="BM368" s="17">
        <v>0.42451123341463598</v>
      </c>
      <c r="BN368" s="17">
        <v>0.344133292943411</v>
      </c>
      <c r="BO368" s="17">
        <v>0.35519539047538201</v>
      </c>
      <c r="BP368" s="17">
        <v>0.319275394775205</v>
      </c>
    </row>
    <row r="369" spans="2:68" x14ac:dyDescent="0.25">
      <c r="B369" t="s">
        <v>241</v>
      </c>
      <c r="C369" s="17">
        <v>6.4592904163277398E-2</v>
      </c>
      <c r="D369" s="17">
        <v>4.1168400494373703E-2</v>
      </c>
      <c r="E369" s="17">
        <v>5.31690700682622E-2</v>
      </c>
      <c r="F369" s="17">
        <v>0</v>
      </c>
      <c r="G369" s="17">
        <v>2.4407192010885901E-2</v>
      </c>
      <c r="H369" s="17">
        <v>8.3061294041136796E-2</v>
      </c>
      <c r="I369" s="17">
        <v>0</v>
      </c>
      <c r="J369" s="17">
        <v>4.9600215892376003E-2</v>
      </c>
      <c r="K369" s="17">
        <v>4.9627364785857303E-2</v>
      </c>
      <c r="L369" s="17">
        <v>7.5331168608230595E-2</v>
      </c>
      <c r="M369" s="17">
        <v>0.17497237213283401</v>
      </c>
      <c r="N369" s="17">
        <v>3.91424154764584E-2</v>
      </c>
      <c r="O369" s="17">
        <v>5.8654594867657499E-2</v>
      </c>
      <c r="P369" s="17">
        <v>4.3715069443540297E-2</v>
      </c>
      <c r="Q369" s="17">
        <v>0.16943054569997601</v>
      </c>
      <c r="R369" s="17">
        <v>0.106608221098639</v>
      </c>
      <c r="S369" s="17">
        <v>0</v>
      </c>
      <c r="T369" s="17">
        <v>2.4255075621898999E-2</v>
      </c>
      <c r="U369" s="17"/>
      <c r="V369" s="17">
        <v>7.0866339200572795E-2</v>
      </c>
      <c r="W369" s="17">
        <v>3.6146699896671998E-2</v>
      </c>
      <c r="X369" s="17">
        <v>9.3163149942412399E-2</v>
      </c>
      <c r="Y369" s="17">
        <v>6.3634404335987493E-2</v>
      </c>
      <c r="Z369" s="17"/>
      <c r="AA369" s="17">
        <v>7.1739174784683293E-2</v>
      </c>
      <c r="AB369" s="17">
        <v>5.9258511573556799E-2</v>
      </c>
      <c r="AC369" s="17">
        <v>4.6428751304242503E-2</v>
      </c>
      <c r="AD369" s="17">
        <v>8.3442449653172004E-2</v>
      </c>
      <c r="AE369" s="17">
        <v>7.7307067636990606E-2</v>
      </c>
      <c r="AF369" s="17">
        <v>6.11896328454389E-2</v>
      </c>
      <c r="AG369" s="17">
        <v>6.7875983780007296E-2</v>
      </c>
      <c r="AH369" s="17">
        <v>1.5761997743855002E-2</v>
      </c>
      <c r="AI369" s="17">
        <v>0.100319582876157</v>
      </c>
      <c r="AJ369" s="17">
        <v>5.7739059843591699E-2</v>
      </c>
      <c r="AK369" s="17"/>
      <c r="AL369" s="17">
        <v>0.13021622955332501</v>
      </c>
      <c r="AM369" s="17">
        <v>5.4768449276033297E-2</v>
      </c>
      <c r="AN369" s="17">
        <v>3.8118730156505597E-2</v>
      </c>
      <c r="AO369" s="17">
        <v>5.5647687085338599E-2</v>
      </c>
      <c r="AP369" s="17">
        <v>6.1017597844478598E-2</v>
      </c>
      <c r="AQ369" s="17">
        <v>6.23886045057786E-2</v>
      </c>
      <c r="AR369" s="17">
        <v>6.4902979612897205E-2</v>
      </c>
      <c r="AS369" s="17"/>
      <c r="AT369" s="17">
        <v>5.4059559166614701E-2</v>
      </c>
      <c r="AU369" s="17">
        <v>8.42354154455799E-2</v>
      </c>
      <c r="AV369" s="17"/>
      <c r="AW369" s="17">
        <v>6.58482534295384E-2</v>
      </c>
      <c r="AX369" s="17">
        <v>3.76661704874236E-2</v>
      </c>
      <c r="AY369" s="17">
        <v>5.2642945602276503E-2</v>
      </c>
      <c r="AZ369" s="17"/>
      <c r="BA369" s="17">
        <v>1.43496055114622E-2</v>
      </c>
      <c r="BB369" s="17">
        <v>7.0419796114362998E-2</v>
      </c>
      <c r="BC369" s="17"/>
      <c r="BD369" s="17">
        <v>5.43596582077428E-2</v>
      </c>
      <c r="BE369" s="17">
        <v>6.8279938929785594E-2</v>
      </c>
      <c r="BF369" s="17"/>
      <c r="BG369" s="17">
        <v>6.5032296380496596E-2</v>
      </c>
      <c r="BH369" s="17">
        <v>6.3634404335987493E-2</v>
      </c>
      <c r="BI369" s="17"/>
      <c r="BJ369" s="17">
        <v>3.9598385742621901E-2</v>
      </c>
      <c r="BK369" s="17">
        <v>7.6920272301682899E-2</v>
      </c>
      <c r="BL369" s="17"/>
      <c r="BM369" s="17">
        <v>0.10246892891880501</v>
      </c>
      <c r="BN369" s="17">
        <v>8.3567124099412804E-2</v>
      </c>
      <c r="BO369" s="17">
        <v>3.9675944617534001E-2</v>
      </c>
      <c r="BP369" s="17">
        <v>3.9653874616455101E-2</v>
      </c>
    </row>
    <row r="370" spans="2:68" x14ac:dyDescent="0.25">
      <c r="B370" t="s">
        <v>242</v>
      </c>
      <c r="C370" s="17">
        <v>1.11534247526593E-2</v>
      </c>
      <c r="D370" s="17">
        <v>2.9807880101850801E-2</v>
      </c>
      <c r="E370" s="17">
        <v>4.38376123092553E-2</v>
      </c>
      <c r="F370" s="17">
        <v>0</v>
      </c>
      <c r="G370" s="17">
        <v>0</v>
      </c>
      <c r="H370" s="17">
        <v>0</v>
      </c>
      <c r="I370" s="17">
        <v>0</v>
      </c>
      <c r="J370" s="17">
        <v>3.1852233493663798E-2</v>
      </c>
      <c r="K370" s="17">
        <v>1.73393456422446E-2</v>
      </c>
      <c r="L370" s="17">
        <v>1.85592894241365E-2</v>
      </c>
      <c r="M370" s="17">
        <v>0</v>
      </c>
      <c r="N370" s="17">
        <v>0</v>
      </c>
      <c r="O370" s="17">
        <v>1.1443931317043099E-2</v>
      </c>
      <c r="P370" s="17">
        <v>9.4031341342846707E-3</v>
      </c>
      <c r="Q370" s="17">
        <v>0</v>
      </c>
      <c r="R370" s="17">
        <v>6.2559675858699102E-3</v>
      </c>
      <c r="S370" s="17">
        <v>0</v>
      </c>
      <c r="T370" s="17">
        <v>0</v>
      </c>
      <c r="U370" s="17"/>
      <c r="V370" s="17">
        <v>1.37302454996093E-2</v>
      </c>
      <c r="W370" s="17">
        <v>9.8300401123833404E-3</v>
      </c>
      <c r="X370" s="17">
        <v>0</v>
      </c>
      <c r="Y370" s="17">
        <v>1.3526718138904799E-2</v>
      </c>
      <c r="Z370" s="17"/>
      <c r="AA370" s="17">
        <v>1.64296927295292E-2</v>
      </c>
      <c r="AB370" s="17">
        <v>2.4190065837521799E-2</v>
      </c>
      <c r="AC370" s="17">
        <v>1.0581575910892999E-2</v>
      </c>
      <c r="AD370" s="17">
        <v>0</v>
      </c>
      <c r="AE370" s="17">
        <v>1.0796042818177001E-2</v>
      </c>
      <c r="AF370" s="17">
        <v>2.44327772788221E-2</v>
      </c>
      <c r="AG370" s="17">
        <v>0</v>
      </c>
      <c r="AH370" s="17">
        <v>1.6384177301850301E-2</v>
      </c>
      <c r="AI370" s="17">
        <v>2.0952942126259401E-2</v>
      </c>
      <c r="AJ370" s="17">
        <v>0</v>
      </c>
      <c r="AK370" s="17"/>
      <c r="AL370" s="17">
        <v>2.31724294664108E-2</v>
      </c>
      <c r="AM370" s="17">
        <v>2.5722660126280401E-2</v>
      </c>
      <c r="AN370" s="17">
        <v>1.2500286405858801E-2</v>
      </c>
      <c r="AO370" s="17">
        <v>3.8324607649150798E-3</v>
      </c>
      <c r="AP370" s="17">
        <v>0</v>
      </c>
      <c r="AQ370" s="17">
        <v>1.2839608421686801E-2</v>
      </c>
      <c r="AR370" s="17">
        <v>0</v>
      </c>
      <c r="AS370" s="17"/>
      <c r="AT370" s="17">
        <v>5.2518922886486104E-3</v>
      </c>
      <c r="AU370" s="17">
        <v>2.2158563010632501E-2</v>
      </c>
      <c r="AV370" s="17"/>
      <c r="AW370" s="17">
        <v>8.4321035969931405E-3</v>
      </c>
      <c r="AX370" s="17">
        <v>0</v>
      </c>
      <c r="AY370" s="17">
        <v>5.71135452787668E-3</v>
      </c>
      <c r="AZ370" s="17"/>
      <c r="BA370" s="17">
        <v>0</v>
      </c>
      <c r="BB370" s="17">
        <v>1.2446926625788401E-2</v>
      </c>
      <c r="BC370" s="17"/>
      <c r="BD370" s="17">
        <v>1.4396222029969799E-2</v>
      </c>
      <c r="BE370" s="17">
        <v>9.9850460823786309E-3</v>
      </c>
      <c r="BF370" s="17"/>
      <c r="BG370" s="17">
        <v>1.0065467704150999E-2</v>
      </c>
      <c r="BH370" s="17">
        <v>1.3526718138904799E-2</v>
      </c>
      <c r="BI370" s="17"/>
      <c r="BJ370" s="17">
        <v>1.09480963209848E-2</v>
      </c>
      <c r="BK370" s="17">
        <v>1.12546933237889E-2</v>
      </c>
      <c r="BL370" s="17"/>
      <c r="BM370" s="17">
        <v>1.2997907643364399E-2</v>
      </c>
      <c r="BN370" s="17">
        <v>2.1252014556488199E-2</v>
      </c>
      <c r="BO370" s="17">
        <v>4.2122392501969599E-3</v>
      </c>
      <c r="BP370" s="17">
        <v>6.4650905983555801E-3</v>
      </c>
    </row>
    <row r="371" spans="2:68" x14ac:dyDescent="0.25">
      <c r="B371" t="s">
        <v>243</v>
      </c>
      <c r="C371" s="17">
        <v>2.74769125083276E-3</v>
      </c>
      <c r="D371" s="17">
        <v>0</v>
      </c>
      <c r="E371" s="17">
        <v>0</v>
      </c>
      <c r="F371" s="17">
        <v>0</v>
      </c>
      <c r="G371" s="17">
        <v>3.7169116816636601E-2</v>
      </c>
      <c r="H371" s="17">
        <v>0</v>
      </c>
      <c r="I371" s="17">
        <v>0</v>
      </c>
      <c r="J371" s="17">
        <v>0</v>
      </c>
      <c r="K371" s="17">
        <v>0</v>
      </c>
      <c r="L371" s="17">
        <v>0</v>
      </c>
      <c r="M371" s="17">
        <v>0</v>
      </c>
      <c r="N371" s="17">
        <v>0</v>
      </c>
      <c r="O371" s="17">
        <v>5.5581481076559698E-3</v>
      </c>
      <c r="P371" s="17">
        <v>0</v>
      </c>
      <c r="Q371" s="17">
        <v>0</v>
      </c>
      <c r="R371" s="17">
        <v>0</v>
      </c>
      <c r="S371" s="17">
        <v>0</v>
      </c>
      <c r="T371" s="17">
        <v>0</v>
      </c>
      <c r="U371" s="17"/>
      <c r="V371" s="17">
        <v>2.7123983921705499E-3</v>
      </c>
      <c r="W371" s="17">
        <v>8.97442298513473E-3</v>
      </c>
      <c r="X371" s="17">
        <v>0</v>
      </c>
      <c r="Y371" s="17">
        <v>0</v>
      </c>
      <c r="Z371" s="17"/>
      <c r="AA371" s="17">
        <v>5.3579423583087196E-3</v>
      </c>
      <c r="AB371" s="17">
        <v>0</v>
      </c>
      <c r="AC371" s="17">
        <v>0</v>
      </c>
      <c r="AD371" s="17">
        <v>0</v>
      </c>
      <c r="AE371" s="17">
        <v>0</v>
      </c>
      <c r="AF371" s="17">
        <v>0</v>
      </c>
      <c r="AG371" s="17">
        <v>2.39345949062604E-2</v>
      </c>
      <c r="AH371" s="17">
        <v>0</v>
      </c>
      <c r="AI371" s="17">
        <v>0</v>
      </c>
      <c r="AJ371" s="17">
        <v>0</v>
      </c>
      <c r="AK371" s="17"/>
      <c r="AL371" s="17">
        <v>0</v>
      </c>
      <c r="AM371" s="17">
        <v>1.6369694200013201E-2</v>
      </c>
      <c r="AN371" s="17">
        <v>0</v>
      </c>
      <c r="AO371" s="17">
        <v>0</v>
      </c>
      <c r="AP371" s="17">
        <v>6.8674771321880603E-3</v>
      </c>
      <c r="AQ371" s="17">
        <v>0</v>
      </c>
      <c r="AR371" s="17">
        <v>0</v>
      </c>
      <c r="AS371" s="17"/>
      <c r="AT371" s="17">
        <v>2.71382755598622E-3</v>
      </c>
      <c r="AU371" s="17">
        <v>2.81084004243642E-3</v>
      </c>
      <c r="AV371" s="17"/>
      <c r="AW371" s="17">
        <v>0</v>
      </c>
      <c r="AX371" s="17">
        <v>1.3377899676832099E-2</v>
      </c>
      <c r="AY371" s="17">
        <v>0</v>
      </c>
      <c r="AZ371" s="17"/>
      <c r="BA371" s="17">
        <v>1.6998661434149999E-2</v>
      </c>
      <c r="BB371" s="17">
        <v>1.09495614616159E-3</v>
      </c>
      <c r="BC371" s="17"/>
      <c r="BD371" s="17">
        <v>3.7043635199479198E-3</v>
      </c>
      <c r="BE371" s="17">
        <v>2.4030025829644601E-3</v>
      </c>
      <c r="BF371" s="17"/>
      <c r="BG371" s="17">
        <v>4.0072784897274604E-3</v>
      </c>
      <c r="BH371" s="17">
        <v>0</v>
      </c>
      <c r="BI371" s="17"/>
      <c r="BJ371" s="17">
        <v>5.3482645255689297E-3</v>
      </c>
      <c r="BK371" s="17">
        <v>1.46508105650798E-3</v>
      </c>
      <c r="BL371" s="17"/>
      <c r="BM371" s="17">
        <v>6.66517368408773E-3</v>
      </c>
      <c r="BN371" s="17">
        <v>0</v>
      </c>
      <c r="BO371" s="17">
        <v>4.4244434496239398E-3</v>
      </c>
      <c r="BP371" s="17">
        <v>0</v>
      </c>
    </row>
    <row r="372" spans="2:68" x14ac:dyDescent="0.25">
      <c r="B372" t="s">
        <v>84</v>
      </c>
      <c r="C372" s="17">
        <v>3.38061229825977E-3</v>
      </c>
      <c r="D372" s="17">
        <v>0</v>
      </c>
      <c r="E372" s="17">
        <v>0</v>
      </c>
      <c r="F372" s="17">
        <v>0</v>
      </c>
      <c r="G372" s="17">
        <v>0</v>
      </c>
      <c r="H372" s="17">
        <v>0</v>
      </c>
      <c r="I372" s="17">
        <v>0</v>
      </c>
      <c r="J372" s="17">
        <v>0</v>
      </c>
      <c r="K372" s="17">
        <v>7.0100904590529502E-3</v>
      </c>
      <c r="L372" s="17">
        <v>0</v>
      </c>
      <c r="M372" s="17">
        <v>0</v>
      </c>
      <c r="N372" s="17">
        <v>0.115899890983232</v>
      </c>
      <c r="O372" s="17">
        <v>0</v>
      </c>
      <c r="P372" s="17">
        <v>0</v>
      </c>
      <c r="Q372" s="17">
        <v>0</v>
      </c>
      <c r="R372" s="17">
        <v>0</v>
      </c>
      <c r="S372" s="17">
        <v>0</v>
      </c>
      <c r="T372" s="17">
        <v>0</v>
      </c>
      <c r="U372" s="17"/>
      <c r="V372" s="17">
        <v>5.9891003515125498E-3</v>
      </c>
      <c r="W372" s="17">
        <v>6.1682157278351102E-3</v>
      </c>
      <c r="X372" s="17">
        <v>0</v>
      </c>
      <c r="Y372" s="17">
        <v>0</v>
      </c>
      <c r="Z372" s="17"/>
      <c r="AA372" s="17">
        <v>0</v>
      </c>
      <c r="AB372" s="17">
        <v>0</v>
      </c>
      <c r="AC372" s="17">
        <v>0</v>
      </c>
      <c r="AD372" s="17">
        <v>1.1538685160020301E-2</v>
      </c>
      <c r="AE372" s="17">
        <v>1.4630462356330899E-2</v>
      </c>
      <c r="AF372" s="17">
        <v>0</v>
      </c>
      <c r="AG372" s="17">
        <v>0</v>
      </c>
      <c r="AH372" s="17">
        <v>0</v>
      </c>
      <c r="AI372" s="17">
        <v>0</v>
      </c>
      <c r="AJ372" s="17">
        <v>0</v>
      </c>
      <c r="AK372" s="17"/>
      <c r="AL372" s="17">
        <v>0</v>
      </c>
      <c r="AM372" s="17">
        <v>0</v>
      </c>
      <c r="AN372" s="17">
        <v>0</v>
      </c>
      <c r="AO372" s="17">
        <v>1.08199121704768E-2</v>
      </c>
      <c r="AP372" s="17">
        <v>0</v>
      </c>
      <c r="AQ372" s="17">
        <v>0</v>
      </c>
      <c r="AR372" s="17">
        <v>0</v>
      </c>
      <c r="AS372" s="17"/>
      <c r="AT372" s="17">
        <v>1.86524234941832E-3</v>
      </c>
      <c r="AU372" s="17">
        <v>6.2064640411212098E-3</v>
      </c>
      <c r="AV372" s="17"/>
      <c r="AW372" s="17">
        <v>6.0874382807402996E-3</v>
      </c>
      <c r="AX372" s="17">
        <v>0</v>
      </c>
      <c r="AY372" s="17">
        <v>0</v>
      </c>
      <c r="AZ372" s="17"/>
      <c r="BA372" s="17">
        <v>0</v>
      </c>
      <c r="BB372" s="17">
        <v>3.7726737894246002E-3</v>
      </c>
      <c r="BC372" s="17"/>
      <c r="BD372" s="17">
        <v>4.5839876273619804E-3</v>
      </c>
      <c r="BE372" s="17">
        <v>2.9470366083137502E-3</v>
      </c>
      <c r="BF372" s="17"/>
      <c r="BG372" s="17">
        <v>4.9303410420725603E-3</v>
      </c>
      <c r="BH372" s="17">
        <v>0</v>
      </c>
      <c r="BI372" s="17"/>
      <c r="BJ372" s="17">
        <v>3.6759187100809001E-3</v>
      </c>
      <c r="BK372" s="17">
        <v>3.2349663293763501E-3</v>
      </c>
      <c r="BL372" s="17"/>
      <c r="BM372" s="17">
        <v>1.4717009923574701E-2</v>
      </c>
      <c r="BN372" s="17">
        <v>0</v>
      </c>
      <c r="BO372" s="17">
        <v>0</v>
      </c>
      <c r="BP372" s="17">
        <v>9.3347619711214597E-3</v>
      </c>
    </row>
    <row r="373" spans="2:68" x14ac:dyDescent="0.25">
      <c r="B373" t="s">
        <v>244</v>
      </c>
      <c r="C373" s="17">
        <v>0.91812536753497098</v>
      </c>
      <c r="D373" s="17">
        <v>0.92902371940377604</v>
      </c>
      <c r="E373" s="17">
        <v>0.90299331762248203</v>
      </c>
      <c r="F373" s="17">
        <v>1</v>
      </c>
      <c r="G373" s="17">
        <v>0.93842369117247704</v>
      </c>
      <c r="H373" s="17">
        <v>0.91693870595886295</v>
      </c>
      <c r="I373" s="17">
        <v>1</v>
      </c>
      <c r="J373" s="17">
        <v>0.91854755061395998</v>
      </c>
      <c r="K373" s="17">
        <v>0.92602319911284503</v>
      </c>
      <c r="L373" s="17">
        <v>0.90610954196763305</v>
      </c>
      <c r="M373" s="17">
        <v>0.82502762786716599</v>
      </c>
      <c r="N373" s="17">
        <v>0.84495769354030903</v>
      </c>
      <c r="O373" s="17">
        <v>0.92434332570764299</v>
      </c>
      <c r="P373" s="17">
        <v>0.94688179642217496</v>
      </c>
      <c r="Q373" s="17">
        <v>0.83056945430002405</v>
      </c>
      <c r="R373" s="17">
        <v>0.88713581131549102</v>
      </c>
      <c r="S373" s="17">
        <v>1</v>
      </c>
      <c r="T373" s="17">
        <v>0.97574492437810101</v>
      </c>
      <c r="U373" s="17"/>
      <c r="V373" s="17">
        <v>0.90670191655613497</v>
      </c>
      <c r="W373" s="17">
        <v>0.938880621277975</v>
      </c>
      <c r="X373" s="17">
        <v>0.90683685005758796</v>
      </c>
      <c r="Y373" s="17">
        <v>0.92283887752510796</v>
      </c>
      <c r="Z373" s="17"/>
      <c r="AA373" s="17">
        <v>0.90647319012747896</v>
      </c>
      <c r="AB373" s="17">
        <v>0.91655142258892197</v>
      </c>
      <c r="AC373" s="17">
        <v>0.94298967278486401</v>
      </c>
      <c r="AD373" s="17">
        <v>0.90501886518680796</v>
      </c>
      <c r="AE373" s="17">
        <v>0.89726642718850202</v>
      </c>
      <c r="AF373" s="17">
        <v>0.91437758987573903</v>
      </c>
      <c r="AG373" s="17">
        <v>0.90818942131373204</v>
      </c>
      <c r="AH373" s="17">
        <v>0.96785382495429495</v>
      </c>
      <c r="AI373" s="17">
        <v>0.87872747499758397</v>
      </c>
      <c r="AJ373" s="17">
        <v>0.94226094015640804</v>
      </c>
      <c r="AK373" s="17"/>
      <c r="AL373" s="17">
        <v>0.84661134098026403</v>
      </c>
      <c r="AM373" s="17">
        <v>0.90313919639767304</v>
      </c>
      <c r="AN373" s="17">
        <v>0.94938098343763599</v>
      </c>
      <c r="AO373" s="17">
        <v>0.92969993997926903</v>
      </c>
      <c r="AP373" s="17">
        <v>0.93211492502333304</v>
      </c>
      <c r="AQ373" s="17">
        <v>0.92477178707253505</v>
      </c>
      <c r="AR373" s="17">
        <v>0.93509702038710296</v>
      </c>
      <c r="AS373" s="17"/>
      <c r="AT373" s="17">
        <v>0.93610947863933203</v>
      </c>
      <c r="AU373" s="17">
        <v>0.88458871746023005</v>
      </c>
      <c r="AV373" s="17"/>
      <c r="AW373" s="17">
        <v>0.91963220469272799</v>
      </c>
      <c r="AX373" s="17">
        <v>0.94895592983574395</v>
      </c>
      <c r="AY373" s="17">
        <v>0.94164569986984703</v>
      </c>
      <c r="AZ373" s="17"/>
      <c r="BA373" s="17">
        <v>0.96865173305438801</v>
      </c>
      <c r="BB373" s="17">
        <v>0.91226564732426196</v>
      </c>
      <c r="BC373" s="17"/>
      <c r="BD373" s="17">
        <v>0.92295576861497697</v>
      </c>
      <c r="BE373" s="17">
        <v>0.91638497579655698</v>
      </c>
      <c r="BF373" s="17"/>
      <c r="BG373" s="17">
        <v>0.91596461638355198</v>
      </c>
      <c r="BH373" s="17">
        <v>0.92283887752510796</v>
      </c>
      <c r="BI373" s="17"/>
      <c r="BJ373" s="17">
        <v>0.94042933470074297</v>
      </c>
      <c r="BK373" s="17">
        <v>0.90712498698864397</v>
      </c>
      <c r="BL373" s="17"/>
      <c r="BM373" s="17">
        <v>0.86315097983016797</v>
      </c>
      <c r="BN373" s="17">
        <v>0.89518086134409902</v>
      </c>
      <c r="BO373" s="17">
        <v>0.95168737268264503</v>
      </c>
      <c r="BP373" s="17">
        <v>0.944546272814068</v>
      </c>
    </row>
    <row r="374" spans="2:68" x14ac:dyDescent="0.25">
      <c r="B374" t="s">
        <v>245</v>
      </c>
      <c r="C374" s="17">
        <v>1.3901116003492E-2</v>
      </c>
      <c r="D374" s="17">
        <v>2.9807880101850801E-2</v>
      </c>
      <c r="E374" s="17">
        <v>4.38376123092553E-2</v>
      </c>
      <c r="F374" s="17">
        <v>0</v>
      </c>
      <c r="G374" s="17">
        <v>3.7169116816636601E-2</v>
      </c>
      <c r="H374" s="17">
        <v>0</v>
      </c>
      <c r="I374" s="17">
        <v>0</v>
      </c>
      <c r="J374" s="17">
        <v>3.1852233493663798E-2</v>
      </c>
      <c r="K374" s="17">
        <v>1.73393456422446E-2</v>
      </c>
      <c r="L374" s="17">
        <v>1.85592894241365E-2</v>
      </c>
      <c r="M374" s="17">
        <v>0</v>
      </c>
      <c r="N374" s="17">
        <v>0</v>
      </c>
      <c r="O374" s="17">
        <v>1.7002079424699001E-2</v>
      </c>
      <c r="P374" s="17">
        <v>9.4031341342846707E-3</v>
      </c>
      <c r="Q374" s="17">
        <v>0</v>
      </c>
      <c r="R374" s="17">
        <v>6.2559675858699102E-3</v>
      </c>
      <c r="S374" s="17">
        <v>0</v>
      </c>
      <c r="T374" s="17">
        <v>0</v>
      </c>
      <c r="U374" s="17"/>
      <c r="V374" s="17">
        <v>1.64426438917799E-2</v>
      </c>
      <c r="W374" s="17">
        <v>1.8804463097518102E-2</v>
      </c>
      <c r="X374" s="17">
        <v>0</v>
      </c>
      <c r="Y374" s="17">
        <v>1.3526718138904799E-2</v>
      </c>
      <c r="Z374" s="17"/>
      <c r="AA374" s="17">
        <v>2.17876350878379E-2</v>
      </c>
      <c r="AB374" s="17">
        <v>2.4190065837521799E-2</v>
      </c>
      <c r="AC374" s="17">
        <v>1.0581575910892999E-2</v>
      </c>
      <c r="AD374" s="17">
        <v>0</v>
      </c>
      <c r="AE374" s="17">
        <v>1.0796042818177001E-2</v>
      </c>
      <c r="AF374" s="17">
        <v>2.44327772788221E-2</v>
      </c>
      <c r="AG374" s="17">
        <v>2.39345949062604E-2</v>
      </c>
      <c r="AH374" s="17">
        <v>1.6384177301850301E-2</v>
      </c>
      <c r="AI374" s="17">
        <v>2.0952942126259401E-2</v>
      </c>
      <c r="AJ374" s="17">
        <v>0</v>
      </c>
      <c r="AK374" s="17"/>
      <c r="AL374" s="17">
        <v>2.31724294664108E-2</v>
      </c>
      <c r="AM374" s="17">
        <v>4.2092354326293602E-2</v>
      </c>
      <c r="AN374" s="17">
        <v>1.2500286405858801E-2</v>
      </c>
      <c r="AO374" s="17">
        <v>3.8324607649150798E-3</v>
      </c>
      <c r="AP374" s="17">
        <v>6.8674771321880603E-3</v>
      </c>
      <c r="AQ374" s="17">
        <v>1.2839608421686801E-2</v>
      </c>
      <c r="AR374" s="17">
        <v>0</v>
      </c>
      <c r="AS374" s="17"/>
      <c r="AT374" s="17">
        <v>7.9657198446348304E-3</v>
      </c>
      <c r="AU374" s="17">
        <v>2.4969403053068901E-2</v>
      </c>
      <c r="AV374" s="17"/>
      <c r="AW374" s="17">
        <v>8.4321035969931405E-3</v>
      </c>
      <c r="AX374" s="17">
        <v>1.3377899676832099E-2</v>
      </c>
      <c r="AY374" s="17">
        <v>5.71135452787668E-3</v>
      </c>
      <c r="AZ374" s="17"/>
      <c r="BA374" s="17">
        <v>1.6998661434149999E-2</v>
      </c>
      <c r="BB374" s="17">
        <v>1.354188277195E-2</v>
      </c>
      <c r="BC374" s="17"/>
      <c r="BD374" s="17">
        <v>1.8100585549917701E-2</v>
      </c>
      <c r="BE374" s="17">
        <v>1.2388048665343101E-2</v>
      </c>
      <c r="BF374" s="17"/>
      <c r="BG374" s="17">
        <v>1.4072746193878501E-2</v>
      </c>
      <c r="BH374" s="17">
        <v>1.3526718138904799E-2</v>
      </c>
      <c r="BI374" s="17"/>
      <c r="BJ374" s="17">
        <v>1.6296360846553799E-2</v>
      </c>
      <c r="BK374" s="17">
        <v>1.27197743802969E-2</v>
      </c>
      <c r="BL374" s="17"/>
      <c r="BM374" s="17">
        <v>1.9663081327452099E-2</v>
      </c>
      <c r="BN374" s="17">
        <v>2.1252014556488199E-2</v>
      </c>
      <c r="BO374" s="17">
        <v>8.6366826998209006E-3</v>
      </c>
      <c r="BP374" s="17">
        <v>6.4650905983555801E-3</v>
      </c>
    </row>
    <row r="375" spans="2:68" x14ac:dyDescent="0.25">
      <c r="B375" t="s">
        <v>188</v>
      </c>
      <c r="C375" s="17">
        <v>0.90422425153147901</v>
      </c>
      <c r="D375" s="17">
        <v>0.89921583930192495</v>
      </c>
      <c r="E375" s="17">
        <v>0.85915570531322705</v>
      </c>
      <c r="F375" s="17">
        <v>1</v>
      </c>
      <c r="G375" s="17">
        <v>0.901254574355841</v>
      </c>
      <c r="H375" s="17">
        <v>0.91693870595886295</v>
      </c>
      <c r="I375" s="17">
        <v>1</v>
      </c>
      <c r="J375" s="17">
        <v>0.88669531712029603</v>
      </c>
      <c r="K375" s="17">
        <v>0.90868385347060099</v>
      </c>
      <c r="L375" s="17">
        <v>0.88755025254349595</v>
      </c>
      <c r="M375" s="17">
        <v>0.82502762786716599</v>
      </c>
      <c r="N375" s="17">
        <v>0.84495769354030903</v>
      </c>
      <c r="O375" s="17">
        <v>0.90734124628294399</v>
      </c>
      <c r="P375" s="17">
        <v>0.93747866228789001</v>
      </c>
      <c r="Q375" s="17">
        <v>0.83056945430002405</v>
      </c>
      <c r="R375" s="17">
        <v>0.88087984372962103</v>
      </c>
      <c r="S375" s="17">
        <v>1</v>
      </c>
      <c r="T375" s="17">
        <v>0.97574492437810101</v>
      </c>
      <c r="U375" s="17"/>
      <c r="V375" s="17">
        <v>0.89025927266435501</v>
      </c>
      <c r="W375" s="17">
        <v>0.92007615818045696</v>
      </c>
      <c r="X375" s="17">
        <v>0.90683685005758796</v>
      </c>
      <c r="Y375" s="17">
        <v>0.90931215938620302</v>
      </c>
      <c r="Z375" s="17"/>
      <c r="AA375" s="17">
        <v>0.88468555503964097</v>
      </c>
      <c r="AB375" s="17">
        <v>0.89236135675140005</v>
      </c>
      <c r="AC375" s="17">
        <v>0.93240809687397097</v>
      </c>
      <c r="AD375" s="17">
        <v>0.90501886518680796</v>
      </c>
      <c r="AE375" s="17">
        <v>0.88647038437032499</v>
      </c>
      <c r="AF375" s="17">
        <v>0.88994481259691705</v>
      </c>
      <c r="AG375" s="17">
        <v>0.88425482640747199</v>
      </c>
      <c r="AH375" s="17">
        <v>0.95146964765244402</v>
      </c>
      <c r="AI375" s="17">
        <v>0.85777453287132399</v>
      </c>
      <c r="AJ375" s="17">
        <v>0.94226094015640804</v>
      </c>
      <c r="AK375" s="17"/>
      <c r="AL375" s="17">
        <v>0.82343891151385296</v>
      </c>
      <c r="AM375" s="17">
        <v>0.86104684207137905</v>
      </c>
      <c r="AN375" s="17">
        <v>0.93688069703177701</v>
      </c>
      <c r="AO375" s="17">
        <v>0.92586747921435397</v>
      </c>
      <c r="AP375" s="17">
        <v>0.92524744789114499</v>
      </c>
      <c r="AQ375" s="17">
        <v>0.91193217865084797</v>
      </c>
      <c r="AR375" s="17">
        <v>0.93509702038710296</v>
      </c>
      <c r="AS375" s="17"/>
      <c r="AT375" s="17">
        <v>0.92814375879469702</v>
      </c>
      <c r="AU375" s="17">
        <v>0.85961931440716099</v>
      </c>
      <c r="AV375" s="17"/>
      <c r="AW375" s="17">
        <v>0.91120010109573502</v>
      </c>
      <c r="AX375" s="17">
        <v>0.93557803015891206</v>
      </c>
      <c r="AY375" s="17">
        <v>0.93593434534196995</v>
      </c>
      <c r="AZ375" s="17"/>
      <c r="BA375" s="17">
        <v>0.95165307162023804</v>
      </c>
      <c r="BB375" s="17">
        <v>0.89872376455231195</v>
      </c>
      <c r="BC375" s="17"/>
      <c r="BD375" s="17">
        <v>0.90485518306505996</v>
      </c>
      <c r="BE375" s="17">
        <v>0.90399692713121405</v>
      </c>
      <c r="BF375" s="17"/>
      <c r="BG375" s="17">
        <v>0.90189187018967398</v>
      </c>
      <c r="BH375" s="17">
        <v>0.90931215938620302</v>
      </c>
      <c r="BI375" s="17"/>
      <c r="BJ375" s="17">
        <v>0.92413297385419002</v>
      </c>
      <c r="BK375" s="17">
        <v>0.89440521260834704</v>
      </c>
      <c r="BL375" s="17"/>
      <c r="BM375" s="17">
        <v>0.84348789850271599</v>
      </c>
      <c r="BN375" s="17">
        <v>0.87392884678761096</v>
      </c>
      <c r="BO375" s="17">
        <v>0.94305068998282404</v>
      </c>
      <c r="BP375" s="17">
        <v>0.93808118221571202</v>
      </c>
    </row>
    <row r="376" spans="2:68" x14ac:dyDescent="0.2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c r="BP376" s="17"/>
    </row>
    <row r="377" spans="2:68" x14ac:dyDescent="0.25">
      <c r="B377" s="6" t="s">
        <v>255</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c r="BP377" s="17"/>
    </row>
    <row r="378" spans="2:68" x14ac:dyDescent="0.25">
      <c r="B378" s="24" t="s">
        <v>86</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c r="BP378" s="17"/>
    </row>
    <row r="379" spans="2:68" x14ac:dyDescent="0.25">
      <c r="B379" t="s">
        <v>239</v>
      </c>
      <c r="C379" s="17">
        <v>0.54579737556321395</v>
      </c>
      <c r="D379" s="17">
        <v>0.44425203696842203</v>
      </c>
      <c r="E379" s="17">
        <v>0.61570508964114101</v>
      </c>
      <c r="F379" s="17">
        <v>0.56658114783153801</v>
      </c>
      <c r="G379" s="17">
        <v>0.63916851808847597</v>
      </c>
      <c r="H379" s="17">
        <v>0.447717062207177</v>
      </c>
      <c r="I379" s="17">
        <v>0.65941383899252703</v>
      </c>
      <c r="J379" s="17">
        <v>0.58702082833094305</v>
      </c>
      <c r="K379" s="17">
        <v>0.52255474524471301</v>
      </c>
      <c r="L379" s="17">
        <v>0.52621030658003198</v>
      </c>
      <c r="M379" s="17">
        <v>0.33212145940394</v>
      </c>
      <c r="N379" s="17">
        <v>0.481192469984842</v>
      </c>
      <c r="O379" s="17">
        <v>0.534408634072427</v>
      </c>
      <c r="P379" s="17">
        <v>0.58157970578208995</v>
      </c>
      <c r="Q379" s="17">
        <v>0.55970171815254799</v>
      </c>
      <c r="R379" s="17">
        <v>0.55260797379444104</v>
      </c>
      <c r="S379" s="17">
        <v>0.62024427617653399</v>
      </c>
      <c r="T379" s="17">
        <v>0.72680171008405503</v>
      </c>
      <c r="U379" s="17"/>
      <c r="V379" s="17">
        <v>0.53133210768818395</v>
      </c>
      <c r="W379" s="17">
        <v>0.532600722987154</v>
      </c>
      <c r="X379" s="17">
        <v>0.51828157354298698</v>
      </c>
      <c r="Y379" s="17">
        <v>0.58183493077648496</v>
      </c>
      <c r="Z379" s="17"/>
      <c r="AA379" s="17">
        <v>0.51583423293015696</v>
      </c>
      <c r="AB379" s="17">
        <v>0.53737594459596305</v>
      </c>
      <c r="AC379" s="17">
        <v>0.55645671729425195</v>
      </c>
      <c r="AD379" s="17">
        <v>0.49844435953745903</v>
      </c>
      <c r="AE379" s="17">
        <v>0.61909832770546702</v>
      </c>
      <c r="AF379" s="17">
        <v>0.58835007060130495</v>
      </c>
      <c r="AG379" s="17">
        <v>0.62370904462661203</v>
      </c>
      <c r="AH379" s="17">
        <v>0.57266601569056497</v>
      </c>
      <c r="AI379" s="17">
        <v>0.51420892216969005</v>
      </c>
      <c r="AJ379" s="17">
        <v>0.54058407986058699</v>
      </c>
      <c r="AK379" s="17"/>
      <c r="AL379" s="17">
        <v>0.56898418398556305</v>
      </c>
      <c r="AM379" s="17">
        <v>0.47007217520701799</v>
      </c>
      <c r="AN379" s="17">
        <v>0.61326381353548898</v>
      </c>
      <c r="AO379" s="17">
        <v>0.55912842797273699</v>
      </c>
      <c r="AP379" s="17">
        <v>0.49449229115870602</v>
      </c>
      <c r="AQ379" s="17">
        <v>0.60008496850010096</v>
      </c>
      <c r="AR379" s="17">
        <v>0.558823493394486</v>
      </c>
      <c r="AS379" s="17"/>
      <c r="AT379" s="17">
        <v>0.593697938480101</v>
      </c>
      <c r="AU379" s="17">
        <v>0.45647272628782298</v>
      </c>
      <c r="AV379" s="17"/>
      <c r="AW379" s="17">
        <v>0.59558869219409505</v>
      </c>
      <c r="AX379" s="17">
        <v>0.67066029545081196</v>
      </c>
      <c r="AY379" s="17">
        <v>0.56973692741681603</v>
      </c>
      <c r="AZ379" s="17"/>
      <c r="BA379" s="17">
        <v>0.61109200911969797</v>
      </c>
      <c r="BB379" s="17">
        <v>0.53822492739742001</v>
      </c>
      <c r="BC379" s="17"/>
      <c r="BD379" s="17">
        <v>0.55733663107356002</v>
      </c>
      <c r="BE379" s="17">
        <v>0.54163978603286</v>
      </c>
      <c r="BF379" s="17"/>
      <c r="BG379" s="17">
        <v>0.52927716258301005</v>
      </c>
      <c r="BH379" s="17">
        <v>0.58183493077648496</v>
      </c>
      <c r="BI379" s="17"/>
      <c r="BJ379" s="17">
        <v>0.66836081102974598</v>
      </c>
      <c r="BK379" s="17">
        <v>0.48534873783090798</v>
      </c>
      <c r="BL379" s="17"/>
      <c r="BM379" s="17">
        <v>0.43862666645611997</v>
      </c>
      <c r="BN379" s="17">
        <v>0.51792275378997199</v>
      </c>
      <c r="BO379" s="17">
        <v>0.58989779400728604</v>
      </c>
      <c r="BP379" s="17">
        <v>0.60729292741677598</v>
      </c>
    </row>
    <row r="380" spans="2:68" x14ac:dyDescent="0.25">
      <c r="B380" t="s">
        <v>240</v>
      </c>
      <c r="C380" s="17">
        <v>0.318064452637211</v>
      </c>
      <c r="D380" s="17">
        <v>0.35902608613367998</v>
      </c>
      <c r="E380" s="17">
        <v>0.28728822798134102</v>
      </c>
      <c r="F380" s="17">
        <v>0.34769928058629002</v>
      </c>
      <c r="G380" s="17">
        <v>0.270315346635083</v>
      </c>
      <c r="H380" s="17">
        <v>0.321488933221655</v>
      </c>
      <c r="I380" s="17">
        <v>0.34058616100747302</v>
      </c>
      <c r="J380" s="17">
        <v>0.238700017005782</v>
      </c>
      <c r="K380" s="17">
        <v>0.31613045407998602</v>
      </c>
      <c r="L380" s="17">
        <v>0.33289912154054402</v>
      </c>
      <c r="M380" s="17">
        <v>0.51487533405039498</v>
      </c>
      <c r="N380" s="17">
        <v>0.30747436144703999</v>
      </c>
      <c r="O380" s="17">
        <v>0.35076249877131499</v>
      </c>
      <c r="P380" s="17">
        <v>0.30222646816459597</v>
      </c>
      <c r="Q380" s="17">
        <v>0.33600860331800902</v>
      </c>
      <c r="R380" s="17">
        <v>0.29153557420515502</v>
      </c>
      <c r="S380" s="17">
        <v>0.28815359306775801</v>
      </c>
      <c r="T380" s="17">
        <v>0.19390588508814</v>
      </c>
      <c r="U380" s="17"/>
      <c r="V380" s="17">
        <v>0.308967446452516</v>
      </c>
      <c r="W380" s="17">
        <v>0.34052390760129198</v>
      </c>
      <c r="X380" s="17">
        <v>0.30308156382002799</v>
      </c>
      <c r="Y380" s="17">
        <v>0.320527265984902</v>
      </c>
      <c r="Z380" s="17"/>
      <c r="AA380" s="17">
        <v>0.34603205280214999</v>
      </c>
      <c r="AB380" s="17">
        <v>0.29167653995190401</v>
      </c>
      <c r="AC380" s="17">
        <v>0.26601205584829901</v>
      </c>
      <c r="AD380" s="17">
        <v>0.35789363049883099</v>
      </c>
      <c r="AE380" s="17">
        <v>0.23256197080315</v>
      </c>
      <c r="AF380" s="17">
        <v>0.29858299736907001</v>
      </c>
      <c r="AG380" s="17">
        <v>0.24002865716944899</v>
      </c>
      <c r="AH380" s="17">
        <v>0.38629102020434403</v>
      </c>
      <c r="AI380" s="17">
        <v>0.31352271086980699</v>
      </c>
      <c r="AJ380" s="17">
        <v>0.37118606396259901</v>
      </c>
      <c r="AK380" s="17"/>
      <c r="AL380" s="17">
        <v>0.26411679788811099</v>
      </c>
      <c r="AM380" s="17">
        <v>0.36308521434548102</v>
      </c>
      <c r="AN380" s="17">
        <v>0.24498032012861501</v>
      </c>
      <c r="AO380" s="17">
        <v>0.30680593577818999</v>
      </c>
      <c r="AP380" s="17">
        <v>0.387460201496798</v>
      </c>
      <c r="AQ380" s="17">
        <v>0.28479261337366901</v>
      </c>
      <c r="AR380" s="17">
        <v>0.28903808107030499</v>
      </c>
      <c r="AS380" s="17"/>
      <c r="AT380" s="17">
        <v>0.30366880230294502</v>
      </c>
      <c r="AU380" s="17">
        <v>0.34490936507447401</v>
      </c>
      <c r="AV380" s="17"/>
      <c r="AW380" s="17">
        <v>0.28460784808107897</v>
      </c>
      <c r="AX380" s="17">
        <v>0.26912991389774599</v>
      </c>
      <c r="AY380" s="17">
        <v>0.32834449328757498</v>
      </c>
      <c r="AZ380" s="17"/>
      <c r="BA380" s="17">
        <v>0.30143489614917202</v>
      </c>
      <c r="BB380" s="17">
        <v>0.31999304075642998</v>
      </c>
      <c r="BC380" s="17"/>
      <c r="BD380" s="17">
        <v>0.29166405810132501</v>
      </c>
      <c r="BE380" s="17">
        <v>0.32757650511071701</v>
      </c>
      <c r="BF380" s="17"/>
      <c r="BG380" s="17">
        <v>0.31693545815371699</v>
      </c>
      <c r="BH380" s="17">
        <v>0.320527265984902</v>
      </c>
      <c r="BI380" s="17"/>
      <c r="BJ380" s="17">
        <v>0.26241298261817397</v>
      </c>
      <c r="BK380" s="17">
        <v>0.34551191719012397</v>
      </c>
      <c r="BL380" s="17"/>
      <c r="BM380" s="17">
        <v>0.35318906782440102</v>
      </c>
      <c r="BN380" s="17">
        <v>0.31881284643088498</v>
      </c>
      <c r="BO380" s="17">
        <v>0.29679278853509899</v>
      </c>
      <c r="BP380" s="17">
        <v>0.33453803925807502</v>
      </c>
    </row>
    <row r="381" spans="2:68" x14ac:dyDescent="0.25">
      <c r="B381" t="s">
        <v>241</v>
      </c>
      <c r="C381" s="17">
        <v>9.4967802934223605E-2</v>
      </c>
      <c r="D381" s="17">
        <v>0.150576387603786</v>
      </c>
      <c r="E381" s="17">
        <v>5.31690700682622E-2</v>
      </c>
      <c r="F381" s="17">
        <v>8.5719571582172194E-2</v>
      </c>
      <c r="G381" s="17">
        <v>6.1576308827522602E-2</v>
      </c>
      <c r="H381" s="17">
        <v>0.14773271053003201</v>
      </c>
      <c r="I381" s="17">
        <v>0</v>
      </c>
      <c r="J381" s="17">
        <v>0.119399883924433</v>
      </c>
      <c r="K381" s="17">
        <v>0.10131148309398599</v>
      </c>
      <c r="L381" s="17">
        <v>0.121237271543603</v>
      </c>
      <c r="M381" s="17">
        <v>9.5612971531052707E-2</v>
      </c>
      <c r="N381" s="17">
        <v>9.5433277584885803E-2</v>
      </c>
      <c r="O381" s="17">
        <v>7.7935279167239899E-2</v>
      </c>
      <c r="P381" s="17">
        <v>8.7984423650459706E-2</v>
      </c>
      <c r="Q381" s="17">
        <v>0.104289678529442</v>
      </c>
      <c r="R381" s="17">
        <v>0.111695909565227</v>
      </c>
      <c r="S381" s="17">
        <v>9.1602130755708194E-2</v>
      </c>
      <c r="T381" s="17">
        <v>2.94181126050852E-2</v>
      </c>
      <c r="U381" s="17"/>
      <c r="V381" s="17">
        <v>9.6146826287014597E-2</v>
      </c>
      <c r="W381" s="17">
        <v>9.4536031801308498E-2</v>
      </c>
      <c r="X381" s="17">
        <v>0.141804423212048</v>
      </c>
      <c r="Y381" s="17">
        <v>7.4942358701151901E-2</v>
      </c>
      <c r="Z381" s="17"/>
      <c r="AA381" s="17">
        <v>0.10008065843785199</v>
      </c>
      <c r="AB381" s="17">
        <v>7.9500143977196E-2</v>
      </c>
      <c r="AC381" s="17">
        <v>0.13611696954969499</v>
      </c>
      <c r="AD381" s="17">
        <v>8.3335851376543396E-2</v>
      </c>
      <c r="AE381" s="17">
        <v>0.133709239135053</v>
      </c>
      <c r="AF381" s="17">
        <v>6.50054083992406E-2</v>
      </c>
      <c r="AG381" s="17">
        <v>0.11366122305368399</v>
      </c>
      <c r="AH381" s="17">
        <v>4.1042964105091201E-2</v>
      </c>
      <c r="AI381" s="17">
        <v>0.129066527528616</v>
      </c>
      <c r="AJ381" s="17">
        <v>6.3315991585558506E-2</v>
      </c>
      <c r="AK381" s="17"/>
      <c r="AL381" s="17">
        <v>0.112277195158359</v>
      </c>
      <c r="AM381" s="17">
        <v>0.13059245951729601</v>
      </c>
      <c r="AN381" s="17">
        <v>9.0483387615525004E-2</v>
      </c>
      <c r="AO381" s="17">
        <v>7.5453428192878896E-2</v>
      </c>
      <c r="AP381" s="17">
        <v>9.5237426651874402E-2</v>
      </c>
      <c r="AQ381" s="17">
        <v>8.8706546938969705E-2</v>
      </c>
      <c r="AR381" s="17">
        <v>0.11559582017487301</v>
      </c>
      <c r="AS381" s="17"/>
      <c r="AT381" s="17">
        <v>8.2683584175422001E-2</v>
      </c>
      <c r="AU381" s="17">
        <v>0.117875331894918</v>
      </c>
      <c r="AV381" s="17"/>
      <c r="AW381" s="17">
        <v>9.0024517174485993E-2</v>
      </c>
      <c r="AX381" s="17">
        <v>5.2535812226096198E-2</v>
      </c>
      <c r="AY381" s="17">
        <v>8.5305886644833906E-2</v>
      </c>
      <c r="AZ381" s="17"/>
      <c r="BA381" s="17">
        <v>8.7473094731130199E-2</v>
      </c>
      <c r="BB381" s="17">
        <v>9.5836990588620594E-2</v>
      </c>
      <c r="BC381" s="17"/>
      <c r="BD381" s="17">
        <v>0.106258184343984</v>
      </c>
      <c r="BE381" s="17">
        <v>9.0899882651079303E-2</v>
      </c>
      <c r="BF381" s="17"/>
      <c r="BG381" s="17">
        <v>0.104147798685759</v>
      </c>
      <c r="BH381" s="17">
        <v>7.4942358701151901E-2</v>
      </c>
      <c r="BI381" s="17"/>
      <c r="BJ381" s="17">
        <v>5.5257771592669397E-2</v>
      </c>
      <c r="BK381" s="17">
        <v>0.114552904231091</v>
      </c>
      <c r="BL381" s="17"/>
      <c r="BM381" s="17">
        <v>0.103966833841542</v>
      </c>
      <c r="BN381" s="17">
        <v>0.122105317663075</v>
      </c>
      <c r="BO381" s="17">
        <v>8.8887538884018097E-2</v>
      </c>
      <c r="BP381" s="17">
        <v>3.4578366182151897E-2</v>
      </c>
    </row>
    <row r="382" spans="2:68" x14ac:dyDescent="0.25">
      <c r="B382" t="s">
        <v>242</v>
      </c>
      <c r="C382" s="17">
        <v>3.0191277775013001E-2</v>
      </c>
      <c r="D382" s="17">
        <v>1.6337609192260901E-2</v>
      </c>
      <c r="E382" s="17">
        <v>4.38376123092553E-2</v>
      </c>
      <c r="F382" s="17">
        <v>0</v>
      </c>
      <c r="G382" s="17">
        <v>2.8939826448918501E-2</v>
      </c>
      <c r="H382" s="17">
        <v>0</v>
      </c>
      <c r="I382" s="17">
        <v>0</v>
      </c>
      <c r="J382" s="17">
        <v>3.00791627926538E-2</v>
      </c>
      <c r="K382" s="17">
        <v>6.0003317581315101E-2</v>
      </c>
      <c r="L382" s="17">
        <v>1.9653300335821099E-2</v>
      </c>
      <c r="M382" s="17">
        <v>5.7390235014612101E-2</v>
      </c>
      <c r="N382" s="17">
        <v>0</v>
      </c>
      <c r="O382" s="17">
        <v>3.1335439881362601E-2</v>
      </c>
      <c r="P382" s="17">
        <v>9.4031341342846707E-3</v>
      </c>
      <c r="Q382" s="17">
        <v>0</v>
      </c>
      <c r="R382" s="17">
        <v>3.79045748493076E-2</v>
      </c>
      <c r="S382" s="17">
        <v>0</v>
      </c>
      <c r="T382" s="17">
        <v>2.94181126050852E-2</v>
      </c>
      <c r="U382" s="17"/>
      <c r="V382" s="17">
        <v>4.6217219889488202E-2</v>
      </c>
      <c r="W382" s="17">
        <v>2.0850403680463599E-2</v>
      </c>
      <c r="X382" s="17">
        <v>2.9651620790407399E-2</v>
      </c>
      <c r="Y382" s="17">
        <v>1.7815925603921499E-2</v>
      </c>
      <c r="Z382" s="17"/>
      <c r="AA382" s="17">
        <v>2.64983963796348E-2</v>
      </c>
      <c r="AB382" s="17">
        <v>6.6796423242023797E-2</v>
      </c>
      <c r="AC382" s="17">
        <v>3.1094115542146899E-2</v>
      </c>
      <c r="AD382" s="17">
        <v>3.8247459762626501E-2</v>
      </c>
      <c r="AE382" s="17">
        <v>0</v>
      </c>
      <c r="AF382" s="17">
        <v>2.25828395802154E-2</v>
      </c>
      <c r="AG382" s="17">
        <v>2.26010751502553E-2</v>
      </c>
      <c r="AH382" s="17">
        <v>0</v>
      </c>
      <c r="AI382" s="17">
        <v>4.3201839431886602E-2</v>
      </c>
      <c r="AJ382" s="17">
        <v>2.4913864591255198E-2</v>
      </c>
      <c r="AK382" s="17"/>
      <c r="AL382" s="17">
        <v>4.6590398148446802E-2</v>
      </c>
      <c r="AM382" s="17">
        <v>3.6250150930204103E-2</v>
      </c>
      <c r="AN382" s="17">
        <v>3.7704985429404099E-2</v>
      </c>
      <c r="AO382" s="17">
        <v>2.9662336782551299E-2</v>
      </c>
      <c r="AP382" s="17">
        <v>2.2810080692621099E-2</v>
      </c>
      <c r="AQ382" s="17">
        <v>1.2611196242511899E-2</v>
      </c>
      <c r="AR382" s="17">
        <v>3.6542605360335503E-2</v>
      </c>
      <c r="AS382" s="17"/>
      <c r="AT382" s="17">
        <v>1.51749892468483E-2</v>
      </c>
      <c r="AU382" s="17">
        <v>5.8193552164224997E-2</v>
      </c>
      <c r="AV382" s="17"/>
      <c r="AW382" s="17">
        <v>2.36915042695999E-2</v>
      </c>
      <c r="AX382" s="17">
        <v>7.67397842534614E-3</v>
      </c>
      <c r="AY382" s="17">
        <v>1.36114369462831E-2</v>
      </c>
      <c r="AZ382" s="17"/>
      <c r="BA382" s="17">
        <v>0</v>
      </c>
      <c r="BB382" s="17">
        <v>3.3692666381667603E-2</v>
      </c>
      <c r="BC382" s="17"/>
      <c r="BD382" s="17">
        <v>3.6162820131173702E-2</v>
      </c>
      <c r="BE382" s="17">
        <v>2.8039733253117299E-2</v>
      </c>
      <c r="BF382" s="17"/>
      <c r="BG382" s="17">
        <v>3.5864344451194297E-2</v>
      </c>
      <c r="BH382" s="17">
        <v>1.7815925603921499E-2</v>
      </c>
      <c r="BI382" s="17"/>
      <c r="BJ382" s="17">
        <v>7.7609406796963001E-3</v>
      </c>
      <c r="BK382" s="17">
        <v>4.1253984332863501E-2</v>
      </c>
      <c r="BL382" s="17"/>
      <c r="BM382" s="17">
        <v>7.0730046951238301E-2</v>
      </c>
      <c r="BN382" s="17">
        <v>2.9208416159944999E-2</v>
      </c>
      <c r="BO382" s="17">
        <v>2.1772091682481301E-2</v>
      </c>
      <c r="BP382" s="17">
        <v>1.4255905171875799E-2</v>
      </c>
    </row>
    <row r="383" spans="2:68" x14ac:dyDescent="0.25">
      <c r="B383" t="s">
        <v>243</v>
      </c>
      <c r="C383" s="17">
        <v>7.5604089659694999E-3</v>
      </c>
      <c r="D383" s="17">
        <v>2.9807880101850801E-2</v>
      </c>
      <c r="E383" s="17">
        <v>0</v>
      </c>
      <c r="F383" s="17">
        <v>0</v>
      </c>
      <c r="G383" s="17">
        <v>0</v>
      </c>
      <c r="H383" s="17">
        <v>8.3061294041136796E-2</v>
      </c>
      <c r="I383" s="17">
        <v>0</v>
      </c>
      <c r="J383" s="17">
        <v>2.4800107946188001E-2</v>
      </c>
      <c r="K383" s="17">
        <v>0</v>
      </c>
      <c r="L383" s="17">
        <v>0</v>
      </c>
      <c r="M383" s="17">
        <v>0</v>
      </c>
      <c r="N383" s="17">
        <v>0</v>
      </c>
      <c r="O383" s="17">
        <v>5.5581481076559698E-3</v>
      </c>
      <c r="P383" s="17">
        <v>9.4031341342846707E-3</v>
      </c>
      <c r="Q383" s="17">
        <v>0</v>
      </c>
      <c r="R383" s="17">
        <v>6.2559675858699102E-3</v>
      </c>
      <c r="S383" s="17">
        <v>0</v>
      </c>
      <c r="T383" s="17">
        <v>2.0456179617634501E-2</v>
      </c>
      <c r="U383" s="17"/>
      <c r="V383" s="17">
        <v>1.1242056739829E-2</v>
      </c>
      <c r="W383" s="17">
        <v>5.3207182019467296E-3</v>
      </c>
      <c r="X383" s="17">
        <v>7.1808186345301301E-3</v>
      </c>
      <c r="Y383" s="17">
        <v>4.8795189335387101E-3</v>
      </c>
      <c r="Z383" s="17"/>
      <c r="AA383" s="17">
        <v>5.7773297251031098E-3</v>
      </c>
      <c r="AB383" s="17">
        <v>2.4650948232912698E-2</v>
      </c>
      <c r="AC383" s="17">
        <v>1.03201417656079E-2</v>
      </c>
      <c r="AD383" s="17">
        <v>1.0540013664520001E-2</v>
      </c>
      <c r="AE383" s="17">
        <v>0</v>
      </c>
      <c r="AF383" s="17">
        <v>2.5478684050169099E-2</v>
      </c>
      <c r="AG383" s="17">
        <v>0</v>
      </c>
      <c r="AH383" s="17">
        <v>0</v>
      </c>
      <c r="AI383" s="17">
        <v>0</v>
      </c>
      <c r="AJ383" s="17">
        <v>0</v>
      </c>
      <c r="AK383" s="17"/>
      <c r="AL383" s="17">
        <v>8.0314248195202907E-3</v>
      </c>
      <c r="AM383" s="17">
        <v>0</v>
      </c>
      <c r="AN383" s="17">
        <v>1.3567493290967E-2</v>
      </c>
      <c r="AO383" s="17">
        <v>1.32809607817701E-2</v>
      </c>
      <c r="AP383" s="17">
        <v>0</v>
      </c>
      <c r="AQ383" s="17">
        <v>1.3804674944748199E-2</v>
      </c>
      <c r="AR383" s="17">
        <v>0</v>
      </c>
      <c r="AS383" s="17"/>
      <c r="AT383" s="17">
        <v>2.9094434452660899E-3</v>
      </c>
      <c r="AU383" s="17">
        <v>1.62334983542845E-2</v>
      </c>
      <c r="AV383" s="17"/>
      <c r="AW383" s="17">
        <v>0</v>
      </c>
      <c r="AX383" s="17">
        <v>0</v>
      </c>
      <c r="AY383" s="17">
        <v>3.0012557044915302E-3</v>
      </c>
      <c r="AZ383" s="17"/>
      <c r="BA383" s="17">
        <v>0</v>
      </c>
      <c r="BB383" s="17">
        <v>8.4372161687770592E-3</v>
      </c>
      <c r="BC383" s="17"/>
      <c r="BD383" s="17">
        <v>0</v>
      </c>
      <c r="BE383" s="17">
        <v>1.02844215449376E-2</v>
      </c>
      <c r="BF383" s="17"/>
      <c r="BG383" s="17">
        <v>8.7893734184735298E-3</v>
      </c>
      <c r="BH383" s="17">
        <v>4.8795189335387101E-3</v>
      </c>
      <c r="BI383" s="17"/>
      <c r="BJ383" s="17">
        <v>2.53157536963277E-3</v>
      </c>
      <c r="BK383" s="17">
        <v>1.0040644112152299E-2</v>
      </c>
      <c r="BL383" s="17"/>
      <c r="BM383" s="17">
        <v>2.5698645718698301E-2</v>
      </c>
      <c r="BN383" s="17">
        <v>1.19506659561233E-2</v>
      </c>
      <c r="BO383" s="17">
        <v>0</v>
      </c>
      <c r="BP383" s="17">
        <v>0</v>
      </c>
    </row>
    <row r="384" spans="2:68" x14ac:dyDescent="0.25">
      <c r="B384" t="s">
        <v>84</v>
      </c>
      <c r="C384" s="17">
        <v>3.4186821243694502E-3</v>
      </c>
      <c r="D384" s="17">
        <v>0</v>
      </c>
      <c r="E384" s="17">
        <v>0</v>
      </c>
      <c r="F384" s="17">
        <v>0</v>
      </c>
      <c r="G384" s="17">
        <v>0</v>
      </c>
      <c r="H384" s="17">
        <v>0</v>
      </c>
      <c r="I384" s="17">
        <v>0</v>
      </c>
      <c r="J384" s="17">
        <v>0</v>
      </c>
      <c r="K384" s="17">
        <v>0</v>
      </c>
      <c r="L384" s="17">
        <v>0</v>
      </c>
      <c r="M384" s="17">
        <v>0</v>
      </c>
      <c r="N384" s="17">
        <v>0.115899890983232</v>
      </c>
      <c r="O384" s="17">
        <v>0</v>
      </c>
      <c r="P384" s="17">
        <v>9.4031341342846707E-3</v>
      </c>
      <c r="Q384" s="17">
        <v>0</v>
      </c>
      <c r="R384" s="17">
        <v>0</v>
      </c>
      <c r="S384" s="17">
        <v>0</v>
      </c>
      <c r="T384" s="17">
        <v>0</v>
      </c>
      <c r="U384" s="17"/>
      <c r="V384" s="17">
        <v>6.0943429429683301E-3</v>
      </c>
      <c r="W384" s="17">
        <v>6.1682157278351102E-3</v>
      </c>
      <c r="X384" s="17">
        <v>0</v>
      </c>
      <c r="Y384" s="17">
        <v>0</v>
      </c>
      <c r="Z384" s="17"/>
      <c r="AA384" s="17">
        <v>5.7773297251031098E-3</v>
      </c>
      <c r="AB384" s="17">
        <v>0</v>
      </c>
      <c r="AC384" s="17">
        <v>0</v>
      </c>
      <c r="AD384" s="17">
        <v>1.1538685160020301E-2</v>
      </c>
      <c r="AE384" s="17">
        <v>1.4630462356330899E-2</v>
      </c>
      <c r="AF384" s="17">
        <v>0</v>
      </c>
      <c r="AG384" s="17">
        <v>0</v>
      </c>
      <c r="AH384" s="17">
        <v>0</v>
      </c>
      <c r="AI384" s="17">
        <v>0</v>
      </c>
      <c r="AJ384" s="17">
        <v>0</v>
      </c>
      <c r="AK384" s="17"/>
      <c r="AL384" s="17">
        <v>0</v>
      </c>
      <c r="AM384" s="17">
        <v>0</v>
      </c>
      <c r="AN384" s="17">
        <v>0</v>
      </c>
      <c r="AO384" s="17">
        <v>1.5668910491872301E-2</v>
      </c>
      <c r="AP384" s="17">
        <v>0</v>
      </c>
      <c r="AQ384" s="17">
        <v>0</v>
      </c>
      <c r="AR384" s="17">
        <v>0</v>
      </c>
      <c r="AS384" s="17"/>
      <c r="AT384" s="17">
        <v>1.86524234941832E-3</v>
      </c>
      <c r="AU384" s="17">
        <v>6.3155262242752704E-3</v>
      </c>
      <c r="AV384" s="17"/>
      <c r="AW384" s="17">
        <v>6.0874382807402996E-3</v>
      </c>
      <c r="AX384" s="17">
        <v>0</v>
      </c>
      <c r="AY384" s="17">
        <v>0</v>
      </c>
      <c r="AZ384" s="17"/>
      <c r="BA384" s="17">
        <v>0</v>
      </c>
      <c r="BB384" s="17">
        <v>3.8151587070846E-3</v>
      </c>
      <c r="BC384" s="17"/>
      <c r="BD384" s="17">
        <v>8.5783063499579905E-3</v>
      </c>
      <c r="BE384" s="17">
        <v>1.5596714072885799E-3</v>
      </c>
      <c r="BF384" s="17"/>
      <c r="BG384" s="17">
        <v>4.9858627078458702E-3</v>
      </c>
      <c r="BH384" s="17">
        <v>0</v>
      </c>
      <c r="BI384" s="17"/>
      <c r="BJ384" s="17">
        <v>3.6759187100809001E-3</v>
      </c>
      <c r="BK384" s="17">
        <v>3.2918123028604601E-3</v>
      </c>
      <c r="BL384" s="17"/>
      <c r="BM384" s="17">
        <v>7.7887392079990098E-3</v>
      </c>
      <c r="BN384" s="17">
        <v>0</v>
      </c>
      <c r="BO384" s="17">
        <v>2.6497868911159899E-3</v>
      </c>
      <c r="BP384" s="17">
        <v>9.3347619711214597E-3</v>
      </c>
    </row>
    <row r="385" spans="2:68" x14ac:dyDescent="0.25">
      <c r="B385" t="s">
        <v>244</v>
      </c>
      <c r="C385" s="17">
        <v>0.86386182820042401</v>
      </c>
      <c r="D385" s="17">
        <v>0.803278123102103</v>
      </c>
      <c r="E385" s="17">
        <v>0.90299331762248203</v>
      </c>
      <c r="F385" s="17">
        <v>0.91428042841782797</v>
      </c>
      <c r="G385" s="17">
        <v>0.90948386472355902</v>
      </c>
      <c r="H385" s="17">
        <v>0.76920599542883195</v>
      </c>
      <c r="I385" s="17">
        <v>1</v>
      </c>
      <c r="J385" s="17">
        <v>0.82572084533672496</v>
      </c>
      <c r="K385" s="17">
        <v>0.83868519932469798</v>
      </c>
      <c r="L385" s="17">
        <v>0.859109428120576</v>
      </c>
      <c r="M385" s="17">
        <v>0.84699679345433498</v>
      </c>
      <c r="N385" s="17">
        <v>0.78866683143188199</v>
      </c>
      <c r="O385" s="17">
        <v>0.88517113284374105</v>
      </c>
      <c r="P385" s="17">
        <v>0.88380617394668604</v>
      </c>
      <c r="Q385" s="17">
        <v>0.89571032147055796</v>
      </c>
      <c r="R385" s="17">
        <v>0.84414354799959601</v>
      </c>
      <c r="S385" s="17">
        <v>0.908397869244292</v>
      </c>
      <c r="T385" s="17">
        <v>0.92070759517219503</v>
      </c>
      <c r="U385" s="17"/>
      <c r="V385" s="17">
        <v>0.84029955414070001</v>
      </c>
      <c r="W385" s="17">
        <v>0.87312463058844603</v>
      </c>
      <c r="X385" s="17">
        <v>0.82136313736301403</v>
      </c>
      <c r="Y385" s="17">
        <v>0.90236219676138796</v>
      </c>
      <c r="Z385" s="17"/>
      <c r="AA385" s="17">
        <v>0.86186628573230695</v>
      </c>
      <c r="AB385" s="17">
        <v>0.82905248454786795</v>
      </c>
      <c r="AC385" s="17">
        <v>0.82246877314254996</v>
      </c>
      <c r="AD385" s="17">
        <v>0.85633799003628996</v>
      </c>
      <c r="AE385" s="17">
        <v>0.85166029850861602</v>
      </c>
      <c r="AF385" s="17">
        <v>0.88693306797037497</v>
      </c>
      <c r="AG385" s="17">
        <v>0.86373770179606102</v>
      </c>
      <c r="AH385" s="17">
        <v>0.95895703589490899</v>
      </c>
      <c r="AI385" s="17">
        <v>0.82773163303949804</v>
      </c>
      <c r="AJ385" s="17">
        <v>0.911770143823186</v>
      </c>
      <c r="AK385" s="17"/>
      <c r="AL385" s="17">
        <v>0.83310098187367398</v>
      </c>
      <c r="AM385" s="17">
        <v>0.83315738955249896</v>
      </c>
      <c r="AN385" s="17">
        <v>0.85824413366410401</v>
      </c>
      <c r="AO385" s="17">
        <v>0.86593436375092703</v>
      </c>
      <c r="AP385" s="17">
        <v>0.88195249265550402</v>
      </c>
      <c r="AQ385" s="17">
        <v>0.88487758187376997</v>
      </c>
      <c r="AR385" s="17">
        <v>0.84786157446479105</v>
      </c>
      <c r="AS385" s="17"/>
      <c r="AT385" s="17">
        <v>0.89736674078304501</v>
      </c>
      <c r="AU385" s="17">
        <v>0.80138209136229799</v>
      </c>
      <c r="AV385" s="17"/>
      <c r="AW385" s="17">
        <v>0.88019654027517402</v>
      </c>
      <c r="AX385" s="17">
        <v>0.93979020934855795</v>
      </c>
      <c r="AY385" s="17">
        <v>0.89808142070439101</v>
      </c>
      <c r="AZ385" s="17"/>
      <c r="BA385" s="17">
        <v>0.91252690526887004</v>
      </c>
      <c r="BB385" s="17">
        <v>0.85821796815384999</v>
      </c>
      <c r="BC385" s="17"/>
      <c r="BD385" s="17">
        <v>0.84900068917488503</v>
      </c>
      <c r="BE385" s="17">
        <v>0.86921629114357701</v>
      </c>
      <c r="BF385" s="17"/>
      <c r="BG385" s="17">
        <v>0.84621262073672798</v>
      </c>
      <c r="BH385" s="17">
        <v>0.90236219676138796</v>
      </c>
      <c r="BI385" s="17"/>
      <c r="BJ385" s="17">
        <v>0.93077379364792101</v>
      </c>
      <c r="BK385" s="17">
        <v>0.83086065502103301</v>
      </c>
      <c r="BL385" s="17"/>
      <c r="BM385" s="17">
        <v>0.79181573428052199</v>
      </c>
      <c r="BN385" s="17">
        <v>0.83673560022085702</v>
      </c>
      <c r="BO385" s="17">
        <v>0.88669058254238498</v>
      </c>
      <c r="BP385" s="17">
        <v>0.941830966674851</v>
      </c>
    </row>
    <row r="386" spans="2:68" x14ac:dyDescent="0.25">
      <c r="B386" t="s">
        <v>245</v>
      </c>
      <c r="C386" s="17">
        <v>3.7751686740982497E-2</v>
      </c>
      <c r="D386" s="17">
        <v>4.6145489294111698E-2</v>
      </c>
      <c r="E386" s="17">
        <v>4.38376123092553E-2</v>
      </c>
      <c r="F386" s="17">
        <v>0</v>
      </c>
      <c r="G386" s="17">
        <v>2.8939826448918501E-2</v>
      </c>
      <c r="H386" s="17">
        <v>8.3061294041136796E-2</v>
      </c>
      <c r="I386" s="17">
        <v>0</v>
      </c>
      <c r="J386" s="17">
        <v>5.4879270738841801E-2</v>
      </c>
      <c r="K386" s="17">
        <v>6.0003317581315101E-2</v>
      </c>
      <c r="L386" s="17">
        <v>1.9653300335821099E-2</v>
      </c>
      <c r="M386" s="17">
        <v>5.7390235014612101E-2</v>
      </c>
      <c r="N386" s="17">
        <v>0</v>
      </c>
      <c r="O386" s="17">
        <v>3.6893587989018602E-2</v>
      </c>
      <c r="P386" s="17">
        <v>1.88062682685693E-2</v>
      </c>
      <c r="Q386" s="17">
        <v>0</v>
      </c>
      <c r="R386" s="17">
        <v>4.4160542435177502E-2</v>
      </c>
      <c r="S386" s="17">
        <v>0</v>
      </c>
      <c r="T386" s="17">
        <v>4.9874292222719697E-2</v>
      </c>
      <c r="U386" s="17"/>
      <c r="V386" s="17">
        <v>5.7459276629317199E-2</v>
      </c>
      <c r="W386" s="17">
        <v>2.61711218824103E-2</v>
      </c>
      <c r="X386" s="17">
        <v>3.6832439424937503E-2</v>
      </c>
      <c r="Y386" s="17">
        <v>2.2695444537460301E-2</v>
      </c>
      <c r="Z386" s="17"/>
      <c r="AA386" s="17">
        <v>3.2275726104737897E-2</v>
      </c>
      <c r="AB386" s="17">
        <v>9.1447371474936603E-2</v>
      </c>
      <c r="AC386" s="17">
        <v>4.1414257307754797E-2</v>
      </c>
      <c r="AD386" s="17">
        <v>4.8787473427146497E-2</v>
      </c>
      <c r="AE386" s="17">
        <v>0</v>
      </c>
      <c r="AF386" s="17">
        <v>4.8061523630384503E-2</v>
      </c>
      <c r="AG386" s="17">
        <v>2.26010751502553E-2</v>
      </c>
      <c r="AH386" s="17">
        <v>0</v>
      </c>
      <c r="AI386" s="17">
        <v>4.3201839431886602E-2</v>
      </c>
      <c r="AJ386" s="17">
        <v>2.4913864591255198E-2</v>
      </c>
      <c r="AK386" s="17"/>
      <c r="AL386" s="17">
        <v>5.4621822967967103E-2</v>
      </c>
      <c r="AM386" s="17">
        <v>3.6250150930204103E-2</v>
      </c>
      <c r="AN386" s="17">
        <v>5.1272478720371203E-2</v>
      </c>
      <c r="AO386" s="17">
        <v>4.2943297564321303E-2</v>
      </c>
      <c r="AP386" s="17">
        <v>2.2810080692621099E-2</v>
      </c>
      <c r="AQ386" s="17">
        <v>2.64158711872601E-2</v>
      </c>
      <c r="AR386" s="17">
        <v>3.6542605360335503E-2</v>
      </c>
      <c r="AS386" s="17"/>
      <c r="AT386" s="17">
        <v>1.8084432692114401E-2</v>
      </c>
      <c r="AU386" s="17">
        <v>7.4427050518509494E-2</v>
      </c>
      <c r="AV386" s="17"/>
      <c r="AW386" s="17">
        <v>2.36915042695999E-2</v>
      </c>
      <c r="AX386" s="17">
        <v>7.67397842534614E-3</v>
      </c>
      <c r="AY386" s="17">
        <v>1.6612692650774599E-2</v>
      </c>
      <c r="AZ386" s="17"/>
      <c r="BA386" s="17">
        <v>0</v>
      </c>
      <c r="BB386" s="17">
        <v>4.2129882550444697E-2</v>
      </c>
      <c r="BC386" s="17"/>
      <c r="BD386" s="17">
        <v>3.6162820131173702E-2</v>
      </c>
      <c r="BE386" s="17">
        <v>3.8324154798054899E-2</v>
      </c>
      <c r="BF386" s="17"/>
      <c r="BG386" s="17">
        <v>4.4653717869667903E-2</v>
      </c>
      <c r="BH386" s="17">
        <v>2.2695444537460301E-2</v>
      </c>
      <c r="BI386" s="17"/>
      <c r="BJ386" s="17">
        <v>1.02925160493291E-2</v>
      </c>
      <c r="BK386" s="17">
        <v>5.1294628445015797E-2</v>
      </c>
      <c r="BL386" s="17"/>
      <c r="BM386" s="17">
        <v>9.6428692669936603E-2</v>
      </c>
      <c r="BN386" s="17">
        <v>4.1159082116068203E-2</v>
      </c>
      <c r="BO386" s="17">
        <v>2.1772091682481301E-2</v>
      </c>
      <c r="BP386" s="17">
        <v>1.4255905171875799E-2</v>
      </c>
    </row>
    <row r="387" spans="2:68" x14ac:dyDescent="0.25">
      <c r="B387" t="s">
        <v>188</v>
      </c>
      <c r="C387" s="17">
        <v>0.82611014145944195</v>
      </c>
      <c r="D387" s="17">
        <v>0.75713263380799101</v>
      </c>
      <c r="E387" s="17">
        <v>0.85915570531322705</v>
      </c>
      <c r="F387" s="17">
        <v>0.91428042841782797</v>
      </c>
      <c r="G387" s="17">
        <v>0.88054403827464001</v>
      </c>
      <c r="H387" s="17">
        <v>0.68614470138769501</v>
      </c>
      <c r="I387" s="17">
        <v>1</v>
      </c>
      <c r="J387" s="17">
        <v>0.77084157459788305</v>
      </c>
      <c r="K387" s="17">
        <v>0.77868188174338304</v>
      </c>
      <c r="L387" s="17">
        <v>0.83945612778475498</v>
      </c>
      <c r="M387" s="17">
        <v>0.78960655843972305</v>
      </c>
      <c r="N387" s="17">
        <v>0.78866683143188199</v>
      </c>
      <c r="O387" s="17">
        <v>0.84827754485472295</v>
      </c>
      <c r="P387" s="17">
        <v>0.86499990567811702</v>
      </c>
      <c r="Q387" s="17">
        <v>0.89571032147055796</v>
      </c>
      <c r="R387" s="17">
        <v>0.79998300556441804</v>
      </c>
      <c r="S387" s="17">
        <v>0.908397869244292</v>
      </c>
      <c r="T387" s="17">
        <v>0.87083330294947503</v>
      </c>
      <c r="U387" s="17"/>
      <c r="V387" s="17">
        <v>0.78284027751138296</v>
      </c>
      <c r="W387" s="17">
        <v>0.84695350870603603</v>
      </c>
      <c r="X387" s="17">
        <v>0.78453069793807695</v>
      </c>
      <c r="Y387" s="17">
        <v>0.87966675222392698</v>
      </c>
      <c r="Z387" s="17"/>
      <c r="AA387" s="17">
        <v>0.829590559627569</v>
      </c>
      <c r="AB387" s="17">
        <v>0.73760511307293097</v>
      </c>
      <c r="AC387" s="17">
        <v>0.78105451583479601</v>
      </c>
      <c r="AD387" s="17">
        <v>0.80755051660914301</v>
      </c>
      <c r="AE387" s="17">
        <v>0.85166029850861602</v>
      </c>
      <c r="AF387" s="17">
        <v>0.83887154433999001</v>
      </c>
      <c r="AG387" s="17">
        <v>0.84113662664580502</v>
      </c>
      <c r="AH387" s="17">
        <v>0.95895703589490899</v>
      </c>
      <c r="AI387" s="17">
        <v>0.78452979360761099</v>
      </c>
      <c r="AJ387" s="17">
        <v>0.886856279231931</v>
      </c>
      <c r="AK387" s="17"/>
      <c r="AL387" s="17">
        <v>0.77847915890570696</v>
      </c>
      <c r="AM387" s="17">
        <v>0.79690723862229496</v>
      </c>
      <c r="AN387" s="17">
        <v>0.80697165494373302</v>
      </c>
      <c r="AO387" s="17">
        <v>0.822991066186606</v>
      </c>
      <c r="AP387" s="17">
        <v>0.85914241196288299</v>
      </c>
      <c r="AQ387" s="17">
        <v>0.85846171068651</v>
      </c>
      <c r="AR387" s="17">
        <v>0.811318969104456</v>
      </c>
      <c r="AS387" s="17"/>
      <c r="AT387" s="17">
        <v>0.879282308090931</v>
      </c>
      <c r="AU387" s="17">
        <v>0.72695504084378804</v>
      </c>
      <c r="AV387" s="17"/>
      <c r="AW387" s="17">
        <v>0.85650503600557404</v>
      </c>
      <c r="AX387" s="17">
        <v>0.93211623092321205</v>
      </c>
      <c r="AY387" s="17">
        <v>0.88146872805361698</v>
      </c>
      <c r="AZ387" s="17"/>
      <c r="BA387" s="17">
        <v>0.91252690526887004</v>
      </c>
      <c r="BB387" s="17">
        <v>0.81608808560340496</v>
      </c>
      <c r="BC387" s="17"/>
      <c r="BD387" s="17">
        <v>0.81283786904371103</v>
      </c>
      <c r="BE387" s="17">
        <v>0.83089213634552195</v>
      </c>
      <c r="BF387" s="17"/>
      <c r="BG387" s="17">
        <v>0.80155890286706</v>
      </c>
      <c r="BH387" s="17">
        <v>0.87966675222392698</v>
      </c>
      <c r="BI387" s="17"/>
      <c r="BJ387" s="17">
        <v>0.920481277598592</v>
      </c>
      <c r="BK387" s="17">
        <v>0.77956602657601703</v>
      </c>
      <c r="BL387" s="17"/>
      <c r="BM387" s="17">
        <v>0.69538704161058496</v>
      </c>
      <c r="BN387" s="17">
        <v>0.79557651810478902</v>
      </c>
      <c r="BO387" s="17">
        <v>0.86491849085990302</v>
      </c>
      <c r="BP387" s="17">
        <v>0.92757506150297497</v>
      </c>
    </row>
    <row r="388" spans="2:68" x14ac:dyDescent="0.2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c r="BP388" s="17"/>
    </row>
    <row r="389" spans="2:68" x14ac:dyDescent="0.25">
      <c r="B389" s="6" t="s">
        <v>256</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c r="BP389" s="17"/>
    </row>
    <row r="390" spans="2:68" x14ac:dyDescent="0.25">
      <c r="B390" s="24" t="s">
        <v>86</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c r="BP390" s="17"/>
    </row>
    <row r="391" spans="2:68" x14ac:dyDescent="0.25">
      <c r="B391" t="s">
        <v>239</v>
      </c>
      <c r="C391" s="17">
        <v>0.23343141645600299</v>
      </c>
      <c r="D391" s="17">
        <v>0.20508441470626401</v>
      </c>
      <c r="E391" s="17">
        <v>0.21894457443986701</v>
      </c>
      <c r="F391" s="17">
        <v>0.27540534176845199</v>
      </c>
      <c r="G391" s="17">
        <v>0.26192531588414503</v>
      </c>
      <c r="H391" s="17">
        <v>0.14310906155164499</v>
      </c>
      <c r="I391" s="17">
        <v>0.46173573979281501</v>
      </c>
      <c r="J391" s="17">
        <v>0.26350012495197001</v>
      </c>
      <c r="K391" s="17">
        <v>0.23179108534564399</v>
      </c>
      <c r="L391" s="17">
        <v>0.11884062525355001</v>
      </c>
      <c r="M391" s="17">
        <v>0.218910703307171</v>
      </c>
      <c r="N391" s="17">
        <v>0.21465133533449601</v>
      </c>
      <c r="O391" s="17">
        <v>0.281263224802557</v>
      </c>
      <c r="P391" s="17">
        <v>0.26593390190336003</v>
      </c>
      <c r="Q391" s="17">
        <v>0.18454430347563</v>
      </c>
      <c r="R391" s="17">
        <v>0.21447947018195501</v>
      </c>
      <c r="S391" s="17">
        <v>0.27995770627494898</v>
      </c>
      <c r="T391" s="17">
        <v>0.15895477257773899</v>
      </c>
      <c r="U391" s="17"/>
      <c r="V391" s="17">
        <v>0.207702767944349</v>
      </c>
      <c r="W391" s="17">
        <v>0.18056479543489201</v>
      </c>
      <c r="X391" s="17">
        <v>0.221271089501101</v>
      </c>
      <c r="Y391" s="17">
        <v>0.30106456600466203</v>
      </c>
      <c r="Z391" s="17"/>
      <c r="AA391" s="17">
        <v>0.22782791877021599</v>
      </c>
      <c r="AB391" s="17">
        <v>0.23391128771201</v>
      </c>
      <c r="AC391" s="17">
        <v>0.22641276279453801</v>
      </c>
      <c r="AD391" s="17">
        <v>0.22495879713650899</v>
      </c>
      <c r="AE391" s="17">
        <v>0.215338820528994</v>
      </c>
      <c r="AF391" s="17">
        <v>0.275096824967271</v>
      </c>
      <c r="AG391" s="17">
        <v>0.30483875075078698</v>
      </c>
      <c r="AH391" s="17">
        <v>0.26075245009704101</v>
      </c>
      <c r="AI391" s="17">
        <v>0.22944231266460899</v>
      </c>
      <c r="AJ391" s="17">
        <v>0.26519513128424999</v>
      </c>
      <c r="AK391" s="17"/>
      <c r="AL391" s="17">
        <v>0.254427406953737</v>
      </c>
      <c r="AM391" s="17">
        <v>0.183618987691817</v>
      </c>
      <c r="AN391" s="17">
        <v>0.31048190673996001</v>
      </c>
      <c r="AO391" s="17">
        <v>0.23711279811809999</v>
      </c>
      <c r="AP391" s="17">
        <v>0.21080539940489099</v>
      </c>
      <c r="AQ391" s="17">
        <v>0.29723365842800897</v>
      </c>
      <c r="AR391" s="17">
        <v>0.27342563626264399</v>
      </c>
      <c r="AS391" s="17"/>
      <c r="AT391" s="17">
        <v>0.29240446663539299</v>
      </c>
      <c r="AU391" s="17">
        <v>0.1234588670078</v>
      </c>
      <c r="AV391" s="17"/>
      <c r="AW391" s="17">
        <v>0.33305255511064902</v>
      </c>
      <c r="AX391" s="17">
        <v>0.37688154320233802</v>
      </c>
      <c r="AY391" s="17">
        <v>0.23735570915912599</v>
      </c>
      <c r="AZ391" s="17"/>
      <c r="BA391" s="17">
        <v>0.42266516164072898</v>
      </c>
      <c r="BB391" s="17">
        <v>0.21148531386564601</v>
      </c>
      <c r="BC391" s="17"/>
      <c r="BD391" s="17">
        <v>0.20870443908541</v>
      </c>
      <c r="BE391" s="17">
        <v>0.24234053733829</v>
      </c>
      <c r="BF391" s="17"/>
      <c r="BG391" s="17">
        <v>0.20242725903040801</v>
      </c>
      <c r="BH391" s="17">
        <v>0.30106456600466203</v>
      </c>
      <c r="BI391" s="17"/>
      <c r="BJ391" s="17">
        <v>0.33477866451942301</v>
      </c>
      <c r="BK391" s="17">
        <v>0.183446663172674</v>
      </c>
      <c r="BL391" s="17"/>
      <c r="BM391" s="17">
        <v>0.115430929697612</v>
      </c>
      <c r="BN391" s="17">
        <v>0.193802221723998</v>
      </c>
      <c r="BO391" s="17">
        <v>0.264051139788744</v>
      </c>
      <c r="BP391" s="17">
        <v>0.37422776150102599</v>
      </c>
    </row>
    <row r="392" spans="2:68" x14ac:dyDescent="0.25">
      <c r="B392" t="s">
        <v>240</v>
      </c>
      <c r="C392" s="17">
        <v>0.31245401621060698</v>
      </c>
      <c r="D392" s="17">
        <v>0.27556439613985501</v>
      </c>
      <c r="E392" s="17">
        <v>0.31281710973397497</v>
      </c>
      <c r="F392" s="17">
        <v>0.35252027484389098</v>
      </c>
      <c r="G392" s="17">
        <v>0.21489929047269199</v>
      </c>
      <c r="H392" s="17">
        <v>0.13760369714250101</v>
      </c>
      <c r="I392" s="17">
        <v>0.153911913264272</v>
      </c>
      <c r="J392" s="17">
        <v>0.31238394548916698</v>
      </c>
      <c r="K392" s="17">
        <v>0.324393394097928</v>
      </c>
      <c r="L392" s="17">
        <v>0.342989281006012</v>
      </c>
      <c r="M392" s="17">
        <v>0.34956422210098398</v>
      </c>
      <c r="N392" s="17">
        <v>0.23332713741260799</v>
      </c>
      <c r="O392" s="17">
        <v>0.31855849893352201</v>
      </c>
      <c r="P392" s="17">
        <v>0.306721761994875</v>
      </c>
      <c r="Q392" s="17">
        <v>0.40114947048854199</v>
      </c>
      <c r="R392" s="17">
        <v>0.34020406628935101</v>
      </c>
      <c r="S392" s="17">
        <v>0.34597699316295399</v>
      </c>
      <c r="T392" s="17">
        <v>0.26902943098955101</v>
      </c>
      <c r="U392" s="17"/>
      <c r="V392" s="17">
        <v>0.28678152574744298</v>
      </c>
      <c r="W392" s="17">
        <v>0.33284059725444498</v>
      </c>
      <c r="X392" s="17">
        <v>0.38122531454797998</v>
      </c>
      <c r="Y392" s="17">
        <v>0.30142340454529298</v>
      </c>
      <c r="Z392" s="17"/>
      <c r="AA392" s="17">
        <v>0.28482762638890302</v>
      </c>
      <c r="AB392" s="17">
        <v>0.32440804445043903</v>
      </c>
      <c r="AC392" s="17">
        <v>0.2498689465009</v>
      </c>
      <c r="AD392" s="17">
        <v>0.31818633310037697</v>
      </c>
      <c r="AE392" s="17">
        <v>0.325981056851469</v>
      </c>
      <c r="AF392" s="17">
        <v>0.35075776153892202</v>
      </c>
      <c r="AG392" s="17">
        <v>0.40709145810827702</v>
      </c>
      <c r="AH392" s="17">
        <v>0.38092768831103901</v>
      </c>
      <c r="AI392" s="17">
        <v>0.23869168109227601</v>
      </c>
      <c r="AJ392" s="17">
        <v>0.35654221539987302</v>
      </c>
      <c r="AK392" s="17"/>
      <c r="AL392" s="17">
        <v>0.20015583855461899</v>
      </c>
      <c r="AM392" s="17">
        <v>0.35955948605499599</v>
      </c>
      <c r="AN392" s="17">
        <v>0.27467403371601201</v>
      </c>
      <c r="AO392" s="17">
        <v>0.32432131741230202</v>
      </c>
      <c r="AP392" s="17">
        <v>0.43566414079061899</v>
      </c>
      <c r="AQ392" s="17">
        <v>0.25646638344976802</v>
      </c>
      <c r="AR392" s="17">
        <v>0.34345487679314202</v>
      </c>
      <c r="AS392" s="17"/>
      <c r="AT392" s="17">
        <v>0.351078854677706</v>
      </c>
      <c r="AU392" s="17">
        <v>0.24042667583511701</v>
      </c>
      <c r="AV392" s="17"/>
      <c r="AW392" s="17">
        <v>0.32333035926458498</v>
      </c>
      <c r="AX392" s="17">
        <v>0.36059243220560999</v>
      </c>
      <c r="AY392" s="17">
        <v>0.369091039586389</v>
      </c>
      <c r="AZ392" s="17"/>
      <c r="BA392" s="17">
        <v>0.40827585767183999</v>
      </c>
      <c r="BB392" s="17">
        <v>0.301341220440211</v>
      </c>
      <c r="BC392" s="17"/>
      <c r="BD392" s="17">
        <v>0.284829256142481</v>
      </c>
      <c r="BE392" s="17">
        <v>0.32240720713655602</v>
      </c>
      <c r="BF392" s="17"/>
      <c r="BG392" s="17">
        <v>0.31751063153688203</v>
      </c>
      <c r="BH392" s="17">
        <v>0.30142340454529298</v>
      </c>
      <c r="BI392" s="17"/>
      <c r="BJ392" s="17">
        <v>0.32727251336141799</v>
      </c>
      <c r="BK392" s="17">
        <v>0.30514549093472099</v>
      </c>
      <c r="BL392" s="17"/>
      <c r="BM392" s="17">
        <v>0.184133605099669</v>
      </c>
      <c r="BN392" s="17">
        <v>0.28537305629787502</v>
      </c>
      <c r="BO392" s="17">
        <v>0.34387577937140101</v>
      </c>
      <c r="BP392" s="17">
        <v>0.40276312227293898</v>
      </c>
    </row>
    <row r="393" spans="2:68" x14ac:dyDescent="0.25">
      <c r="B393" t="s">
        <v>241</v>
      </c>
      <c r="C393" s="17">
        <v>0.21858028321225301</v>
      </c>
      <c r="D393" s="17">
        <v>0.22251571814867499</v>
      </c>
      <c r="E393" s="17">
        <v>0.22725319167845801</v>
      </c>
      <c r="F393" s="17">
        <v>0.19581424596571101</v>
      </c>
      <c r="G393" s="17">
        <v>0.181426829585741</v>
      </c>
      <c r="H393" s="17">
        <v>0.21604134220525101</v>
      </c>
      <c r="I393" s="17">
        <v>0.19767809919971199</v>
      </c>
      <c r="J393" s="17">
        <v>0.210594296805141</v>
      </c>
      <c r="K393" s="17">
        <v>0.171787767764328</v>
      </c>
      <c r="L393" s="17">
        <v>0.23240916124444599</v>
      </c>
      <c r="M393" s="17">
        <v>0.22507729855709299</v>
      </c>
      <c r="N393" s="17">
        <v>0.32353991205281002</v>
      </c>
      <c r="O393" s="17">
        <v>0.19708907385288499</v>
      </c>
      <c r="P393" s="17">
        <v>0.21659539180384799</v>
      </c>
      <c r="Q393" s="17">
        <v>0.30207286298686797</v>
      </c>
      <c r="R393" s="17">
        <v>0.249550646603281</v>
      </c>
      <c r="S393" s="17">
        <v>0.14631270543854699</v>
      </c>
      <c r="T393" s="17">
        <v>0.31964364905652898</v>
      </c>
      <c r="U393" s="17"/>
      <c r="V393" s="17">
        <v>0.204252593959064</v>
      </c>
      <c r="W393" s="17">
        <v>0.239838722812065</v>
      </c>
      <c r="X393" s="17">
        <v>0.22013126561787499</v>
      </c>
      <c r="Y393" s="17">
        <v>0.22112914919502</v>
      </c>
      <c r="Z393" s="17"/>
      <c r="AA393" s="17">
        <v>0.211957376479391</v>
      </c>
      <c r="AB393" s="17">
        <v>0.204713917919495</v>
      </c>
      <c r="AC393" s="17">
        <v>0.198511853431694</v>
      </c>
      <c r="AD393" s="17">
        <v>0.20495980643527201</v>
      </c>
      <c r="AE393" s="17">
        <v>0.23693822726608299</v>
      </c>
      <c r="AF393" s="17">
        <v>0.20561596274209201</v>
      </c>
      <c r="AG393" s="17">
        <v>0.12812951717250701</v>
      </c>
      <c r="AH393" s="17">
        <v>0.21821279774109301</v>
      </c>
      <c r="AI393" s="17">
        <v>0.40528263658161001</v>
      </c>
      <c r="AJ393" s="17">
        <v>0.21583972871097901</v>
      </c>
      <c r="AK393" s="17"/>
      <c r="AL393" s="17">
        <v>0.27700503132381499</v>
      </c>
      <c r="AM393" s="17">
        <v>0.20836654651363201</v>
      </c>
      <c r="AN393" s="17">
        <v>0.16965443299092001</v>
      </c>
      <c r="AO393" s="17">
        <v>0.20928714708538099</v>
      </c>
      <c r="AP393" s="17">
        <v>0.17335552950349101</v>
      </c>
      <c r="AQ393" s="17">
        <v>0.245364931236844</v>
      </c>
      <c r="AR393" s="17">
        <v>0.17564806839288899</v>
      </c>
      <c r="AS393" s="17"/>
      <c r="AT393" s="17">
        <v>0.19335256542648099</v>
      </c>
      <c r="AU393" s="17">
        <v>0.26562476256717599</v>
      </c>
      <c r="AV393" s="17"/>
      <c r="AW393" s="17">
        <v>0.17758383248461501</v>
      </c>
      <c r="AX393" s="17">
        <v>0.165344208463719</v>
      </c>
      <c r="AY393" s="17">
        <v>0.21750563764051001</v>
      </c>
      <c r="AZ393" s="17"/>
      <c r="BA393" s="17">
        <v>9.29369089996126E-2</v>
      </c>
      <c r="BB393" s="17">
        <v>0.233151586959254</v>
      </c>
      <c r="BC393" s="17"/>
      <c r="BD393" s="17">
        <v>0.24697730214774399</v>
      </c>
      <c r="BE393" s="17">
        <v>0.208348847699485</v>
      </c>
      <c r="BF393" s="17"/>
      <c r="BG393" s="17">
        <v>0.217411840773688</v>
      </c>
      <c r="BH393" s="17">
        <v>0.22112914919502</v>
      </c>
      <c r="BI393" s="17"/>
      <c r="BJ393" s="17">
        <v>0.20371272955629</v>
      </c>
      <c r="BK393" s="17">
        <v>0.225913003297113</v>
      </c>
      <c r="BL393" s="17"/>
      <c r="BM393" s="17">
        <v>0.23276739094047899</v>
      </c>
      <c r="BN393" s="17">
        <v>0.23956515089677399</v>
      </c>
      <c r="BO393" s="17">
        <v>0.21706068526408301</v>
      </c>
      <c r="BP393" s="17">
        <v>0.16859445594675301</v>
      </c>
    </row>
    <row r="394" spans="2:68" x14ac:dyDescent="0.25">
      <c r="B394" t="s">
        <v>242</v>
      </c>
      <c r="C394" s="17">
        <v>0.13929943578173401</v>
      </c>
      <c r="D394" s="17">
        <v>0.122856446455678</v>
      </c>
      <c r="E394" s="17">
        <v>4.38376123092553E-2</v>
      </c>
      <c r="F394" s="17">
        <v>0.103966198604108</v>
      </c>
      <c r="G394" s="17">
        <v>0.21366875293148599</v>
      </c>
      <c r="H394" s="17">
        <v>0.27245189452943502</v>
      </c>
      <c r="I394" s="17">
        <v>0.18667424774320199</v>
      </c>
      <c r="J394" s="17">
        <v>0.12679012852121699</v>
      </c>
      <c r="K394" s="17">
        <v>0.174907870555603</v>
      </c>
      <c r="L394" s="17">
        <v>0.125588537567633</v>
      </c>
      <c r="M394" s="17">
        <v>0.17259642053976501</v>
      </c>
      <c r="N394" s="17">
        <v>5.6290862108427403E-2</v>
      </c>
      <c r="O394" s="17">
        <v>9.8614436336480996E-2</v>
      </c>
      <c r="P394" s="17">
        <v>0.172582122997399</v>
      </c>
      <c r="Q394" s="17">
        <v>0.11223336304896001</v>
      </c>
      <c r="R394" s="17">
        <v>0.119190479431539</v>
      </c>
      <c r="S394" s="17">
        <v>0.14563320924005799</v>
      </c>
      <c r="T394" s="17">
        <v>0.16928084654411199</v>
      </c>
      <c r="U394" s="17"/>
      <c r="V394" s="17">
        <v>0.17351431599147499</v>
      </c>
      <c r="W394" s="17">
        <v>0.13374904655626699</v>
      </c>
      <c r="X394" s="17">
        <v>0.128469386677181</v>
      </c>
      <c r="Y394" s="17">
        <v>0.107779065881872</v>
      </c>
      <c r="Z394" s="17"/>
      <c r="AA394" s="17">
        <v>0.17372719101331599</v>
      </c>
      <c r="AB394" s="17">
        <v>0.16239053191075001</v>
      </c>
      <c r="AC394" s="17">
        <v>0.16837079095617499</v>
      </c>
      <c r="AD394" s="17">
        <v>0.15031988786218101</v>
      </c>
      <c r="AE394" s="17">
        <v>9.6676380357901895E-2</v>
      </c>
      <c r="AF394" s="17">
        <v>0.122876114766884</v>
      </c>
      <c r="AG394" s="17">
        <v>9.8251151117329294E-2</v>
      </c>
      <c r="AH394" s="17">
        <v>9.0460119615823301E-2</v>
      </c>
      <c r="AI394" s="17">
        <v>6.1928308656171403E-2</v>
      </c>
      <c r="AJ394" s="17">
        <v>9.0175427657542398E-2</v>
      </c>
      <c r="AK394" s="17"/>
      <c r="AL394" s="17">
        <v>0.14927787790996599</v>
      </c>
      <c r="AM394" s="17">
        <v>0.16527639887713</v>
      </c>
      <c r="AN394" s="17">
        <v>0.127529977048184</v>
      </c>
      <c r="AO394" s="17">
        <v>0.13816952629649201</v>
      </c>
      <c r="AP394" s="17">
        <v>0.11609667771540499</v>
      </c>
      <c r="AQ394" s="17">
        <v>0.135177204432232</v>
      </c>
      <c r="AR394" s="17">
        <v>0.11029131444769701</v>
      </c>
      <c r="AS394" s="17"/>
      <c r="AT394" s="17">
        <v>0.109142535735405</v>
      </c>
      <c r="AU394" s="17">
        <v>0.195535821240198</v>
      </c>
      <c r="AV394" s="17"/>
      <c r="AW394" s="17">
        <v>9.0070719654201797E-2</v>
      </c>
      <c r="AX394" s="17">
        <v>6.7839170787581698E-2</v>
      </c>
      <c r="AY394" s="17">
        <v>0.12620316656527</v>
      </c>
      <c r="AZ394" s="17"/>
      <c r="BA394" s="17">
        <v>6.32327649428472E-2</v>
      </c>
      <c r="BB394" s="17">
        <v>0.148121154975145</v>
      </c>
      <c r="BC394" s="17"/>
      <c r="BD394" s="17">
        <v>0.15896056931128499</v>
      </c>
      <c r="BE394" s="17">
        <v>0.132215536578353</v>
      </c>
      <c r="BF394" s="17"/>
      <c r="BG394" s="17">
        <v>0.153748896098309</v>
      </c>
      <c r="BH394" s="17">
        <v>0.107779065881872</v>
      </c>
      <c r="BI394" s="17"/>
      <c r="BJ394" s="17">
        <v>8.8469804559006507E-2</v>
      </c>
      <c r="BK394" s="17">
        <v>0.16436875561724401</v>
      </c>
      <c r="BL394" s="17"/>
      <c r="BM394" s="17">
        <v>0.22858956407343201</v>
      </c>
      <c r="BN394" s="17">
        <v>0.161961179850552</v>
      </c>
      <c r="BO394" s="17">
        <v>0.12170656225762699</v>
      </c>
      <c r="BP394" s="17">
        <v>4.5079898308159498E-2</v>
      </c>
    </row>
    <row r="395" spans="2:68" x14ac:dyDescent="0.25">
      <c r="B395" t="s">
        <v>243</v>
      </c>
      <c r="C395" s="17">
        <v>7.2026217157199396E-2</v>
      </c>
      <c r="D395" s="17">
        <v>0.157641415357267</v>
      </c>
      <c r="E395" s="17">
        <v>8.7675224618510697E-2</v>
      </c>
      <c r="F395" s="17">
        <v>7.2293938817837702E-2</v>
      </c>
      <c r="G395" s="17">
        <v>5.78796528978371E-2</v>
      </c>
      <c r="H395" s="17">
        <v>0.14773271053003201</v>
      </c>
      <c r="I395" s="17">
        <v>0</v>
      </c>
      <c r="J395" s="17">
        <v>8.6731504232505696E-2</v>
      </c>
      <c r="K395" s="17">
        <v>7.9042250723760005E-2</v>
      </c>
      <c r="L395" s="17">
        <v>0.105935237231812</v>
      </c>
      <c r="M395" s="17">
        <v>3.3851355494987301E-2</v>
      </c>
      <c r="N395" s="17">
        <v>5.6290862108427403E-2</v>
      </c>
      <c r="O395" s="17">
        <v>8.2279199164038794E-2</v>
      </c>
      <c r="P395" s="17">
        <v>9.4031341342846707E-3</v>
      </c>
      <c r="Q395" s="17">
        <v>0</v>
      </c>
      <c r="R395" s="17">
        <v>7.1417325866126605E-2</v>
      </c>
      <c r="S395" s="17">
        <v>8.2119385883492504E-2</v>
      </c>
      <c r="T395" s="17">
        <v>8.3091300832069406E-2</v>
      </c>
      <c r="U395" s="17"/>
      <c r="V395" s="17">
        <v>9.3756213369761907E-2</v>
      </c>
      <c r="W395" s="17">
        <v>8.4513408752696001E-2</v>
      </c>
      <c r="X395" s="17">
        <v>3.7955294582232603E-2</v>
      </c>
      <c r="Y395" s="17">
        <v>5.2975861134026303E-2</v>
      </c>
      <c r="Z395" s="17"/>
      <c r="AA395" s="17">
        <v>7.6080549149248097E-2</v>
      </c>
      <c r="AB395" s="17">
        <v>6.3456581626838399E-2</v>
      </c>
      <c r="AC395" s="17">
        <v>0.10782447149489301</v>
      </c>
      <c r="AD395" s="17">
        <v>9.0036490305640898E-2</v>
      </c>
      <c r="AE395" s="17">
        <v>5.9030451801165201E-2</v>
      </c>
      <c r="AF395" s="17">
        <v>3.0395123561053498E-2</v>
      </c>
      <c r="AG395" s="17">
        <v>6.1689122851099003E-2</v>
      </c>
      <c r="AH395" s="17">
        <v>3.5828901405599897E-2</v>
      </c>
      <c r="AI395" s="17">
        <v>4.4497794611254401E-2</v>
      </c>
      <c r="AJ395" s="17">
        <v>6.5294262270783193E-2</v>
      </c>
      <c r="AK395" s="17"/>
      <c r="AL395" s="17">
        <v>0.119133845257863</v>
      </c>
      <c r="AM395" s="17">
        <v>5.5045946700581598E-2</v>
      </c>
      <c r="AN395" s="17">
        <v>0.101005516741626</v>
      </c>
      <c r="AO395" s="17">
        <v>4.5226061145744102E-2</v>
      </c>
      <c r="AP395" s="17">
        <v>5.7778448155063701E-2</v>
      </c>
      <c r="AQ395" s="17">
        <v>5.0939549374688198E-2</v>
      </c>
      <c r="AR395" s="17">
        <v>7.2849168594377706E-2</v>
      </c>
      <c r="AS395" s="17"/>
      <c r="AT395" s="17">
        <v>3.8544009788401203E-2</v>
      </c>
      <c r="AU395" s="17">
        <v>0.13446361346448599</v>
      </c>
      <c r="AV395" s="17"/>
      <c r="AW395" s="17">
        <v>4.1806435310776303E-2</v>
      </c>
      <c r="AX395" s="17">
        <v>2.3216335705425199E-2</v>
      </c>
      <c r="AY395" s="17">
        <v>4.1776715586817198E-2</v>
      </c>
      <c r="AZ395" s="17"/>
      <c r="BA395" s="17">
        <v>1.2889306744970999E-2</v>
      </c>
      <c r="BB395" s="17">
        <v>7.8884532525404893E-2</v>
      </c>
      <c r="BC395" s="17"/>
      <c r="BD395" s="17">
        <v>7.0796886653648194E-2</v>
      </c>
      <c r="BE395" s="17">
        <v>7.2469144486984702E-2</v>
      </c>
      <c r="BF395" s="17"/>
      <c r="BG395" s="17">
        <v>8.0759216301814707E-2</v>
      </c>
      <c r="BH395" s="17">
        <v>5.2975861134026303E-2</v>
      </c>
      <c r="BI395" s="17"/>
      <c r="BJ395" s="17">
        <v>2.34883694822316E-2</v>
      </c>
      <c r="BK395" s="17">
        <v>9.5965222776955697E-2</v>
      </c>
      <c r="BL395" s="17"/>
      <c r="BM395" s="17">
        <v>0.212947100202134</v>
      </c>
      <c r="BN395" s="17">
        <v>7.24632507010253E-2</v>
      </c>
      <c r="BO395" s="17">
        <v>4.2425609935341897E-2</v>
      </c>
      <c r="BP395" s="17">
        <v>0</v>
      </c>
    </row>
    <row r="396" spans="2:68" x14ac:dyDescent="0.25">
      <c r="B396" t="s">
        <v>84</v>
      </c>
      <c r="C396" s="17">
        <v>2.4208631182203299E-2</v>
      </c>
      <c r="D396" s="17">
        <v>1.6337609192260901E-2</v>
      </c>
      <c r="E396" s="17">
        <v>0.109472287219933</v>
      </c>
      <c r="F396" s="17">
        <v>0</v>
      </c>
      <c r="G396" s="17">
        <v>7.0200158228099205E-2</v>
      </c>
      <c r="H396" s="17">
        <v>8.3061294041136796E-2</v>
      </c>
      <c r="I396" s="17">
        <v>0</v>
      </c>
      <c r="J396" s="17">
        <v>0</v>
      </c>
      <c r="K396" s="17">
        <v>1.8077631512737599E-2</v>
      </c>
      <c r="L396" s="17">
        <v>7.4237157696545999E-2</v>
      </c>
      <c r="M396" s="17">
        <v>0</v>
      </c>
      <c r="N396" s="17">
        <v>0.115899890983232</v>
      </c>
      <c r="O396" s="17">
        <v>2.21955669105161E-2</v>
      </c>
      <c r="P396" s="17">
        <v>2.87636871662331E-2</v>
      </c>
      <c r="Q396" s="17">
        <v>0</v>
      </c>
      <c r="R396" s="17">
        <v>5.1580116277477901E-3</v>
      </c>
      <c r="S396" s="17">
        <v>0</v>
      </c>
      <c r="T396" s="17">
        <v>0</v>
      </c>
      <c r="U396" s="17"/>
      <c r="V396" s="17">
        <v>3.39925829879065E-2</v>
      </c>
      <c r="W396" s="17">
        <v>2.8493429189634999E-2</v>
      </c>
      <c r="X396" s="17">
        <v>1.0947649073630199E-2</v>
      </c>
      <c r="Y396" s="17">
        <v>1.56279532391265E-2</v>
      </c>
      <c r="Z396" s="17"/>
      <c r="AA396" s="17">
        <v>2.5579338198925401E-2</v>
      </c>
      <c r="AB396" s="17">
        <v>1.11196363804678E-2</v>
      </c>
      <c r="AC396" s="17">
        <v>4.9011174821800202E-2</v>
      </c>
      <c r="AD396" s="17">
        <v>1.1538685160020301E-2</v>
      </c>
      <c r="AE396" s="17">
        <v>6.6035063194386998E-2</v>
      </c>
      <c r="AF396" s="17">
        <v>1.5258212423777499E-2</v>
      </c>
      <c r="AG396" s="17">
        <v>0</v>
      </c>
      <c r="AH396" s="17">
        <v>1.38180428294035E-2</v>
      </c>
      <c r="AI396" s="17">
        <v>2.0157266394079401E-2</v>
      </c>
      <c r="AJ396" s="17">
        <v>6.9532346765718402E-3</v>
      </c>
      <c r="AK396" s="17"/>
      <c r="AL396" s="17">
        <v>0</v>
      </c>
      <c r="AM396" s="17">
        <v>2.8132634161843199E-2</v>
      </c>
      <c r="AN396" s="17">
        <v>1.6654132763298701E-2</v>
      </c>
      <c r="AO396" s="17">
        <v>4.5883149941981602E-2</v>
      </c>
      <c r="AP396" s="17">
        <v>6.2998044305300101E-3</v>
      </c>
      <c r="AQ396" s="17">
        <v>1.4818273078457799E-2</v>
      </c>
      <c r="AR396" s="17">
        <v>2.43309355092503E-2</v>
      </c>
      <c r="AS396" s="17"/>
      <c r="AT396" s="17">
        <v>1.5477567736614401E-2</v>
      </c>
      <c r="AU396" s="17">
        <v>4.0490259885223603E-2</v>
      </c>
      <c r="AV396" s="17"/>
      <c r="AW396" s="17">
        <v>3.4156098175173101E-2</v>
      </c>
      <c r="AX396" s="17">
        <v>6.1263096353258101E-3</v>
      </c>
      <c r="AY396" s="17">
        <v>8.0677314618876599E-3</v>
      </c>
      <c r="AZ396" s="17"/>
      <c r="BA396" s="17">
        <v>0</v>
      </c>
      <c r="BB396" s="17">
        <v>2.70161912343394E-2</v>
      </c>
      <c r="BC396" s="17"/>
      <c r="BD396" s="17">
        <v>2.9731546659431601E-2</v>
      </c>
      <c r="BE396" s="17">
        <v>2.2218726760330799E-2</v>
      </c>
      <c r="BF396" s="17"/>
      <c r="BG396" s="17">
        <v>2.8142156258897801E-2</v>
      </c>
      <c r="BH396" s="17">
        <v>1.56279532391265E-2</v>
      </c>
      <c r="BI396" s="17"/>
      <c r="BJ396" s="17">
        <v>2.2277918521631301E-2</v>
      </c>
      <c r="BK396" s="17">
        <v>2.5160864201291301E-2</v>
      </c>
      <c r="BL396" s="17"/>
      <c r="BM396" s="17">
        <v>2.61314099866739E-2</v>
      </c>
      <c r="BN396" s="17">
        <v>4.68351405297757E-2</v>
      </c>
      <c r="BO396" s="17">
        <v>1.08802233828021E-2</v>
      </c>
      <c r="BP396" s="17">
        <v>9.3347619711214597E-3</v>
      </c>
    </row>
    <row r="397" spans="2:68" x14ac:dyDescent="0.25">
      <c r="B397" t="s">
        <v>244</v>
      </c>
      <c r="C397" s="17">
        <v>0.54588543266661005</v>
      </c>
      <c r="D397" s="17">
        <v>0.48064881084611899</v>
      </c>
      <c r="E397" s="17">
        <v>0.53176168417384195</v>
      </c>
      <c r="F397" s="17">
        <v>0.62792561661234403</v>
      </c>
      <c r="G397" s="17">
        <v>0.47682460635683699</v>
      </c>
      <c r="H397" s="17">
        <v>0.28071275869414603</v>
      </c>
      <c r="I397" s="17">
        <v>0.61564765305708702</v>
      </c>
      <c r="J397" s="17">
        <v>0.57588407044113699</v>
      </c>
      <c r="K397" s="17">
        <v>0.55618447944357097</v>
      </c>
      <c r="L397" s="17">
        <v>0.461829906259562</v>
      </c>
      <c r="M397" s="17">
        <v>0.56847492540815503</v>
      </c>
      <c r="N397" s="17">
        <v>0.44797847274710301</v>
      </c>
      <c r="O397" s="17">
        <v>0.599821723736079</v>
      </c>
      <c r="P397" s="17">
        <v>0.57265566389823497</v>
      </c>
      <c r="Q397" s="17">
        <v>0.58569377396417199</v>
      </c>
      <c r="R397" s="17">
        <v>0.55468353647130597</v>
      </c>
      <c r="S397" s="17">
        <v>0.62593469943790303</v>
      </c>
      <c r="T397" s="17">
        <v>0.42798420356729</v>
      </c>
      <c r="U397" s="17"/>
      <c r="V397" s="17">
        <v>0.49448429369179198</v>
      </c>
      <c r="W397" s="17">
        <v>0.51340539268933705</v>
      </c>
      <c r="X397" s="17">
        <v>0.602496404049081</v>
      </c>
      <c r="Y397" s="17">
        <v>0.60248797054995495</v>
      </c>
      <c r="Z397" s="17"/>
      <c r="AA397" s="17">
        <v>0.51265554515911904</v>
      </c>
      <c r="AB397" s="17">
        <v>0.558319332162449</v>
      </c>
      <c r="AC397" s="17">
        <v>0.476281709295438</v>
      </c>
      <c r="AD397" s="17">
        <v>0.54314513023688604</v>
      </c>
      <c r="AE397" s="17">
        <v>0.54131987738046305</v>
      </c>
      <c r="AF397" s="17">
        <v>0.62585458650619297</v>
      </c>
      <c r="AG397" s="17">
        <v>0.711930208859064</v>
      </c>
      <c r="AH397" s="17">
        <v>0.64168013840808102</v>
      </c>
      <c r="AI397" s="17">
        <v>0.46813399375688503</v>
      </c>
      <c r="AJ397" s="17">
        <v>0.62173734668412295</v>
      </c>
      <c r="AK397" s="17"/>
      <c r="AL397" s="17">
        <v>0.45458324550835499</v>
      </c>
      <c r="AM397" s="17">
        <v>0.54317847374681405</v>
      </c>
      <c r="AN397" s="17">
        <v>0.58515594045597197</v>
      </c>
      <c r="AO397" s="17">
        <v>0.56143411553040201</v>
      </c>
      <c r="AP397" s="17">
        <v>0.64646954019550995</v>
      </c>
      <c r="AQ397" s="17">
        <v>0.55370004187777699</v>
      </c>
      <c r="AR397" s="17">
        <v>0.61688051305578595</v>
      </c>
      <c r="AS397" s="17"/>
      <c r="AT397" s="17">
        <v>0.64348332131309904</v>
      </c>
      <c r="AU397" s="17">
        <v>0.36388554284291602</v>
      </c>
      <c r="AV397" s="17"/>
      <c r="AW397" s="17">
        <v>0.656382914375233</v>
      </c>
      <c r="AX397" s="17">
        <v>0.73747397540794801</v>
      </c>
      <c r="AY397" s="17">
        <v>0.60644674874551396</v>
      </c>
      <c r="AZ397" s="17"/>
      <c r="BA397" s="17">
        <v>0.83094101931256903</v>
      </c>
      <c r="BB397" s="17">
        <v>0.51282653430585701</v>
      </c>
      <c r="BC397" s="17"/>
      <c r="BD397" s="17">
        <v>0.49353369522789098</v>
      </c>
      <c r="BE397" s="17">
        <v>0.56474774447484599</v>
      </c>
      <c r="BF397" s="17"/>
      <c r="BG397" s="17">
        <v>0.51993789056729001</v>
      </c>
      <c r="BH397" s="17">
        <v>0.60248797054995495</v>
      </c>
      <c r="BI397" s="17"/>
      <c r="BJ397" s="17">
        <v>0.66205117788084</v>
      </c>
      <c r="BK397" s="17">
        <v>0.48859215410739498</v>
      </c>
      <c r="BL397" s="17"/>
      <c r="BM397" s="17">
        <v>0.29956453479728101</v>
      </c>
      <c r="BN397" s="17">
        <v>0.47917527802187299</v>
      </c>
      <c r="BO397" s="17">
        <v>0.60792691916014596</v>
      </c>
      <c r="BP397" s="17">
        <v>0.77699088377396497</v>
      </c>
    </row>
    <row r="398" spans="2:68" x14ac:dyDescent="0.25">
      <c r="B398" t="s">
        <v>245</v>
      </c>
      <c r="C398" s="17">
        <v>0.21132565293893399</v>
      </c>
      <c r="D398" s="17">
        <v>0.280497861812945</v>
      </c>
      <c r="E398" s="17">
        <v>0.131512836927766</v>
      </c>
      <c r="F398" s="17">
        <v>0.17626013742194599</v>
      </c>
      <c r="G398" s="17">
        <v>0.27154840582932299</v>
      </c>
      <c r="H398" s="17">
        <v>0.42018460505946598</v>
      </c>
      <c r="I398" s="17">
        <v>0.18667424774320199</v>
      </c>
      <c r="J398" s="17">
        <v>0.21352163275372199</v>
      </c>
      <c r="K398" s="17">
        <v>0.25395012127936301</v>
      </c>
      <c r="L398" s="17">
        <v>0.231523774799446</v>
      </c>
      <c r="M398" s="17">
        <v>0.20644777603475201</v>
      </c>
      <c r="N398" s="17">
        <v>0.112581724216855</v>
      </c>
      <c r="O398" s="17">
        <v>0.18089363550052001</v>
      </c>
      <c r="P398" s="17">
        <v>0.18198525713168301</v>
      </c>
      <c r="Q398" s="17">
        <v>0.11223336304896001</v>
      </c>
      <c r="R398" s="17">
        <v>0.19060780529766599</v>
      </c>
      <c r="S398" s="17">
        <v>0.227752595123551</v>
      </c>
      <c r="T398" s="17">
        <v>0.25237214737618102</v>
      </c>
      <c r="U398" s="17"/>
      <c r="V398" s="17">
        <v>0.26727052936123702</v>
      </c>
      <c r="W398" s="17">
        <v>0.21826245530896299</v>
      </c>
      <c r="X398" s="17">
        <v>0.16642468125941301</v>
      </c>
      <c r="Y398" s="17">
        <v>0.160754927015898</v>
      </c>
      <c r="Z398" s="17"/>
      <c r="AA398" s="17">
        <v>0.24980774016256399</v>
      </c>
      <c r="AB398" s="17">
        <v>0.22584711353758799</v>
      </c>
      <c r="AC398" s="17">
        <v>0.27619526245106801</v>
      </c>
      <c r="AD398" s="17">
        <v>0.24035637816782199</v>
      </c>
      <c r="AE398" s="17">
        <v>0.155706832159067</v>
      </c>
      <c r="AF398" s="17">
        <v>0.15327123832793699</v>
      </c>
      <c r="AG398" s="17">
        <v>0.159940273968428</v>
      </c>
      <c r="AH398" s="17">
        <v>0.126289021021423</v>
      </c>
      <c r="AI398" s="17">
        <v>0.10642610326742601</v>
      </c>
      <c r="AJ398" s="17">
        <v>0.15546968992832599</v>
      </c>
      <c r="AK398" s="17"/>
      <c r="AL398" s="17">
        <v>0.26841172316782902</v>
      </c>
      <c r="AM398" s="17">
        <v>0.22032234557771099</v>
      </c>
      <c r="AN398" s="17">
        <v>0.228535493789809</v>
      </c>
      <c r="AO398" s="17">
        <v>0.183395587442236</v>
      </c>
      <c r="AP398" s="17">
        <v>0.17387512587046899</v>
      </c>
      <c r="AQ398" s="17">
        <v>0.18611675380692</v>
      </c>
      <c r="AR398" s="17">
        <v>0.183140483042075</v>
      </c>
      <c r="AS398" s="17"/>
      <c r="AT398" s="17">
        <v>0.147686545523806</v>
      </c>
      <c r="AU398" s="17">
        <v>0.32999943470468401</v>
      </c>
      <c r="AV398" s="17"/>
      <c r="AW398" s="17">
        <v>0.13187715496497801</v>
      </c>
      <c r="AX398" s="17">
        <v>9.1055506493006894E-2</v>
      </c>
      <c r="AY398" s="17">
        <v>0.16797988215208701</v>
      </c>
      <c r="AZ398" s="17"/>
      <c r="BA398" s="17">
        <v>7.6122071687818205E-2</v>
      </c>
      <c r="BB398" s="17">
        <v>0.22700568750055</v>
      </c>
      <c r="BC398" s="17"/>
      <c r="BD398" s="17">
        <v>0.22975745596493299</v>
      </c>
      <c r="BE398" s="17">
        <v>0.20468468106533799</v>
      </c>
      <c r="BF398" s="17"/>
      <c r="BG398" s="17">
        <v>0.23450811240012401</v>
      </c>
      <c r="BH398" s="17">
        <v>0.160754927015898</v>
      </c>
      <c r="BI398" s="17"/>
      <c r="BJ398" s="17">
        <v>0.11195817404123801</v>
      </c>
      <c r="BK398" s="17">
        <v>0.26033397839420003</v>
      </c>
      <c r="BL398" s="17"/>
      <c r="BM398" s="17">
        <v>0.44153666427556598</v>
      </c>
      <c r="BN398" s="17">
        <v>0.23442443055157799</v>
      </c>
      <c r="BO398" s="17">
        <v>0.16413217219296899</v>
      </c>
      <c r="BP398" s="17">
        <v>4.5079898308159498E-2</v>
      </c>
    </row>
    <row r="399" spans="2:68" x14ac:dyDescent="0.25">
      <c r="B399" t="s">
        <v>188</v>
      </c>
      <c r="C399" s="17">
        <v>0.33455977972767598</v>
      </c>
      <c r="D399" s="17">
        <v>0.20015094903317401</v>
      </c>
      <c r="E399" s="17">
        <v>0.40024884724607601</v>
      </c>
      <c r="F399" s="17">
        <v>0.45166547919039801</v>
      </c>
      <c r="G399" s="17">
        <v>0.205276200527513</v>
      </c>
      <c r="H399" s="17">
        <v>-0.13947184636532001</v>
      </c>
      <c r="I399" s="17">
        <v>0.428973405313885</v>
      </c>
      <c r="J399" s="17">
        <v>0.362362437687414</v>
      </c>
      <c r="K399" s="17">
        <v>0.30223435816420802</v>
      </c>
      <c r="L399" s="17">
        <v>0.230306131460116</v>
      </c>
      <c r="M399" s="17">
        <v>0.36202714937340202</v>
      </c>
      <c r="N399" s="17">
        <v>0.33539674853024898</v>
      </c>
      <c r="O399" s="17">
        <v>0.41892808823555899</v>
      </c>
      <c r="P399" s="17">
        <v>0.39067040676655201</v>
      </c>
      <c r="Q399" s="17">
        <v>0.47346041091521202</v>
      </c>
      <c r="R399" s="17">
        <v>0.36407573117364</v>
      </c>
      <c r="S399" s="17">
        <v>0.39818210431435203</v>
      </c>
      <c r="T399" s="17">
        <v>0.17561205619110901</v>
      </c>
      <c r="U399" s="17"/>
      <c r="V399" s="17">
        <v>0.22721376433055501</v>
      </c>
      <c r="W399" s="17">
        <v>0.295142937380374</v>
      </c>
      <c r="X399" s="17">
        <v>0.43607172278966799</v>
      </c>
      <c r="Y399" s="17">
        <v>0.44173304353405701</v>
      </c>
      <c r="Z399" s="17"/>
      <c r="AA399" s="17">
        <v>0.26284780499655502</v>
      </c>
      <c r="AB399" s="17">
        <v>0.33247221862485998</v>
      </c>
      <c r="AC399" s="17">
        <v>0.20008644684436999</v>
      </c>
      <c r="AD399" s="17">
        <v>0.30278875206906403</v>
      </c>
      <c r="AE399" s="17">
        <v>0.385613045221396</v>
      </c>
      <c r="AF399" s="17">
        <v>0.47258334817825598</v>
      </c>
      <c r="AG399" s="17">
        <v>0.55198993489063597</v>
      </c>
      <c r="AH399" s="17">
        <v>0.51539111738665699</v>
      </c>
      <c r="AI399" s="17">
        <v>0.36170789048945901</v>
      </c>
      <c r="AJ399" s="17">
        <v>0.46626765675579801</v>
      </c>
      <c r="AK399" s="17"/>
      <c r="AL399" s="17">
        <v>0.186171522340526</v>
      </c>
      <c r="AM399" s="17">
        <v>0.32285612816910197</v>
      </c>
      <c r="AN399" s="17">
        <v>0.35662044666616299</v>
      </c>
      <c r="AO399" s="17">
        <v>0.37803852808816701</v>
      </c>
      <c r="AP399" s="17">
        <v>0.47259441432504101</v>
      </c>
      <c r="AQ399" s="17">
        <v>0.36758328807085699</v>
      </c>
      <c r="AR399" s="17">
        <v>0.43374003001371197</v>
      </c>
      <c r="AS399" s="17"/>
      <c r="AT399" s="17">
        <v>0.49579677578929299</v>
      </c>
      <c r="AU399" s="17">
        <v>3.3886108138232299E-2</v>
      </c>
      <c r="AV399" s="17"/>
      <c r="AW399" s="17">
        <v>0.52450575941025501</v>
      </c>
      <c r="AX399" s="17">
        <v>0.64641846891494203</v>
      </c>
      <c r="AY399" s="17">
        <v>0.43846686659342698</v>
      </c>
      <c r="AZ399" s="17"/>
      <c r="BA399" s="17">
        <v>0.75481894762475099</v>
      </c>
      <c r="BB399" s="17">
        <v>0.28582084680530701</v>
      </c>
      <c r="BC399" s="17"/>
      <c r="BD399" s="17">
        <v>0.26377623926295801</v>
      </c>
      <c r="BE399" s="17">
        <v>0.360063063409508</v>
      </c>
      <c r="BF399" s="17"/>
      <c r="BG399" s="17">
        <v>0.28542977816716703</v>
      </c>
      <c r="BH399" s="17">
        <v>0.44173304353405701</v>
      </c>
      <c r="BI399" s="17"/>
      <c r="BJ399" s="17">
        <v>0.55009300383960202</v>
      </c>
      <c r="BK399" s="17">
        <v>0.22825817571319601</v>
      </c>
      <c r="BL399" s="17"/>
      <c r="BM399" s="17">
        <v>-0.141972129478285</v>
      </c>
      <c r="BN399" s="17">
        <v>0.24475084747029499</v>
      </c>
      <c r="BO399" s="17">
        <v>0.44379474696717602</v>
      </c>
      <c r="BP399" s="17">
        <v>0.73191098546580602</v>
      </c>
    </row>
    <row r="400" spans="2:68" x14ac:dyDescent="0.2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c r="BP400" s="17"/>
    </row>
    <row r="401" spans="2:68" x14ac:dyDescent="0.25">
      <c r="B401" s="6" t="s">
        <v>257</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c r="BP401" s="17"/>
    </row>
    <row r="402" spans="2:68" x14ac:dyDescent="0.25">
      <c r="B402" s="24" t="s">
        <v>86</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row>
    <row r="403" spans="2:68" x14ac:dyDescent="0.25">
      <c r="B403" t="s">
        <v>239</v>
      </c>
      <c r="C403" s="17">
        <v>0.208215916813318</v>
      </c>
      <c r="D403" s="17">
        <v>0.221832948264647</v>
      </c>
      <c r="E403" s="17">
        <v>0.215810427356458</v>
      </c>
      <c r="F403" s="17">
        <v>7.2293938817837702E-2</v>
      </c>
      <c r="G403" s="17">
        <v>0.24753577285129599</v>
      </c>
      <c r="H403" s="17">
        <v>0</v>
      </c>
      <c r="I403" s="17">
        <v>0</v>
      </c>
      <c r="J403" s="17">
        <v>0.15407970252359399</v>
      </c>
      <c r="K403" s="17">
        <v>0.25979410840723499</v>
      </c>
      <c r="L403" s="17">
        <v>0.16693475001229199</v>
      </c>
      <c r="M403" s="17">
        <v>0.280672319343237</v>
      </c>
      <c r="N403" s="17">
        <v>0.155042306459691</v>
      </c>
      <c r="O403" s="17">
        <v>0.23026855857725401</v>
      </c>
      <c r="P403" s="17">
        <v>0.23052595074354201</v>
      </c>
      <c r="Q403" s="17">
        <v>0.11223336304896001</v>
      </c>
      <c r="R403" s="17">
        <v>0.16833443475401599</v>
      </c>
      <c r="S403" s="17">
        <v>0.26729000167280398</v>
      </c>
      <c r="T403" s="17">
        <v>0.165851913461976</v>
      </c>
      <c r="U403" s="17"/>
      <c r="V403" s="17">
        <v>0.14327196762203101</v>
      </c>
      <c r="W403" s="17">
        <v>0.17538066459697599</v>
      </c>
      <c r="X403" s="17">
        <v>0.224017025543197</v>
      </c>
      <c r="Y403" s="17">
        <v>0.29712833565833102</v>
      </c>
      <c r="Z403" s="17"/>
      <c r="AA403" s="17">
        <v>0.15283568600185701</v>
      </c>
      <c r="AB403" s="17">
        <v>0.13813103290640799</v>
      </c>
      <c r="AC403" s="17">
        <v>0.192207381456351</v>
      </c>
      <c r="AD403" s="17">
        <v>0.21930317977181399</v>
      </c>
      <c r="AE403" s="17">
        <v>0.172357086575052</v>
      </c>
      <c r="AF403" s="17">
        <v>0.28634012008070903</v>
      </c>
      <c r="AG403" s="17">
        <v>0.31470621810335803</v>
      </c>
      <c r="AH403" s="17">
        <v>0.26149360393480298</v>
      </c>
      <c r="AI403" s="17">
        <v>0.22633201101796699</v>
      </c>
      <c r="AJ403" s="17">
        <v>0.257993762121073</v>
      </c>
      <c r="AK403" s="17"/>
      <c r="AL403" s="17">
        <v>0.166246211701469</v>
      </c>
      <c r="AM403" s="17">
        <v>0.27725360328119703</v>
      </c>
      <c r="AN403" s="17">
        <v>0.241714601586901</v>
      </c>
      <c r="AO403" s="17">
        <v>0.209920769697236</v>
      </c>
      <c r="AP403" s="17">
        <v>0.17265695994577801</v>
      </c>
      <c r="AQ403" s="17">
        <v>0.206036068136117</v>
      </c>
      <c r="AR403" s="17">
        <v>0.26508219634567598</v>
      </c>
      <c r="AS403" s="17"/>
      <c r="AT403" s="17">
        <v>0.27006765177793601</v>
      </c>
      <c r="AU403" s="17">
        <v>9.2875215235857497E-2</v>
      </c>
      <c r="AV403" s="17"/>
      <c r="AW403" s="17">
        <v>0.26857306086896998</v>
      </c>
      <c r="AX403" s="17">
        <v>0.39440659248229398</v>
      </c>
      <c r="AY403" s="17">
        <v>0.22351018209381801</v>
      </c>
      <c r="AZ403" s="17"/>
      <c r="BA403" s="17">
        <v>0.374132063169127</v>
      </c>
      <c r="BB403" s="17">
        <v>0.18897403812108601</v>
      </c>
      <c r="BC403" s="17"/>
      <c r="BD403" s="17">
        <v>0.20897450693505901</v>
      </c>
      <c r="BE403" s="17">
        <v>0.207942597070536</v>
      </c>
      <c r="BF403" s="17"/>
      <c r="BG403" s="17">
        <v>0.167456989432923</v>
      </c>
      <c r="BH403" s="17">
        <v>0.29712833565833102</v>
      </c>
      <c r="BI403" s="17"/>
      <c r="BJ403" s="17">
        <v>0.326895588388396</v>
      </c>
      <c r="BK403" s="17">
        <v>0.14968276256610399</v>
      </c>
      <c r="BL403" s="17"/>
      <c r="BM403" s="17">
        <v>0.100470156399806</v>
      </c>
      <c r="BN403" s="17">
        <v>0.14883070140457799</v>
      </c>
      <c r="BO403" s="17">
        <v>0.240517085909527</v>
      </c>
      <c r="BP403" s="17">
        <v>0.38713333555437202</v>
      </c>
    </row>
    <row r="404" spans="2:68" x14ac:dyDescent="0.25">
      <c r="B404" t="s">
        <v>240</v>
      </c>
      <c r="C404" s="17">
        <v>0.267091590566225</v>
      </c>
      <c r="D404" s="17">
        <v>0.171187677871764</v>
      </c>
      <c r="E404" s="17">
        <v>0.13397832845215199</v>
      </c>
      <c r="F404" s="17">
        <v>0.31602702080001999</v>
      </c>
      <c r="G404" s="17">
        <v>0.22312858084041001</v>
      </c>
      <c r="H404" s="17">
        <v>0.19765146465300901</v>
      </c>
      <c r="I404" s="17">
        <v>0.61564765305708702</v>
      </c>
      <c r="J404" s="17">
        <v>0.34246310828182103</v>
      </c>
      <c r="K404" s="17">
        <v>0.239023988758579</v>
      </c>
      <c r="L404" s="17">
        <v>0.246825809111236</v>
      </c>
      <c r="M404" s="17">
        <v>0.321653961559905</v>
      </c>
      <c r="N404" s="17">
        <v>0.22012962159407501</v>
      </c>
      <c r="O404" s="17">
        <v>0.303930377265058</v>
      </c>
      <c r="P404" s="17">
        <v>0.26910922545773702</v>
      </c>
      <c r="Q404" s="17">
        <v>0.22014914092372601</v>
      </c>
      <c r="R404" s="17">
        <v>0.30876642850939401</v>
      </c>
      <c r="S404" s="17">
        <v>0.20982652879511199</v>
      </c>
      <c r="T404" s="17">
        <v>0.26560049790741602</v>
      </c>
      <c r="U404" s="17"/>
      <c r="V404" s="17">
        <v>0.23297256009244899</v>
      </c>
      <c r="W404" s="17">
        <v>0.2421666994403</v>
      </c>
      <c r="X404" s="17">
        <v>0.33942934693594001</v>
      </c>
      <c r="Y404" s="17">
        <v>0.29271479364236203</v>
      </c>
      <c r="Z404" s="17"/>
      <c r="AA404" s="17">
        <v>0.294773380017396</v>
      </c>
      <c r="AB404" s="17">
        <v>0.288518801674718</v>
      </c>
      <c r="AC404" s="17">
        <v>0.150039262990141</v>
      </c>
      <c r="AD404" s="17">
        <v>0.202749265395121</v>
      </c>
      <c r="AE404" s="17">
        <v>0.28125583545058103</v>
      </c>
      <c r="AF404" s="17">
        <v>0.17963810103637201</v>
      </c>
      <c r="AG404" s="17">
        <v>0.37441383856634702</v>
      </c>
      <c r="AH404" s="17">
        <v>0.41847516240778299</v>
      </c>
      <c r="AI404" s="17">
        <v>0.34724491098546101</v>
      </c>
      <c r="AJ404" s="17">
        <v>0.322695908582462</v>
      </c>
      <c r="AK404" s="17"/>
      <c r="AL404" s="17">
        <v>0.277677892289314</v>
      </c>
      <c r="AM404" s="17">
        <v>0.277893243432701</v>
      </c>
      <c r="AN404" s="17">
        <v>0.244401964037368</v>
      </c>
      <c r="AO404" s="17">
        <v>0.27950494730948799</v>
      </c>
      <c r="AP404" s="17">
        <v>0.33580824890261601</v>
      </c>
      <c r="AQ404" s="17">
        <v>0.26384188858716501</v>
      </c>
      <c r="AR404" s="17">
        <v>0.183970898631135</v>
      </c>
      <c r="AS404" s="17"/>
      <c r="AT404" s="17">
        <v>0.29343994026093501</v>
      </c>
      <c r="AU404" s="17">
        <v>0.21795736432448001</v>
      </c>
      <c r="AV404" s="17"/>
      <c r="AW404" s="17">
        <v>0.30585177621919102</v>
      </c>
      <c r="AX404" s="17">
        <v>0.31181765795503202</v>
      </c>
      <c r="AY404" s="17">
        <v>0.27802911560897597</v>
      </c>
      <c r="AZ404" s="17"/>
      <c r="BA404" s="17">
        <v>0.36717751157470102</v>
      </c>
      <c r="BB404" s="17">
        <v>0.25548427450238997</v>
      </c>
      <c r="BC404" s="17"/>
      <c r="BD404" s="17">
        <v>0.23111129674310399</v>
      </c>
      <c r="BE404" s="17">
        <v>0.28005527724115398</v>
      </c>
      <c r="BF404" s="17"/>
      <c r="BG404" s="17">
        <v>0.25534548932412698</v>
      </c>
      <c r="BH404" s="17">
        <v>0.29271479364236203</v>
      </c>
      <c r="BI404" s="17"/>
      <c r="BJ404" s="17">
        <v>0.29472637560471299</v>
      </c>
      <c r="BK404" s="17">
        <v>0.25346203536288903</v>
      </c>
      <c r="BL404" s="17"/>
      <c r="BM404" s="17">
        <v>0.18990469309481001</v>
      </c>
      <c r="BN404" s="17">
        <v>0.21409151943792401</v>
      </c>
      <c r="BO404" s="17">
        <v>0.315567550429808</v>
      </c>
      <c r="BP404" s="17">
        <v>0.32796564863573402</v>
      </c>
    </row>
    <row r="405" spans="2:68" x14ac:dyDescent="0.25">
      <c r="B405" t="s">
        <v>241</v>
      </c>
      <c r="C405" s="17">
        <v>0.223094465957247</v>
      </c>
      <c r="D405" s="17">
        <v>0.20053045356590901</v>
      </c>
      <c r="E405" s="17">
        <v>0.25031658190670603</v>
      </c>
      <c r="F405" s="17">
        <v>8.5719571582172194E-2</v>
      </c>
      <c r="G405" s="17">
        <v>0.23891192345071899</v>
      </c>
      <c r="H405" s="17">
        <v>0.51701212767445803</v>
      </c>
      <c r="I405" s="17">
        <v>0</v>
      </c>
      <c r="J405" s="17">
        <v>0.21529470345473201</v>
      </c>
      <c r="K405" s="17">
        <v>0.16452255892249901</v>
      </c>
      <c r="L405" s="17">
        <v>0.33420175691891202</v>
      </c>
      <c r="M405" s="17">
        <v>0.23830370210135501</v>
      </c>
      <c r="N405" s="17">
        <v>0.25513443015204801</v>
      </c>
      <c r="O405" s="17">
        <v>0.216660367734091</v>
      </c>
      <c r="P405" s="17">
        <v>0.18568975809704799</v>
      </c>
      <c r="Q405" s="17">
        <v>0.22377524026904899</v>
      </c>
      <c r="R405" s="17">
        <v>0.26669043122341601</v>
      </c>
      <c r="S405" s="17">
        <v>0.23791483619425499</v>
      </c>
      <c r="T405" s="17">
        <v>0.21262796080472299</v>
      </c>
      <c r="U405" s="17"/>
      <c r="V405" s="17">
        <v>0.222073579555922</v>
      </c>
      <c r="W405" s="17">
        <v>0.244576921588402</v>
      </c>
      <c r="X405" s="17">
        <v>0.19513483811679699</v>
      </c>
      <c r="Y405" s="17">
        <v>0.22212218529285099</v>
      </c>
      <c r="Z405" s="17"/>
      <c r="AA405" s="17">
        <v>0.22337564465999901</v>
      </c>
      <c r="AB405" s="17">
        <v>0.18325553974831901</v>
      </c>
      <c r="AC405" s="17">
        <v>0.216714862628342</v>
      </c>
      <c r="AD405" s="17">
        <v>0.213553893231341</v>
      </c>
      <c r="AE405" s="17">
        <v>0.26907303814205003</v>
      </c>
      <c r="AF405" s="17">
        <v>0.26729615221848901</v>
      </c>
      <c r="AG405" s="17">
        <v>0.17922018139684501</v>
      </c>
      <c r="AH405" s="17">
        <v>0.14172465534897599</v>
      </c>
      <c r="AI405" s="17">
        <v>0.14462887059576701</v>
      </c>
      <c r="AJ405" s="17">
        <v>0.23563756030039101</v>
      </c>
      <c r="AK405" s="17"/>
      <c r="AL405" s="17">
        <v>0.24465075767724601</v>
      </c>
      <c r="AM405" s="17">
        <v>0.21650662301759099</v>
      </c>
      <c r="AN405" s="17">
        <v>0.15390448339686899</v>
      </c>
      <c r="AO405" s="17">
        <v>0.22356636032427399</v>
      </c>
      <c r="AP405" s="17">
        <v>0.218094991385021</v>
      </c>
      <c r="AQ405" s="17">
        <v>0.18688255250582</v>
      </c>
      <c r="AR405" s="17">
        <v>0.26356631999016999</v>
      </c>
      <c r="AS405" s="17"/>
      <c r="AT405" s="17">
        <v>0.191246109970092</v>
      </c>
      <c r="AU405" s="17">
        <v>0.28248506713841598</v>
      </c>
      <c r="AV405" s="17"/>
      <c r="AW405" s="17">
        <v>0.19357887238584001</v>
      </c>
      <c r="AX405" s="17">
        <v>0.13943920758939199</v>
      </c>
      <c r="AY405" s="17">
        <v>0.21213633537285601</v>
      </c>
      <c r="AZ405" s="17"/>
      <c r="BA405" s="17">
        <v>0.18344068804682301</v>
      </c>
      <c r="BB405" s="17">
        <v>0.227693253965526</v>
      </c>
      <c r="BC405" s="17"/>
      <c r="BD405" s="17">
        <v>0.24405118219233099</v>
      </c>
      <c r="BE405" s="17">
        <v>0.21554376877999201</v>
      </c>
      <c r="BF405" s="17"/>
      <c r="BG405" s="17">
        <v>0.223540175538746</v>
      </c>
      <c r="BH405" s="17">
        <v>0.22212218529285099</v>
      </c>
      <c r="BI405" s="17"/>
      <c r="BJ405" s="17">
        <v>0.19858786792341801</v>
      </c>
      <c r="BK405" s="17">
        <v>0.23518119036211799</v>
      </c>
      <c r="BL405" s="17"/>
      <c r="BM405" s="17">
        <v>0.195008758608646</v>
      </c>
      <c r="BN405" s="17">
        <v>0.27108931952021798</v>
      </c>
      <c r="BO405" s="17">
        <v>0.200505721783344</v>
      </c>
      <c r="BP405" s="17">
        <v>0.20456390821689799</v>
      </c>
    </row>
    <row r="406" spans="2:68" x14ac:dyDescent="0.25">
      <c r="B406" t="s">
        <v>242</v>
      </c>
      <c r="C406" s="17">
        <v>0.15548036651907499</v>
      </c>
      <c r="D406" s="17">
        <v>0.22958074590215599</v>
      </c>
      <c r="E406" s="17">
        <v>0.20588129752964901</v>
      </c>
      <c r="F406" s="17">
        <v>0.31802707159175397</v>
      </c>
      <c r="G406" s="17">
        <v>8.3914463135821502E-2</v>
      </c>
      <c r="H406" s="17">
        <v>5.4542403101364101E-2</v>
      </c>
      <c r="I406" s="17">
        <v>0.38435234694291298</v>
      </c>
      <c r="J406" s="17">
        <v>0.13949958522103001</v>
      </c>
      <c r="K406" s="17">
        <v>0.21854199934447599</v>
      </c>
      <c r="L406" s="17">
        <v>8.6073312429307394E-2</v>
      </c>
      <c r="M406" s="17">
        <v>0.13145975645442501</v>
      </c>
      <c r="N406" s="17">
        <v>0.194184721936149</v>
      </c>
      <c r="O406" s="17">
        <v>0.104492799127251</v>
      </c>
      <c r="P406" s="17">
        <v>0.17196519939726601</v>
      </c>
      <c r="Q406" s="17">
        <v>0.33160889270930499</v>
      </c>
      <c r="R406" s="17">
        <v>9.9552743727574999E-2</v>
      </c>
      <c r="S406" s="17">
        <v>9.4787090485636896E-2</v>
      </c>
      <c r="T406" s="17">
        <v>0.22675293077535999</v>
      </c>
      <c r="U406" s="17"/>
      <c r="V406" s="17">
        <v>0.17873656533131099</v>
      </c>
      <c r="W406" s="17">
        <v>0.18413806700388599</v>
      </c>
      <c r="X406" s="17">
        <v>0.13539193802571001</v>
      </c>
      <c r="Y406" s="17">
        <v>0.118893144860344</v>
      </c>
      <c r="Z406" s="17"/>
      <c r="AA406" s="17">
        <v>0.129952625847643</v>
      </c>
      <c r="AB406" s="17">
        <v>0.24380173281349099</v>
      </c>
      <c r="AC406" s="17">
        <v>0.25673480143340699</v>
      </c>
      <c r="AD406" s="17">
        <v>0.20628283022792299</v>
      </c>
      <c r="AE406" s="17">
        <v>0.15317007356579601</v>
      </c>
      <c r="AF406" s="17">
        <v>0.160602002137651</v>
      </c>
      <c r="AG406" s="17">
        <v>7.00648100273292E-2</v>
      </c>
      <c r="AH406" s="17">
        <v>9.2548532059201605E-2</v>
      </c>
      <c r="AI406" s="17">
        <v>0.171895984646704</v>
      </c>
      <c r="AJ406" s="17">
        <v>8.6470334220828296E-2</v>
      </c>
      <c r="AK406" s="17"/>
      <c r="AL406" s="17">
        <v>0.15623029526733101</v>
      </c>
      <c r="AM406" s="17">
        <v>0.14551698907958599</v>
      </c>
      <c r="AN406" s="17">
        <v>0.14330872506519901</v>
      </c>
      <c r="AO406" s="17">
        <v>0.14730466519999599</v>
      </c>
      <c r="AP406" s="17">
        <v>0.17369628394268499</v>
      </c>
      <c r="AQ406" s="17">
        <v>0.18437633478964599</v>
      </c>
      <c r="AR406" s="17">
        <v>0.113523634854377</v>
      </c>
      <c r="AS406" s="17"/>
      <c r="AT406" s="17">
        <v>0.1383351437168</v>
      </c>
      <c r="AU406" s="17">
        <v>0.18745266330020099</v>
      </c>
      <c r="AV406" s="17"/>
      <c r="AW406" s="17">
        <v>0.104172581797952</v>
      </c>
      <c r="AX406" s="17">
        <v>7.4247137852475206E-2</v>
      </c>
      <c r="AY406" s="17">
        <v>0.18512784227274401</v>
      </c>
      <c r="AZ406" s="17"/>
      <c r="BA406" s="17">
        <v>3.4090316572111999E-2</v>
      </c>
      <c r="BB406" s="17">
        <v>0.169558397300445</v>
      </c>
      <c r="BC406" s="17"/>
      <c r="BD406" s="17">
        <v>0.14507900968013299</v>
      </c>
      <c r="BE406" s="17">
        <v>0.15922797157524901</v>
      </c>
      <c r="BF406" s="17"/>
      <c r="BG406" s="17">
        <v>0.17225255571390599</v>
      </c>
      <c r="BH406" s="17">
        <v>0.118893144860344</v>
      </c>
      <c r="BI406" s="17"/>
      <c r="BJ406" s="17">
        <v>0.106829447043576</v>
      </c>
      <c r="BK406" s="17">
        <v>0.17947513947500399</v>
      </c>
      <c r="BL406" s="17"/>
      <c r="BM406" s="17">
        <v>0.21342541283726499</v>
      </c>
      <c r="BN406" s="17">
        <v>0.16332677353444999</v>
      </c>
      <c r="BO406" s="17">
        <v>0.15684404996302601</v>
      </c>
      <c r="BP406" s="17">
        <v>5.6041280650412702E-2</v>
      </c>
    </row>
    <row r="407" spans="2:68" x14ac:dyDescent="0.25">
      <c r="B407" t="s">
        <v>243</v>
      </c>
      <c r="C407" s="17">
        <v>0.117815195492004</v>
      </c>
      <c r="D407" s="17">
        <v>0.126892296870075</v>
      </c>
      <c r="E407" s="17">
        <v>9.70066823775175E-2</v>
      </c>
      <c r="F407" s="17">
        <v>0.20793239720821599</v>
      </c>
      <c r="G407" s="17">
        <v>0.20650925972175299</v>
      </c>
      <c r="H407" s="17">
        <v>0.230794004571169</v>
      </c>
      <c r="I407" s="17">
        <v>0</v>
      </c>
      <c r="J407" s="17">
        <v>0.148662900518823</v>
      </c>
      <c r="K407" s="17">
        <v>0.10746302598551</v>
      </c>
      <c r="L407" s="17">
        <v>9.1727213831706095E-2</v>
      </c>
      <c r="M407" s="17">
        <v>2.7910260541078102E-2</v>
      </c>
      <c r="N407" s="17">
        <v>5.9609028874804897E-2</v>
      </c>
      <c r="O407" s="17">
        <v>0.11848049142948699</v>
      </c>
      <c r="P407" s="17">
        <v>0.11394617913817399</v>
      </c>
      <c r="Q407" s="17">
        <v>0.11223336304896001</v>
      </c>
      <c r="R407" s="17">
        <v>0.10814526955201</v>
      </c>
      <c r="S407" s="17">
        <v>0.19018154285219199</v>
      </c>
      <c r="T407" s="17">
        <v>0.129166697050525</v>
      </c>
      <c r="U407" s="17"/>
      <c r="V407" s="17">
        <v>0.17313968691944201</v>
      </c>
      <c r="W407" s="17">
        <v>0.12569200897236499</v>
      </c>
      <c r="X407" s="17">
        <v>9.4903222270540599E-2</v>
      </c>
      <c r="Y407" s="17">
        <v>5.8478233276158802E-2</v>
      </c>
      <c r="Z407" s="17"/>
      <c r="AA407" s="17">
        <v>0.15595834914503501</v>
      </c>
      <c r="AB407" s="17">
        <v>0.120703447299867</v>
      </c>
      <c r="AC407" s="17">
        <v>0.13458678174729</v>
      </c>
      <c r="AD407" s="17">
        <v>0.12661541455554401</v>
      </c>
      <c r="AE407" s="17">
        <v>0.101022727724476</v>
      </c>
      <c r="AF407" s="17">
        <v>0.106123624526778</v>
      </c>
      <c r="AG407" s="17">
        <v>4.7056007796452498E-2</v>
      </c>
      <c r="AH407" s="17">
        <v>7.1940003419832199E-2</v>
      </c>
      <c r="AI407" s="17">
        <v>8.7649325448474202E-2</v>
      </c>
      <c r="AJ407" s="17">
        <v>8.9974732321935993E-2</v>
      </c>
      <c r="AK407" s="17"/>
      <c r="AL407" s="17">
        <v>0.11672421343487301</v>
      </c>
      <c r="AM407" s="17">
        <v>7.6257703204067301E-2</v>
      </c>
      <c r="AN407" s="17">
        <v>0.18663632449717399</v>
      </c>
      <c r="AO407" s="17">
        <v>0.112067877117974</v>
      </c>
      <c r="AP407" s="17">
        <v>7.9065527154213694E-2</v>
      </c>
      <c r="AQ407" s="17">
        <v>0.137816413344751</v>
      </c>
      <c r="AR407" s="17">
        <v>0.14575287886049301</v>
      </c>
      <c r="AS407" s="17"/>
      <c r="AT407" s="17">
        <v>9.0460467616880397E-2</v>
      </c>
      <c r="AU407" s="17">
        <v>0.16882610903197301</v>
      </c>
      <c r="AV407" s="17"/>
      <c r="AW407" s="17">
        <v>0.11275077622202</v>
      </c>
      <c r="AX407" s="17">
        <v>5.02469764212874E-2</v>
      </c>
      <c r="AY407" s="17">
        <v>8.8827800782011704E-2</v>
      </c>
      <c r="AZ407" s="17"/>
      <c r="BA407" s="17">
        <v>3.3067732981040002E-2</v>
      </c>
      <c r="BB407" s="17">
        <v>0.12764365660882199</v>
      </c>
      <c r="BC407" s="17"/>
      <c r="BD407" s="17">
        <v>0.13582301524816601</v>
      </c>
      <c r="BE407" s="17">
        <v>0.111326984635108</v>
      </c>
      <c r="BF407" s="17"/>
      <c r="BG407" s="17">
        <v>0.14501624305482699</v>
      </c>
      <c r="BH407" s="17">
        <v>5.8478233276158802E-2</v>
      </c>
      <c r="BI407" s="17"/>
      <c r="BJ407" s="17">
        <v>5.5248026296384499E-2</v>
      </c>
      <c r="BK407" s="17">
        <v>0.14867350270447299</v>
      </c>
      <c r="BL407" s="17"/>
      <c r="BM407" s="17">
        <v>0.22877756194808799</v>
      </c>
      <c r="BN407" s="17">
        <v>0.168678680354826</v>
      </c>
      <c r="BO407" s="17">
        <v>7.2321556698922096E-2</v>
      </c>
      <c r="BP407" s="17">
        <v>1.49610649714619E-2</v>
      </c>
    </row>
    <row r="408" spans="2:68" x14ac:dyDescent="0.25">
      <c r="B408" t="s">
        <v>84</v>
      </c>
      <c r="C408" s="17">
        <v>2.8302464652131501E-2</v>
      </c>
      <c r="D408" s="17">
        <v>4.9975877525447597E-2</v>
      </c>
      <c r="E408" s="17">
        <v>9.70066823775175E-2</v>
      </c>
      <c r="F408" s="17">
        <v>0</v>
      </c>
      <c r="G408" s="17">
        <v>0</v>
      </c>
      <c r="H408" s="17">
        <v>0</v>
      </c>
      <c r="I408" s="17">
        <v>0</v>
      </c>
      <c r="J408" s="17">
        <v>0</v>
      </c>
      <c r="K408" s="17">
        <v>1.06543185817011E-2</v>
      </c>
      <c r="L408" s="17">
        <v>7.4237157696545999E-2</v>
      </c>
      <c r="M408" s="17">
        <v>0</v>
      </c>
      <c r="N408" s="17">
        <v>0.115899890983232</v>
      </c>
      <c r="O408" s="17">
        <v>2.6167405866858801E-2</v>
      </c>
      <c r="P408" s="17">
        <v>2.87636871662331E-2</v>
      </c>
      <c r="Q408" s="17">
        <v>0</v>
      </c>
      <c r="R408" s="17">
        <v>4.8510692233588802E-2</v>
      </c>
      <c r="S408" s="17">
        <v>0</v>
      </c>
      <c r="T408" s="17">
        <v>0</v>
      </c>
      <c r="U408" s="17"/>
      <c r="V408" s="17">
        <v>4.9805640478845198E-2</v>
      </c>
      <c r="W408" s="17">
        <v>2.8045638398071299E-2</v>
      </c>
      <c r="X408" s="17">
        <v>1.1123629107814399E-2</v>
      </c>
      <c r="Y408" s="17">
        <v>1.06633072699531E-2</v>
      </c>
      <c r="Z408" s="17"/>
      <c r="AA408" s="17">
        <v>4.3104314328069403E-2</v>
      </c>
      <c r="AB408" s="17">
        <v>2.5589445557196801E-2</v>
      </c>
      <c r="AC408" s="17">
        <v>4.9716909744468199E-2</v>
      </c>
      <c r="AD408" s="17">
        <v>3.1495416818258098E-2</v>
      </c>
      <c r="AE408" s="17">
        <v>2.3121238542046001E-2</v>
      </c>
      <c r="AF408" s="17">
        <v>0</v>
      </c>
      <c r="AG408" s="17">
        <v>1.4538944109667801E-2</v>
      </c>
      <c r="AH408" s="17">
        <v>1.38180428294035E-2</v>
      </c>
      <c r="AI408" s="17">
        <v>2.2248897305627201E-2</v>
      </c>
      <c r="AJ408" s="17">
        <v>7.2277024533099598E-3</v>
      </c>
      <c r="AK408" s="17"/>
      <c r="AL408" s="17">
        <v>3.8470629629766197E-2</v>
      </c>
      <c r="AM408" s="17">
        <v>6.5718379848582103E-3</v>
      </c>
      <c r="AN408" s="17">
        <v>3.0033901416488699E-2</v>
      </c>
      <c r="AO408" s="17">
        <v>2.7635380351031701E-2</v>
      </c>
      <c r="AP408" s="17">
        <v>2.0677988669686901E-2</v>
      </c>
      <c r="AQ408" s="17">
        <v>2.1046742636500401E-2</v>
      </c>
      <c r="AR408" s="17">
        <v>2.8104071318147902E-2</v>
      </c>
      <c r="AS408" s="17"/>
      <c r="AT408" s="17">
        <v>1.6450686657356401E-2</v>
      </c>
      <c r="AU408" s="17">
        <v>5.04035809690727E-2</v>
      </c>
      <c r="AV408" s="17"/>
      <c r="AW408" s="17">
        <v>1.50729325060281E-2</v>
      </c>
      <c r="AX408" s="17">
        <v>2.9842427699519398E-2</v>
      </c>
      <c r="AY408" s="17">
        <v>1.2368723869595699E-2</v>
      </c>
      <c r="AZ408" s="17"/>
      <c r="BA408" s="17">
        <v>8.0916876561980006E-3</v>
      </c>
      <c r="BB408" s="17">
        <v>3.0646379501729701E-2</v>
      </c>
      <c r="BC408" s="17"/>
      <c r="BD408" s="17">
        <v>3.4960989201206299E-2</v>
      </c>
      <c r="BE408" s="17">
        <v>2.5903400697960599E-2</v>
      </c>
      <c r="BF408" s="17"/>
      <c r="BG408" s="17">
        <v>3.6388546935471403E-2</v>
      </c>
      <c r="BH408" s="17">
        <v>1.06633072699531E-2</v>
      </c>
      <c r="BI408" s="17"/>
      <c r="BJ408" s="17">
        <v>1.77126947435126E-2</v>
      </c>
      <c r="BK408" s="17">
        <v>3.3525369529413297E-2</v>
      </c>
      <c r="BL408" s="17"/>
      <c r="BM408" s="17">
        <v>7.2413417111384798E-2</v>
      </c>
      <c r="BN408" s="17">
        <v>3.39830057480036E-2</v>
      </c>
      <c r="BO408" s="17">
        <v>1.42440352153731E-2</v>
      </c>
      <c r="BP408" s="17">
        <v>9.3347619711214597E-3</v>
      </c>
    </row>
    <row r="409" spans="2:68" x14ac:dyDescent="0.25">
      <c r="B409" t="s">
        <v>244</v>
      </c>
      <c r="C409" s="17">
        <v>0.47530750737954303</v>
      </c>
      <c r="D409" s="17">
        <v>0.39302062613641198</v>
      </c>
      <c r="E409" s="17">
        <v>0.34978875580861002</v>
      </c>
      <c r="F409" s="17">
        <v>0.38832095961785801</v>
      </c>
      <c r="G409" s="17">
        <v>0.47066435369170601</v>
      </c>
      <c r="H409" s="17">
        <v>0.19765146465300901</v>
      </c>
      <c r="I409" s="17">
        <v>0.61564765305708702</v>
      </c>
      <c r="J409" s="17">
        <v>0.49654281080541501</v>
      </c>
      <c r="K409" s="17">
        <v>0.49881809716581399</v>
      </c>
      <c r="L409" s="17">
        <v>0.41376055912352799</v>
      </c>
      <c r="M409" s="17">
        <v>0.602326280903142</v>
      </c>
      <c r="N409" s="17">
        <v>0.37517192805376498</v>
      </c>
      <c r="O409" s="17">
        <v>0.53419893584231204</v>
      </c>
      <c r="P409" s="17">
        <v>0.49963517620127901</v>
      </c>
      <c r="Q409" s="17">
        <v>0.33238250397268598</v>
      </c>
      <c r="R409" s="17">
        <v>0.47710086326341</v>
      </c>
      <c r="S409" s="17">
        <v>0.47711653046791602</v>
      </c>
      <c r="T409" s="17">
        <v>0.431452411369392</v>
      </c>
      <c r="U409" s="17"/>
      <c r="V409" s="17">
        <v>0.37624452771448003</v>
      </c>
      <c r="W409" s="17">
        <v>0.41754736403727599</v>
      </c>
      <c r="X409" s="17">
        <v>0.56344637247913698</v>
      </c>
      <c r="Y409" s="17">
        <v>0.58984312930069305</v>
      </c>
      <c r="Z409" s="17"/>
      <c r="AA409" s="17">
        <v>0.44760906601925299</v>
      </c>
      <c r="AB409" s="17">
        <v>0.42664983458112599</v>
      </c>
      <c r="AC409" s="17">
        <v>0.342246644446492</v>
      </c>
      <c r="AD409" s="17">
        <v>0.42205244516693402</v>
      </c>
      <c r="AE409" s="17">
        <v>0.45361292202563203</v>
      </c>
      <c r="AF409" s="17">
        <v>0.46597822111708198</v>
      </c>
      <c r="AG409" s="17">
        <v>0.68912005666970499</v>
      </c>
      <c r="AH409" s="17">
        <v>0.67996876634258696</v>
      </c>
      <c r="AI409" s="17">
        <v>0.57357692200342802</v>
      </c>
      <c r="AJ409" s="17">
        <v>0.58068967070353505</v>
      </c>
      <c r="AK409" s="17"/>
      <c r="AL409" s="17">
        <v>0.44392410399078303</v>
      </c>
      <c r="AM409" s="17">
        <v>0.55514684671389802</v>
      </c>
      <c r="AN409" s="17">
        <v>0.48611656562427003</v>
      </c>
      <c r="AO409" s="17">
        <v>0.48942571700672399</v>
      </c>
      <c r="AP409" s="17">
        <v>0.50846520884839297</v>
      </c>
      <c r="AQ409" s="17">
        <v>0.46987795672328198</v>
      </c>
      <c r="AR409" s="17">
        <v>0.44905309497681101</v>
      </c>
      <c r="AS409" s="17"/>
      <c r="AT409" s="17">
        <v>0.56350759203887102</v>
      </c>
      <c r="AU409" s="17">
        <v>0.310832579560338</v>
      </c>
      <c r="AV409" s="17"/>
      <c r="AW409" s="17">
        <v>0.57442483708816106</v>
      </c>
      <c r="AX409" s="17">
        <v>0.70622425043732595</v>
      </c>
      <c r="AY409" s="17">
        <v>0.50153929770279304</v>
      </c>
      <c r="AZ409" s="17"/>
      <c r="BA409" s="17">
        <v>0.74130957474382697</v>
      </c>
      <c r="BB409" s="17">
        <v>0.44445831262347602</v>
      </c>
      <c r="BC409" s="17"/>
      <c r="BD409" s="17">
        <v>0.44008580367816402</v>
      </c>
      <c r="BE409" s="17">
        <v>0.48799787431168901</v>
      </c>
      <c r="BF409" s="17"/>
      <c r="BG409" s="17">
        <v>0.42280247875705002</v>
      </c>
      <c r="BH409" s="17">
        <v>0.58984312930069305</v>
      </c>
      <c r="BI409" s="17"/>
      <c r="BJ409" s="17">
        <v>0.62162196399310898</v>
      </c>
      <c r="BK409" s="17">
        <v>0.40314479792899299</v>
      </c>
      <c r="BL409" s="17"/>
      <c r="BM409" s="17">
        <v>0.29037484949461601</v>
      </c>
      <c r="BN409" s="17">
        <v>0.36292222084250197</v>
      </c>
      <c r="BO409" s="17">
        <v>0.55608463633933503</v>
      </c>
      <c r="BP409" s="17">
        <v>0.71509898419010598</v>
      </c>
    </row>
    <row r="410" spans="2:68" x14ac:dyDescent="0.25">
      <c r="B410" t="s">
        <v>245</v>
      </c>
      <c r="C410" s="17">
        <v>0.27329556201107902</v>
      </c>
      <c r="D410" s="17">
        <v>0.35647304277223102</v>
      </c>
      <c r="E410" s="17">
        <v>0.30288797990716598</v>
      </c>
      <c r="F410" s="17">
        <v>0.52595946879997002</v>
      </c>
      <c r="G410" s="17">
        <v>0.29042372285757501</v>
      </c>
      <c r="H410" s="17">
        <v>0.28533640767253299</v>
      </c>
      <c r="I410" s="17">
        <v>0.38435234694291298</v>
      </c>
      <c r="J410" s="17">
        <v>0.28816248573985298</v>
      </c>
      <c r="K410" s="17">
        <v>0.32600502532998599</v>
      </c>
      <c r="L410" s="17">
        <v>0.177800526261013</v>
      </c>
      <c r="M410" s="17">
        <v>0.15937001699550299</v>
      </c>
      <c r="N410" s="17">
        <v>0.25379375081095401</v>
      </c>
      <c r="O410" s="17">
        <v>0.22297329055673801</v>
      </c>
      <c r="P410" s="17">
        <v>0.28591137853544102</v>
      </c>
      <c r="Q410" s="17">
        <v>0.44384225575826503</v>
      </c>
      <c r="R410" s="17">
        <v>0.20769801327958501</v>
      </c>
      <c r="S410" s="17">
        <v>0.28496863333782901</v>
      </c>
      <c r="T410" s="17">
        <v>0.35591962782588499</v>
      </c>
      <c r="U410" s="17"/>
      <c r="V410" s="17">
        <v>0.35187625225075297</v>
      </c>
      <c r="W410" s="17">
        <v>0.30983007597625101</v>
      </c>
      <c r="X410" s="17">
        <v>0.23029516029625099</v>
      </c>
      <c r="Y410" s="17">
        <v>0.177371378136503</v>
      </c>
      <c r="Z410" s="17"/>
      <c r="AA410" s="17">
        <v>0.28591097499267898</v>
      </c>
      <c r="AB410" s="17">
        <v>0.36450518011335797</v>
      </c>
      <c r="AC410" s="17">
        <v>0.39132158318069699</v>
      </c>
      <c r="AD410" s="17">
        <v>0.33289824478346702</v>
      </c>
      <c r="AE410" s="17">
        <v>0.254192801290272</v>
      </c>
      <c r="AF410" s="17">
        <v>0.26672562666442901</v>
      </c>
      <c r="AG410" s="17">
        <v>0.117120817823782</v>
      </c>
      <c r="AH410" s="17">
        <v>0.164488535479034</v>
      </c>
      <c r="AI410" s="17">
        <v>0.25954531009517801</v>
      </c>
      <c r="AJ410" s="17">
        <v>0.17644506654276401</v>
      </c>
      <c r="AK410" s="17"/>
      <c r="AL410" s="17">
        <v>0.272954508702204</v>
      </c>
      <c r="AM410" s="17">
        <v>0.22177469228365301</v>
      </c>
      <c r="AN410" s="17">
        <v>0.32994504956237303</v>
      </c>
      <c r="AO410" s="17">
        <v>0.25937254231797002</v>
      </c>
      <c r="AP410" s="17">
        <v>0.25276181109689799</v>
      </c>
      <c r="AQ410" s="17">
        <v>0.32219274813439702</v>
      </c>
      <c r="AR410" s="17">
        <v>0.25927651371486998</v>
      </c>
      <c r="AS410" s="17"/>
      <c r="AT410" s="17">
        <v>0.22879561133368001</v>
      </c>
      <c r="AU410" s="17">
        <v>0.35627877233217298</v>
      </c>
      <c r="AV410" s="17"/>
      <c r="AW410" s="17">
        <v>0.21692335801997101</v>
      </c>
      <c r="AX410" s="17">
        <v>0.124494114273763</v>
      </c>
      <c r="AY410" s="17">
        <v>0.273955643054755</v>
      </c>
      <c r="AZ410" s="17"/>
      <c r="BA410" s="17">
        <v>6.7158049553151994E-2</v>
      </c>
      <c r="BB410" s="17">
        <v>0.29720205390926802</v>
      </c>
      <c r="BC410" s="17"/>
      <c r="BD410" s="17">
        <v>0.28090202492829902</v>
      </c>
      <c r="BE410" s="17">
        <v>0.27055495621035802</v>
      </c>
      <c r="BF410" s="17"/>
      <c r="BG410" s="17">
        <v>0.31726879876873298</v>
      </c>
      <c r="BH410" s="17">
        <v>0.177371378136503</v>
      </c>
      <c r="BI410" s="17"/>
      <c r="BJ410" s="17">
        <v>0.16207747333996</v>
      </c>
      <c r="BK410" s="17">
        <v>0.32814864217947598</v>
      </c>
      <c r="BL410" s="17"/>
      <c r="BM410" s="17">
        <v>0.44220297478535298</v>
      </c>
      <c r="BN410" s="17">
        <v>0.33200545388927599</v>
      </c>
      <c r="BO410" s="17">
        <v>0.22916560666194799</v>
      </c>
      <c r="BP410" s="17">
        <v>7.1002345621874602E-2</v>
      </c>
    </row>
    <row r="411" spans="2:68" x14ac:dyDescent="0.25">
      <c r="B411" t="s">
        <v>188</v>
      </c>
      <c r="C411" s="17">
        <v>0.20201194536846401</v>
      </c>
      <c r="D411" s="17">
        <v>3.6547583364180299E-2</v>
      </c>
      <c r="E411" s="17">
        <v>4.6900775901444099E-2</v>
      </c>
      <c r="F411" s="17">
        <v>-0.13763850918211301</v>
      </c>
      <c r="G411" s="17">
        <v>0.180240630834131</v>
      </c>
      <c r="H411" s="17">
        <v>-8.7684943019523606E-2</v>
      </c>
      <c r="I411" s="17">
        <v>0.23129530611417401</v>
      </c>
      <c r="J411" s="17">
        <v>0.20838032506556101</v>
      </c>
      <c r="K411" s="17">
        <v>0.172813071835828</v>
      </c>
      <c r="L411" s="17">
        <v>0.23596003286251499</v>
      </c>
      <c r="M411" s="17">
        <v>0.44295626390763898</v>
      </c>
      <c r="N411" s="17">
        <v>0.121378177242811</v>
      </c>
      <c r="O411" s="17">
        <v>0.311225645285574</v>
      </c>
      <c r="P411" s="17">
        <v>0.21372379766583799</v>
      </c>
      <c r="Q411" s="17">
        <v>-0.111459751785579</v>
      </c>
      <c r="R411" s="17">
        <v>0.26940284998382602</v>
      </c>
      <c r="S411" s="17">
        <v>0.19214789713008701</v>
      </c>
      <c r="T411" s="17">
        <v>7.5532783543507107E-2</v>
      </c>
      <c r="U411" s="17"/>
      <c r="V411" s="17">
        <v>2.4368275463727201E-2</v>
      </c>
      <c r="W411" s="17">
        <v>0.107717288061025</v>
      </c>
      <c r="X411" s="17">
        <v>0.33315121218288601</v>
      </c>
      <c r="Y411" s="17">
        <v>0.41247175116419099</v>
      </c>
      <c r="Z411" s="17"/>
      <c r="AA411" s="17">
        <v>0.16169809102657401</v>
      </c>
      <c r="AB411" s="17">
        <v>6.2144654467768297E-2</v>
      </c>
      <c r="AC411" s="17">
        <v>-4.9074938734205299E-2</v>
      </c>
      <c r="AD411" s="17">
        <v>8.91542003834674E-2</v>
      </c>
      <c r="AE411" s="17">
        <v>0.199420120735361</v>
      </c>
      <c r="AF411" s="17">
        <v>0.199252594452653</v>
      </c>
      <c r="AG411" s="17">
        <v>0.57199923884592296</v>
      </c>
      <c r="AH411" s="17">
        <v>0.51548023086355299</v>
      </c>
      <c r="AI411" s="17">
        <v>0.31403161190825002</v>
      </c>
      <c r="AJ411" s="17">
        <v>0.40424460416077002</v>
      </c>
      <c r="AK411" s="17"/>
      <c r="AL411" s="17">
        <v>0.17096959528858</v>
      </c>
      <c r="AM411" s="17">
        <v>0.33337215443024498</v>
      </c>
      <c r="AN411" s="17">
        <v>0.156171516061897</v>
      </c>
      <c r="AO411" s="17">
        <v>0.230053174688754</v>
      </c>
      <c r="AP411" s="17">
        <v>0.25570339775149498</v>
      </c>
      <c r="AQ411" s="17">
        <v>0.14768520858888501</v>
      </c>
      <c r="AR411" s="17">
        <v>0.189776581261941</v>
      </c>
      <c r="AS411" s="17"/>
      <c r="AT411" s="17">
        <v>0.33471198070519098</v>
      </c>
      <c r="AU411" s="17">
        <v>-4.5446192771835897E-2</v>
      </c>
      <c r="AV411" s="17"/>
      <c r="AW411" s="17">
        <v>0.35750147906819002</v>
      </c>
      <c r="AX411" s="17">
        <v>0.58173013616356395</v>
      </c>
      <c r="AY411" s="17">
        <v>0.22758365464803801</v>
      </c>
      <c r="AZ411" s="17"/>
      <c r="BA411" s="17">
        <v>0.67415152519067501</v>
      </c>
      <c r="BB411" s="17">
        <v>0.147256258714208</v>
      </c>
      <c r="BC411" s="17"/>
      <c r="BD411" s="17">
        <v>0.159183778749865</v>
      </c>
      <c r="BE411" s="17">
        <v>0.21744291810133201</v>
      </c>
      <c r="BF411" s="17"/>
      <c r="BG411" s="17">
        <v>0.105533679988317</v>
      </c>
      <c r="BH411" s="17">
        <v>0.41247175116419099</v>
      </c>
      <c r="BI411" s="17"/>
      <c r="BJ411" s="17">
        <v>0.45954449065314901</v>
      </c>
      <c r="BK411" s="17">
        <v>7.4996155749516499E-2</v>
      </c>
      <c r="BL411" s="17"/>
      <c r="BM411" s="17">
        <v>-0.151828125290737</v>
      </c>
      <c r="BN411" s="17">
        <v>3.0916766953226801E-2</v>
      </c>
      <c r="BO411" s="17">
        <v>0.32691902967738801</v>
      </c>
      <c r="BP411" s="17">
        <v>0.64409663856823096</v>
      </c>
    </row>
    <row r="412" spans="2:68" x14ac:dyDescent="0.2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c r="BP412" s="17"/>
    </row>
    <row r="413" spans="2:68" x14ac:dyDescent="0.25">
      <c r="B413" s="6" t="s">
        <v>258</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c r="BP413" s="17"/>
    </row>
    <row r="414" spans="2:68" x14ac:dyDescent="0.25">
      <c r="B414" s="24" t="s">
        <v>86</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row>
    <row r="415" spans="2:68" x14ac:dyDescent="0.25">
      <c r="B415" t="s">
        <v>239</v>
      </c>
      <c r="C415" s="17">
        <v>0.13699096600128299</v>
      </c>
      <c r="D415" s="17">
        <v>0.14387866108977901</v>
      </c>
      <c r="E415" s="17">
        <v>0.109472287219933</v>
      </c>
      <c r="F415" s="17">
        <v>8.5719571582172194E-2</v>
      </c>
      <c r="G415" s="17">
        <v>0.156625078541996</v>
      </c>
      <c r="H415" s="17">
        <v>0</v>
      </c>
      <c r="I415" s="17">
        <v>0.153911913264272</v>
      </c>
      <c r="J415" s="17">
        <v>0.155474496918732</v>
      </c>
      <c r="K415" s="17">
        <v>0.164127550508257</v>
      </c>
      <c r="L415" s="17">
        <v>0.13414265956534099</v>
      </c>
      <c r="M415" s="17">
        <v>0.196941537720003</v>
      </c>
      <c r="N415" s="17">
        <v>5.6290862108427403E-2</v>
      </c>
      <c r="O415" s="17">
        <v>0.158093705329168</v>
      </c>
      <c r="P415" s="17">
        <v>9.0743293791159405E-2</v>
      </c>
      <c r="Q415" s="17">
        <v>6.1514767825209898E-2</v>
      </c>
      <c r="R415" s="17">
        <v>0.16869485204396201</v>
      </c>
      <c r="S415" s="17">
        <v>0.13364500083640199</v>
      </c>
      <c r="T415" s="17">
        <v>2.4255075621898999E-2</v>
      </c>
      <c r="U415" s="17"/>
      <c r="V415" s="17">
        <v>9.4121153372888997E-2</v>
      </c>
      <c r="W415" s="17">
        <v>9.9385543106631502E-2</v>
      </c>
      <c r="X415" s="17">
        <v>0.12539040442344199</v>
      </c>
      <c r="Y415" s="17">
        <v>0.21456727696723099</v>
      </c>
      <c r="Z415" s="17"/>
      <c r="AA415" s="17">
        <v>7.1824919979611102E-2</v>
      </c>
      <c r="AB415" s="17">
        <v>0.111468782437254</v>
      </c>
      <c r="AC415" s="17">
        <v>0.119686481335451</v>
      </c>
      <c r="AD415" s="17">
        <v>0.16128023932398999</v>
      </c>
      <c r="AE415" s="17">
        <v>0.15104898973030501</v>
      </c>
      <c r="AF415" s="17">
        <v>0.163616808343055</v>
      </c>
      <c r="AG415" s="17">
        <v>0.20588136298279899</v>
      </c>
      <c r="AH415" s="17">
        <v>0.243592118787433</v>
      </c>
      <c r="AI415" s="17">
        <v>0.19306848700190499</v>
      </c>
      <c r="AJ415" s="17">
        <v>0.16741817868891001</v>
      </c>
      <c r="AK415" s="17"/>
      <c r="AL415" s="17">
        <v>0.15121888957486701</v>
      </c>
      <c r="AM415" s="17">
        <v>0.13051115598663501</v>
      </c>
      <c r="AN415" s="17">
        <v>8.1861630870062402E-2</v>
      </c>
      <c r="AO415" s="17">
        <v>0.125495032717655</v>
      </c>
      <c r="AP415" s="17">
        <v>0.13835963836086401</v>
      </c>
      <c r="AQ415" s="17">
        <v>0.167208686712952</v>
      </c>
      <c r="AR415" s="17">
        <v>0.19589180051215099</v>
      </c>
      <c r="AS415" s="17"/>
      <c r="AT415" s="17">
        <v>0.183574618569807</v>
      </c>
      <c r="AU415" s="17">
        <v>5.0122082333464699E-2</v>
      </c>
      <c r="AV415" s="17"/>
      <c r="AW415" s="17">
        <v>0.17012600226111901</v>
      </c>
      <c r="AX415" s="17">
        <v>0.31424299821744001</v>
      </c>
      <c r="AY415" s="17">
        <v>0.142146208991035</v>
      </c>
      <c r="AZ415" s="17"/>
      <c r="BA415" s="17">
        <v>0.25962317330440698</v>
      </c>
      <c r="BB415" s="17">
        <v>0.122768877865105</v>
      </c>
      <c r="BC415" s="17"/>
      <c r="BD415" s="17">
        <v>0.128751705982382</v>
      </c>
      <c r="BE415" s="17">
        <v>0.139959568365772</v>
      </c>
      <c r="BF415" s="17"/>
      <c r="BG415" s="17">
        <v>0.101428698478097</v>
      </c>
      <c r="BH415" s="17">
        <v>0.21456727696723099</v>
      </c>
      <c r="BI415" s="17"/>
      <c r="BJ415" s="17">
        <v>0.22470560432884801</v>
      </c>
      <c r="BK415" s="17">
        <v>9.3729854921127606E-2</v>
      </c>
      <c r="BL415" s="17"/>
      <c r="BM415" s="17">
        <v>4.7259999589963402E-2</v>
      </c>
      <c r="BN415" s="17">
        <v>9.6343709281457607E-2</v>
      </c>
      <c r="BO415" s="17">
        <v>0.13066243398705801</v>
      </c>
      <c r="BP415" s="17">
        <v>0.364523391800882</v>
      </c>
    </row>
    <row r="416" spans="2:68" x14ac:dyDescent="0.25">
      <c r="B416" t="s">
        <v>240</v>
      </c>
      <c r="C416" s="17">
        <v>0.26862933953089901</v>
      </c>
      <c r="D416" s="17">
        <v>0.22175813038307099</v>
      </c>
      <c r="E416" s="17">
        <v>0.27482262313892503</v>
      </c>
      <c r="F416" s="17">
        <v>0.340402123601386</v>
      </c>
      <c r="G416" s="17">
        <v>0.204206403369528</v>
      </c>
      <c r="H416" s="17">
        <v>0</v>
      </c>
      <c r="I416" s="17">
        <v>0.30782382652854301</v>
      </c>
      <c r="J416" s="17">
        <v>0.20862085421312801</v>
      </c>
      <c r="K416" s="17">
        <v>0.276878335666703</v>
      </c>
      <c r="L416" s="17">
        <v>0.22610327548643899</v>
      </c>
      <c r="M416" s="17">
        <v>0.44517719363203601</v>
      </c>
      <c r="N416" s="17">
        <v>0.163838759485647</v>
      </c>
      <c r="O416" s="17">
        <v>0.27915442315663203</v>
      </c>
      <c r="P416" s="17">
        <v>0.292748141517363</v>
      </c>
      <c r="Q416" s="17">
        <v>0.165804446354652</v>
      </c>
      <c r="R416" s="17">
        <v>0.27217553815117501</v>
      </c>
      <c r="S416" s="17">
        <v>0.29513087440853297</v>
      </c>
      <c r="T416" s="17">
        <v>0.32696903676031902</v>
      </c>
      <c r="U416" s="17"/>
      <c r="V416" s="17">
        <v>0.20314363734188601</v>
      </c>
      <c r="W416" s="17">
        <v>0.28833544327642202</v>
      </c>
      <c r="X416" s="17">
        <v>0.33598158996791799</v>
      </c>
      <c r="Y416" s="17">
        <v>0.30441685490412101</v>
      </c>
      <c r="Z416" s="17"/>
      <c r="AA416" s="17">
        <v>0.261288338328658</v>
      </c>
      <c r="AB416" s="17">
        <v>0.28383703049496101</v>
      </c>
      <c r="AC416" s="17">
        <v>0.14577501235517801</v>
      </c>
      <c r="AD416" s="17">
        <v>0.248175531019214</v>
      </c>
      <c r="AE416" s="17">
        <v>0.32507792677179698</v>
      </c>
      <c r="AF416" s="17">
        <v>0.33169059814531199</v>
      </c>
      <c r="AG416" s="17">
        <v>0.37289336916068899</v>
      </c>
      <c r="AH416" s="17">
        <v>0.28012129696781102</v>
      </c>
      <c r="AI416" s="17">
        <v>0.211926452420897</v>
      </c>
      <c r="AJ416" s="17">
        <v>0.29067442093304102</v>
      </c>
      <c r="AK416" s="17"/>
      <c r="AL416" s="17">
        <v>0.225559145400447</v>
      </c>
      <c r="AM416" s="17">
        <v>0.31515419553867502</v>
      </c>
      <c r="AN416" s="17">
        <v>0.35418521461728297</v>
      </c>
      <c r="AO416" s="17">
        <v>0.24075529146338001</v>
      </c>
      <c r="AP416" s="17">
        <v>0.33763195105177002</v>
      </c>
      <c r="AQ416" s="17">
        <v>0.28781469338159499</v>
      </c>
      <c r="AR416" s="17">
        <v>0.21632894697912</v>
      </c>
      <c r="AS416" s="17"/>
      <c r="AT416" s="17">
        <v>0.315131684174138</v>
      </c>
      <c r="AU416" s="17">
        <v>0.181912078338207</v>
      </c>
      <c r="AV416" s="17"/>
      <c r="AW416" s="17">
        <v>0.27897350635340601</v>
      </c>
      <c r="AX416" s="17">
        <v>0.27795936354301998</v>
      </c>
      <c r="AY416" s="17">
        <v>0.36064782139884399</v>
      </c>
      <c r="AZ416" s="17"/>
      <c r="BA416" s="17">
        <v>0.363976475023711</v>
      </c>
      <c r="BB416" s="17">
        <v>0.257571597080264</v>
      </c>
      <c r="BC416" s="17"/>
      <c r="BD416" s="17">
        <v>0.279658819513662</v>
      </c>
      <c r="BE416" s="17">
        <v>0.26465542193626101</v>
      </c>
      <c r="BF416" s="17"/>
      <c r="BG416" s="17">
        <v>0.252223748960199</v>
      </c>
      <c r="BH416" s="17">
        <v>0.30441685490412101</v>
      </c>
      <c r="BI416" s="17"/>
      <c r="BJ416" s="17">
        <v>0.33992875570343301</v>
      </c>
      <c r="BK416" s="17">
        <v>0.23346426307614099</v>
      </c>
      <c r="BL416" s="17"/>
      <c r="BM416" s="17">
        <v>0.15553027964143201</v>
      </c>
      <c r="BN416" s="17">
        <v>0.192280921979437</v>
      </c>
      <c r="BO416" s="17">
        <v>0.32242467868714803</v>
      </c>
      <c r="BP416" s="17">
        <v>0.40740962526894597</v>
      </c>
    </row>
    <row r="417" spans="2:68" x14ac:dyDescent="0.25">
      <c r="B417" t="s">
        <v>241</v>
      </c>
      <c r="C417" s="17">
        <v>0.29587073439676798</v>
      </c>
      <c r="D417" s="17">
        <v>0.29060284889890498</v>
      </c>
      <c r="E417" s="17">
        <v>0.27211364450812903</v>
      </c>
      <c r="F417" s="17">
        <v>0.17626013742194599</v>
      </c>
      <c r="G417" s="17">
        <v>0.252068407289328</v>
      </c>
      <c r="H417" s="17">
        <v>0.57155453077582297</v>
      </c>
      <c r="I417" s="17">
        <v>0.18667424774320199</v>
      </c>
      <c r="J417" s="17">
        <v>0.40578929896327598</v>
      </c>
      <c r="K417" s="17">
        <v>0.277393605777982</v>
      </c>
      <c r="L417" s="17">
        <v>0.28613240978287902</v>
      </c>
      <c r="M417" s="17">
        <v>0.21319510864927399</v>
      </c>
      <c r="N417" s="17">
        <v>0.39302828997977002</v>
      </c>
      <c r="O417" s="17">
        <v>0.29332955243313202</v>
      </c>
      <c r="P417" s="17">
        <v>0.42177651065980798</v>
      </c>
      <c r="Q417" s="17">
        <v>0.44029828184745201</v>
      </c>
      <c r="R417" s="17">
        <v>0.23429593324765999</v>
      </c>
      <c r="S417" s="17">
        <v>0.22524713159210999</v>
      </c>
      <c r="T417" s="17">
        <v>0.235384175560648</v>
      </c>
      <c r="U417" s="17"/>
      <c r="V417" s="17">
        <v>0.30413938972590498</v>
      </c>
      <c r="W417" s="17">
        <v>0.29600038290384101</v>
      </c>
      <c r="X417" s="17">
        <v>0.282205405810671</v>
      </c>
      <c r="Y417" s="17">
        <v>0.291799487948119</v>
      </c>
      <c r="Z417" s="17"/>
      <c r="AA417" s="17">
        <v>0.25168826172296999</v>
      </c>
      <c r="AB417" s="17">
        <v>0.37865199765679802</v>
      </c>
      <c r="AC417" s="17">
        <v>0.33278511386163601</v>
      </c>
      <c r="AD417" s="17">
        <v>0.27133671046499203</v>
      </c>
      <c r="AE417" s="17">
        <v>0.24163359743173701</v>
      </c>
      <c r="AF417" s="17">
        <v>0.30245871176815903</v>
      </c>
      <c r="AG417" s="17">
        <v>0.30513664967524701</v>
      </c>
      <c r="AH417" s="17">
        <v>0.272384836550498</v>
      </c>
      <c r="AI417" s="17">
        <v>0.24277310403938099</v>
      </c>
      <c r="AJ417" s="17">
        <v>0.30410992927853597</v>
      </c>
      <c r="AK417" s="17"/>
      <c r="AL417" s="17">
        <v>0.32894473874854602</v>
      </c>
      <c r="AM417" s="17">
        <v>0.247844450310402</v>
      </c>
      <c r="AN417" s="17">
        <v>0.28453591733387501</v>
      </c>
      <c r="AO417" s="17">
        <v>0.29742121019462398</v>
      </c>
      <c r="AP417" s="17">
        <v>0.30288781957868599</v>
      </c>
      <c r="AQ417" s="17">
        <v>0.27737687281397699</v>
      </c>
      <c r="AR417" s="17">
        <v>0.30769892970421803</v>
      </c>
      <c r="AS417" s="17"/>
      <c r="AT417" s="17">
        <v>0.274799071214401</v>
      </c>
      <c r="AU417" s="17">
        <v>0.33516503093102701</v>
      </c>
      <c r="AV417" s="17"/>
      <c r="AW417" s="17">
        <v>0.31441375911679198</v>
      </c>
      <c r="AX417" s="17">
        <v>0.21156805791647501</v>
      </c>
      <c r="AY417" s="17">
        <v>0.27644775664979698</v>
      </c>
      <c r="AZ417" s="17"/>
      <c r="BA417" s="17">
        <v>0.22835369584293899</v>
      </c>
      <c r="BB417" s="17">
        <v>0.30370092268191201</v>
      </c>
      <c r="BC417" s="17"/>
      <c r="BD417" s="17">
        <v>0.236831033022012</v>
      </c>
      <c r="BE417" s="17">
        <v>0.31714271715950598</v>
      </c>
      <c r="BF417" s="17"/>
      <c r="BG417" s="17">
        <v>0.29773706128904898</v>
      </c>
      <c r="BH417" s="17">
        <v>0.291799487948119</v>
      </c>
      <c r="BI417" s="17"/>
      <c r="BJ417" s="17">
        <v>0.25384087195042199</v>
      </c>
      <c r="BK417" s="17">
        <v>0.31659998304492298</v>
      </c>
      <c r="BL417" s="17"/>
      <c r="BM417" s="17">
        <v>0.26904478400158999</v>
      </c>
      <c r="BN417" s="17">
        <v>0.34239555331245303</v>
      </c>
      <c r="BO417" s="17">
        <v>0.32160741845020802</v>
      </c>
      <c r="BP417" s="17">
        <v>0.14221366342960401</v>
      </c>
    </row>
    <row r="418" spans="2:68" x14ac:dyDescent="0.25">
      <c r="B418" t="s">
        <v>242</v>
      </c>
      <c r="C418" s="17">
        <v>0.14344924493415201</v>
      </c>
      <c r="D418" s="17">
        <v>0.15076003822352299</v>
      </c>
      <c r="E418" s="17">
        <v>0</v>
      </c>
      <c r="F418" s="17">
        <v>8.5719571582172194E-2</v>
      </c>
      <c r="G418" s="17">
        <v>0.13726148159562601</v>
      </c>
      <c r="H418" s="17">
        <v>0.19765146465300901</v>
      </c>
      <c r="I418" s="17">
        <v>0.153911913264272</v>
      </c>
      <c r="J418" s="17">
        <v>6.1931396286317601E-2</v>
      </c>
      <c r="K418" s="17">
        <v>0.16805588418575701</v>
      </c>
      <c r="L418" s="17">
        <v>0.172355249325299</v>
      </c>
      <c r="M418" s="17">
        <v>8.7295924984074902E-2</v>
      </c>
      <c r="N418" s="17">
        <v>0.17219075309165999</v>
      </c>
      <c r="O418" s="17">
        <v>0.117788195705917</v>
      </c>
      <c r="P418" s="17">
        <v>0.120602996807955</v>
      </c>
      <c r="Q418" s="17">
        <v>0.158634373098516</v>
      </c>
      <c r="R418" s="17">
        <v>0.154928240931688</v>
      </c>
      <c r="S418" s="17">
        <v>0.20982652879511199</v>
      </c>
      <c r="T418" s="17">
        <v>0.24547500649194401</v>
      </c>
      <c r="U418" s="17"/>
      <c r="V418" s="17">
        <v>0.15542088570701099</v>
      </c>
      <c r="W418" s="17">
        <v>0.14980615016260401</v>
      </c>
      <c r="X418" s="17">
        <v>0.17810149057037</v>
      </c>
      <c r="Y418" s="17">
        <v>0.111678976093099</v>
      </c>
      <c r="Z418" s="17"/>
      <c r="AA418" s="17">
        <v>0.18016663954169901</v>
      </c>
      <c r="AB418" s="17">
        <v>7.7681659425353697E-2</v>
      </c>
      <c r="AC418" s="17">
        <v>0.20511853884936701</v>
      </c>
      <c r="AD418" s="17">
        <v>0.13468850890819001</v>
      </c>
      <c r="AE418" s="17">
        <v>0.118826813035198</v>
      </c>
      <c r="AF418" s="17">
        <v>0.10554732823325</v>
      </c>
      <c r="AG418" s="17">
        <v>5.9112823238605498E-2</v>
      </c>
      <c r="AH418" s="17">
        <v>0.121876151662871</v>
      </c>
      <c r="AI418" s="17">
        <v>0.23416044614700399</v>
      </c>
      <c r="AJ418" s="17">
        <v>0.14297023182342</v>
      </c>
      <c r="AK418" s="17"/>
      <c r="AL418" s="17">
        <v>0.13229759539281299</v>
      </c>
      <c r="AM418" s="17">
        <v>0.181440130595942</v>
      </c>
      <c r="AN418" s="17">
        <v>0.15964270244836701</v>
      </c>
      <c r="AO418" s="17">
        <v>0.16705024214587999</v>
      </c>
      <c r="AP418" s="17">
        <v>0.11765564965672801</v>
      </c>
      <c r="AQ418" s="17">
        <v>0.10105653891184101</v>
      </c>
      <c r="AR418" s="17">
        <v>0.11372885967103</v>
      </c>
      <c r="AS418" s="17"/>
      <c r="AT418" s="17">
        <v>0.110349724572975</v>
      </c>
      <c r="AU418" s="17">
        <v>0.205173009069783</v>
      </c>
      <c r="AV418" s="17"/>
      <c r="AW418" s="17">
        <v>0.107726301481387</v>
      </c>
      <c r="AX418" s="17">
        <v>8.1453041383531599E-2</v>
      </c>
      <c r="AY418" s="17">
        <v>0.119001668795053</v>
      </c>
      <c r="AZ418" s="17"/>
      <c r="BA418" s="17">
        <v>7.9785631007977698E-2</v>
      </c>
      <c r="BB418" s="17">
        <v>0.15083253802034499</v>
      </c>
      <c r="BC418" s="17"/>
      <c r="BD418" s="17">
        <v>0.18396061128051</v>
      </c>
      <c r="BE418" s="17">
        <v>0.12885301449008801</v>
      </c>
      <c r="BF418" s="17"/>
      <c r="BG418" s="17">
        <v>0.158013263069857</v>
      </c>
      <c r="BH418" s="17">
        <v>0.111678976093099</v>
      </c>
      <c r="BI418" s="17"/>
      <c r="BJ418" s="17">
        <v>0.104590302484935</v>
      </c>
      <c r="BK418" s="17">
        <v>0.16261458674945001</v>
      </c>
      <c r="BL418" s="17"/>
      <c r="BM418" s="17">
        <v>0.181278842810981</v>
      </c>
      <c r="BN418" s="17">
        <v>0.18401359552412599</v>
      </c>
      <c r="BO418" s="17">
        <v>0.12640186154233499</v>
      </c>
      <c r="BP418" s="17">
        <v>3.9396630794601498E-2</v>
      </c>
    </row>
    <row r="419" spans="2:68" x14ac:dyDescent="0.25">
      <c r="B419" t="s">
        <v>243</v>
      </c>
      <c r="C419" s="17">
        <v>9.8692867735473103E-2</v>
      </c>
      <c r="D419" s="17">
        <v>0.13166392348675199</v>
      </c>
      <c r="E419" s="17">
        <v>0.19714751183844401</v>
      </c>
      <c r="F419" s="17">
        <v>0.103966198604108</v>
      </c>
      <c r="G419" s="17">
        <v>0.21473855008947201</v>
      </c>
      <c r="H419" s="17">
        <v>0.14773271053003201</v>
      </c>
      <c r="I419" s="17">
        <v>0.19767809919971199</v>
      </c>
      <c r="J419" s="17">
        <v>0.13633172012488201</v>
      </c>
      <c r="K419" s="17">
        <v>6.1321785233093902E-2</v>
      </c>
      <c r="L419" s="17">
        <v>5.3514624071748403E-2</v>
      </c>
      <c r="M419" s="17">
        <v>5.7390235014612101E-2</v>
      </c>
      <c r="N419" s="17">
        <v>9.8751444351263401E-2</v>
      </c>
      <c r="O419" s="17">
        <v>0.11604365537444</v>
      </c>
      <c r="P419" s="17">
        <v>2.6559101788912499E-2</v>
      </c>
      <c r="Q419" s="17">
        <v>0.17374813087416999</v>
      </c>
      <c r="R419" s="17">
        <v>9.2012371205892493E-2</v>
      </c>
      <c r="S419" s="17">
        <v>8.2119385883492504E-2</v>
      </c>
      <c r="T419" s="17">
        <v>0.138498592960105</v>
      </c>
      <c r="U419" s="17"/>
      <c r="V419" s="17">
        <v>0.14824269656860101</v>
      </c>
      <c r="W419" s="17">
        <v>9.6045091401001398E-2</v>
      </c>
      <c r="X419" s="17">
        <v>3.9232663066540101E-2</v>
      </c>
      <c r="Y419" s="17">
        <v>6.7371112943980793E-2</v>
      </c>
      <c r="Z419" s="17"/>
      <c r="AA419" s="17">
        <v>0.125859012265162</v>
      </c>
      <c r="AB419" s="17">
        <v>0.112121773839822</v>
      </c>
      <c r="AC419" s="17">
        <v>0.143220878143442</v>
      </c>
      <c r="AD419" s="17">
        <v>0.141084653310354</v>
      </c>
      <c r="AE419" s="17">
        <v>7.0917035378036702E-2</v>
      </c>
      <c r="AF419" s="17">
        <v>5.5529631304539001E-2</v>
      </c>
      <c r="AG419" s="17">
        <v>3.78120280524889E-2</v>
      </c>
      <c r="AH419" s="17">
        <v>5.3534854063906401E-2</v>
      </c>
      <c r="AI419" s="17">
        <v>9.7914243996733194E-2</v>
      </c>
      <c r="AJ419" s="17">
        <v>8.1495531431162199E-2</v>
      </c>
      <c r="AK419" s="17"/>
      <c r="AL419" s="17">
        <v>9.3177727043221206E-2</v>
      </c>
      <c r="AM419" s="17">
        <v>4.60427003139912E-2</v>
      </c>
      <c r="AN419" s="17">
        <v>0.103120401967114</v>
      </c>
      <c r="AO419" s="17">
        <v>8.7966865728218005E-2</v>
      </c>
      <c r="AP419" s="17">
        <v>6.3458170761916996E-2</v>
      </c>
      <c r="AQ419" s="17">
        <v>0.150147251118077</v>
      </c>
      <c r="AR419" s="17">
        <v>0.14293564201402501</v>
      </c>
      <c r="AS419" s="17"/>
      <c r="AT419" s="17">
        <v>8.0125000465711402E-2</v>
      </c>
      <c r="AU419" s="17">
        <v>0.133318102402157</v>
      </c>
      <c r="AV419" s="17"/>
      <c r="AW419" s="17">
        <v>7.1185578819485201E-2</v>
      </c>
      <c r="AX419" s="17">
        <v>9.8722609653341398E-2</v>
      </c>
      <c r="AY419" s="17">
        <v>7.2916853763909203E-2</v>
      </c>
      <c r="AZ419" s="17"/>
      <c r="BA419" s="17">
        <v>4.8512089960121602E-2</v>
      </c>
      <c r="BB419" s="17">
        <v>0.10451250892075301</v>
      </c>
      <c r="BC419" s="17"/>
      <c r="BD419" s="17">
        <v>8.5504240205388299E-2</v>
      </c>
      <c r="BE419" s="17">
        <v>0.103444725399917</v>
      </c>
      <c r="BF419" s="17"/>
      <c r="BG419" s="17">
        <v>0.113051279592408</v>
      </c>
      <c r="BH419" s="17">
        <v>6.7371112943980793E-2</v>
      </c>
      <c r="BI419" s="17"/>
      <c r="BJ419" s="17">
        <v>4.7195215945727599E-2</v>
      </c>
      <c r="BK419" s="17">
        <v>0.124091657229692</v>
      </c>
      <c r="BL419" s="17"/>
      <c r="BM419" s="17">
        <v>0.191405173298274</v>
      </c>
      <c r="BN419" s="17">
        <v>0.10897906040331</v>
      </c>
      <c r="BO419" s="17">
        <v>7.8248984470061997E-2</v>
      </c>
      <c r="BP419" s="17">
        <v>3.7121926734845302E-2</v>
      </c>
    </row>
    <row r="420" spans="2:68" x14ac:dyDescent="0.25">
      <c r="B420" t="s">
        <v>84</v>
      </c>
      <c r="C420" s="17">
        <v>5.6366847401424003E-2</v>
      </c>
      <c r="D420" s="17">
        <v>6.1336397917970499E-2</v>
      </c>
      <c r="E420" s="17">
        <v>0.14644393329456801</v>
      </c>
      <c r="F420" s="17">
        <v>0.20793239720821599</v>
      </c>
      <c r="G420" s="17">
        <v>3.5100079114049602E-2</v>
      </c>
      <c r="H420" s="17">
        <v>8.3061294041136796E-2</v>
      </c>
      <c r="I420" s="17">
        <v>0</v>
      </c>
      <c r="J420" s="17">
        <v>3.1852233493663798E-2</v>
      </c>
      <c r="K420" s="17">
        <v>5.2222838628207001E-2</v>
      </c>
      <c r="L420" s="17">
        <v>0.12775178176829399</v>
      </c>
      <c r="M420" s="17">
        <v>0</v>
      </c>
      <c r="N420" s="17">
        <v>0.115899890983232</v>
      </c>
      <c r="O420" s="17">
        <v>3.5590468000711403E-2</v>
      </c>
      <c r="P420" s="17">
        <v>4.75699554348024E-2</v>
      </c>
      <c r="Q420" s="17">
        <v>0</v>
      </c>
      <c r="R420" s="17">
        <v>7.7893064419622002E-2</v>
      </c>
      <c r="S420" s="17">
        <v>5.40310784843498E-2</v>
      </c>
      <c r="T420" s="17">
        <v>2.94181126050852E-2</v>
      </c>
      <c r="U420" s="17"/>
      <c r="V420" s="17">
        <v>9.4932237283708407E-2</v>
      </c>
      <c r="W420" s="17">
        <v>7.0427389149499905E-2</v>
      </c>
      <c r="X420" s="17">
        <v>3.9088446161058402E-2</v>
      </c>
      <c r="Y420" s="17">
        <v>1.0166291143448599E-2</v>
      </c>
      <c r="Z420" s="17"/>
      <c r="AA420" s="17">
        <v>0.10917282816189899</v>
      </c>
      <c r="AB420" s="17">
        <v>3.6238756145810402E-2</v>
      </c>
      <c r="AC420" s="17">
        <v>5.3413975454924899E-2</v>
      </c>
      <c r="AD420" s="17">
        <v>4.34343569732588E-2</v>
      </c>
      <c r="AE420" s="17">
        <v>9.2495637652926094E-2</v>
      </c>
      <c r="AF420" s="17">
        <v>4.1156922205685197E-2</v>
      </c>
      <c r="AG420" s="17">
        <v>1.9163766890170301E-2</v>
      </c>
      <c r="AH420" s="17">
        <v>2.8490741967481002E-2</v>
      </c>
      <c r="AI420" s="17">
        <v>2.0157266394079401E-2</v>
      </c>
      <c r="AJ420" s="17">
        <v>1.3331707844931101E-2</v>
      </c>
      <c r="AK420" s="17"/>
      <c r="AL420" s="17">
        <v>6.88019038401054E-2</v>
      </c>
      <c r="AM420" s="17">
        <v>7.9007367254354199E-2</v>
      </c>
      <c r="AN420" s="17">
        <v>1.6654132763298701E-2</v>
      </c>
      <c r="AO420" s="17">
        <v>8.1311357750242202E-2</v>
      </c>
      <c r="AP420" s="17">
        <v>4.0006770590034997E-2</v>
      </c>
      <c r="AQ420" s="17">
        <v>1.6395957061559299E-2</v>
      </c>
      <c r="AR420" s="17">
        <v>2.3415821119455501E-2</v>
      </c>
      <c r="AS420" s="17"/>
      <c r="AT420" s="17">
        <v>3.6019901002967203E-2</v>
      </c>
      <c r="AU420" s="17">
        <v>9.43096969253613E-2</v>
      </c>
      <c r="AV420" s="17"/>
      <c r="AW420" s="17">
        <v>5.7574851967811203E-2</v>
      </c>
      <c r="AX420" s="17">
        <v>1.6053929286192401E-2</v>
      </c>
      <c r="AY420" s="17">
        <v>2.8839690401361799E-2</v>
      </c>
      <c r="AZ420" s="17"/>
      <c r="BA420" s="17">
        <v>1.9748934860843899E-2</v>
      </c>
      <c r="BB420" s="17">
        <v>6.0613555431621301E-2</v>
      </c>
      <c r="BC420" s="17"/>
      <c r="BD420" s="17">
        <v>8.5293589996046096E-2</v>
      </c>
      <c r="BE420" s="17">
        <v>4.5944552648455199E-2</v>
      </c>
      <c r="BF420" s="17"/>
      <c r="BG420" s="17">
        <v>7.7545948610391699E-2</v>
      </c>
      <c r="BH420" s="17">
        <v>1.0166291143448599E-2</v>
      </c>
      <c r="BI420" s="17"/>
      <c r="BJ420" s="17">
        <v>2.9739249586635999E-2</v>
      </c>
      <c r="BK420" s="17">
        <v>6.9499654978665795E-2</v>
      </c>
      <c r="BL420" s="17"/>
      <c r="BM420" s="17">
        <v>0.15548092065775901</v>
      </c>
      <c r="BN420" s="17">
        <v>7.5987159499217097E-2</v>
      </c>
      <c r="BO420" s="17">
        <v>2.0654622863189E-2</v>
      </c>
      <c r="BP420" s="17">
        <v>9.3347619711214597E-3</v>
      </c>
    </row>
    <row r="421" spans="2:68" x14ac:dyDescent="0.25">
      <c r="B421" t="s">
        <v>244</v>
      </c>
      <c r="C421" s="17">
        <v>0.40562030553218298</v>
      </c>
      <c r="D421" s="17">
        <v>0.36563679147285</v>
      </c>
      <c r="E421" s="17">
        <v>0.38429491035885899</v>
      </c>
      <c r="F421" s="17">
        <v>0.42612169518355802</v>
      </c>
      <c r="G421" s="17">
        <v>0.36083148191152398</v>
      </c>
      <c r="H421" s="17">
        <v>0</v>
      </c>
      <c r="I421" s="17">
        <v>0.46173573979281501</v>
      </c>
      <c r="J421" s="17">
        <v>0.36409535113185998</v>
      </c>
      <c r="K421" s="17">
        <v>0.44100588617496</v>
      </c>
      <c r="L421" s="17">
        <v>0.36024593505177999</v>
      </c>
      <c r="M421" s="17">
        <v>0.64211873135203901</v>
      </c>
      <c r="N421" s="17">
        <v>0.22012962159407501</v>
      </c>
      <c r="O421" s="17">
        <v>0.43724812848580003</v>
      </c>
      <c r="P421" s="17">
        <v>0.38349143530852198</v>
      </c>
      <c r="Q421" s="17">
        <v>0.22731921417986201</v>
      </c>
      <c r="R421" s="17">
        <v>0.44087039019513702</v>
      </c>
      <c r="S421" s="17">
        <v>0.42877587524493499</v>
      </c>
      <c r="T421" s="17">
        <v>0.35122411238221801</v>
      </c>
      <c r="U421" s="17"/>
      <c r="V421" s="17">
        <v>0.29726479071477502</v>
      </c>
      <c r="W421" s="17">
        <v>0.38772098638305402</v>
      </c>
      <c r="X421" s="17">
        <v>0.46137199439136001</v>
      </c>
      <c r="Y421" s="17">
        <v>0.51898413187135295</v>
      </c>
      <c r="Z421" s="17"/>
      <c r="AA421" s="17">
        <v>0.33311325830826899</v>
      </c>
      <c r="AB421" s="17">
        <v>0.39530581293221501</v>
      </c>
      <c r="AC421" s="17">
        <v>0.26546149369062999</v>
      </c>
      <c r="AD421" s="17">
        <v>0.40945577034320402</v>
      </c>
      <c r="AE421" s="17">
        <v>0.47612691650210198</v>
      </c>
      <c r="AF421" s="17">
        <v>0.49530740648836702</v>
      </c>
      <c r="AG421" s="17">
        <v>0.57877473214348796</v>
      </c>
      <c r="AH421" s="17">
        <v>0.52371341575524399</v>
      </c>
      <c r="AI421" s="17">
        <v>0.40499493942280201</v>
      </c>
      <c r="AJ421" s="17">
        <v>0.45809259962195098</v>
      </c>
      <c r="AK421" s="17"/>
      <c r="AL421" s="17">
        <v>0.37677803497531398</v>
      </c>
      <c r="AM421" s="17">
        <v>0.44566535152531001</v>
      </c>
      <c r="AN421" s="17">
        <v>0.43604684548734601</v>
      </c>
      <c r="AO421" s="17">
        <v>0.36625032418103598</v>
      </c>
      <c r="AP421" s="17">
        <v>0.47599158941263398</v>
      </c>
      <c r="AQ421" s="17">
        <v>0.45502338009454601</v>
      </c>
      <c r="AR421" s="17">
        <v>0.41222074749127102</v>
      </c>
      <c r="AS421" s="17"/>
      <c r="AT421" s="17">
        <v>0.49870630274394501</v>
      </c>
      <c r="AU421" s="17">
        <v>0.23203416067167201</v>
      </c>
      <c r="AV421" s="17"/>
      <c r="AW421" s="17">
        <v>0.44909950861452502</v>
      </c>
      <c r="AX421" s="17">
        <v>0.59220236176046004</v>
      </c>
      <c r="AY421" s="17">
        <v>0.50279403038987902</v>
      </c>
      <c r="AZ421" s="17"/>
      <c r="BA421" s="17">
        <v>0.62359964832811798</v>
      </c>
      <c r="BB421" s="17">
        <v>0.38034047494536899</v>
      </c>
      <c r="BC421" s="17"/>
      <c r="BD421" s="17">
        <v>0.40841052549604401</v>
      </c>
      <c r="BE421" s="17">
        <v>0.40461499030203302</v>
      </c>
      <c r="BF421" s="17"/>
      <c r="BG421" s="17">
        <v>0.35365244743829499</v>
      </c>
      <c r="BH421" s="17">
        <v>0.51898413187135295</v>
      </c>
      <c r="BI421" s="17"/>
      <c r="BJ421" s="17">
        <v>0.56463436003227996</v>
      </c>
      <c r="BK421" s="17">
        <v>0.327194117997269</v>
      </c>
      <c r="BL421" s="17"/>
      <c r="BM421" s="17">
        <v>0.202790279231396</v>
      </c>
      <c r="BN421" s="17">
        <v>0.28862463126089399</v>
      </c>
      <c r="BO421" s="17">
        <v>0.45308711267420598</v>
      </c>
      <c r="BP421" s="17">
        <v>0.77193301706982798</v>
      </c>
    </row>
    <row r="422" spans="2:68" x14ac:dyDescent="0.25">
      <c r="B422" t="s">
        <v>245</v>
      </c>
      <c r="C422" s="17">
        <v>0.24214211266962599</v>
      </c>
      <c r="D422" s="17">
        <v>0.28242396171027501</v>
      </c>
      <c r="E422" s="17">
        <v>0.19714751183844401</v>
      </c>
      <c r="F422" s="17">
        <v>0.18968577018627999</v>
      </c>
      <c r="G422" s="17">
        <v>0.35200003168509802</v>
      </c>
      <c r="H422" s="17">
        <v>0.34538417518304099</v>
      </c>
      <c r="I422" s="17">
        <v>0.35159001246398303</v>
      </c>
      <c r="J422" s="17">
        <v>0.19826311641119901</v>
      </c>
      <c r="K422" s="17">
        <v>0.22937766941885099</v>
      </c>
      <c r="L422" s="17">
        <v>0.22586987339704701</v>
      </c>
      <c r="M422" s="17">
        <v>0.144686159998687</v>
      </c>
      <c r="N422" s="17">
        <v>0.27094219744292303</v>
      </c>
      <c r="O422" s="17">
        <v>0.23383185108035701</v>
      </c>
      <c r="P422" s="17">
        <v>0.14716209859686699</v>
      </c>
      <c r="Q422" s="17">
        <v>0.33238250397268598</v>
      </c>
      <c r="R422" s="17">
        <v>0.24694061213758101</v>
      </c>
      <c r="S422" s="17">
        <v>0.29194591467860498</v>
      </c>
      <c r="T422" s="17">
        <v>0.38397359945204801</v>
      </c>
      <c r="U422" s="17"/>
      <c r="V422" s="17">
        <v>0.30366358227561202</v>
      </c>
      <c r="W422" s="17">
        <v>0.24585124156360499</v>
      </c>
      <c r="X422" s="17">
        <v>0.21733415363691</v>
      </c>
      <c r="Y422" s="17">
        <v>0.17905008903708</v>
      </c>
      <c r="Z422" s="17"/>
      <c r="AA422" s="17">
        <v>0.30602565180686198</v>
      </c>
      <c r="AB422" s="17">
        <v>0.18980343326517601</v>
      </c>
      <c r="AC422" s="17">
        <v>0.34833941699280901</v>
      </c>
      <c r="AD422" s="17">
        <v>0.27577316221854498</v>
      </c>
      <c r="AE422" s="17">
        <v>0.18974384841323499</v>
      </c>
      <c r="AF422" s="17">
        <v>0.161076959537789</v>
      </c>
      <c r="AG422" s="17">
        <v>9.6924851291094405E-2</v>
      </c>
      <c r="AH422" s="17">
        <v>0.17541100572677701</v>
      </c>
      <c r="AI422" s="17">
        <v>0.33207469014373697</v>
      </c>
      <c r="AJ422" s="17">
        <v>0.22446576325458201</v>
      </c>
      <c r="AK422" s="17"/>
      <c r="AL422" s="17">
        <v>0.22547532243603399</v>
      </c>
      <c r="AM422" s="17">
        <v>0.22748283090993299</v>
      </c>
      <c r="AN422" s="17">
        <v>0.26276310441548101</v>
      </c>
      <c r="AO422" s="17">
        <v>0.25501710787409798</v>
      </c>
      <c r="AP422" s="17">
        <v>0.18111382041864499</v>
      </c>
      <c r="AQ422" s="17">
        <v>0.251203790029917</v>
      </c>
      <c r="AR422" s="17">
        <v>0.256664501685055</v>
      </c>
      <c r="AS422" s="17"/>
      <c r="AT422" s="17">
        <v>0.19047472503868601</v>
      </c>
      <c r="AU422" s="17">
        <v>0.33849111147194</v>
      </c>
      <c r="AV422" s="17"/>
      <c r="AW422" s="17">
        <v>0.17891188030087199</v>
      </c>
      <c r="AX422" s="17">
        <v>0.180175651036873</v>
      </c>
      <c r="AY422" s="17">
        <v>0.191918522558962</v>
      </c>
      <c r="AZ422" s="17"/>
      <c r="BA422" s="17">
        <v>0.12829772096809899</v>
      </c>
      <c r="BB422" s="17">
        <v>0.255345046941098</v>
      </c>
      <c r="BC422" s="17"/>
      <c r="BD422" s="17">
        <v>0.26946485148589799</v>
      </c>
      <c r="BE422" s="17">
        <v>0.23229773989000499</v>
      </c>
      <c r="BF422" s="17"/>
      <c r="BG422" s="17">
        <v>0.27106454266226399</v>
      </c>
      <c r="BH422" s="17">
        <v>0.17905008903708</v>
      </c>
      <c r="BI422" s="17"/>
      <c r="BJ422" s="17">
        <v>0.15178551843066199</v>
      </c>
      <c r="BK422" s="17">
        <v>0.28670624397914202</v>
      </c>
      <c r="BL422" s="17"/>
      <c r="BM422" s="17">
        <v>0.372684016109255</v>
      </c>
      <c r="BN422" s="17">
        <v>0.29299265592743601</v>
      </c>
      <c r="BO422" s="17">
        <v>0.204650846012397</v>
      </c>
      <c r="BP422" s="17">
        <v>7.6518557529446807E-2</v>
      </c>
    </row>
    <row r="423" spans="2:68" x14ac:dyDescent="0.25">
      <c r="B423" t="s">
        <v>188</v>
      </c>
      <c r="C423" s="17">
        <v>0.16347819286255699</v>
      </c>
      <c r="D423" s="17">
        <v>8.3212829762575005E-2</v>
      </c>
      <c r="E423" s="17">
        <v>0.18714739852041501</v>
      </c>
      <c r="F423" s="17">
        <v>0.236435924997278</v>
      </c>
      <c r="G423" s="17">
        <v>8.8314502264268992E-3</v>
      </c>
      <c r="H423" s="17">
        <v>-0.34538417518304099</v>
      </c>
      <c r="I423" s="17">
        <v>0.110145727328832</v>
      </c>
      <c r="J423" s="17">
        <v>0.165832234720661</v>
      </c>
      <c r="K423" s="17">
        <v>0.21162821675610899</v>
      </c>
      <c r="L423" s="17">
        <v>0.13437606165473301</v>
      </c>
      <c r="M423" s="17">
        <v>0.497432571353352</v>
      </c>
      <c r="N423" s="17">
        <v>-5.08125758488484E-2</v>
      </c>
      <c r="O423" s="17">
        <v>0.20341627740544299</v>
      </c>
      <c r="P423" s="17">
        <v>0.23632933671165501</v>
      </c>
      <c r="Q423" s="17">
        <v>-0.10506328979282401</v>
      </c>
      <c r="R423" s="17">
        <v>0.19392977805755601</v>
      </c>
      <c r="S423" s="17">
        <v>0.13682996056633101</v>
      </c>
      <c r="T423" s="17">
        <v>-3.2749487069830198E-2</v>
      </c>
      <c r="U423" s="17"/>
      <c r="V423" s="17">
        <v>-6.3987915608373401E-3</v>
      </c>
      <c r="W423" s="17">
        <v>0.141869744819449</v>
      </c>
      <c r="X423" s="17">
        <v>0.24403784075444901</v>
      </c>
      <c r="Y423" s="17">
        <v>0.33993404283427198</v>
      </c>
      <c r="Z423" s="17"/>
      <c r="AA423" s="17">
        <v>2.70876065014076E-2</v>
      </c>
      <c r="AB423" s="17">
        <v>0.20550237966703899</v>
      </c>
      <c r="AC423" s="17">
        <v>-8.2877923302179399E-2</v>
      </c>
      <c r="AD423" s="17">
        <v>0.13368260812465901</v>
      </c>
      <c r="AE423" s="17">
        <v>0.28638306808886799</v>
      </c>
      <c r="AF423" s="17">
        <v>0.33423044695057802</v>
      </c>
      <c r="AG423" s="17">
        <v>0.481849880852394</v>
      </c>
      <c r="AH423" s="17">
        <v>0.34830241002846701</v>
      </c>
      <c r="AI423" s="17">
        <v>7.2920249279064805E-2</v>
      </c>
      <c r="AJ423" s="17">
        <v>0.233626836367369</v>
      </c>
      <c r="AK423" s="17"/>
      <c r="AL423" s="17">
        <v>0.15130271253927999</v>
      </c>
      <c r="AM423" s="17">
        <v>0.21818252061537599</v>
      </c>
      <c r="AN423" s="17">
        <v>0.17328374107186501</v>
      </c>
      <c r="AO423" s="17">
        <v>0.111233216306938</v>
      </c>
      <c r="AP423" s="17">
        <v>0.29487776899398899</v>
      </c>
      <c r="AQ423" s="17">
        <v>0.20381959006462899</v>
      </c>
      <c r="AR423" s="17">
        <v>0.15555624580621599</v>
      </c>
      <c r="AS423" s="17"/>
      <c r="AT423" s="17">
        <v>0.308231577705259</v>
      </c>
      <c r="AU423" s="17">
        <v>-0.106456950800268</v>
      </c>
      <c r="AV423" s="17"/>
      <c r="AW423" s="17">
        <v>0.27018762831365301</v>
      </c>
      <c r="AX423" s="17">
        <v>0.41202671072358699</v>
      </c>
      <c r="AY423" s="17">
        <v>0.310875507830917</v>
      </c>
      <c r="AZ423" s="17"/>
      <c r="BA423" s="17">
        <v>0.49530192736001899</v>
      </c>
      <c r="BB423" s="17">
        <v>0.12499542800427101</v>
      </c>
      <c r="BC423" s="17"/>
      <c r="BD423" s="17">
        <v>0.13894567401014599</v>
      </c>
      <c r="BE423" s="17">
        <v>0.172317250412028</v>
      </c>
      <c r="BF423" s="17"/>
      <c r="BG423" s="17">
        <v>8.2587904776030993E-2</v>
      </c>
      <c r="BH423" s="17">
        <v>0.33993404283427198</v>
      </c>
      <c r="BI423" s="17"/>
      <c r="BJ423" s="17">
        <v>0.412848841601618</v>
      </c>
      <c r="BK423" s="17">
        <v>4.0487874018126598E-2</v>
      </c>
      <c r="BL423" s="17"/>
      <c r="BM423" s="17">
        <v>-0.169893736877859</v>
      </c>
      <c r="BN423" s="17">
        <v>-4.3680246665416299E-3</v>
      </c>
      <c r="BO423" s="17">
        <v>0.24843626666180799</v>
      </c>
      <c r="BP423" s="17">
        <v>0.69541445954038095</v>
      </c>
    </row>
    <row r="424" spans="2:68" x14ac:dyDescent="0.2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c r="BP424" s="17"/>
    </row>
    <row r="425" spans="2:68" x14ac:dyDescent="0.25">
      <c r="B425" s="6" t="s">
        <v>262</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c r="BP425" s="17"/>
    </row>
    <row r="426" spans="2:68" x14ac:dyDescent="0.25">
      <c r="B426" s="24" t="s">
        <v>86</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c r="BP426" s="17"/>
    </row>
    <row r="427" spans="2:68" x14ac:dyDescent="0.25">
      <c r="B427" t="s">
        <v>259</v>
      </c>
      <c r="C427" s="17">
        <v>0.33029863372253998</v>
      </c>
      <c r="D427" s="17">
        <v>0.27238276293596198</v>
      </c>
      <c r="E427" s="17">
        <v>0.34978875580861002</v>
      </c>
      <c r="F427" s="17">
        <v>0.19581424596571101</v>
      </c>
      <c r="G427" s="17">
        <v>0.40253323316619399</v>
      </c>
      <c r="H427" s="17">
        <v>6.4671416488894795E-2</v>
      </c>
      <c r="I427" s="17">
        <v>0.846088086735728</v>
      </c>
      <c r="J427" s="17">
        <v>0.16818395361854599</v>
      </c>
      <c r="K427" s="17">
        <v>0.35533466484056803</v>
      </c>
      <c r="L427" s="17">
        <v>0.42580533832297301</v>
      </c>
      <c r="M427" s="17">
        <v>0.39150712384693698</v>
      </c>
      <c r="N427" s="17">
        <v>0.329468330291529</v>
      </c>
      <c r="O427" s="17">
        <v>0.35666918451444601</v>
      </c>
      <c r="P427" s="17">
        <v>0.29309034999347</v>
      </c>
      <c r="Q427" s="17">
        <v>0.32443881945316799</v>
      </c>
      <c r="R427" s="17">
        <v>0.333346533494773</v>
      </c>
      <c r="S427" s="17">
        <v>0.190861039050681</v>
      </c>
      <c r="T427" s="17">
        <v>0.29708340261571398</v>
      </c>
      <c r="U427" s="17"/>
      <c r="V427" s="17">
        <v>0.218907183554756</v>
      </c>
      <c r="W427" s="17">
        <v>0.29341858334614801</v>
      </c>
      <c r="X427" s="17">
        <v>0.29409496225716197</v>
      </c>
      <c r="Y427" s="17">
        <v>0.49622593001401399</v>
      </c>
      <c r="Z427" s="17"/>
      <c r="AA427" s="17">
        <v>0.224393330509884</v>
      </c>
      <c r="AB427" s="17">
        <v>0.23980891313234501</v>
      </c>
      <c r="AC427" s="17">
        <v>0.27974221086332701</v>
      </c>
      <c r="AD427" s="17">
        <v>0.26343852084837799</v>
      </c>
      <c r="AE427" s="17">
        <v>0.314754546636767</v>
      </c>
      <c r="AF427" s="17">
        <v>0.39973491465586197</v>
      </c>
      <c r="AG427" s="17">
        <v>0.42968911369861801</v>
      </c>
      <c r="AH427" s="17">
        <v>0.40106558535754799</v>
      </c>
      <c r="AI427" s="17">
        <v>0.30723673340873803</v>
      </c>
      <c r="AJ427" s="17">
        <v>0.60984429555224295</v>
      </c>
      <c r="AK427" s="17"/>
      <c r="AL427" s="17">
        <v>0.23774509854724499</v>
      </c>
      <c r="AM427" s="17">
        <v>0.36927765899493897</v>
      </c>
      <c r="AN427" s="17">
        <v>0.235940858377433</v>
      </c>
      <c r="AO427" s="17">
        <v>0.30891858586395199</v>
      </c>
      <c r="AP427" s="17">
        <v>0.39521356168466398</v>
      </c>
      <c r="AQ427" s="17">
        <v>0.41077377877488502</v>
      </c>
      <c r="AR427" s="17">
        <v>0.40064545892845099</v>
      </c>
      <c r="AS427" s="17"/>
      <c r="AT427" s="17">
        <v>0.42781438162127799</v>
      </c>
      <c r="AU427" s="17">
        <v>0.14845191941573699</v>
      </c>
      <c r="AV427" s="17"/>
      <c r="AW427" s="17">
        <v>0.42444208071470202</v>
      </c>
      <c r="AX427" s="17">
        <v>0.54150390006900595</v>
      </c>
      <c r="AY427" s="17">
        <v>0.39608958408777201</v>
      </c>
      <c r="AZ427" s="17"/>
      <c r="BA427" s="17">
        <v>0.51566046544433897</v>
      </c>
      <c r="BB427" s="17">
        <v>0.30880157054634999</v>
      </c>
      <c r="BC427" s="17"/>
      <c r="BD427" s="17">
        <v>0.34013064474440602</v>
      </c>
      <c r="BE427" s="17">
        <v>0.32675616375555</v>
      </c>
      <c r="BF427" s="17"/>
      <c r="BG427" s="17">
        <v>0.25423480925547298</v>
      </c>
      <c r="BH427" s="17">
        <v>0.49622593001401399</v>
      </c>
      <c r="BI427" s="17"/>
      <c r="BJ427" s="17">
        <v>1</v>
      </c>
      <c r="BK427" s="17">
        <v>0</v>
      </c>
      <c r="BL427" s="17"/>
      <c r="BM427" s="17">
        <v>8.4691003215063093E-2</v>
      </c>
      <c r="BN427" s="17">
        <v>0.22767198215512899</v>
      </c>
      <c r="BO427" s="17">
        <v>0.37775158571501199</v>
      </c>
      <c r="BP427" s="17">
        <v>0.69930238827115199</v>
      </c>
    </row>
    <row r="428" spans="2:68" x14ac:dyDescent="0.25">
      <c r="B428" t="s">
        <v>260</v>
      </c>
      <c r="C428" s="17">
        <v>0.47537256329480998</v>
      </c>
      <c r="D428" s="17">
        <v>0.42981871611016798</v>
      </c>
      <c r="E428" s="17">
        <v>0.55320456181387201</v>
      </c>
      <c r="F428" s="17">
        <v>0.59625335682607306</v>
      </c>
      <c r="G428" s="17">
        <v>0.41850353398351098</v>
      </c>
      <c r="H428" s="17">
        <v>0.77382964440721802</v>
      </c>
      <c r="I428" s="17">
        <v>0.153911913264272</v>
      </c>
      <c r="J428" s="17">
        <v>0.65225783687171401</v>
      </c>
      <c r="K428" s="17">
        <v>0.51386016589171402</v>
      </c>
      <c r="L428" s="17">
        <v>0.37001770038881698</v>
      </c>
      <c r="M428" s="17">
        <v>0.44954857465348902</v>
      </c>
      <c r="N428" s="17">
        <v>0.45524757032691698</v>
      </c>
      <c r="O428" s="17">
        <v>0.45200160744449802</v>
      </c>
      <c r="P428" s="17">
        <v>0.45109448258941998</v>
      </c>
      <c r="Q428" s="17">
        <v>0.37947499985111299</v>
      </c>
      <c r="R428" s="17">
        <v>0.48704919705301303</v>
      </c>
      <c r="S428" s="17">
        <v>0.69789184425069095</v>
      </c>
      <c r="T428" s="17">
        <v>0.42835416648941899</v>
      </c>
      <c r="U428" s="17"/>
      <c r="V428" s="17">
        <v>0.46735770175432401</v>
      </c>
      <c r="W428" s="17">
        <v>0.49535773513883502</v>
      </c>
      <c r="X428" s="17">
        <v>0.56441612444776101</v>
      </c>
      <c r="Y428" s="17">
        <v>0.43607507721680899</v>
      </c>
      <c r="Z428" s="17"/>
      <c r="AA428" s="17">
        <v>0.429516534496652</v>
      </c>
      <c r="AB428" s="17">
        <v>0.50905125080695601</v>
      </c>
      <c r="AC428" s="17">
        <v>0.55881781655598795</v>
      </c>
      <c r="AD428" s="17">
        <v>0.52473547440119195</v>
      </c>
      <c r="AE428" s="17">
        <v>0.57846090039003895</v>
      </c>
      <c r="AF428" s="17">
        <v>0.45131749119621001</v>
      </c>
      <c r="AG428" s="17">
        <v>0.49847149791954298</v>
      </c>
      <c r="AH428" s="17">
        <v>0.539768919528545</v>
      </c>
      <c r="AI428" s="17">
        <v>0.58075801256082804</v>
      </c>
      <c r="AJ428" s="17">
        <v>0.32880017878886197</v>
      </c>
      <c r="AK428" s="17"/>
      <c r="AL428" s="17">
        <v>0.42736658735127497</v>
      </c>
      <c r="AM428" s="17">
        <v>0.47488069789387199</v>
      </c>
      <c r="AN428" s="17">
        <v>0.64791926367203301</v>
      </c>
      <c r="AO428" s="17">
        <v>0.483708534021763</v>
      </c>
      <c r="AP428" s="17">
        <v>0.45492066375953299</v>
      </c>
      <c r="AQ428" s="17">
        <v>0.46509360672605399</v>
      </c>
      <c r="AR428" s="17">
        <v>0.48821453936752901</v>
      </c>
      <c r="AS428" s="17"/>
      <c r="AT428" s="17">
        <v>0.48793461264695698</v>
      </c>
      <c r="AU428" s="17">
        <v>0.45194693770231498</v>
      </c>
      <c r="AV428" s="17"/>
      <c r="AW428" s="17">
        <v>0.49679008295392901</v>
      </c>
      <c r="AX428" s="17">
        <v>0.40967757376643499</v>
      </c>
      <c r="AY428" s="17">
        <v>0.50351127816507502</v>
      </c>
      <c r="AZ428" s="17"/>
      <c r="BA428" s="17">
        <v>0.44805589746420399</v>
      </c>
      <c r="BB428" s="17">
        <v>0.47854057304994002</v>
      </c>
      <c r="BC428" s="17"/>
      <c r="BD428" s="17">
        <v>0.44567650378652102</v>
      </c>
      <c r="BE428" s="17">
        <v>0.48607204264975901</v>
      </c>
      <c r="BF428" s="17"/>
      <c r="BG428" s="17">
        <v>0.493387182648236</v>
      </c>
      <c r="BH428" s="17">
        <v>0.43607507721680899</v>
      </c>
      <c r="BI428" s="17"/>
      <c r="BJ428" s="17">
        <v>0</v>
      </c>
      <c r="BK428" s="17">
        <v>0.709827674291859</v>
      </c>
      <c r="BL428" s="17"/>
      <c r="BM428" s="17">
        <v>0.329610798496838</v>
      </c>
      <c r="BN428" s="17">
        <v>0.52310064371760101</v>
      </c>
      <c r="BO428" s="17">
        <v>0.55822841570376502</v>
      </c>
      <c r="BP428" s="17">
        <v>0.27169192605233999</v>
      </c>
    </row>
    <row r="429" spans="2:68" x14ac:dyDescent="0.25">
      <c r="B429" t="s">
        <v>261</v>
      </c>
      <c r="C429" s="17">
        <v>0.161453389583328</v>
      </c>
      <c r="D429" s="17">
        <v>0.25068998171109402</v>
      </c>
      <c r="E429" s="17">
        <v>0</v>
      </c>
      <c r="F429" s="17">
        <v>0.20793239720821599</v>
      </c>
      <c r="G429" s="17">
        <v>0.143863153736246</v>
      </c>
      <c r="H429" s="17">
        <v>7.8437645062750097E-2</v>
      </c>
      <c r="I429" s="17">
        <v>0</v>
      </c>
      <c r="J429" s="17">
        <v>0.15475810156355299</v>
      </c>
      <c r="K429" s="17">
        <v>0.105717447295927</v>
      </c>
      <c r="L429" s="17">
        <v>0.16705838243993701</v>
      </c>
      <c r="M429" s="17">
        <v>0.158944301499574</v>
      </c>
      <c r="N429" s="17">
        <v>0.158993237273127</v>
      </c>
      <c r="O429" s="17">
        <v>0.16483416707246601</v>
      </c>
      <c r="P429" s="17">
        <v>0.19230351422900899</v>
      </c>
      <c r="Q429" s="17">
        <v>0.23457141287050901</v>
      </c>
      <c r="R429" s="17">
        <v>0.16083636669460399</v>
      </c>
      <c r="S429" s="17">
        <v>0.111247116698628</v>
      </c>
      <c r="T429" s="17">
        <v>0.245144318289781</v>
      </c>
      <c r="U429" s="17"/>
      <c r="V429" s="17">
        <v>0.25804386282977798</v>
      </c>
      <c r="W429" s="17">
        <v>0.17871181165401601</v>
      </c>
      <c r="X429" s="17">
        <v>0.13012109897198801</v>
      </c>
      <c r="Y429" s="17">
        <v>5.2156166565685697E-2</v>
      </c>
      <c r="Z429" s="17"/>
      <c r="AA429" s="17">
        <v>0.275509497014856</v>
      </c>
      <c r="AB429" s="17">
        <v>0.211709500921622</v>
      </c>
      <c r="AC429" s="17">
        <v>0.15227341964150301</v>
      </c>
      <c r="AD429" s="17">
        <v>0.17223774434776801</v>
      </c>
      <c r="AE429" s="17">
        <v>7.4829763013530406E-2</v>
      </c>
      <c r="AF429" s="17">
        <v>0.13368938172415101</v>
      </c>
      <c r="AG429" s="17">
        <v>7.1839388381838204E-2</v>
      </c>
      <c r="AH429" s="17">
        <v>5.9165495113907E-2</v>
      </c>
      <c r="AI429" s="17">
        <v>8.9756356724806405E-2</v>
      </c>
      <c r="AJ429" s="17">
        <v>6.13555256588958E-2</v>
      </c>
      <c r="AK429" s="17"/>
      <c r="AL429" s="17">
        <v>0.30286065566544901</v>
      </c>
      <c r="AM429" s="17">
        <v>0.111791349346283</v>
      </c>
      <c r="AN429" s="17">
        <v>0.116139877950534</v>
      </c>
      <c r="AO429" s="17">
        <v>0.148781128358496</v>
      </c>
      <c r="AP429" s="17">
        <v>0.13886397555795199</v>
      </c>
      <c r="AQ429" s="17">
        <v>0.124132614499061</v>
      </c>
      <c r="AR429" s="17">
        <v>9.0795441910903593E-2</v>
      </c>
      <c r="AS429" s="17"/>
      <c r="AT429" s="17">
        <v>7.4575103396339396E-2</v>
      </c>
      <c r="AU429" s="17">
        <v>0.323463436454069</v>
      </c>
      <c r="AV429" s="17"/>
      <c r="AW429" s="17">
        <v>6.8433597543851199E-2</v>
      </c>
      <c r="AX429" s="17">
        <v>4.09501473098259E-2</v>
      </c>
      <c r="AY429" s="17">
        <v>8.9882326745319999E-2</v>
      </c>
      <c r="AZ429" s="17"/>
      <c r="BA429" s="17">
        <v>3.6283637091457398E-2</v>
      </c>
      <c r="BB429" s="17">
        <v>0.17596976575457901</v>
      </c>
      <c r="BC429" s="17"/>
      <c r="BD429" s="17">
        <v>0.18067020598414699</v>
      </c>
      <c r="BE429" s="17">
        <v>0.15452957767855199</v>
      </c>
      <c r="BF429" s="17"/>
      <c r="BG429" s="17">
        <v>0.211557049271411</v>
      </c>
      <c r="BH429" s="17">
        <v>5.2156166565685697E-2</v>
      </c>
      <c r="BI429" s="17"/>
      <c r="BJ429" s="17">
        <v>0</v>
      </c>
      <c r="BK429" s="17">
        <v>0.24108266417428301</v>
      </c>
      <c r="BL429" s="17"/>
      <c r="BM429" s="17">
        <v>0.45301840072598198</v>
      </c>
      <c r="BN429" s="17">
        <v>0.21445026114333601</v>
      </c>
      <c r="BO429" s="17">
        <v>5.8130303751286097E-2</v>
      </c>
      <c r="BP429" s="17">
        <v>2.9005685676508401E-2</v>
      </c>
    </row>
    <row r="430" spans="2:68" x14ac:dyDescent="0.25">
      <c r="B430" t="s">
        <v>84</v>
      </c>
      <c r="C430" s="17">
        <v>3.2875413399322498E-2</v>
      </c>
      <c r="D430" s="17">
        <v>4.7108539242776602E-2</v>
      </c>
      <c r="E430" s="17">
        <v>9.70066823775175E-2</v>
      </c>
      <c r="F430" s="17">
        <v>0</v>
      </c>
      <c r="G430" s="17">
        <v>3.5100079114049602E-2</v>
      </c>
      <c r="H430" s="17">
        <v>8.3061294041136796E-2</v>
      </c>
      <c r="I430" s="17">
        <v>0</v>
      </c>
      <c r="J430" s="17">
        <v>2.4800107946188001E-2</v>
      </c>
      <c r="K430" s="17">
        <v>2.5087721971790499E-2</v>
      </c>
      <c r="L430" s="17">
        <v>3.7118578848273E-2</v>
      </c>
      <c r="M430" s="17">
        <v>0</v>
      </c>
      <c r="N430" s="17">
        <v>5.6290862108427403E-2</v>
      </c>
      <c r="O430" s="17">
        <v>2.64950409685899E-2</v>
      </c>
      <c r="P430" s="17">
        <v>6.3511653188100106E-2</v>
      </c>
      <c r="Q430" s="17">
        <v>6.1514767825209898E-2</v>
      </c>
      <c r="R430" s="17">
        <v>1.87679027576097E-2</v>
      </c>
      <c r="S430" s="17">
        <v>0</v>
      </c>
      <c r="T430" s="17">
        <v>2.94181126050852E-2</v>
      </c>
      <c r="U430" s="17"/>
      <c r="V430" s="17">
        <v>5.5691251861142002E-2</v>
      </c>
      <c r="W430" s="17">
        <v>3.25118698610002E-2</v>
      </c>
      <c r="X430" s="17">
        <v>1.13678143230876E-2</v>
      </c>
      <c r="Y430" s="17">
        <v>1.5542826203491801E-2</v>
      </c>
      <c r="Z430" s="17"/>
      <c r="AA430" s="17">
        <v>7.0580637978609098E-2</v>
      </c>
      <c r="AB430" s="17">
        <v>3.9430335139077802E-2</v>
      </c>
      <c r="AC430" s="17">
        <v>9.1665529391826792E-3</v>
      </c>
      <c r="AD430" s="17">
        <v>3.9588260402661099E-2</v>
      </c>
      <c r="AE430" s="17">
        <v>3.1954789959663499E-2</v>
      </c>
      <c r="AF430" s="17">
        <v>1.5258212423777499E-2</v>
      </c>
      <c r="AG430" s="17">
        <v>0</v>
      </c>
      <c r="AH430" s="17">
        <v>0</v>
      </c>
      <c r="AI430" s="17">
        <v>2.2248897305627201E-2</v>
      </c>
      <c r="AJ430" s="17">
        <v>0</v>
      </c>
      <c r="AK430" s="17"/>
      <c r="AL430" s="17">
        <v>3.20276584360304E-2</v>
      </c>
      <c r="AM430" s="17">
        <v>4.4050293764905199E-2</v>
      </c>
      <c r="AN430" s="17">
        <v>0</v>
      </c>
      <c r="AO430" s="17">
        <v>5.8591751755789102E-2</v>
      </c>
      <c r="AP430" s="17">
        <v>1.1001798997851401E-2</v>
      </c>
      <c r="AQ430" s="17">
        <v>0</v>
      </c>
      <c r="AR430" s="17">
        <v>2.0344559793117001E-2</v>
      </c>
      <c r="AS430" s="17"/>
      <c r="AT430" s="17">
        <v>9.6759023354252207E-3</v>
      </c>
      <c r="AU430" s="17">
        <v>7.6137706427879107E-2</v>
      </c>
      <c r="AV430" s="17"/>
      <c r="AW430" s="17">
        <v>1.03342387875175E-2</v>
      </c>
      <c r="AX430" s="17">
        <v>7.8683788547329308E-3</v>
      </c>
      <c r="AY430" s="17">
        <v>1.0516811001833E-2</v>
      </c>
      <c r="AZ430" s="17"/>
      <c r="BA430" s="17">
        <v>0</v>
      </c>
      <c r="BB430" s="17">
        <v>3.6688090649131297E-2</v>
      </c>
      <c r="BC430" s="17"/>
      <c r="BD430" s="17">
        <v>3.3522645484926297E-2</v>
      </c>
      <c r="BE430" s="17">
        <v>3.2642215916139701E-2</v>
      </c>
      <c r="BF430" s="17"/>
      <c r="BG430" s="17">
        <v>4.0820958824879697E-2</v>
      </c>
      <c r="BH430" s="17">
        <v>1.5542826203491801E-2</v>
      </c>
      <c r="BI430" s="17"/>
      <c r="BJ430" s="17">
        <v>0</v>
      </c>
      <c r="BK430" s="17">
        <v>4.90896615338575E-2</v>
      </c>
      <c r="BL430" s="17"/>
      <c r="BM430" s="17">
        <v>0.13267979756211701</v>
      </c>
      <c r="BN430" s="17">
        <v>3.4777112983934197E-2</v>
      </c>
      <c r="BO430" s="17">
        <v>5.8896948299372301E-3</v>
      </c>
      <c r="BP430" s="17">
        <v>0</v>
      </c>
    </row>
    <row r="431" spans="2:68" x14ac:dyDescent="0.2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c r="BP431" s="17"/>
    </row>
    <row r="432" spans="2:68" x14ac:dyDescent="0.25">
      <c r="B432" s="6" t="s">
        <v>263</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c r="BP432" s="17"/>
    </row>
    <row r="433" spans="2:68" x14ac:dyDescent="0.25">
      <c r="B433" s="24" t="s">
        <v>86</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c r="BP433" s="17"/>
    </row>
    <row r="434" spans="2:68" x14ac:dyDescent="0.25">
      <c r="B434" t="s">
        <v>145</v>
      </c>
      <c r="C434" s="17">
        <v>0.32295897602159301</v>
      </c>
      <c r="D434" s="17">
        <v>0.40538924090411399</v>
      </c>
      <c r="E434" s="17">
        <v>0.42848670762950603</v>
      </c>
      <c r="F434" s="17">
        <v>0.67054734643564595</v>
      </c>
      <c r="G434" s="17">
        <v>0.24570055379834699</v>
      </c>
      <c r="H434" s="17">
        <v>0.28985533828961402</v>
      </c>
      <c r="I434" s="17">
        <v>0.18667424774320199</v>
      </c>
      <c r="J434" s="17">
        <v>0.29728564378108202</v>
      </c>
      <c r="K434" s="17">
        <v>0.199968726054889</v>
      </c>
      <c r="L434" s="17">
        <v>0.30023066352123801</v>
      </c>
      <c r="M434" s="17">
        <v>0.24095034732168</v>
      </c>
      <c r="N434" s="17">
        <v>0.271574961489981</v>
      </c>
      <c r="O434" s="17">
        <v>0.27697261411216201</v>
      </c>
      <c r="P434" s="17">
        <v>0.46434697266150998</v>
      </c>
      <c r="Q434" s="17">
        <v>0.37271470629658299</v>
      </c>
      <c r="R434" s="17">
        <v>0.35990907640137798</v>
      </c>
      <c r="S434" s="17">
        <v>0.26067264754953301</v>
      </c>
      <c r="T434" s="17">
        <v>0.41532178427329502</v>
      </c>
      <c r="U434" s="17"/>
      <c r="V434" s="17">
        <v>0.70416462953922598</v>
      </c>
      <c r="W434" s="17">
        <v>0.25647982735483499</v>
      </c>
      <c r="X434" s="17">
        <v>0.102985359464194</v>
      </c>
      <c r="Y434" s="17">
        <v>1.48370183923633E-2</v>
      </c>
      <c r="Z434" s="17"/>
      <c r="AA434" s="17">
        <v>0.79099486476603398</v>
      </c>
      <c r="AB434" s="17">
        <v>0.77486901587134704</v>
      </c>
      <c r="AC434" s="17">
        <v>0.40791811857021198</v>
      </c>
      <c r="AD434" s="17">
        <v>0.34623693994347499</v>
      </c>
      <c r="AE434" s="17">
        <v>0.192584263192807</v>
      </c>
      <c r="AF434" s="17">
        <v>7.0502228687943702E-2</v>
      </c>
      <c r="AG434" s="17">
        <v>2.25377834800542E-2</v>
      </c>
      <c r="AH434" s="17">
        <v>4.4872343581730902E-2</v>
      </c>
      <c r="AI434" s="17">
        <v>1.7671235263669201E-2</v>
      </c>
      <c r="AJ434" s="17">
        <v>0</v>
      </c>
      <c r="AK434" s="17"/>
      <c r="AL434" s="17">
        <v>0.53410926775913803</v>
      </c>
      <c r="AM434" s="17">
        <v>0.31324355057418402</v>
      </c>
      <c r="AN434" s="17">
        <v>0.32622919840176701</v>
      </c>
      <c r="AO434" s="17">
        <v>0.40984096540460002</v>
      </c>
      <c r="AP434" s="17">
        <v>0.249963805997264</v>
      </c>
      <c r="AQ434" s="17">
        <v>0.25370323464556199</v>
      </c>
      <c r="AR434" s="17">
        <v>0.24075432495506099</v>
      </c>
      <c r="AS434" s="17"/>
      <c r="AT434" s="17">
        <v>0.20716372031568001</v>
      </c>
      <c r="AU434" s="17">
        <v>0.53889319419835902</v>
      </c>
      <c r="AV434" s="17"/>
      <c r="AW434" s="17">
        <v>0.19620485920917999</v>
      </c>
      <c r="AX434" s="17">
        <v>8.37361476991514E-2</v>
      </c>
      <c r="AY434" s="17">
        <v>0.26403419907875902</v>
      </c>
      <c r="AZ434" s="17"/>
      <c r="BA434" s="17">
        <v>0.117309643398987</v>
      </c>
      <c r="BB434" s="17">
        <v>0.34680885198831601</v>
      </c>
      <c r="BC434" s="17"/>
      <c r="BD434" s="17">
        <v>0.36250653011994199</v>
      </c>
      <c r="BE434" s="17">
        <v>0.30871000677717603</v>
      </c>
      <c r="BF434" s="17"/>
      <c r="BG434" s="17">
        <v>0.46420719149536699</v>
      </c>
      <c r="BH434" s="17">
        <v>1.48370183923633E-2</v>
      </c>
      <c r="BI434" s="17"/>
      <c r="BJ434" s="17">
        <v>0.17314392453857999</v>
      </c>
      <c r="BK434" s="17">
        <v>0.39684818889712797</v>
      </c>
      <c r="BL434" s="17"/>
      <c r="BM434" s="17">
        <v>0.62952399905502199</v>
      </c>
      <c r="BN434" s="17">
        <v>0.47856603188886998</v>
      </c>
      <c r="BO434" s="17">
        <v>0.18196077250145101</v>
      </c>
      <c r="BP434" s="17">
        <v>3.8902262590168699E-2</v>
      </c>
    </row>
    <row r="435" spans="2:68" x14ac:dyDescent="0.25">
      <c r="B435" t="s">
        <v>146</v>
      </c>
      <c r="C435" s="17">
        <v>0.123753790231955</v>
      </c>
      <c r="D435" s="17">
        <v>6.9829580027822399E-2</v>
      </c>
      <c r="E435" s="17">
        <v>0.19028154560382399</v>
      </c>
      <c r="F435" s="17">
        <v>0</v>
      </c>
      <c r="G435" s="17">
        <v>7.2269195930686203E-2</v>
      </c>
      <c r="H435" s="17">
        <v>0.13760369714250101</v>
      </c>
      <c r="I435" s="17">
        <v>0</v>
      </c>
      <c r="J435" s="17">
        <v>0.25069307835041599</v>
      </c>
      <c r="K435" s="17">
        <v>8.3368708266989097E-2</v>
      </c>
      <c r="L435" s="17">
        <v>7.5331168608230595E-2</v>
      </c>
      <c r="M435" s="17">
        <v>0.23435803657583101</v>
      </c>
      <c r="N435" s="17">
        <v>0.20477198628234</v>
      </c>
      <c r="O435" s="17">
        <v>0.13665331244103401</v>
      </c>
      <c r="P435" s="17">
        <v>0.123722705148317</v>
      </c>
      <c r="Q435" s="17">
        <v>9.3493505927982806E-2</v>
      </c>
      <c r="R435" s="17">
        <v>0.12607198849034801</v>
      </c>
      <c r="S435" s="17">
        <v>0.13615046436784201</v>
      </c>
      <c r="T435" s="17">
        <v>0.19147113006279701</v>
      </c>
      <c r="U435" s="17"/>
      <c r="V435" s="17">
        <v>0.116751609608753</v>
      </c>
      <c r="W435" s="17">
        <v>0.18945309151952699</v>
      </c>
      <c r="X435" s="17">
        <v>0.17440796207523901</v>
      </c>
      <c r="Y435" s="17">
        <v>7.0186522422457501E-2</v>
      </c>
      <c r="Z435" s="17"/>
      <c r="AA435" s="17">
        <v>9.3917489836838702E-2</v>
      </c>
      <c r="AB435" s="17">
        <v>0.15593307952459101</v>
      </c>
      <c r="AC435" s="17">
        <v>0.24611074849644601</v>
      </c>
      <c r="AD435" s="17">
        <v>0.20045694894671201</v>
      </c>
      <c r="AE435" s="17">
        <v>0.19967110649373199</v>
      </c>
      <c r="AF435" s="17">
        <v>0.13413665870418601</v>
      </c>
      <c r="AG435" s="17">
        <v>9.2907931704734298E-2</v>
      </c>
      <c r="AH435" s="17">
        <v>0.12886075061881</v>
      </c>
      <c r="AI435" s="17">
        <v>0.119193247774854</v>
      </c>
      <c r="AJ435" s="17">
        <v>2.66914683068687E-2</v>
      </c>
      <c r="AK435" s="17"/>
      <c r="AL435" s="17">
        <v>0.14055844795160599</v>
      </c>
      <c r="AM435" s="17">
        <v>0.143007414939228</v>
      </c>
      <c r="AN435" s="17">
        <v>0.12989310612958199</v>
      </c>
      <c r="AO435" s="17">
        <v>0.11109377413017101</v>
      </c>
      <c r="AP435" s="17">
        <v>0.13266446706181001</v>
      </c>
      <c r="AQ435" s="17">
        <v>0.15259020984732399</v>
      </c>
      <c r="AR435" s="17">
        <v>0.13396208822022199</v>
      </c>
      <c r="AS435" s="17"/>
      <c r="AT435" s="17">
        <v>0.15399538543213301</v>
      </c>
      <c r="AU435" s="17">
        <v>6.7359465817200606E-2</v>
      </c>
      <c r="AV435" s="17"/>
      <c r="AW435" s="17">
        <v>0.18083772448997301</v>
      </c>
      <c r="AX435" s="17">
        <v>8.8766691554001895E-2</v>
      </c>
      <c r="AY435" s="17">
        <v>0.166668958102414</v>
      </c>
      <c r="AZ435" s="17"/>
      <c r="BA435" s="17">
        <v>0.113580596560497</v>
      </c>
      <c r="BB435" s="17">
        <v>0.12493361126106101</v>
      </c>
      <c r="BC435" s="17"/>
      <c r="BD435" s="17">
        <v>0.11722951988924001</v>
      </c>
      <c r="BE435" s="17">
        <v>0.126104482444789</v>
      </c>
      <c r="BF435" s="17"/>
      <c r="BG435" s="17">
        <v>0.14830991419051401</v>
      </c>
      <c r="BH435" s="17">
        <v>7.0186522422457501E-2</v>
      </c>
      <c r="BI435" s="17"/>
      <c r="BJ435" s="17">
        <v>0.10532565661115099</v>
      </c>
      <c r="BK435" s="17">
        <v>0.13284259856281</v>
      </c>
      <c r="BL435" s="17"/>
      <c r="BM435" s="17">
        <v>7.3254391235772806E-2</v>
      </c>
      <c r="BN435" s="17">
        <v>0.106203551761735</v>
      </c>
      <c r="BO435" s="17">
        <v>0.15687793470157299</v>
      </c>
      <c r="BP435" s="17">
        <v>0.119563777544681</v>
      </c>
    </row>
    <row r="436" spans="2:68" x14ac:dyDescent="0.25">
      <c r="B436" t="s">
        <v>147</v>
      </c>
      <c r="C436" s="17">
        <v>9.7063720448652205E-2</v>
      </c>
      <c r="D436" s="17">
        <v>0.120584856882198</v>
      </c>
      <c r="E436" s="17">
        <v>5.6303217151671199E-2</v>
      </c>
      <c r="F436" s="17">
        <v>0</v>
      </c>
      <c r="G436" s="17">
        <v>2.4407192010885901E-2</v>
      </c>
      <c r="H436" s="17">
        <v>0</v>
      </c>
      <c r="I436" s="17">
        <v>0.19767809919971199</v>
      </c>
      <c r="J436" s="17">
        <v>9.5316171333424501E-2</v>
      </c>
      <c r="K436" s="17">
        <v>0.11716540177515</v>
      </c>
      <c r="L436" s="17">
        <v>0.112326115028859</v>
      </c>
      <c r="M436" s="17">
        <v>0.126437159641031</v>
      </c>
      <c r="N436" s="17">
        <v>0.158360473226068</v>
      </c>
      <c r="O436" s="17">
        <v>9.4661589847550201E-2</v>
      </c>
      <c r="P436" s="17">
        <v>8.8327307664694696E-2</v>
      </c>
      <c r="Q436" s="17">
        <v>0.104289678529442</v>
      </c>
      <c r="R436" s="17">
        <v>8.5594829786568502E-2</v>
      </c>
      <c r="S436" s="17">
        <v>0.15898041004069099</v>
      </c>
      <c r="T436" s="17">
        <v>9.0786651457988699E-2</v>
      </c>
      <c r="U436" s="17"/>
      <c r="V436" s="17">
        <v>3.3156097240206801E-2</v>
      </c>
      <c r="W436" s="17">
        <v>0.18919045873419299</v>
      </c>
      <c r="X436" s="17">
        <v>0.22897401048622901</v>
      </c>
      <c r="Y436" s="17">
        <v>5.9578250053161502E-2</v>
      </c>
      <c r="Z436" s="17"/>
      <c r="AA436" s="17">
        <v>2.04962157990627E-2</v>
      </c>
      <c r="AB436" s="17">
        <v>0</v>
      </c>
      <c r="AC436" s="17">
        <v>0.13594307285525101</v>
      </c>
      <c r="AD436" s="17">
        <v>0.24268295659028899</v>
      </c>
      <c r="AE436" s="17">
        <v>0.191201208147563</v>
      </c>
      <c r="AF436" s="17">
        <v>0.21268374403484699</v>
      </c>
      <c r="AG436" s="17">
        <v>0.17868367597989801</v>
      </c>
      <c r="AH436" s="17">
        <v>7.5354498866942801E-2</v>
      </c>
      <c r="AI436" s="17">
        <v>6.5685050705652698E-2</v>
      </c>
      <c r="AJ436" s="17">
        <v>3.3651312875466501E-2</v>
      </c>
      <c r="AK436" s="17"/>
      <c r="AL436" s="17">
        <v>2.8655812285288199E-2</v>
      </c>
      <c r="AM436" s="17">
        <v>0.155676472906909</v>
      </c>
      <c r="AN436" s="17">
        <v>0.110553596501062</v>
      </c>
      <c r="AO436" s="17">
        <v>7.4634296352856205E-2</v>
      </c>
      <c r="AP436" s="17">
        <v>0.137081574072282</v>
      </c>
      <c r="AQ436" s="17">
        <v>0.1029361865806</v>
      </c>
      <c r="AR436" s="17">
        <v>0.168589262565319</v>
      </c>
      <c r="AS436" s="17"/>
      <c r="AT436" s="17">
        <v>0.124919622584961</v>
      </c>
      <c r="AU436" s="17">
        <v>4.5118220499252598E-2</v>
      </c>
      <c r="AV436" s="17"/>
      <c r="AW436" s="17">
        <v>0.115265382152284</v>
      </c>
      <c r="AX436" s="17">
        <v>0.14935162287842499</v>
      </c>
      <c r="AY436" s="17">
        <v>0.12341205136888</v>
      </c>
      <c r="AZ436" s="17"/>
      <c r="BA436" s="17">
        <v>0.146221241571587</v>
      </c>
      <c r="BB436" s="17">
        <v>9.13627499341257E-2</v>
      </c>
      <c r="BC436" s="17"/>
      <c r="BD436" s="17">
        <v>0.10151146162630199</v>
      </c>
      <c r="BE436" s="17">
        <v>9.5461200932783694E-2</v>
      </c>
      <c r="BF436" s="17"/>
      <c r="BG436" s="17">
        <v>0.11424768176156</v>
      </c>
      <c r="BH436" s="17">
        <v>5.9578250053161502E-2</v>
      </c>
      <c r="BI436" s="17"/>
      <c r="BJ436" s="17">
        <v>0.134602878669525</v>
      </c>
      <c r="BK436" s="17">
        <v>7.8549299998281794E-2</v>
      </c>
      <c r="BL436" s="17"/>
      <c r="BM436" s="17">
        <v>2.6040279455167299E-2</v>
      </c>
      <c r="BN436" s="17">
        <v>6.25857002647843E-2</v>
      </c>
      <c r="BO436" s="17">
        <v>0.135314430836488</v>
      </c>
      <c r="BP436" s="17">
        <v>0.13548498820080301</v>
      </c>
    </row>
    <row r="437" spans="2:68" x14ac:dyDescent="0.25">
      <c r="B437" t="s">
        <v>148</v>
      </c>
      <c r="C437" s="17">
        <v>8.0078758387962898E-2</v>
      </c>
      <c r="D437" s="17">
        <v>7.8711874940472396E-2</v>
      </c>
      <c r="E437" s="17">
        <v>0.137112475535561</v>
      </c>
      <c r="F437" s="17">
        <v>8.5719571582172194E-2</v>
      </c>
      <c r="G437" s="17">
        <v>0.146326750471691</v>
      </c>
      <c r="H437" s="17">
        <v>8.3061294041136796E-2</v>
      </c>
      <c r="I437" s="17">
        <v>0.153911913264272</v>
      </c>
      <c r="J437" s="17">
        <v>2.0915847494860501E-2</v>
      </c>
      <c r="K437" s="17">
        <v>8.9505656169808795E-2</v>
      </c>
      <c r="L437" s="17">
        <v>6.31627569811406E-2</v>
      </c>
      <c r="M437" s="17">
        <v>0.107269661142859</v>
      </c>
      <c r="N437" s="17">
        <v>3.91424154764584E-2</v>
      </c>
      <c r="O437" s="17">
        <v>0.10336634267919501</v>
      </c>
      <c r="P437" s="17">
        <v>4.04144682156573E-2</v>
      </c>
      <c r="Q437" s="17">
        <v>5.0718595223750301E-2</v>
      </c>
      <c r="R437" s="17">
        <v>8.6120500091258795E-2</v>
      </c>
      <c r="S437" s="17">
        <v>3.7571052271358402E-2</v>
      </c>
      <c r="T437" s="17">
        <v>2.4255075621898999E-2</v>
      </c>
      <c r="U437" s="17"/>
      <c r="V437" s="17">
        <v>1.86000852647553E-2</v>
      </c>
      <c r="W437" s="17">
        <v>4.8178610570199398E-2</v>
      </c>
      <c r="X437" s="17">
        <v>0.15092716526233499</v>
      </c>
      <c r="Y437" s="17">
        <v>0.142158577293028</v>
      </c>
      <c r="Z437" s="17"/>
      <c r="AA437" s="17">
        <v>0</v>
      </c>
      <c r="AB437" s="17">
        <v>2.7004257265810599E-2</v>
      </c>
      <c r="AC437" s="17">
        <v>6.6661929067656001E-2</v>
      </c>
      <c r="AD437" s="17">
        <v>6.7107069195420394E-2</v>
      </c>
      <c r="AE437" s="17">
        <v>0.12697314490303499</v>
      </c>
      <c r="AF437" s="17">
        <v>0.190417130896256</v>
      </c>
      <c r="AG437" s="17">
        <v>0.17969319648384299</v>
      </c>
      <c r="AH437" s="17">
        <v>0.15823006749198501</v>
      </c>
      <c r="AI437" s="17">
        <v>0.18088798881631399</v>
      </c>
      <c r="AJ437" s="17">
        <v>9.3267043493442503E-2</v>
      </c>
      <c r="AK437" s="17"/>
      <c r="AL437" s="17">
        <v>3.5482808512815503E-2</v>
      </c>
      <c r="AM437" s="17">
        <v>0.100353063972473</v>
      </c>
      <c r="AN437" s="17">
        <v>0.150960056756403</v>
      </c>
      <c r="AO437" s="17">
        <v>8.6432466584692197E-2</v>
      </c>
      <c r="AP437" s="17">
        <v>8.3237803464097704E-2</v>
      </c>
      <c r="AQ437" s="17">
        <v>0.113463712468828</v>
      </c>
      <c r="AR437" s="17">
        <v>7.14695232381755E-2</v>
      </c>
      <c r="AS437" s="17"/>
      <c r="AT437" s="17">
        <v>0.110568349432075</v>
      </c>
      <c r="AU437" s="17">
        <v>2.3221972982518602E-2</v>
      </c>
      <c r="AV437" s="17"/>
      <c r="AW437" s="17">
        <v>0.13813552097550899</v>
      </c>
      <c r="AX437" s="17">
        <v>0.107666028562727</v>
      </c>
      <c r="AY437" s="17">
        <v>9.93226167165535E-2</v>
      </c>
      <c r="AZ437" s="17"/>
      <c r="BA437" s="17">
        <v>0.15774473014749599</v>
      </c>
      <c r="BB437" s="17">
        <v>7.1071562645202604E-2</v>
      </c>
      <c r="BC437" s="17"/>
      <c r="BD437" s="17">
        <v>7.8210660933372797E-2</v>
      </c>
      <c r="BE437" s="17">
        <v>8.0751833216050506E-2</v>
      </c>
      <c r="BF437" s="17"/>
      <c r="BG437" s="17">
        <v>5.1620339829467898E-2</v>
      </c>
      <c r="BH437" s="17">
        <v>0.142158577293028</v>
      </c>
      <c r="BI437" s="17"/>
      <c r="BJ437" s="17">
        <v>9.1265581017628106E-2</v>
      </c>
      <c r="BK437" s="17">
        <v>7.4561385397052898E-2</v>
      </c>
      <c r="BL437" s="17"/>
      <c r="BM437" s="17">
        <v>7.1146249805075501E-3</v>
      </c>
      <c r="BN437" s="17">
        <v>3.9606725063750202E-2</v>
      </c>
      <c r="BO437" s="17">
        <v>0.110760013487551</v>
      </c>
      <c r="BP437" s="17">
        <v>0.16306221090578399</v>
      </c>
    </row>
    <row r="438" spans="2:68" x14ac:dyDescent="0.25">
      <c r="B438" t="s">
        <v>149</v>
      </c>
      <c r="C438" s="17">
        <v>6.5435162578476799E-2</v>
      </c>
      <c r="D438" s="17">
        <v>6.9071992262218398E-2</v>
      </c>
      <c r="E438" s="17">
        <v>0</v>
      </c>
      <c r="F438" s="17">
        <v>0.15801351040000999</v>
      </c>
      <c r="G438" s="17">
        <v>8.59835008384085E-2</v>
      </c>
      <c r="H438" s="17">
        <v>0.12934283297779001</v>
      </c>
      <c r="I438" s="17">
        <v>0.153911913264272</v>
      </c>
      <c r="J438" s="17">
        <v>9.5316171333424501E-2</v>
      </c>
      <c r="K438" s="17">
        <v>0.125502815106077</v>
      </c>
      <c r="L438" s="17">
        <v>5.0257368959402797E-2</v>
      </c>
      <c r="M438" s="17">
        <v>5.5820521082156203E-2</v>
      </c>
      <c r="N438" s="17">
        <v>0</v>
      </c>
      <c r="O438" s="17">
        <v>4.9691546236995301E-2</v>
      </c>
      <c r="P438" s="17">
        <v>3.7549897700385602E-2</v>
      </c>
      <c r="Q438" s="17">
        <v>5.0718595223750301E-2</v>
      </c>
      <c r="R438" s="17">
        <v>6.0790280970711701E-2</v>
      </c>
      <c r="S438" s="17">
        <v>4.4548333612133999E-2</v>
      </c>
      <c r="T438" s="17">
        <v>2.4255075621898999E-2</v>
      </c>
      <c r="U438" s="17"/>
      <c r="V438" s="17">
        <v>2.8194659644524898E-3</v>
      </c>
      <c r="W438" s="17">
        <v>3.5662186644807303E-2</v>
      </c>
      <c r="X438" s="17">
        <v>0.102376256790321</v>
      </c>
      <c r="Y438" s="17">
        <v>0.141202250177248</v>
      </c>
      <c r="Z438" s="17"/>
      <c r="AA438" s="17">
        <v>1.6141989396784798E-2</v>
      </c>
      <c r="AB438" s="17">
        <v>0</v>
      </c>
      <c r="AC438" s="17">
        <v>7.1762140716068196E-3</v>
      </c>
      <c r="AD438" s="17">
        <v>5.1902512594207299E-2</v>
      </c>
      <c r="AE438" s="17">
        <v>0.103265636551645</v>
      </c>
      <c r="AF438" s="17">
        <v>0.100107877757683</v>
      </c>
      <c r="AG438" s="17">
        <v>0.185436443485677</v>
      </c>
      <c r="AH438" s="17">
        <v>0.20986925672211401</v>
      </c>
      <c r="AI438" s="17">
        <v>0.112128787443723</v>
      </c>
      <c r="AJ438" s="17">
        <v>9.7830740156697599E-2</v>
      </c>
      <c r="AK438" s="17"/>
      <c r="AL438" s="17">
        <v>7.2085171637270698E-2</v>
      </c>
      <c r="AM438" s="17">
        <v>8.2115194108834402E-2</v>
      </c>
      <c r="AN438" s="17">
        <v>3.9007411456838302E-2</v>
      </c>
      <c r="AO438" s="17">
        <v>4.9299869169523801E-2</v>
      </c>
      <c r="AP438" s="17">
        <v>8.3229272928246195E-2</v>
      </c>
      <c r="AQ438" s="17">
        <v>8.2628351348807097E-2</v>
      </c>
      <c r="AR438" s="17">
        <v>9.6929034180160203E-2</v>
      </c>
      <c r="AS438" s="17"/>
      <c r="AT438" s="17">
        <v>9.25896631355526E-2</v>
      </c>
      <c r="AU438" s="17">
        <v>1.47976316016937E-2</v>
      </c>
      <c r="AV438" s="17"/>
      <c r="AW438" s="17">
        <v>0.120661586824206</v>
      </c>
      <c r="AX438" s="17">
        <v>8.0881218307406105E-2</v>
      </c>
      <c r="AY438" s="17">
        <v>8.3930259800976001E-2</v>
      </c>
      <c r="AZ438" s="17"/>
      <c r="BA438" s="17">
        <v>0.102552225505029</v>
      </c>
      <c r="BB438" s="17">
        <v>6.1130566323492397E-2</v>
      </c>
      <c r="BC438" s="17"/>
      <c r="BD438" s="17">
        <v>6.62727554629928E-2</v>
      </c>
      <c r="BE438" s="17">
        <v>6.5133378169227804E-2</v>
      </c>
      <c r="BF438" s="17"/>
      <c r="BG438" s="17">
        <v>3.0702273052149998E-2</v>
      </c>
      <c r="BH438" s="17">
        <v>0.141202250177248</v>
      </c>
      <c r="BI438" s="17"/>
      <c r="BJ438" s="17">
        <v>9.6778863404748797E-2</v>
      </c>
      <c r="BK438" s="17">
        <v>4.99763594760258E-2</v>
      </c>
      <c r="BL438" s="17"/>
      <c r="BM438" s="17">
        <v>6.9282707155756598E-3</v>
      </c>
      <c r="BN438" s="17">
        <v>1.4802322626691299E-2</v>
      </c>
      <c r="BO438" s="17">
        <v>9.4052754115735202E-2</v>
      </c>
      <c r="BP438" s="17">
        <v>0.16182046971533401</v>
      </c>
    </row>
    <row r="439" spans="2:68" x14ac:dyDescent="0.25">
      <c r="B439" t="s">
        <v>150</v>
      </c>
      <c r="C439" s="17">
        <v>4.8268004327986599E-2</v>
      </c>
      <c r="D439" s="17">
        <v>2.9807880101850801E-2</v>
      </c>
      <c r="E439" s="17">
        <v>0</v>
      </c>
      <c r="F439" s="17">
        <v>8.5719571582172194E-2</v>
      </c>
      <c r="G439" s="17">
        <v>5.78796528978371E-2</v>
      </c>
      <c r="H439" s="17">
        <v>0</v>
      </c>
      <c r="I439" s="17">
        <v>0.153911913264272</v>
      </c>
      <c r="J439" s="17">
        <v>2.4800107946188001E-2</v>
      </c>
      <c r="K439" s="17">
        <v>5.1112791746938398E-2</v>
      </c>
      <c r="L439" s="17">
        <v>6.12081372471633E-2</v>
      </c>
      <c r="M439" s="17">
        <v>2.7910260541078102E-2</v>
      </c>
      <c r="N439" s="17">
        <v>3.91424154764584E-2</v>
      </c>
      <c r="O439" s="17">
        <v>6.2721786705351598E-2</v>
      </c>
      <c r="P439" s="17">
        <v>3.1011334081372601E-2</v>
      </c>
      <c r="Q439" s="17">
        <v>0</v>
      </c>
      <c r="R439" s="17">
        <v>5.2238979740351701E-2</v>
      </c>
      <c r="S439" s="17">
        <v>0.14631270543854699</v>
      </c>
      <c r="T439" s="17">
        <v>2.4255075621898999E-2</v>
      </c>
      <c r="U439" s="17"/>
      <c r="V439" s="17">
        <v>2.8036284105403099E-3</v>
      </c>
      <c r="W439" s="17">
        <v>1.41913908372042E-2</v>
      </c>
      <c r="X439" s="17">
        <v>2.8132147463713699E-2</v>
      </c>
      <c r="Y439" s="17">
        <v>0.130071718279819</v>
      </c>
      <c r="Z439" s="17"/>
      <c r="AA439" s="17">
        <v>0</v>
      </c>
      <c r="AB439" s="17">
        <v>0</v>
      </c>
      <c r="AC439" s="17">
        <v>8.5640148244962404E-3</v>
      </c>
      <c r="AD439" s="17">
        <v>8.7784446725410401E-3</v>
      </c>
      <c r="AE439" s="17">
        <v>1.37006095858148E-2</v>
      </c>
      <c r="AF439" s="17">
        <v>9.1482580816241194E-2</v>
      </c>
      <c r="AG439" s="17">
        <v>0.107216891145325</v>
      </c>
      <c r="AH439" s="17">
        <v>0.12033786420784499</v>
      </c>
      <c r="AI439" s="17">
        <v>0.153958557719476</v>
      </c>
      <c r="AJ439" s="17">
        <v>0.15289129251499201</v>
      </c>
      <c r="AK439" s="17"/>
      <c r="AL439" s="17">
        <v>1.9146624826945999E-2</v>
      </c>
      <c r="AM439" s="17">
        <v>5.5516571356742699E-2</v>
      </c>
      <c r="AN439" s="17">
        <v>8.4039544737260594E-2</v>
      </c>
      <c r="AO439" s="17">
        <v>5.5409121279737503E-2</v>
      </c>
      <c r="AP439" s="17">
        <v>6.2523308532039107E-2</v>
      </c>
      <c r="AQ439" s="17">
        <v>3.9844833257815702E-2</v>
      </c>
      <c r="AR439" s="17">
        <v>6.1293710835932498E-2</v>
      </c>
      <c r="AS439" s="17"/>
      <c r="AT439" s="17">
        <v>6.9646734894929799E-2</v>
      </c>
      <c r="AU439" s="17">
        <v>8.4010905892326106E-3</v>
      </c>
      <c r="AV439" s="17"/>
      <c r="AW439" s="17">
        <v>5.9700596166013503E-2</v>
      </c>
      <c r="AX439" s="17">
        <v>0.12402401427967601</v>
      </c>
      <c r="AY439" s="17">
        <v>5.6069689794970297E-2</v>
      </c>
      <c r="AZ439" s="17"/>
      <c r="BA439" s="17">
        <v>9.4121991556430196E-2</v>
      </c>
      <c r="BB439" s="17">
        <v>4.2950156251207301E-2</v>
      </c>
      <c r="BC439" s="17"/>
      <c r="BD439" s="17">
        <v>2.2695834475034898E-2</v>
      </c>
      <c r="BE439" s="17">
        <v>5.7481647751840101E-2</v>
      </c>
      <c r="BF439" s="17"/>
      <c r="BG439" s="17">
        <v>1.07678251660478E-2</v>
      </c>
      <c r="BH439" s="17">
        <v>0.130071718279819</v>
      </c>
      <c r="BI439" s="17"/>
      <c r="BJ439" s="17">
        <v>8.5344153399673398E-2</v>
      </c>
      <c r="BK439" s="17">
        <v>2.9981941317331499E-2</v>
      </c>
      <c r="BL439" s="17"/>
      <c r="BM439" s="17">
        <v>0</v>
      </c>
      <c r="BN439" s="17">
        <v>1.36656190103414E-2</v>
      </c>
      <c r="BO439" s="17">
        <v>7.9100123362086494E-2</v>
      </c>
      <c r="BP439" s="17">
        <v>9.5078843295169593E-2</v>
      </c>
    </row>
    <row r="440" spans="2:68" x14ac:dyDescent="0.25">
      <c r="B440" t="s">
        <v>151</v>
      </c>
      <c r="C440" s="17">
        <v>4.0293730291210701E-2</v>
      </c>
      <c r="D440" s="17">
        <v>1.3470270909589899E-2</v>
      </c>
      <c r="E440" s="17">
        <v>0</v>
      </c>
      <c r="F440" s="17">
        <v>0</v>
      </c>
      <c r="G440" s="17">
        <v>9.5048769714473694E-2</v>
      </c>
      <c r="H440" s="17">
        <v>0</v>
      </c>
      <c r="I440" s="17">
        <v>0.153911913264272</v>
      </c>
      <c r="J440" s="17">
        <v>4.9600215892376003E-2</v>
      </c>
      <c r="K440" s="17">
        <v>5.6892573627686599E-2</v>
      </c>
      <c r="L440" s="17">
        <v>3.0604068623581698E-2</v>
      </c>
      <c r="M440" s="17">
        <v>2.7910260541078102E-2</v>
      </c>
      <c r="N440" s="17">
        <v>0</v>
      </c>
      <c r="O440" s="17">
        <v>5.0409295431878498E-2</v>
      </c>
      <c r="P440" s="17">
        <v>3.1011334081372601E-2</v>
      </c>
      <c r="Q440" s="17">
        <v>0</v>
      </c>
      <c r="R440" s="17">
        <v>1.4666173053906899E-2</v>
      </c>
      <c r="S440" s="17">
        <v>8.9096667224268095E-2</v>
      </c>
      <c r="T440" s="17">
        <v>9.3221406483331395E-2</v>
      </c>
      <c r="U440" s="17"/>
      <c r="V440" s="17">
        <v>0</v>
      </c>
      <c r="W440" s="17">
        <v>8.97442298513473E-3</v>
      </c>
      <c r="X440" s="17">
        <v>1.83044477423445E-2</v>
      </c>
      <c r="Y440" s="17">
        <v>0.11516966369847501</v>
      </c>
      <c r="Z440" s="17"/>
      <c r="AA440" s="17">
        <v>0</v>
      </c>
      <c r="AB440" s="17">
        <v>0</v>
      </c>
      <c r="AC440" s="17">
        <v>0</v>
      </c>
      <c r="AD440" s="17">
        <v>0</v>
      </c>
      <c r="AE440" s="17">
        <v>1.7433007205789702E-2</v>
      </c>
      <c r="AF440" s="17">
        <v>3.8444017447628397E-2</v>
      </c>
      <c r="AG440" s="17">
        <v>6.1800031972126399E-2</v>
      </c>
      <c r="AH440" s="17">
        <v>0.10738657422429999</v>
      </c>
      <c r="AI440" s="17">
        <v>0.143740700826437</v>
      </c>
      <c r="AJ440" s="17">
        <v>0.16721162842727499</v>
      </c>
      <c r="AK440" s="17"/>
      <c r="AL440" s="17">
        <v>7.9329050237332208E-3</v>
      </c>
      <c r="AM440" s="17">
        <v>2.7986490036246099E-2</v>
      </c>
      <c r="AN440" s="17">
        <v>2.2789604061901E-2</v>
      </c>
      <c r="AO440" s="17">
        <v>9.8469919794233404E-3</v>
      </c>
      <c r="AP440" s="17">
        <v>7.8253428067726602E-2</v>
      </c>
      <c r="AQ440" s="17">
        <v>0.10315102954343899</v>
      </c>
      <c r="AR440" s="17">
        <v>6.3486668557675402E-2</v>
      </c>
      <c r="AS440" s="17"/>
      <c r="AT440" s="17">
        <v>6.0561288055605997E-2</v>
      </c>
      <c r="AU440" s="17">
        <v>2.49892416096586E-3</v>
      </c>
      <c r="AV440" s="17"/>
      <c r="AW440" s="17">
        <v>5.0725839437897997E-2</v>
      </c>
      <c r="AX440" s="17">
        <v>0.15263954495214199</v>
      </c>
      <c r="AY440" s="17">
        <v>3.0083023265570299E-2</v>
      </c>
      <c r="AZ440" s="17"/>
      <c r="BA440" s="17">
        <v>0.101056934067561</v>
      </c>
      <c r="BB440" s="17">
        <v>3.3246807965106699E-2</v>
      </c>
      <c r="BC440" s="17"/>
      <c r="BD440" s="17">
        <v>6.3475221027468297E-3</v>
      </c>
      <c r="BE440" s="17">
        <v>5.2524536657620899E-2</v>
      </c>
      <c r="BF440" s="17"/>
      <c r="BG440" s="17">
        <v>5.9693606257563503E-3</v>
      </c>
      <c r="BH440" s="17">
        <v>0.11516966369847501</v>
      </c>
      <c r="BI440" s="17"/>
      <c r="BJ440" s="17">
        <v>7.0997790415879697E-2</v>
      </c>
      <c r="BK440" s="17">
        <v>2.5150399816487999E-2</v>
      </c>
      <c r="BL440" s="17"/>
      <c r="BM440" s="17">
        <v>0</v>
      </c>
      <c r="BN440" s="17">
        <v>1.0126969284496501E-2</v>
      </c>
      <c r="BO440" s="17">
        <v>6.5197849284730103E-2</v>
      </c>
      <c r="BP440" s="17">
        <v>8.5044912891708194E-2</v>
      </c>
    </row>
    <row r="441" spans="2:68" x14ac:dyDescent="0.25">
      <c r="B441" t="s">
        <v>152</v>
      </c>
      <c r="C441" s="17">
        <v>1.3734588507740999E-2</v>
      </c>
      <c r="D441" s="17">
        <v>1.3470270909589899E-2</v>
      </c>
      <c r="E441" s="17">
        <v>0</v>
      </c>
      <c r="F441" s="17">
        <v>0</v>
      </c>
      <c r="G441" s="17">
        <v>2.8939826448918501E-2</v>
      </c>
      <c r="H441" s="17">
        <v>0</v>
      </c>
      <c r="I441" s="17">
        <v>0</v>
      </c>
      <c r="J441" s="17">
        <v>2.4800107946188001E-2</v>
      </c>
      <c r="K441" s="17">
        <v>5.1112791746938398E-2</v>
      </c>
      <c r="L441" s="17">
        <v>0</v>
      </c>
      <c r="M441" s="17">
        <v>0</v>
      </c>
      <c r="N441" s="17">
        <v>0</v>
      </c>
      <c r="O441" s="17">
        <v>4.5826632210798704E-3</v>
      </c>
      <c r="P441" s="17">
        <v>1.5505667040686301E-2</v>
      </c>
      <c r="Q441" s="17">
        <v>0</v>
      </c>
      <c r="R441" s="17">
        <v>5.1580116277477901E-3</v>
      </c>
      <c r="S441" s="17">
        <v>0</v>
      </c>
      <c r="T441" s="17">
        <v>0</v>
      </c>
      <c r="U441" s="17"/>
      <c r="V441" s="17">
        <v>0</v>
      </c>
      <c r="W441" s="17">
        <v>0</v>
      </c>
      <c r="X441" s="17">
        <v>5.5797687658257697E-3</v>
      </c>
      <c r="Y441" s="17">
        <v>4.1439271392691601E-2</v>
      </c>
      <c r="Z441" s="17"/>
      <c r="AA441" s="17">
        <v>0</v>
      </c>
      <c r="AB441" s="17">
        <v>0</v>
      </c>
      <c r="AC441" s="17">
        <v>0</v>
      </c>
      <c r="AD441" s="17">
        <v>8.4625614832834206E-3</v>
      </c>
      <c r="AE441" s="17">
        <v>0</v>
      </c>
      <c r="AF441" s="17">
        <v>0</v>
      </c>
      <c r="AG441" s="17">
        <v>1.13933245220123E-2</v>
      </c>
      <c r="AH441" s="17">
        <v>1.6384177301850301E-2</v>
      </c>
      <c r="AI441" s="17">
        <v>5.8781443784008E-2</v>
      </c>
      <c r="AJ441" s="17">
        <v>7.6091874741560997E-2</v>
      </c>
      <c r="AK441" s="17"/>
      <c r="AL441" s="17">
        <v>0</v>
      </c>
      <c r="AM441" s="17">
        <v>2.23396237834705E-2</v>
      </c>
      <c r="AN441" s="17">
        <v>1.2500286405858801E-2</v>
      </c>
      <c r="AO441" s="17">
        <v>1.01332666559295E-2</v>
      </c>
      <c r="AP441" s="17">
        <v>2.3319310363674E-2</v>
      </c>
      <c r="AQ441" s="17">
        <v>2.34979577767391E-2</v>
      </c>
      <c r="AR441" s="17">
        <v>1.5178825727238899E-2</v>
      </c>
      <c r="AS441" s="17"/>
      <c r="AT441" s="17">
        <v>1.8467907381012599E-2</v>
      </c>
      <c r="AU441" s="17">
        <v>4.9079271384961203E-3</v>
      </c>
      <c r="AV441" s="17"/>
      <c r="AW441" s="17">
        <v>8.4321035969931405E-3</v>
      </c>
      <c r="AX441" s="17">
        <v>6.1517716640398699E-2</v>
      </c>
      <c r="AY441" s="17">
        <v>7.2880343663748503E-3</v>
      </c>
      <c r="AZ441" s="17"/>
      <c r="BA441" s="17">
        <v>2.3257686543133298E-2</v>
      </c>
      <c r="BB441" s="17">
        <v>1.2630161354652E-2</v>
      </c>
      <c r="BC441" s="17"/>
      <c r="BD441" s="17">
        <v>1.5853511440616301E-2</v>
      </c>
      <c r="BE441" s="17">
        <v>1.29711413517741E-2</v>
      </c>
      <c r="BF441" s="17"/>
      <c r="BG441" s="17">
        <v>1.03430240065691E-3</v>
      </c>
      <c r="BH441" s="17">
        <v>4.1439271392691601E-2</v>
      </c>
      <c r="BI441" s="17"/>
      <c r="BJ441" s="17">
        <v>2.6645962268054199E-2</v>
      </c>
      <c r="BK441" s="17">
        <v>7.3666619553176002E-3</v>
      </c>
      <c r="BL441" s="17"/>
      <c r="BM441" s="17">
        <v>0</v>
      </c>
      <c r="BN441" s="17">
        <v>4.3514771592540399E-3</v>
      </c>
      <c r="BO441" s="17">
        <v>1.6317358866176E-2</v>
      </c>
      <c r="BP441" s="17">
        <v>4.4932204446162999E-2</v>
      </c>
    </row>
    <row r="442" spans="2:68" x14ac:dyDescent="0.25">
      <c r="B442" t="s">
        <v>153</v>
      </c>
      <c r="C442" s="17">
        <v>1.6173088876608298E-2</v>
      </c>
      <c r="D442" s="17">
        <v>0</v>
      </c>
      <c r="E442" s="17">
        <v>0</v>
      </c>
      <c r="F442" s="17">
        <v>0</v>
      </c>
      <c r="G442" s="17">
        <v>3.7169116816636601E-2</v>
      </c>
      <c r="H442" s="17">
        <v>0</v>
      </c>
      <c r="I442" s="17">
        <v>0</v>
      </c>
      <c r="J442" s="17">
        <v>0</v>
      </c>
      <c r="K442" s="17">
        <v>2.8898909403740999E-2</v>
      </c>
      <c r="L442" s="17">
        <v>0</v>
      </c>
      <c r="M442" s="17">
        <v>0</v>
      </c>
      <c r="N442" s="17">
        <v>0</v>
      </c>
      <c r="O442" s="17">
        <v>2.29133161053993E-2</v>
      </c>
      <c r="P442" s="17">
        <v>0</v>
      </c>
      <c r="Q442" s="17">
        <v>5.0718595223750301E-2</v>
      </c>
      <c r="R442" s="17">
        <v>2.0632046510991198E-2</v>
      </c>
      <c r="S442" s="17">
        <v>4.4548333612133999E-2</v>
      </c>
      <c r="T442" s="17">
        <v>0</v>
      </c>
      <c r="U442" s="17"/>
      <c r="V442" s="17">
        <v>0</v>
      </c>
      <c r="W442" s="17">
        <v>8.97442298513473E-3</v>
      </c>
      <c r="X442" s="17">
        <v>0</v>
      </c>
      <c r="Y442" s="17">
        <v>4.58333602409614E-2</v>
      </c>
      <c r="Z442" s="17"/>
      <c r="AA442" s="17">
        <v>0</v>
      </c>
      <c r="AB442" s="17">
        <v>0</v>
      </c>
      <c r="AC442" s="17">
        <v>0</v>
      </c>
      <c r="AD442" s="17">
        <v>0</v>
      </c>
      <c r="AE442" s="17">
        <v>0</v>
      </c>
      <c r="AF442" s="17">
        <v>2.5735933964312601E-2</v>
      </c>
      <c r="AG442" s="17">
        <v>2.27133276676342E-2</v>
      </c>
      <c r="AH442" s="17">
        <v>1.6384177301850301E-2</v>
      </c>
      <c r="AI442" s="17">
        <v>2.0952942126259401E-2</v>
      </c>
      <c r="AJ442" s="17">
        <v>9.49630734965978E-2</v>
      </c>
      <c r="AK442" s="17"/>
      <c r="AL442" s="17">
        <v>6.38358559573472E-3</v>
      </c>
      <c r="AM442" s="17">
        <v>2.1172115902340201E-2</v>
      </c>
      <c r="AN442" s="17">
        <v>2.4525881740721001E-2</v>
      </c>
      <c r="AO442" s="17">
        <v>7.6834172778377403E-3</v>
      </c>
      <c r="AP442" s="17">
        <v>1.17335310081269E-2</v>
      </c>
      <c r="AQ442" s="17">
        <v>2.29847783040758E-2</v>
      </c>
      <c r="AR442" s="17">
        <v>4.6399041914281902E-2</v>
      </c>
      <c r="AS442" s="17"/>
      <c r="AT442" s="17">
        <v>2.23603932924826E-2</v>
      </c>
      <c r="AU442" s="17">
        <v>4.63504499459779E-3</v>
      </c>
      <c r="AV442" s="17"/>
      <c r="AW442" s="17">
        <v>1.9833106899854801E-2</v>
      </c>
      <c r="AX442" s="17">
        <v>3.2441325362234097E-2</v>
      </c>
      <c r="AY442" s="17">
        <v>1.80027649446876E-2</v>
      </c>
      <c r="AZ442" s="17"/>
      <c r="BA442" s="17">
        <v>3.9239469710685003E-2</v>
      </c>
      <c r="BB442" s="17">
        <v>1.34979996123826E-2</v>
      </c>
      <c r="BC442" s="17"/>
      <c r="BD442" s="17">
        <v>1.6173390450368599E-2</v>
      </c>
      <c r="BE442" s="17">
        <v>1.6172980219693101E-2</v>
      </c>
      <c r="BF442" s="17"/>
      <c r="BG442" s="17">
        <v>2.5763285778047898E-3</v>
      </c>
      <c r="BH442" s="17">
        <v>4.58333602409614E-2</v>
      </c>
      <c r="BI442" s="17"/>
      <c r="BJ442" s="17">
        <v>3.1353656728587399E-2</v>
      </c>
      <c r="BK442" s="17">
        <v>8.6859892929356704E-3</v>
      </c>
      <c r="BL442" s="17"/>
      <c r="BM442" s="17">
        <v>0</v>
      </c>
      <c r="BN442" s="17">
        <v>8.2321393596106393E-3</v>
      </c>
      <c r="BO442" s="17">
        <v>2.03717593041545E-2</v>
      </c>
      <c r="BP442" s="17">
        <v>4.1804005849013698E-2</v>
      </c>
    </row>
    <row r="443" spans="2:68" x14ac:dyDescent="0.25">
      <c r="B443" t="s">
        <v>154</v>
      </c>
      <c r="C443" s="17">
        <v>3.4034563849390698E-3</v>
      </c>
      <c r="D443" s="17">
        <v>0</v>
      </c>
      <c r="E443" s="17">
        <v>0</v>
      </c>
      <c r="F443" s="17">
        <v>0</v>
      </c>
      <c r="G443" s="17">
        <v>0</v>
      </c>
      <c r="H443" s="17">
        <v>0</v>
      </c>
      <c r="I443" s="17">
        <v>0</v>
      </c>
      <c r="J443" s="17">
        <v>0</v>
      </c>
      <c r="K443" s="17">
        <v>1.1559563761496401E-2</v>
      </c>
      <c r="L443" s="17">
        <v>0</v>
      </c>
      <c r="M443" s="17">
        <v>0</v>
      </c>
      <c r="N443" s="17">
        <v>0</v>
      </c>
      <c r="O443" s="17">
        <v>4.5826632210798704E-3</v>
      </c>
      <c r="P443" s="17">
        <v>0</v>
      </c>
      <c r="Q443" s="17">
        <v>0</v>
      </c>
      <c r="R443" s="17">
        <v>0</v>
      </c>
      <c r="S443" s="17">
        <v>0</v>
      </c>
      <c r="T443" s="17">
        <v>2.0456179617634501E-2</v>
      </c>
      <c r="U443" s="17"/>
      <c r="V443" s="17">
        <v>0</v>
      </c>
      <c r="W443" s="17">
        <v>0</v>
      </c>
      <c r="X443" s="17">
        <v>7.1808186345301301E-3</v>
      </c>
      <c r="Y443" s="17">
        <v>7.9241761572495795E-3</v>
      </c>
      <c r="Z443" s="17"/>
      <c r="AA443" s="17">
        <v>0</v>
      </c>
      <c r="AB443" s="17">
        <v>0</v>
      </c>
      <c r="AC443" s="17">
        <v>0</v>
      </c>
      <c r="AD443" s="17">
        <v>0</v>
      </c>
      <c r="AE443" s="17">
        <v>0</v>
      </c>
      <c r="AF443" s="17">
        <v>1.3296703105309501E-2</v>
      </c>
      <c r="AG443" s="17">
        <v>0</v>
      </c>
      <c r="AH443" s="17">
        <v>0</v>
      </c>
      <c r="AI443" s="17">
        <v>2.0952942126259401E-2</v>
      </c>
      <c r="AJ443" s="17">
        <v>1.4180937129881801E-2</v>
      </c>
      <c r="AK443" s="17"/>
      <c r="AL443" s="17">
        <v>0</v>
      </c>
      <c r="AM443" s="17">
        <v>0</v>
      </c>
      <c r="AN443" s="17">
        <v>1.3567493290967E-2</v>
      </c>
      <c r="AO443" s="17">
        <v>0</v>
      </c>
      <c r="AP443" s="17">
        <v>0</v>
      </c>
      <c r="AQ443" s="17">
        <v>0</v>
      </c>
      <c r="AR443" s="17">
        <v>2.4464602944185499E-2</v>
      </c>
      <c r="AS443" s="17"/>
      <c r="AT443" s="17">
        <v>3.9367344710655302E-3</v>
      </c>
      <c r="AU443" s="17">
        <v>2.4090029775302598E-3</v>
      </c>
      <c r="AV443" s="17"/>
      <c r="AW443" s="17">
        <v>0</v>
      </c>
      <c r="AX443" s="17">
        <v>1.2494445508860299E-2</v>
      </c>
      <c r="AY443" s="17">
        <v>3.0012557044915302E-3</v>
      </c>
      <c r="AZ443" s="17"/>
      <c r="BA443" s="17">
        <v>8.0916876561980006E-3</v>
      </c>
      <c r="BB443" s="17">
        <v>2.8597457251625601E-3</v>
      </c>
      <c r="BC443" s="17"/>
      <c r="BD443" s="17">
        <v>3.1747885381887102E-3</v>
      </c>
      <c r="BE443" s="17">
        <v>3.4858453262988898E-3</v>
      </c>
      <c r="BF443" s="17"/>
      <c r="BG443" s="17">
        <v>1.3310834667316601E-3</v>
      </c>
      <c r="BH443" s="17">
        <v>7.9241761572495795E-3</v>
      </c>
      <c r="BI443" s="17"/>
      <c r="BJ443" s="17">
        <v>2.54587610979097E-3</v>
      </c>
      <c r="BK443" s="17">
        <v>3.8264174351207401E-3</v>
      </c>
      <c r="BL443" s="17"/>
      <c r="BM443" s="17">
        <v>0</v>
      </c>
      <c r="BN443" s="17">
        <v>5.5479366392828904E-3</v>
      </c>
      <c r="BO443" s="17">
        <v>2.02614096316829E-3</v>
      </c>
      <c r="BP443" s="17">
        <v>6.4650905983555801E-3</v>
      </c>
    </row>
    <row r="444" spans="2:68" x14ac:dyDescent="0.25">
      <c r="B444" t="s">
        <v>155</v>
      </c>
      <c r="C444" s="17">
        <v>4.1943619072592796E-3</v>
      </c>
      <c r="D444" s="17">
        <v>1.3470270909589899E-2</v>
      </c>
      <c r="E444" s="17">
        <v>0</v>
      </c>
      <c r="F444" s="17">
        <v>0</v>
      </c>
      <c r="G444" s="17">
        <v>0</v>
      </c>
      <c r="H444" s="17">
        <v>0</v>
      </c>
      <c r="I444" s="17">
        <v>0</v>
      </c>
      <c r="J444" s="17">
        <v>0</v>
      </c>
      <c r="K444" s="17">
        <v>1.73393456422446E-2</v>
      </c>
      <c r="L444" s="17">
        <v>0</v>
      </c>
      <c r="M444" s="17">
        <v>0</v>
      </c>
      <c r="N444" s="17">
        <v>0</v>
      </c>
      <c r="O444" s="17">
        <v>0</v>
      </c>
      <c r="P444" s="17">
        <v>0</v>
      </c>
      <c r="Q444" s="17">
        <v>0</v>
      </c>
      <c r="R444" s="17">
        <v>5.1580116277477901E-3</v>
      </c>
      <c r="S444" s="17">
        <v>0</v>
      </c>
      <c r="T444" s="17">
        <v>0</v>
      </c>
      <c r="U444" s="17"/>
      <c r="V444" s="17">
        <v>0</v>
      </c>
      <c r="W444" s="17">
        <v>0</v>
      </c>
      <c r="X444" s="17">
        <v>0</v>
      </c>
      <c r="Y444" s="17">
        <v>1.33440350378919E-2</v>
      </c>
      <c r="Z444" s="17"/>
      <c r="AA444" s="17">
        <v>0</v>
      </c>
      <c r="AB444" s="17">
        <v>0</v>
      </c>
      <c r="AC444" s="17">
        <v>0</v>
      </c>
      <c r="AD444" s="17">
        <v>0</v>
      </c>
      <c r="AE444" s="17">
        <v>0</v>
      </c>
      <c r="AF444" s="17">
        <v>0</v>
      </c>
      <c r="AG444" s="17">
        <v>1.13933245220123E-2</v>
      </c>
      <c r="AH444" s="17">
        <v>0</v>
      </c>
      <c r="AI444" s="17">
        <v>0</v>
      </c>
      <c r="AJ444" s="17">
        <v>2.8823696587125799E-2</v>
      </c>
      <c r="AK444" s="17"/>
      <c r="AL444" s="17">
        <v>0</v>
      </c>
      <c r="AM444" s="17">
        <v>0</v>
      </c>
      <c r="AN444" s="17">
        <v>0</v>
      </c>
      <c r="AO444" s="17">
        <v>0</v>
      </c>
      <c r="AP444" s="17">
        <v>1.7657112403901099E-2</v>
      </c>
      <c r="AQ444" s="17">
        <v>5.7874836105738002E-3</v>
      </c>
      <c r="AR444" s="17">
        <v>8.2062632748947494E-3</v>
      </c>
      <c r="AS444" s="17"/>
      <c r="AT444" s="17">
        <v>6.4435987983602798E-3</v>
      </c>
      <c r="AU444" s="17">
        <v>0</v>
      </c>
      <c r="AV444" s="17"/>
      <c r="AW444" s="17">
        <v>0</v>
      </c>
      <c r="AX444" s="17">
        <v>1.26595186067923E-2</v>
      </c>
      <c r="AY444" s="17">
        <v>8.2955388468861808E-3</v>
      </c>
      <c r="AZ444" s="17"/>
      <c r="BA444" s="17">
        <v>1.6085848744168699E-2</v>
      </c>
      <c r="BB444" s="17">
        <v>2.8152643799132199E-3</v>
      </c>
      <c r="BC444" s="17"/>
      <c r="BD444" s="17">
        <v>0</v>
      </c>
      <c r="BE444" s="17">
        <v>5.7055889648889198E-3</v>
      </c>
      <c r="BF444" s="17"/>
      <c r="BG444" s="17">
        <v>0</v>
      </c>
      <c r="BH444" s="17">
        <v>1.33440350378919E-2</v>
      </c>
      <c r="BI444" s="17"/>
      <c r="BJ444" s="17">
        <v>1.26986959043332E-2</v>
      </c>
      <c r="BK444" s="17">
        <v>0</v>
      </c>
      <c r="BL444" s="17"/>
      <c r="BM444" s="17">
        <v>0</v>
      </c>
      <c r="BN444" s="17">
        <v>0</v>
      </c>
      <c r="BO444" s="17">
        <v>2.10611962509848E-3</v>
      </c>
      <c r="BP444" s="17">
        <v>2.5782440688318801E-2</v>
      </c>
    </row>
    <row r="445" spans="2:68" x14ac:dyDescent="0.25">
      <c r="B445" t="s">
        <v>156</v>
      </c>
      <c r="C445" s="17">
        <v>3.2997322761372698E-3</v>
      </c>
      <c r="D445" s="17">
        <v>0</v>
      </c>
      <c r="E445" s="17">
        <v>0</v>
      </c>
      <c r="F445" s="17">
        <v>0</v>
      </c>
      <c r="G445" s="17">
        <v>0</v>
      </c>
      <c r="H445" s="17">
        <v>0</v>
      </c>
      <c r="I445" s="17">
        <v>0</v>
      </c>
      <c r="J445" s="17">
        <v>0</v>
      </c>
      <c r="K445" s="17">
        <v>1.1559563761496401E-2</v>
      </c>
      <c r="L445" s="17">
        <v>0</v>
      </c>
      <c r="M445" s="17">
        <v>0</v>
      </c>
      <c r="N445" s="17">
        <v>0</v>
      </c>
      <c r="O445" s="17">
        <v>9.1653264421597304E-3</v>
      </c>
      <c r="P445" s="17">
        <v>0</v>
      </c>
      <c r="Q445" s="17">
        <v>0</v>
      </c>
      <c r="R445" s="17">
        <v>0</v>
      </c>
      <c r="S445" s="17">
        <v>0</v>
      </c>
      <c r="T445" s="17">
        <v>0</v>
      </c>
      <c r="U445" s="17"/>
      <c r="V445" s="17">
        <v>0</v>
      </c>
      <c r="W445" s="17">
        <v>0</v>
      </c>
      <c r="X445" s="17">
        <v>0</v>
      </c>
      <c r="Y445" s="17">
        <v>1.04978406923427E-2</v>
      </c>
      <c r="Z445" s="17"/>
      <c r="AA445" s="17">
        <v>0</v>
      </c>
      <c r="AB445" s="17">
        <v>0</v>
      </c>
      <c r="AC445" s="17">
        <v>0</v>
      </c>
      <c r="AD445" s="17">
        <v>0</v>
      </c>
      <c r="AE445" s="17">
        <v>0</v>
      </c>
      <c r="AF445" s="17">
        <v>0</v>
      </c>
      <c r="AG445" s="17">
        <v>0</v>
      </c>
      <c r="AH445" s="17">
        <v>0</v>
      </c>
      <c r="AI445" s="17">
        <v>0</v>
      </c>
      <c r="AJ445" s="17">
        <v>2.8361874259763602E-2</v>
      </c>
      <c r="AK445" s="17"/>
      <c r="AL445" s="17">
        <v>0</v>
      </c>
      <c r="AM445" s="17">
        <v>0</v>
      </c>
      <c r="AN445" s="17">
        <v>1.2025595334862299E-2</v>
      </c>
      <c r="AO445" s="17">
        <v>3.8541101403289E-3</v>
      </c>
      <c r="AP445" s="17">
        <v>1.1547902094406599E-2</v>
      </c>
      <c r="AQ445" s="17">
        <v>0</v>
      </c>
      <c r="AR445" s="17">
        <v>0</v>
      </c>
      <c r="AS445" s="17"/>
      <c r="AT445" s="17">
        <v>5.0692218267169202E-3</v>
      </c>
      <c r="AU445" s="17">
        <v>0</v>
      </c>
      <c r="AV445" s="17"/>
      <c r="AW445" s="17">
        <v>0</v>
      </c>
      <c r="AX445" s="17">
        <v>1.2494445508860299E-2</v>
      </c>
      <c r="AY445" s="17">
        <v>5.4253531513467302E-3</v>
      </c>
      <c r="AZ445" s="17"/>
      <c r="BA445" s="17">
        <v>8.0916876561980006E-3</v>
      </c>
      <c r="BB445" s="17">
        <v>2.7439923668702202E-3</v>
      </c>
      <c r="BC445" s="17"/>
      <c r="BD445" s="17">
        <v>3.1747885381887102E-3</v>
      </c>
      <c r="BE445" s="17">
        <v>3.3447494591186599E-3</v>
      </c>
      <c r="BF445" s="17"/>
      <c r="BG445" s="17">
        <v>0</v>
      </c>
      <c r="BH445" s="17">
        <v>1.04978406923427E-2</v>
      </c>
      <c r="BI445" s="17"/>
      <c r="BJ445" s="17">
        <v>7.44427201449445E-3</v>
      </c>
      <c r="BK445" s="17">
        <v>1.2556333957700601E-3</v>
      </c>
      <c r="BL445" s="17"/>
      <c r="BM445" s="17">
        <v>0</v>
      </c>
      <c r="BN445" s="17">
        <v>0</v>
      </c>
      <c r="BO445" s="17">
        <v>4.05228192633658E-3</v>
      </c>
      <c r="BP445" s="17">
        <v>1.29301811967112E-2</v>
      </c>
    </row>
    <row r="446" spans="2:68" x14ac:dyDescent="0.25">
      <c r="B446" t="s">
        <v>105</v>
      </c>
      <c r="C446" s="17">
        <v>0.18134262975947699</v>
      </c>
      <c r="D446" s="17">
        <v>0.18619376215255501</v>
      </c>
      <c r="E446" s="17">
        <v>0.18781605407943699</v>
      </c>
      <c r="F446" s="17">
        <v>0</v>
      </c>
      <c r="G446" s="17">
        <v>0.20627544107211501</v>
      </c>
      <c r="H446" s="17">
        <v>0.36013683754895798</v>
      </c>
      <c r="I446" s="17">
        <v>0</v>
      </c>
      <c r="J446" s="17">
        <v>0.14127265592204</v>
      </c>
      <c r="K446" s="17">
        <v>0.156013152936544</v>
      </c>
      <c r="L446" s="17">
        <v>0.30687972103038402</v>
      </c>
      <c r="M446" s="17">
        <v>0.17934375315428699</v>
      </c>
      <c r="N446" s="17">
        <v>0.287007748048693</v>
      </c>
      <c r="O446" s="17">
        <v>0.18427954355611401</v>
      </c>
      <c r="P446" s="17">
        <v>0.16811031340600399</v>
      </c>
      <c r="Q446" s="17">
        <v>0.27734632357474098</v>
      </c>
      <c r="R446" s="17">
        <v>0.18366010169899</v>
      </c>
      <c r="S446" s="17">
        <v>8.2119385883492504E-2</v>
      </c>
      <c r="T446" s="17">
        <v>0.11597762123925701</v>
      </c>
      <c r="U446" s="17"/>
      <c r="V446" s="17">
        <v>0.121704483972067</v>
      </c>
      <c r="W446" s="17">
        <v>0.248895588368965</v>
      </c>
      <c r="X446" s="17">
        <v>0.18113206331526899</v>
      </c>
      <c r="Y446" s="17">
        <v>0.20775731616231</v>
      </c>
      <c r="Z446" s="17"/>
      <c r="AA446" s="17">
        <v>7.8449440201280099E-2</v>
      </c>
      <c r="AB446" s="17">
        <v>4.2193647338251303E-2</v>
      </c>
      <c r="AC446" s="17">
        <v>0.127625902114332</v>
      </c>
      <c r="AD446" s="17">
        <v>7.4372566574072402E-2</v>
      </c>
      <c r="AE446" s="17">
        <v>0.15517102391961399</v>
      </c>
      <c r="AF446" s="17">
        <v>0.12319312458559301</v>
      </c>
      <c r="AG446" s="17">
        <v>0.12622406903668301</v>
      </c>
      <c r="AH446" s="17">
        <v>0.122320289682571</v>
      </c>
      <c r="AI446" s="17">
        <v>0.106047103413348</v>
      </c>
      <c r="AJ446" s="17">
        <v>0.18603505801032799</v>
      </c>
      <c r="AK446" s="17"/>
      <c r="AL446" s="17">
        <v>0.15564537640746701</v>
      </c>
      <c r="AM446" s="17">
        <v>7.8589502419571702E-2</v>
      </c>
      <c r="AN446" s="17">
        <v>7.3908225182776399E-2</v>
      </c>
      <c r="AO446" s="17">
        <v>0.181771721024899</v>
      </c>
      <c r="AP446" s="17">
        <v>0.108788484006426</v>
      </c>
      <c r="AQ446" s="17">
        <v>9.9412222616236001E-2</v>
      </c>
      <c r="AR446" s="17">
        <v>6.9266653586853702E-2</v>
      </c>
      <c r="AS446" s="17"/>
      <c r="AT446" s="17">
        <v>0.124277380379425</v>
      </c>
      <c r="AU446" s="17">
        <v>0.28775752504015201</v>
      </c>
      <c r="AV446" s="17"/>
      <c r="AW446" s="17">
        <v>0.11020328024808899</v>
      </c>
      <c r="AX446" s="17">
        <v>8.1327280139324901E-2</v>
      </c>
      <c r="AY446" s="17">
        <v>0.13446625485809</v>
      </c>
      <c r="AZ446" s="17"/>
      <c r="BA446" s="17">
        <v>7.2646256882029706E-2</v>
      </c>
      <c r="BB446" s="17">
        <v>0.19394853019250799</v>
      </c>
      <c r="BC446" s="17"/>
      <c r="BD446" s="17">
        <v>0.20684923642300601</v>
      </c>
      <c r="BE446" s="17">
        <v>0.172152608728739</v>
      </c>
      <c r="BF446" s="17"/>
      <c r="BG446" s="17">
        <v>0.16923369943394301</v>
      </c>
      <c r="BH446" s="17">
        <v>0.20775731616231</v>
      </c>
      <c r="BI446" s="17"/>
      <c r="BJ446" s="17">
        <v>0.161852688917554</v>
      </c>
      <c r="BK446" s="17">
        <v>0.19095512445573801</v>
      </c>
      <c r="BL446" s="17"/>
      <c r="BM446" s="17">
        <v>0.25713843455795499</v>
      </c>
      <c r="BN446" s="17">
        <v>0.25631152694118398</v>
      </c>
      <c r="BO446" s="17">
        <v>0.13186246102545199</v>
      </c>
      <c r="BP446" s="17">
        <v>6.9128612077788601E-2</v>
      </c>
    </row>
    <row r="447" spans="2:68" x14ac:dyDescent="0.2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c r="BP447" s="17"/>
    </row>
    <row r="448" spans="2:68" x14ac:dyDescent="0.25">
      <c r="B448" s="6" t="s">
        <v>269</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c r="BP448" s="17"/>
    </row>
    <row r="449" spans="2:68" x14ac:dyDescent="0.25">
      <c r="B449" s="24" t="s">
        <v>86</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c r="BP449" s="17"/>
    </row>
    <row r="450" spans="2:68" x14ac:dyDescent="0.25">
      <c r="B450" t="s">
        <v>264</v>
      </c>
      <c r="C450" s="17">
        <v>0.49859319627742599</v>
      </c>
      <c r="D450" s="17">
        <v>0.42887747772482598</v>
      </c>
      <c r="E450" s="17">
        <v>0.477569773585165</v>
      </c>
      <c r="F450" s="17">
        <v>0.299780444569819</v>
      </c>
      <c r="G450" s="17">
        <v>0.49714058340517903</v>
      </c>
      <c r="H450" s="17">
        <v>0.350889539592185</v>
      </c>
      <c r="I450" s="17">
        <v>1</v>
      </c>
      <c r="J450" s="17">
        <v>0.459652051612852</v>
      </c>
      <c r="K450" s="17">
        <v>0.55469401913676397</v>
      </c>
      <c r="L450" s="17">
        <v>0.48150798421809099</v>
      </c>
      <c r="M450" s="17">
        <v>0.48631385771737701</v>
      </c>
      <c r="N450" s="17">
        <v>0.57509839212358504</v>
      </c>
      <c r="O450" s="17">
        <v>0.489571368170723</v>
      </c>
      <c r="P450" s="17">
        <v>0.51670434524214104</v>
      </c>
      <c r="Q450" s="17">
        <v>0.39027117245257298</v>
      </c>
      <c r="R450" s="17">
        <v>0.50940429155506295</v>
      </c>
      <c r="S450" s="17">
        <v>0.55923591635140901</v>
      </c>
      <c r="T450" s="17">
        <v>0.44538141302491802</v>
      </c>
      <c r="U450" s="17"/>
      <c r="V450" s="17">
        <v>0.38237351595420799</v>
      </c>
      <c r="W450" s="17">
        <v>0.50516617274431497</v>
      </c>
      <c r="X450" s="17">
        <v>0.466721442801526</v>
      </c>
      <c r="Y450" s="17">
        <v>0.64111367006125397</v>
      </c>
      <c r="Z450" s="17"/>
      <c r="AA450" s="17">
        <v>0.36424855823756302</v>
      </c>
      <c r="AB450" s="17">
        <v>0.39602013179524798</v>
      </c>
      <c r="AC450" s="17">
        <v>0.49104366193752003</v>
      </c>
      <c r="AD450" s="17">
        <v>0.52898330070428901</v>
      </c>
      <c r="AE450" s="17">
        <v>0.41842050271331399</v>
      </c>
      <c r="AF450" s="17">
        <v>0.56185188446354695</v>
      </c>
      <c r="AG450" s="17">
        <v>0.54114701334284798</v>
      </c>
      <c r="AH450" s="17">
        <v>0.59997516094425896</v>
      </c>
      <c r="AI450" s="17">
        <v>0.72576554154599104</v>
      </c>
      <c r="AJ450" s="17">
        <v>0.74416138989570202</v>
      </c>
      <c r="AK450" s="17"/>
      <c r="AL450" s="17">
        <v>0.411186273337797</v>
      </c>
      <c r="AM450" s="17">
        <v>0.473799551115616</v>
      </c>
      <c r="AN450" s="17">
        <v>0.56424400680723896</v>
      </c>
      <c r="AO450" s="17">
        <v>0.42243905834351397</v>
      </c>
      <c r="AP450" s="17">
        <v>0.57869036355926595</v>
      </c>
      <c r="AQ450" s="17">
        <v>0.55955169935712401</v>
      </c>
      <c r="AR450" s="17">
        <v>0.67411670417098202</v>
      </c>
      <c r="AS450" s="17"/>
      <c r="AT450" s="17">
        <v>0.586458552944636</v>
      </c>
      <c r="AU450" s="17">
        <v>0.33474246697861298</v>
      </c>
      <c r="AV450" s="17"/>
      <c r="AW450" s="17">
        <v>0.58546764363752701</v>
      </c>
      <c r="AX450" s="17">
        <v>0.66142237136633597</v>
      </c>
      <c r="AY450" s="17">
        <v>0.57026636525389296</v>
      </c>
      <c r="AZ450" s="17"/>
      <c r="BA450" s="17">
        <v>0.60781467201740502</v>
      </c>
      <c r="BB450" s="17">
        <v>0.485926397819679</v>
      </c>
      <c r="BC450" s="17"/>
      <c r="BD450" s="17">
        <v>0.46262772329048502</v>
      </c>
      <c r="BE450" s="17">
        <v>0.51155154301051198</v>
      </c>
      <c r="BF450" s="17"/>
      <c r="BG450" s="17">
        <v>0.43325944744195299</v>
      </c>
      <c r="BH450" s="17">
        <v>0.64111367006125397</v>
      </c>
      <c r="BI450" s="17"/>
      <c r="BJ450" s="17">
        <v>0.68167330263665504</v>
      </c>
      <c r="BK450" s="17">
        <v>0.40829756297394398</v>
      </c>
      <c r="BL450" s="17"/>
      <c r="BM450" s="17">
        <v>0.23438010236880899</v>
      </c>
      <c r="BN450" s="17">
        <v>0.40706929991118301</v>
      </c>
      <c r="BO450" s="17">
        <v>0.59676043879692398</v>
      </c>
      <c r="BP450" s="17">
        <v>0.72440745981671495</v>
      </c>
    </row>
    <row r="451" spans="2:68" x14ac:dyDescent="0.25">
      <c r="B451" t="s">
        <v>265</v>
      </c>
      <c r="C451" s="17">
        <v>0.31666239496714998</v>
      </c>
      <c r="D451" s="17">
        <v>0.29156589884757</v>
      </c>
      <c r="E451" s="17">
        <v>0.30348565197496802</v>
      </c>
      <c r="F451" s="17">
        <v>0.492287158221966</v>
      </c>
      <c r="G451" s="17">
        <v>0.26534129272156198</v>
      </c>
      <c r="H451" s="17">
        <v>0.48298787232554202</v>
      </c>
      <c r="I451" s="17">
        <v>0</v>
      </c>
      <c r="J451" s="17">
        <v>0.367263216228009</v>
      </c>
      <c r="K451" s="17">
        <v>0.31878127794936501</v>
      </c>
      <c r="L451" s="17">
        <v>0.31650307631706798</v>
      </c>
      <c r="M451" s="17">
        <v>0.300491033633349</v>
      </c>
      <c r="N451" s="17">
        <v>0.27246955288906599</v>
      </c>
      <c r="O451" s="17">
        <v>0.31556956528237301</v>
      </c>
      <c r="P451" s="17">
        <v>0.36621721360312698</v>
      </c>
      <c r="Q451" s="17">
        <v>0.40831954374467899</v>
      </c>
      <c r="R451" s="17">
        <v>0.30499646696855398</v>
      </c>
      <c r="S451" s="17">
        <v>0.28496863333782901</v>
      </c>
      <c r="T451" s="17">
        <v>0.24341021438873001</v>
      </c>
      <c r="U451" s="17"/>
      <c r="V451" s="17">
        <v>0.33832411715013</v>
      </c>
      <c r="W451" s="17">
        <v>0.29932457171188198</v>
      </c>
      <c r="X451" s="17">
        <v>0.39131797454478201</v>
      </c>
      <c r="Y451" s="17">
        <v>0.27240301820614898</v>
      </c>
      <c r="Z451" s="17"/>
      <c r="AA451" s="17">
        <v>0.30972203843282797</v>
      </c>
      <c r="AB451" s="17">
        <v>0.38436893320674498</v>
      </c>
      <c r="AC451" s="17">
        <v>0.342380108692526</v>
      </c>
      <c r="AD451" s="17">
        <v>0.31652447950297802</v>
      </c>
      <c r="AE451" s="17">
        <v>0.38775734439390902</v>
      </c>
      <c r="AF451" s="17">
        <v>0.31714656048255901</v>
      </c>
      <c r="AG451" s="17">
        <v>0.30854090322031702</v>
      </c>
      <c r="AH451" s="17">
        <v>0.298974293403655</v>
      </c>
      <c r="AI451" s="17">
        <v>0.18432832115682399</v>
      </c>
      <c r="AJ451" s="17">
        <v>0.20945479172261999</v>
      </c>
      <c r="AK451" s="17"/>
      <c r="AL451" s="17">
        <v>0.35145789488649898</v>
      </c>
      <c r="AM451" s="17">
        <v>0.37812736108122402</v>
      </c>
      <c r="AN451" s="17">
        <v>0.25888057995364</v>
      </c>
      <c r="AO451" s="17">
        <v>0.32758569526138798</v>
      </c>
      <c r="AP451" s="17">
        <v>0.31475640300916602</v>
      </c>
      <c r="AQ451" s="17">
        <v>0.31573441215734299</v>
      </c>
      <c r="AR451" s="17">
        <v>0.207706345608556</v>
      </c>
      <c r="AS451" s="17"/>
      <c r="AT451" s="17">
        <v>0.30123660994597001</v>
      </c>
      <c r="AU451" s="17">
        <v>0.34542829567703098</v>
      </c>
      <c r="AV451" s="17"/>
      <c r="AW451" s="17">
        <v>0.27873759472946502</v>
      </c>
      <c r="AX451" s="17">
        <v>0.21145399277438601</v>
      </c>
      <c r="AY451" s="17">
        <v>0.347569223629763</v>
      </c>
      <c r="AZ451" s="17"/>
      <c r="BA451" s="17">
        <v>0.23491652579269701</v>
      </c>
      <c r="BB451" s="17">
        <v>0.32614275075405902</v>
      </c>
      <c r="BC451" s="17"/>
      <c r="BD451" s="17">
        <v>0.33903201276784101</v>
      </c>
      <c r="BE451" s="17">
        <v>0.30860262987374498</v>
      </c>
      <c r="BF451" s="17"/>
      <c r="BG451" s="17">
        <v>0.33695162730091199</v>
      </c>
      <c r="BH451" s="17">
        <v>0.27240301820614898</v>
      </c>
      <c r="BI451" s="17"/>
      <c r="BJ451" s="17">
        <v>0.21595010498217701</v>
      </c>
      <c r="BK451" s="17">
        <v>0.36633398510591603</v>
      </c>
      <c r="BL451" s="17"/>
      <c r="BM451" s="17">
        <v>0.365708299023002</v>
      </c>
      <c r="BN451" s="17">
        <v>0.38740459188883902</v>
      </c>
      <c r="BO451" s="17">
        <v>0.277264925936342</v>
      </c>
      <c r="BP451" s="17">
        <v>0.19398612224985101</v>
      </c>
    </row>
    <row r="452" spans="2:68" x14ac:dyDescent="0.25">
      <c r="B452" t="s">
        <v>266</v>
      </c>
      <c r="C452" s="17">
        <v>0.15750165981851599</v>
      </c>
      <c r="D452" s="17">
        <v>0.23244808418482699</v>
      </c>
      <c r="E452" s="17">
        <v>0.16577550437160499</v>
      </c>
      <c r="F452" s="17">
        <v>0.20793239720821599</v>
      </c>
      <c r="G452" s="17">
        <v>0.208578297424341</v>
      </c>
      <c r="H452" s="17">
        <v>0.16612258808227401</v>
      </c>
      <c r="I452" s="17">
        <v>0</v>
      </c>
      <c r="J452" s="17">
        <v>0.14300556936648601</v>
      </c>
      <c r="K452" s="17">
        <v>0.112091299523782</v>
      </c>
      <c r="L452" s="17">
        <v>0.20198893946484001</v>
      </c>
      <c r="M452" s="17">
        <v>0.18528484810819601</v>
      </c>
      <c r="N452" s="17">
        <v>0.106020541931077</v>
      </c>
      <c r="O452" s="17">
        <v>0.17261905369766301</v>
      </c>
      <c r="P452" s="17">
        <v>0.101136743401434</v>
      </c>
      <c r="Q452" s="17">
        <v>9.3493505927982806E-2</v>
      </c>
      <c r="R452" s="17">
        <v>0.16683133871877401</v>
      </c>
      <c r="S452" s="17">
        <v>0.101764371826413</v>
      </c>
      <c r="T452" s="17">
        <v>0.23707900474173299</v>
      </c>
      <c r="U452" s="17"/>
      <c r="V452" s="17">
        <v>0.24889819953777501</v>
      </c>
      <c r="W452" s="17">
        <v>0.15910178291921501</v>
      </c>
      <c r="X452" s="17">
        <v>0.11919902941878301</v>
      </c>
      <c r="Y452" s="17">
        <v>6.6806017212150806E-2</v>
      </c>
      <c r="Z452" s="17"/>
      <c r="AA452" s="17">
        <v>0.28700734400932798</v>
      </c>
      <c r="AB452" s="17">
        <v>0.17612299093204201</v>
      </c>
      <c r="AC452" s="17">
        <v>0.145189975848452</v>
      </c>
      <c r="AD452" s="17">
        <v>0.154492219792733</v>
      </c>
      <c r="AE452" s="17">
        <v>0.171226329031897</v>
      </c>
      <c r="AF452" s="17">
        <v>0.10770485194858399</v>
      </c>
      <c r="AG452" s="17">
        <v>0.150312083436836</v>
      </c>
      <c r="AH452" s="17">
        <v>0.101050545652086</v>
      </c>
      <c r="AI452" s="17">
        <v>8.9906137297185204E-2</v>
      </c>
      <c r="AJ452" s="17">
        <v>3.8258458996501203E-2</v>
      </c>
      <c r="AK452" s="17"/>
      <c r="AL452" s="17">
        <v>0.19844393903692001</v>
      </c>
      <c r="AM452" s="17">
        <v>0.13301854486210701</v>
      </c>
      <c r="AN452" s="17">
        <v>0.14786274239741501</v>
      </c>
      <c r="AO452" s="17">
        <v>0.237284505124774</v>
      </c>
      <c r="AP452" s="17">
        <v>9.3602129654165006E-2</v>
      </c>
      <c r="AQ452" s="17">
        <v>0.124713888485533</v>
      </c>
      <c r="AR452" s="17">
        <v>0.10753980674155</v>
      </c>
      <c r="AS452" s="17"/>
      <c r="AT452" s="17">
        <v>9.7203517787821395E-2</v>
      </c>
      <c r="AU452" s="17">
        <v>0.26994523168624301</v>
      </c>
      <c r="AV452" s="17"/>
      <c r="AW452" s="17">
        <v>0.1172308457015</v>
      </c>
      <c r="AX452" s="17">
        <v>0.11135420897717201</v>
      </c>
      <c r="AY452" s="17">
        <v>7.5611673016693401E-2</v>
      </c>
      <c r="AZ452" s="17"/>
      <c r="BA452" s="17">
        <v>0.121598362213213</v>
      </c>
      <c r="BB452" s="17">
        <v>0.16166549144278</v>
      </c>
      <c r="BC452" s="17"/>
      <c r="BD452" s="17">
        <v>0.17900818746111899</v>
      </c>
      <c r="BE452" s="17">
        <v>0.14975286579268099</v>
      </c>
      <c r="BF452" s="17"/>
      <c r="BG452" s="17">
        <v>0.19907804654526701</v>
      </c>
      <c r="BH452" s="17">
        <v>6.6806017212150806E-2</v>
      </c>
      <c r="BI452" s="17"/>
      <c r="BJ452" s="17">
        <v>9.5746231553364494E-2</v>
      </c>
      <c r="BK452" s="17">
        <v>0.18795961407701001</v>
      </c>
      <c r="BL452" s="17"/>
      <c r="BM452" s="17">
        <v>0.35784426495521099</v>
      </c>
      <c r="BN452" s="17">
        <v>0.174271497189223</v>
      </c>
      <c r="BO452" s="17">
        <v>0.10290101687394</v>
      </c>
      <c r="BP452" s="17">
        <v>6.6547569720080593E-2</v>
      </c>
    </row>
    <row r="453" spans="2:68" x14ac:dyDescent="0.25">
      <c r="B453" t="s">
        <v>267</v>
      </c>
      <c r="C453" s="17">
        <v>1.0801410982116001E-2</v>
      </c>
      <c r="D453" s="17">
        <v>1.6337609192260901E-2</v>
      </c>
      <c r="E453" s="17">
        <v>5.31690700682622E-2</v>
      </c>
      <c r="F453" s="17">
        <v>0</v>
      </c>
      <c r="G453" s="17">
        <v>0</v>
      </c>
      <c r="H453" s="17">
        <v>0</v>
      </c>
      <c r="I453" s="17">
        <v>0</v>
      </c>
      <c r="J453" s="17">
        <v>0</v>
      </c>
      <c r="K453" s="17">
        <v>0</v>
      </c>
      <c r="L453" s="17">
        <v>0</v>
      </c>
      <c r="M453" s="17">
        <v>2.7910260541078102E-2</v>
      </c>
      <c r="N453" s="17">
        <v>0</v>
      </c>
      <c r="O453" s="17">
        <v>5.8857832093871104E-3</v>
      </c>
      <c r="P453" s="17">
        <v>0</v>
      </c>
      <c r="Q453" s="17">
        <v>6.5140867170533107E-2</v>
      </c>
      <c r="R453" s="17">
        <v>6.2559675858699102E-3</v>
      </c>
      <c r="S453" s="17">
        <v>5.40310784843498E-2</v>
      </c>
      <c r="T453" s="17">
        <v>4.4711255239533398E-2</v>
      </c>
      <c r="U453" s="17"/>
      <c r="V453" s="17">
        <v>1.3089949202110899E-2</v>
      </c>
      <c r="W453" s="17">
        <v>1.49079027415072E-2</v>
      </c>
      <c r="X453" s="17">
        <v>7.1808186345301301E-3</v>
      </c>
      <c r="Y453" s="17">
        <v>7.0601166157017699E-3</v>
      </c>
      <c r="Z453" s="17"/>
      <c r="AA453" s="17">
        <v>2.31944920801667E-2</v>
      </c>
      <c r="AB453" s="17">
        <v>4.34879440659654E-2</v>
      </c>
      <c r="AC453" s="17">
        <v>0</v>
      </c>
      <c r="AD453" s="17">
        <v>0</v>
      </c>
      <c r="AE453" s="17">
        <v>1.25199432256386E-2</v>
      </c>
      <c r="AF453" s="17">
        <v>1.3296703105309501E-2</v>
      </c>
      <c r="AG453" s="17">
        <v>0</v>
      </c>
      <c r="AH453" s="17">
        <v>0</v>
      </c>
      <c r="AI453" s="17">
        <v>0</v>
      </c>
      <c r="AJ453" s="17">
        <v>0</v>
      </c>
      <c r="AK453" s="17"/>
      <c r="AL453" s="17">
        <v>3.0713079275418199E-2</v>
      </c>
      <c r="AM453" s="17">
        <v>1.50545429410535E-2</v>
      </c>
      <c r="AN453" s="17">
        <v>2.9012670841705199E-2</v>
      </c>
      <c r="AO453" s="17">
        <v>0</v>
      </c>
      <c r="AP453" s="17">
        <v>7.0984609237770401E-3</v>
      </c>
      <c r="AQ453" s="17">
        <v>0</v>
      </c>
      <c r="AR453" s="17">
        <v>1.06371434789114E-2</v>
      </c>
      <c r="AS453" s="17"/>
      <c r="AT453" s="17">
        <v>7.2407872532337103E-3</v>
      </c>
      <c r="AU453" s="17">
        <v>1.7441238291367098E-2</v>
      </c>
      <c r="AV453" s="17"/>
      <c r="AW453" s="17">
        <v>1.33546218020255E-2</v>
      </c>
      <c r="AX453" s="17">
        <v>8.6103894258256607E-3</v>
      </c>
      <c r="AY453" s="17">
        <v>3.0012557044915302E-3</v>
      </c>
      <c r="AZ453" s="17"/>
      <c r="BA453" s="17">
        <v>2.6573791261006698E-2</v>
      </c>
      <c r="BB453" s="17">
        <v>8.9722326008671392E-3</v>
      </c>
      <c r="BC453" s="17"/>
      <c r="BD453" s="17">
        <v>3.8258069913910701E-3</v>
      </c>
      <c r="BE453" s="17">
        <v>1.3314718542879401E-2</v>
      </c>
      <c r="BF453" s="17"/>
      <c r="BG453" s="17">
        <v>1.25164823677586E-2</v>
      </c>
      <c r="BH453" s="17">
        <v>7.0601166157017699E-3</v>
      </c>
      <c r="BI453" s="17"/>
      <c r="BJ453" s="17">
        <v>0</v>
      </c>
      <c r="BK453" s="17">
        <v>1.61286978435713E-2</v>
      </c>
      <c r="BL453" s="17"/>
      <c r="BM453" s="17">
        <v>1.37730371616654E-2</v>
      </c>
      <c r="BN453" s="17">
        <v>1.5734389109601399E-2</v>
      </c>
      <c r="BO453" s="17">
        <v>9.51896788181965E-3</v>
      </c>
      <c r="BP453" s="17">
        <v>0</v>
      </c>
    </row>
    <row r="454" spans="2:68" x14ac:dyDescent="0.25">
      <c r="B454" t="s">
        <v>268</v>
      </c>
      <c r="C454" s="17">
        <v>2.0253527777276299E-3</v>
      </c>
      <c r="D454" s="17">
        <v>0</v>
      </c>
      <c r="E454" s="17">
        <v>0</v>
      </c>
      <c r="F454" s="17">
        <v>0</v>
      </c>
      <c r="G454" s="17">
        <v>0</v>
      </c>
      <c r="H454" s="17">
        <v>0</v>
      </c>
      <c r="I454" s="17">
        <v>0</v>
      </c>
      <c r="J454" s="17">
        <v>0</v>
      </c>
      <c r="K454" s="17">
        <v>7.4233129310365097E-3</v>
      </c>
      <c r="L454" s="17">
        <v>0</v>
      </c>
      <c r="M454" s="17">
        <v>0</v>
      </c>
      <c r="N454" s="17">
        <v>4.6411513056272002E-2</v>
      </c>
      <c r="O454" s="17">
        <v>0</v>
      </c>
      <c r="P454" s="17">
        <v>0</v>
      </c>
      <c r="Q454" s="17">
        <v>0</v>
      </c>
      <c r="R454" s="17">
        <v>0</v>
      </c>
      <c r="S454" s="17">
        <v>0</v>
      </c>
      <c r="T454" s="17">
        <v>0</v>
      </c>
      <c r="U454" s="17"/>
      <c r="V454" s="17">
        <v>0</v>
      </c>
      <c r="W454" s="17">
        <v>5.4867761332443102E-3</v>
      </c>
      <c r="X454" s="17">
        <v>0</v>
      </c>
      <c r="Y454" s="17">
        <v>3.0075138057651502E-3</v>
      </c>
      <c r="Z454" s="17"/>
      <c r="AA454" s="17">
        <v>0</v>
      </c>
      <c r="AB454" s="17">
        <v>0</v>
      </c>
      <c r="AC454" s="17">
        <v>1.0999266633231799E-2</v>
      </c>
      <c r="AD454" s="17">
        <v>0</v>
      </c>
      <c r="AE454" s="17">
        <v>0</v>
      </c>
      <c r="AF454" s="17">
        <v>0</v>
      </c>
      <c r="AG454" s="17">
        <v>0</v>
      </c>
      <c r="AH454" s="17">
        <v>0</v>
      </c>
      <c r="AI454" s="17">
        <v>0</v>
      </c>
      <c r="AJ454" s="17">
        <v>8.1253593851764606E-3</v>
      </c>
      <c r="AK454" s="17"/>
      <c r="AL454" s="17">
        <v>8.1988134633657894E-3</v>
      </c>
      <c r="AM454" s="17">
        <v>0</v>
      </c>
      <c r="AN454" s="17">
        <v>0</v>
      </c>
      <c r="AO454" s="17">
        <v>0</v>
      </c>
      <c r="AP454" s="17">
        <v>0</v>
      </c>
      <c r="AQ454" s="17">
        <v>0</v>
      </c>
      <c r="AR454" s="17">
        <v>0</v>
      </c>
      <c r="AS454" s="17"/>
      <c r="AT454" s="17">
        <v>3.1114531872498902E-3</v>
      </c>
      <c r="AU454" s="17">
        <v>0</v>
      </c>
      <c r="AV454" s="17"/>
      <c r="AW454" s="17">
        <v>0</v>
      </c>
      <c r="AX454" s="17">
        <v>7.1590374562812602E-3</v>
      </c>
      <c r="AY454" s="17">
        <v>3.55148239515885E-3</v>
      </c>
      <c r="AZ454" s="17"/>
      <c r="BA454" s="17">
        <v>9.0966487156780192E-3</v>
      </c>
      <c r="BB454" s="17">
        <v>1.2052697320238E-3</v>
      </c>
      <c r="BC454" s="17"/>
      <c r="BD454" s="17">
        <v>0</v>
      </c>
      <c r="BE454" s="17">
        <v>2.7550866410954999E-3</v>
      </c>
      <c r="BF454" s="17"/>
      <c r="BG454" s="17">
        <v>1.5751138736728901E-3</v>
      </c>
      <c r="BH454" s="17">
        <v>3.0075138057651502E-3</v>
      </c>
      <c r="BI454" s="17"/>
      <c r="BJ454" s="17">
        <v>2.8620655700503099E-3</v>
      </c>
      <c r="BK454" s="17">
        <v>1.6126836298975601E-3</v>
      </c>
      <c r="BL454" s="17"/>
      <c r="BM454" s="17">
        <v>0</v>
      </c>
      <c r="BN454" s="17">
        <v>0</v>
      </c>
      <c r="BO454" s="17">
        <v>2.7050129866283898E-3</v>
      </c>
      <c r="BP454" s="17">
        <v>7.2680336398336003E-3</v>
      </c>
    </row>
    <row r="455" spans="2:68" x14ac:dyDescent="0.25">
      <c r="B455" t="s">
        <v>84</v>
      </c>
      <c r="C455" s="17">
        <v>1.44159851770634E-2</v>
      </c>
      <c r="D455" s="17">
        <v>3.0770930050515701E-2</v>
      </c>
      <c r="E455" s="17">
        <v>0</v>
      </c>
      <c r="F455" s="17">
        <v>0</v>
      </c>
      <c r="G455" s="17">
        <v>2.8939826448918501E-2</v>
      </c>
      <c r="H455" s="17">
        <v>0</v>
      </c>
      <c r="I455" s="17">
        <v>0</v>
      </c>
      <c r="J455" s="17">
        <v>3.00791627926538E-2</v>
      </c>
      <c r="K455" s="17">
        <v>7.0100904590529502E-3</v>
      </c>
      <c r="L455" s="17">
        <v>0</v>
      </c>
      <c r="M455" s="17">
        <v>0</v>
      </c>
      <c r="N455" s="17">
        <v>0</v>
      </c>
      <c r="O455" s="17">
        <v>1.6354229639854102E-2</v>
      </c>
      <c r="P455" s="17">
        <v>1.5941697753297599E-2</v>
      </c>
      <c r="Q455" s="17">
        <v>4.2774910704232498E-2</v>
      </c>
      <c r="R455" s="17">
        <v>1.25119351717398E-2</v>
      </c>
      <c r="S455" s="17">
        <v>0</v>
      </c>
      <c r="T455" s="17">
        <v>2.94181126050852E-2</v>
      </c>
      <c r="U455" s="17"/>
      <c r="V455" s="17">
        <v>1.7314218155776301E-2</v>
      </c>
      <c r="W455" s="17">
        <v>1.6012793749836499E-2</v>
      </c>
      <c r="X455" s="17">
        <v>1.5580734600378799E-2</v>
      </c>
      <c r="Y455" s="17">
        <v>9.6096640989797207E-3</v>
      </c>
      <c r="Z455" s="17"/>
      <c r="AA455" s="17">
        <v>1.58275672401142E-2</v>
      </c>
      <c r="AB455" s="17">
        <v>0</v>
      </c>
      <c r="AC455" s="17">
        <v>1.03869868882695E-2</v>
      </c>
      <c r="AD455" s="17">
        <v>0</v>
      </c>
      <c r="AE455" s="17">
        <v>1.00758806352417E-2</v>
      </c>
      <c r="AF455" s="17">
        <v>0</v>
      </c>
      <c r="AG455" s="17">
        <v>0</v>
      </c>
      <c r="AH455" s="17">
        <v>0</v>
      </c>
      <c r="AI455" s="17">
        <v>0</v>
      </c>
      <c r="AJ455" s="17">
        <v>0</v>
      </c>
      <c r="AK455" s="17"/>
      <c r="AL455" s="17">
        <v>0</v>
      </c>
      <c r="AM455" s="17">
        <v>0</v>
      </c>
      <c r="AN455" s="17">
        <v>0</v>
      </c>
      <c r="AO455" s="17">
        <v>1.26907412703235E-2</v>
      </c>
      <c r="AP455" s="17">
        <v>5.8526428536256501E-3</v>
      </c>
      <c r="AQ455" s="17">
        <v>0</v>
      </c>
      <c r="AR455" s="17">
        <v>0</v>
      </c>
      <c r="AS455" s="17"/>
      <c r="AT455" s="17">
        <v>4.7490788810893398E-3</v>
      </c>
      <c r="AU455" s="17">
        <v>3.2442767366746797E-2</v>
      </c>
      <c r="AV455" s="17"/>
      <c r="AW455" s="17">
        <v>5.2092941294823803E-3</v>
      </c>
      <c r="AX455" s="17">
        <v>0</v>
      </c>
      <c r="AY455" s="17">
        <v>0</v>
      </c>
      <c r="AZ455" s="17"/>
      <c r="BA455" s="17">
        <v>0</v>
      </c>
      <c r="BB455" s="17">
        <v>1.6087857650590998E-2</v>
      </c>
      <c r="BC455" s="17"/>
      <c r="BD455" s="17">
        <v>1.55062694891645E-2</v>
      </c>
      <c r="BE455" s="17">
        <v>1.40231561390863E-2</v>
      </c>
      <c r="BF455" s="17"/>
      <c r="BG455" s="17">
        <v>1.6619282470436501E-2</v>
      </c>
      <c r="BH455" s="17">
        <v>9.6096640989797207E-3</v>
      </c>
      <c r="BI455" s="17"/>
      <c r="BJ455" s="17">
        <v>3.7682952577528998E-3</v>
      </c>
      <c r="BK455" s="17">
        <v>1.9667456369661201E-2</v>
      </c>
      <c r="BL455" s="17"/>
      <c r="BM455" s="17">
        <v>2.8294296491313198E-2</v>
      </c>
      <c r="BN455" s="17">
        <v>1.55202219011541E-2</v>
      </c>
      <c r="BO455" s="17">
        <v>1.0849637524345699E-2</v>
      </c>
      <c r="BP455" s="17">
        <v>7.7908145735202002E-3</v>
      </c>
    </row>
    <row r="456" spans="2:68" x14ac:dyDescent="0.2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c r="BP456" s="17"/>
    </row>
    <row r="457" spans="2:68" x14ac:dyDescent="0.25">
      <c r="B457" s="6" t="s">
        <v>273</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c r="BP457" s="17"/>
    </row>
    <row r="458" spans="2:68" x14ac:dyDescent="0.25">
      <c r="B458" s="24" t="s">
        <v>86</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c r="BP458" s="17"/>
    </row>
    <row r="459" spans="2:68" x14ac:dyDescent="0.25">
      <c r="B459" t="s">
        <v>270</v>
      </c>
      <c r="C459" s="17">
        <v>0.64901657912165001</v>
      </c>
      <c r="D459" s="17">
        <v>0.59597512514061002</v>
      </c>
      <c r="E459" s="17">
        <v>0.6715831383402</v>
      </c>
      <c r="F459" s="17">
        <v>0.55563167779450595</v>
      </c>
      <c r="G459" s="17">
        <v>0.61615512565505004</v>
      </c>
      <c r="H459" s="17">
        <v>0.40543194269354899</v>
      </c>
      <c r="I459" s="17">
        <v>0.80232190080028798</v>
      </c>
      <c r="J459" s="17">
        <v>0.53227930475040597</v>
      </c>
      <c r="K459" s="17">
        <v>0.75932724404007501</v>
      </c>
      <c r="L459" s="17">
        <v>0.55452749857530803</v>
      </c>
      <c r="M459" s="17">
        <v>0.71753246642829505</v>
      </c>
      <c r="N459" s="17">
        <v>0.716943182764743</v>
      </c>
      <c r="O459" s="17">
        <v>0.610941288739831</v>
      </c>
      <c r="P459" s="17">
        <v>0.71628065316568401</v>
      </c>
      <c r="Q459" s="17">
        <v>0.54890554555108895</v>
      </c>
      <c r="R459" s="17">
        <v>0.62470446020638204</v>
      </c>
      <c r="S459" s="17">
        <v>0.69789184425069095</v>
      </c>
      <c r="T459" s="17">
        <v>0.64408037217411496</v>
      </c>
      <c r="U459" s="17"/>
      <c r="V459" s="17">
        <v>0.55582349983506096</v>
      </c>
      <c r="W459" s="17">
        <v>0.58702805259443203</v>
      </c>
      <c r="X459" s="17">
        <v>0.67206207257806205</v>
      </c>
      <c r="Y459" s="17">
        <v>0.78576622242474403</v>
      </c>
      <c r="Z459" s="17"/>
      <c r="AA459" s="17">
        <v>0.50196608372661899</v>
      </c>
      <c r="AB459" s="17">
        <v>0.57752795514248401</v>
      </c>
      <c r="AC459" s="17">
        <v>0.70779267904838605</v>
      </c>
      <c r="AD459" s="17">
        <v>0.60974064559726804</v>
      </c>
      <c r="AE459" s="17">
        <v>0.59717433531639896</v>
      </c>
      <c r="AF459" s="17">
        <v>0.699509902365963</v>
      </c>
      <c r="AG459" s="17">
        <v>0.74526397420374602</v>
      </c>
      <c r="AH459" s="17">
        <v>0.81827520610910598</v>
      </c>
      <c r="AI459" s="17">
        <v>0.82722617431770096</v>
      </c>
      <c r="AJ459" s="17">
        <v>0.81343822500493101</v>
      </c>
      <c r="AK459" s="17"/>
      <c r="AL459" s="17">
        <v>0.62434155874256902</v>
      </c>
      <c r="AM459" s="17">
        <v>0.739473224361621</v>
      </c>
      <c r="AN459" s="17">
        <v>0.633590693486212</v>
      </c>
      <c r="AO459" s="17">
        <v>0.56566921705761497</v>
      </c>
      <c r="AP459" s="17">
        <v>0.68883321003365805</v>
      </c>
      <c r="AQ459" s="17">
        <v>0.72691731042116703</v>
      </c>
      <c r="AR459" s="17">
        <v>0.66985239118720996</v>
      </c>
      <c r="AS459" s="17"/>
      <c r="AT459" s="17">
        <v>0.71675600456602695</v>
      </c>
      <c r="AU459" s="17">
        <v>0.52269655172584994</v>
      </c>
      <c r="AV459" s="17"/>
      <c r="AW459" s="17">
        <v>0.75037242849906904</v>
      </c>
      <c r="AX459" s="17">
        <v>0.75256363044696695</v>
      </c>
      <c r="AY459" s="17">
        <v>0.69881637838474098</v>
      </c>
      <c r="AZ459" s="17"/>
      <c r="BA459" s="17">
        <v>0.72384117010094495</v>
      </c>
      <c r="BB459" s="17">
        <v>0.640338908295498</v>
      </c>
      <c r="BC459" s="17"/>
      <c r="BD459" s="17">
        <v>0.62194027786262296</v>
      </c>
      <c r="BE459" s="17">
        <v>0.65877216053973298</v>
      </c>
      <c r="BF459" s="17"/>
      <c r="BG459" s="17">
        <v>0.58632827468578197</v>
      </c>
      <c r="BH459" s="17">
        <v>0.78576622242474403</v>
      </c>
      <c r="BI459" s="17"/>
      <c r="BJ459" s="17">
        <v>0.75360677971934897</v>
      </c>
      <c r="BK459" s="17">
        <v>0.59743239235164203</v>
      </c>
      <c r="BL459" s="17"/>
      <c r="BM459" s="17">
        <v>0.39672517436125998</v>
      </c>
      <c r="BN459" s="17">
        <v>0.59824913257180401</v>
      </c>
      <c r="BO459" s="17">
        <v>0.72603190771047699</v>
      </c>
      <c r="BP459" s="17">
        <v>0.80802342722886999</v>
      </c>
    </row>
    <row r="460" spans="2:68" x14ac:dyDescent="0.25">
      <c r="B460" t="s">
        <v>271</v>
      </c>
      <c r="C460" s="17">
        <v>0.31650206330911801</v>
      </c>
      <c r="D460" s="17">
        <v>0.38672421571846399</v>
      </c>
      <c r="E460" s="17">
        <v>0.27211364450812903</v>
      </c>
      <c r="F460" s="17">
        <v>0.44436832220549399</v>
      </c>
      <c r="G460" s="17">
        <v>0.34874479523090102</v>
      </c>
      <c r="H460" s="17">
        <v>0.44683534677642001</v>
      </c>
      <c r="I460" s="17">
        <v>0.19767809919971199</v>
      </c>
      <c r="J460" s="17">
        <v>0.43764153245693999</v>
      </c>
      <c r="K460" s="17">
        <v>0.217228565038423</v>
      </c>
      <c r="L460" s="17">
        <v>0.38979463315228302</v>
      </c>
      <c r="M460" s="17">
        <v>0.24861617807671699</v>
      </c>
      <c r="N460" s="17">
        <v>0.283056817235257</v>
      </c>
      <c r="O460" s="17">
        <v>0.35314060815772702</v>
      </c>
      <c r="P460" s="17">
        <v>0.23346571377176201</v>
      </c>
      <c r="Q460" s="17">
        <v>0.451094454448911</v>
      </c>
      <c r="R460" s="17">
        <v>0.35027166945013799</v>
      </c>
      <c r="S460" s="17">
        <v>0.24489211753503001</v>
      </c>
      <c r="T460" s="17">
        <v>0.29708340261571398</v>
      </c>
      <c r="U460" s="17"/>
      <c r="V460" s="17">
        <v>0.39046851758360202</v>
      </c>
      <c r="W460" s="17">
        <v>0.37707237342647099</v>
      </c>
      <c r="X460" s="17">
        <v>0.31120223279104597</v>
      </c>
      <c r="Y460" s="17">
        <v>0.19559141710582501</v>
      </c>
      <c r="Z460" s="17"/>
      <c r="AA460" s="17">
        <v>0.43284706290772801</v>
      </c>
      <c r="AB460" s="17">
        <v>0.40830394064096098</v>
      </c>
      <c r="AC460" s="17">
        <v>0.26348722818497899</v>
      </c>
      <c r="AD460" s="17">
        <v>0.36580897213885899</v>
      </c>
      <c r="AE460" s="17">
        <v>0.40282566468360098</v>
      </c>
      <c r="AF460" s="17">
        <v>0.27252380172694302</v>
      </c>
      <c r="AG460" s="17">
        <v>0.25473602579625398</v>
      </c>
      <c r="AH460" s="17">
        <v>0.18172479389089399</v>
      </c>
      <c r="AI460" s="17">
        <v>0.15103877022117701</v>
      </c>
      <c r="AJ460" s="17">
        <v>0.17955281981489099</v>
      </c>
      <c r="AK460" s="17"/>
      <c r="AL460" s="17">
        <v>0.33331152627919802</v>
      </c>
      <c r="AM460" s="17">
        <v>0.260526775638379</v>
      </c>
      <c r="AN460" s="17">
        <v>0.34083542009066897</v>
      </c>
      <c r="AO460" s="17">
        <v>0.38524221488378702</v>
      </c>
      <c r="AP460" s="17">
        <v>0.30486698553581199</v>
      </c>
      <c r="AQ460" s="17">
        <v>0.262323058767646</v>
      </c>
      <c r="AR460" s="17">
        <v>0.29885471731945201</v>
      </c>
      <c r="AS460" s="17"/>
      <c r="AT460" s="17">
        <v>0.26538981287286101</v>
      </c>
      <c r="AU460" s="17">
        <v>0.41181584598462501</v>
      </c>
      <c r="AV460" s="17"/>
      <c r="AW460" s="17">
        <v>0.244418277371448</v>
      </c>
      <c r="AX460" s="17">
        <v>0.22055937907829101</v>
      </c>
      <c r="AY460" s="17">
        <v>0.29188390798249902</v>
      </c>
      <c r="AZ460" s="17"/>
      <c r="BA460" s="17">
        <v>0.27615882989905499</v>
      </c>
      <c r="BB460" s="17">
        <v>0.32118080989514403</v>
      </c>
      <c r="BC460" s="17"/>
      <c r="BD460" s="17">
        <v>0.33992354038523398</v>
      </c>
      <c r="BE460" s="17">
        <v>0.30806331370436402</v>
      </c>
      <c r="BF460" s="17"/>
      <c r="BG460" s="17">
        <v>0.37192950879012698</v>
      </c>
      <c r="BH460" s="17">
        <v>0.19559141710582501</v>
      </c>
      <c r="BI460" s="17"/>
      <c r="BJ460" s="17">
        <v>0.22542349615125101</v>
      </c>
      <c r="BK460" s="17">
        <v>0.36142227373196301</v>
      </c>
      <c r="BL460" s="17"/>
      <c r="BM460" s="17">
        <v>0.51158155493093205</v>
      </c>
      <c r="BN460" s="17">
        <v>0.37075023236009202</v>
      </c>
      <c r="BO460" s="17">
        <v>0.24849284099754801</v>
      </c>
      <c r="BP460" s="17">
        <v>0.18418575819760999</v>
      </c>
    </row>
    <row r="461" spans="2:68" x14ac:dyDescent="0.25">
      <c r="B461" t="s">
        <v>272</v>
      </c>
      <c r="C461" s="17">
        <v>9.2886404889914592E-3</v>
      </c>
      <c r="D461" s="17">
        <v>0</v>
      </c>
      <c r="E461" s="17">
        <v>5.6303217151671199E-2</v>
      </c>
      <c r="F461" s="17">
        <v>0</v>
      </c>
      <c r="G461" s="17">
        <v>0</v>
      </c>
      <c r="H461" s="17">
        <v>6.4671416488894795E-2</v>
      </c>
      <c r="I461" s="17">
        <v>0</v>
      </c>
      <c r="J461" s="17">
        <v>0</v>
      </c>
      <c r="K461" s="17">
        <v>0</v>
      </c>
      <c r="L461" s="17">
        <v>0</v>
      </c>
      <c r="M461" s="17">
        <v>0</v>
      </c>
      <c r="N461" s="17">
        <v>0</v>
      </c>
      <c r="O461" s="17">
        <v>1.01408113287358E-2</v>
      </c>
      <c r="P461" s="17">
        <v>2.4908801174971001E-2</v>
      </c>
      <c r="Q461" s="17">
        <v>0</v>
      </c>
      <c r="R461" s="17">
        <v>6.2559675858699102E-3</v>
      </c>
      <c r="S461" s="17">
        <v>5.7216038214278502E-2</v>
      </c>
      <c r="T461" s="17">
        <v>0</v>
      </c>
      <c r="U461" s="17"/>
      <c r="V461" s="17">
        <v>8.4384283292887E-3</v>
      </c>
      <c r="W461" s="17">
        <v>1.45660620273138E-2</v>
      </c>
      <c r="X461" s="17">
        <v>0</v>
      </c>
      <c r="Y461" s="17">
        <v>1.07181843121812E-2</v>
      </c>
      <c r="Z461" s="17"/>
      <c r="AA461" s="17">
        <v>1.6668868671193798E-2</v>
      </c>
      <c r="AB461" s="17">
        <v>1.4168104216555601E-2</v>
      </c>
      <c r="AC461" s="17">
        <v>0</v>
      </c>
      <c r="AD461" s="17">
        <v>1.7313250208468599E-2</v>
      </c>
      <c r="AE461" s="17">
        <v>0</v>
      </c>
      <c r="AF461" s="17">
        <v>1.2708083483315801E-2</v>
      </c>
      <c r="AG461" s="17">
        <v>0</v>
      </c>
      <c r="AH461" s="17">
        <v>0</v>
      </c>
      <c r="AI461" s="17">
        <v>2.17350554611223E-2</v>
      </c>
      <c r="AJ461" s="17">
        <v>7.0089551801782897E-3</v>
      </c>
      <c r="AK461" s="17"/>
      <c r="AL461" s="17">
        <v>2.3846920869787298E-2</v>
      </c>
      <c r="AM461" s="17">
        <v>0</v>
      </c>
      <c r="AN461" s="17">
        <v>2.5573886423118999E-2</v>
      </c>
      <c r="AO461" s="17">
        <v>7.7057255964882903E-3</v>
      </c>
      <c r="AP461" s="17">
        <v>0</v>
      </c>
      <c r="AQ461" s="17">
        <v>6.0374273457166E-3</v>
      </c>
      <c r="AR461" s="17">
        <v>1.84009212129118E-2</v>
      </c>
      <c r="AS461" s="17"/>
      <c r="AT461" s="17">
        <v>5.6846848928531696E-3</v>
      </c>
      <c r="AU461" s="17">
        <v>1.6009272774413798E-2</v>
      </c>
      <c r="AV461" s="17"/>
      <c r="AW461" s="17">
        <v>0</v>
      </c>
      <c r="AX461" s="17">
        <v>6.6058401517641004E-3</v>
      </c>
      <c r="AY461" s="17">
        <v>9.2997136327594102E-3</v>
      </c>
      <c r="AZ461" s="17"/>
      <c r="BA461" s="17">
        <v>0</v>
      </c>
      <c r="BB461" s="17">
        <v>1.03658767763003E-2</v>
      </c>
      <c r="BC461" s="17"/>
      <c r="BD461" s="17">
        <v>1.03209926900967E-2</v>
      </c>
      <c r="BE461" s="17">
        <v>8.9166843693696402E-3</v>
      </c>
      <c r="BF461" s="17"/>
      <c r="BG461" s="17">
        <v>8.6333138919493704E-3</v>
      </c>
      <c r="BH461" s="17">
        <v>1.07181843121812E-2</v>
      </c>
      <c r="BI461" s="17"/>
      <c r="BJ461" s="17">
        <v>5.09010432769578E-3</v>
      </c>
      <c r="BK461" s="17">
        <v>1.13593705599468E-2</v>
      </c>
      <c r="BL461" s="17"/>
      <c r="BM461" s="17">
        <v>6.8836840504727598E-3</v>
      </c>
      <c r="BN461" s="17">
        <v>9.0312117507422192E-3</v>
      </c>
      <c r="BO461" s="17">
        <v>1.35767655123245E-2</v>
      </c>
      <c r="BP461" s="17">
        <v>0</v>
      </c>
    </row>
    <row r="462" spans="2:68" x14ac:dyDescent="0.25">
      <c r="B462" t="s">
        <v>105</v>
      </c>
      <c r="C462" s="17">
        <v>2.5192717080240099E-2</v>
      </c>
      <c r="D462" s="17">
        <v>1.7300659140925798E-2</v>
      </c>
      <c r="E462" s="17">
        <v>0</v>
      </c>
      <c r="F462" s="17">
        <v>0</v>
      </c>
      <c r="G462" s="17">
        <v>3.5100079114049602E-2</v>
      </c>
      <c r="H462" s="17">
        <v>8.3061294041136796E-2</v>
      </c>
      <c r="I462" s="17">
        <v>0</v>
      </c>
      <c r="J462" s="17">
        <v>3.00791627926538E-2</v>
      </c>
      <c r="K462" s="17">
        <v>2.3444190921502201E-2</v>
      </c>
      <c r="L462" s="17">
        <v>5.5677868272409503E-2</v>
      </c>
      <c r="M462" s="17">
        <v>3.3851355494987301E-2</v>
      </c>
      <c r="N462" s="17">
        <v>0</v>
      </c>
      <c r="O462" s="17">
        <v>2.57772917737067E-2</v>
      </c>
      <c r="P462" s="17">
        <v>2.5344831887582301E-2</v>
      </c>
      <c r="Q462" s="17">
        <v>0</v>
      </c>
      <c r="R462" s="17">
        <v>1.87679027576097E-2</v>
      </c>
      <c r="S462" s="17">
        <v>0</v>
      </c>
      <c r="T462" s="17">
        <v>5.8836225210170401E-2</v>
      </c>
      <c r="U462" s="17"/>
      <c r="V462" s="17">
        <v>4.5269554252048601E-2</v>
      </c>
      <c r="W462" s="17">
        <v>2.13335119517832E-2</v>
      </c>
      <c r="X462" s="17">
        <v>1.6735694630892101E-2</v>
      </c>
      <c r="Y462" s="17">
        <v>7.9241761572495795E-3</v>
      </c>
      <c r="Z462" s="17"/>
      <c r="AA462" s="17">
        <v>4.8517984694458602E-2</v>
      </c>
      <c r="AB462" s="17">
        <v>0</v>
      </c>
      <c r="AC462" s="17">
        <v>2.8720092766634901E-2</v>
      </c>
      <c r="AD462" s="17">
        <v>7.1371320554047303E-3</v>
      </c>
      <c r="AE462" s="17">
        <v>0</v>
      </c>
      <c r="AF462" s="17">
        <v>1.5258212423777499E-2</v>
      </c>
      <c r="AG462" s="17">
        <v>0</v>
      </c>
      <c r="AH462" s="17">
        <v>0</v>
      </c>
      <c r="AI462" s="17">
        <v>0</v>
      </c>
      <c r="AJ462" s="17">
        <v>0</v>
      </c>
      <c r="AK462" s="17"/>
      <c r="AL462" s="17">
        <v>1.8499994108446199E-2</v>
      </c>
      <c r="AM462" s="17">
        <v>0</v>
      </c>
      <c r="AN462" s="17">
        <v>0</v>
      </c>
      <c r="AO462" s="17">
        <v>4.1382842462110297E-2</v>
      </c>
      <c r="AP462" s="17">
        <v>6.2998044305300101E-3</v>
      </c>
      <c r="AQ462" s="17">
        <v>4.7222034654705704E-3</v>
      </c>
      <c r="AR462" s="17">
        <v>1.2891970280426501E-2</v>
      </c>
      <c r="AS462" s="17"/>
      <c r="AT462" s="17">
        <v>1.21694976682591E-2</v>
      </c>
      <c r="AU462" s="17">
        <v>4.9478329515110997E-2</v>
      </c>
      <c r="AV462" s="17"/>
      <c r="AW462" s="17">
        <v>5.2092941294823803E-3</v>
      </c>
      <c r="AX462" s="17">
        <v>2.0271150322977199E-2</v>
      </c>
      <c r="AY462" s="17">
        <v>0</v>
      </c>
      <c r="AZ462" s="17"/>
      <c r="BA462" s="17">
        <v>0</v>
      </c>
      <c r="BB462" s="17">
        <v>2.8114405033057701E-2</v>
      </c>
      <c r="BC462" s="17"/>
      <c r="BD462" s="17">
        <v>2.78151890620465E-2</v>
      </c>
      <c r="BE462" s="17">
        <v>2.4247841386532701E-2</v>
      </c>
      <c r="BF462" s="17"/>
      <c r="BG462" s="17">
        <v>3.3108902632142001E-2</v>
      </c>
      <c r="BH462" s="17">
        <v>7.9241761572495795E-3</v>
      </c>
      <c r="BI462" s="17"/>
      <c r="BJ462" s="17">
        <v>1.58796198017036E-2</v>
      </c>
      <c r="BK462" s="17">
        <v>2.9785963356448598E-2</v>
      </c>
      <c r="BL462" s="17"/>
      <c r="BM462" s="17">
        <v>8.4809586657335706E-2</v>
      </c>
      <c r="BN462" s="17">
        <v>2.1969423317361299E-2</v>
      </c>
      <c r="BO462" s="17">
        <v>1.18984857796507E-2</v>
      </c>
      <c r="BP462" s="17">
        <v>7.7908145735202002E-3</v>
      </c>
    </row>
    <row r="463" spans="2:68" x14ac:dyDescent="0.2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c r="BP463" s="17"/>
    </row>
    <row r="464" spans="2:68" x14ac:dyDescent="0.25">
      <c r="B464" s="6" t="s">
        <v>282</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c r="BP464" s="17"/>
    </row>
    <row r="465" spans="2:68" x14ac:dyDescent="0.25">
      <c r="B465" s="24" t="s">
        <v>86</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c r="BP465" s="17"/>
    </row>
    <row r="466" spans="2:68" x14ac:dyDescent="0.25">
      <c r="B466" t="s">
        <v>274</v>
      </c>
      <c r="C466" s="17">
        <v>0.52397814238877305</v>
      </c>
      <c r="D466" s="17">
        <v>0.52077934351025201</v>
      </c>
      <c r="E466" s="17">
        <v>0.46510416874274901</v>
      </c>
      <c r="F466" s="17">
        <v>0.61580746536983799</v>
      </c>
      <c r="G466" s="17">
        <v>0.57187337607131095</v>
      </c>
      <c r="H466" s="17">
        <v>0.350889539592185</v>
      </c>
      <c r="I466" s="17">
        <v>0.64840998753601697</v>
      </c>
      <c r="J466" s="17">
        <v>0.491504285106516</v>
      </c>
      <c r="K466" s="17">
        <v>0.55747969969188305</v>
      </c>
      <c r="L466" s="17">
        <v>0.51948717188865701</v>
      </c>
      <c r="M466" s="17">
        <v>0.44360747969957998</v>
      </c>
      <c r="N466" s="17">
        <v>0.43146279016219302</v>
      </c>
      <c r="O466" s="17">
        <v>0.53140485958404304</v>
      </c>
      <c r="P466" s="17">
        <v>0.52405233144962404</v>
      </c>
      <c r="Q466" s="17">
        <v>0.35564394629256002</v>
      </c>
      <c r="R466" s="17">
        <v>0.52457197766123898</v>
      </c>
      <c r="S466" s="17">
        <v>0.61895741809712701</v>
      </c>
      <c r="T466" s="17">
        <v>0.55409193045780802</v>
      </c>
      <c r="U466" s="17"/>
      <c r="V466" s="17">
        <v>0.45847283081050599</v>
      </c>
      <c r="W466" s="17">
        <v>0.49348120262322798</v>
      </c>
      <c r="X466" s="17">
        <v>0.574226365214762</v>
      </c>
      <c r="Y466" s="17">
        <v>0.59814314435463201</v>
      </c>
      <c r="Z466" s="17"/>
      <c r="AA466" s="17">
        <v>0.41039025686430503</v>
      </c>
      <c r="AB466" s="17">
        <v>0.49857181350576302</v>
      </c>
      <c r="AC466" s="17">
        <v>0.55751051005687502</v>
      </c>
      <c r="AD466" s="17">
        <v>0.54492100145992395</v>
      </c>
      <c r="AE466" s="17">
        <v>0.49074155945454001</v>
      </c>
      <c r="AF466" s="17">
        <v>0.51453520420014398</v>
      </c>
      <c r="AG466" s="17">
        <v>0.60299091968392504</v>
      </c>
      <c r="AH466" s="17">
        <v>0.65999814089418996</v>
      </c>
      <c r="AI466" s="17">
        <v>0.64097254971492601</v>
      </c>
      <c r="AJ466" s="17">
        <v>0.61009792494829895</v>
      </c>
      <c r="AK466" s="17"/>
      <c r="AL466" s="17">
        <v>0.49223647783765001</v>
      </c>
      <c r="AM466" s="17">
        <v>0.57645086474275697</v>
      </c>
      <c r="AN466" s="17">
        <v>0.49181119619311697</v>
      </c>
      <c r="AO466" s="17">
        <v>0.45624677983461798</v>
      </c>
      <c r="AP466" s="17">
        <v>0.58461521200216005</v>
      </c>
      <c r="AQ466" s="17">
        <v>0.57926943630868</v>
      </c>
      <c r="AR466" s="17">
        <v>0.518170326190177</v>
      </c>
      <c r="AS466" s="17"/>
      <c r="AT466" s="17">
        <v>0.58890219370853103</v>
      </c>
      <c r="AU466" s="17">
        <v>0.402908205825869</v>
      </c>
      <c r="AV466" s="17"/>
      <c r="AW466" s="17">
        <v>0.58895719035118799</v>
      </c>
      <c r="AX466" s="17">
        <v>0.62169236178107901</v>
      </c>
      <c r="AY466" s="17">
        <v>0.58745893536827498</v>
      </c>
      <c r="AZ466" s="17"/>
      <c r="BA466" s="17">
        <v>0.66060646091995001</v>
      </c>
      <c r="BB466" s="17">
        <v>0.50813287603680102</v>
      </c>
      <c r="BC466" s="17"/>
      <c r="BD466" s="17">
        <v>0.52006835090107795</v>
      </c>
      <c r="BE466" s="17">
        <v>0.52538683882855097</v>
      </c>
      <c r="BF466" s="17"/>
      <c r="BG466" s="17">
        <v>0.48997967548661198</v>
      </c>
      <c r="BH466" s="17">
        <v>0.59814314435463201</v>
      </c>
      <c r="BI466" s="17"/>
      <c r="BJ466" s="17">
        <v>0.64315816578139595</v>
      </c>
      <c r="BK466" s="17">
        <v>0.46519821319075699</v>
      </c>
      <c r="BL466" s="17"/>
      <c r="BM466" s="17">
        <v>0.34625549935454097</v>
      </c>
      <c r="BN466" s="17">
        <v>0.47255498962022102</v>
      </c>
      <c r="BO466" s="17">
        <v>0.59789875209456</v>
      </c>
      <c r="BP466" s="17">
        <v>0.61196467568834001</v>
      </c>
    </row>
    <row r="467" spans="2:68" x14ac:dyDescent="0.25">
      <c r="B467" t="s">
        <v>275</v>
      </c>
      <c r="C467" s="17">
        <v>0.46696654773198798</v>
      </c>
      <c r="D467" s="17">
        <v>0.40933642376534901</v>
      </c>
      <c r="E467" s="17">
        <v>0.33425998737400497</v>
      </c>
      <c r="F467" s="17">
        <v>0.79206760279178401</v>
      </c>
      <c r="G467" s="17">
        <v>0.48807531452911401</v>
      </c>
      <c r="H467" s="17">
        <v>0.33712331101832899</v>
      </c>
      <c r="I467" s="17">
        <v>0.46173573979281501</v>
      </c>
      <c r="J467" s="17">
        <v>0.42214248696684997</v>
      </c>
      <c r="K467" s="17">
        <v>0.48121859979506698</v>
      </c>
      <c r="L467" s="17">
        <v>0.52297782909039403</v>
      </c>
      <c r="M467" s="17">
        <v>0.51222868883007</v>
      </c>
      <c r="N467" s="17">
        <v>0.47787430321846502</v>
      </c>
      <c r="O467" s="17">
        <v>0.49258615460057698</v>
      </c>
      <c r="P467" s="17">
        <v>0.45895301648433501</v>
      </c>
      <c r="Q467" s="17">
        <v>0.42950210924599203</v>
      </c>
      <c r="R467" s="17">
        <v>0.428470452218635</v>
      </c>
      <c r="S467" s="17">
        <v>0.47962199399935701</v>
      </c>
      <c r="T467" s="17">
        <v>0.47996256261318998</v>
      </c>
      <c r="U467" s="17"/>
      <c r="V467" s="17">
        <v>0.34723430530925897</v>
      </c>
      <c r="W467" s="17">
        <v>0.45506966685719502</v>
      </c>
      <c r="X467" s="17">
        <v>0.53823417149574104</v>
      </c>
      <c r="Y467" s="17">
        <v>0.58339006148698902</v>
      </c>
      <c r="Z467" s="17"/>
      <c r="AA467" s="17">
        <v>0.25422762274716398</v>
      </c>
      <c r="AB467" s="17">
        <v>0.48119858808087501</v>
      </c>
      <c r="AC467" s="17">
        <v>0.36687674086161398</v>
      </c>
      <c r="AD467" s="17">
        <v>0.44642338785200403</v>
      </c>
      <c r="AE467" s="17">
        <v>0.46300542560496599</v>
      </c>
      <c r="AF467" s="17">
        <v>0.52013172435640798</v>
      </c>
      <c r="AG467" s="17">
        <v>0.62539992190517701</v>
      </c>
      <c r="AH467" s="17">
        <v>0.51707548302737405</v>
      </c>
      <c r="AI467" s="17">
        <v>0.63898245985830204</v>
      </c>
      <c r="AJ467" s="17">
        <v>0.63235634337228896</v>
      </c>
      <c r="AK467" s="17"/>
      <c r="AL467" s="17">
        <v>0.40730945460244899</v>
      </c>
      <c r="AM467" s="17">
        <v>0.39714421611482797</v>
      </c>
      <c r="AN467" s="17">
        <v>0.54358477233727398</v>
      </c>
      <c r="AO467" s="17">
        <v>0.39007622313479401</v>
      </c>
      <c r="AP467" s="17">
        <v>0.47628919199778202</v>
      </c>
      <c r="AQ467" s="17">
        <v>0.51171162963941397</v>
      </c>
      <c r="AR467" s="17">
        <v>0.60364495773569304</v>
      </c>
      <c r="AS467" s="17"/>
      <c r="AT467" s="17">
        <v>0.51747922794198697</v>
      </c>
      <c r="AU467" s="17">
        <v>0.37277083960331803</v>
      </c>
      <c r="AV467" s="17"/>
      <c r="AW467" s="17">
        <v>0.45948499710465501</v>
      </c>
      <c r="AX467" s="17">
        <v>0.62214138472256597</v>
      </c>
      <c r="AY467" s="17">
        <v>0.52649113066292896</v>
      </c>
      <c r="AZ467" s="17"/>
      <c r="BA467" s="17">
        <v>0.50046559263382695</v>
      </c>
      <c r="BB467" s="17">
        <v>0.46308154574475202</v>
      </c>
      <c r="BC467" s="17"/>
      <c r="BD467" s="17">
        <v>0.41671487482957398</v>
      </c>
      <c r="BE467" s="17">
        <v>0.48507220705762899</v>
      </c>
      <c r="BF467" s="17"/>
      <c r="BG467" s="17">
        <v>0.41359607818282201</v>
      </c>
      <c r="BH467" s="17">
        <v>0.58339006148698902</v>
      </c>
      <c r="BI467" s="17"/>
      <c r="BJ467" s="17">
        <v>0.56444760750424305</v>
      </c>
      <c r="BK467" s="17">
        <v>0.41888860959730401</v>
      </c>
      <c r="BL467" s="17"/>
      <c r="BM467" s="17">
        <v>0.28223884800661703</v>
      </c>
      <c r="BN467" s="17">
        <v>0.45170749162519302</v>
      </c>
      <c r="BO467" s="17">
        <v>0.50527618529970197</v>
      </c>
      <c r="BP467" s="17">
        <v>0.59759216133766002</v>
      </c>
    </row>
    <row r="468" spans="2:68" x14ac:dyDescent="0.25">
      <c r="B468" t="s">
        <v>276</v>
      </c>
      <c r="C468" s="17">
        <v>0.46023304721483599</v>
      </c>
      <c r="D468" s="17">
        <v>0.42390038892508802</v>
      </c>
      <c r="E468" s="17">
        <v>0.256513892582304</v>
      </c>
      <c r="F468" s="17">
        <v>0.24855407623978301</v>
      </c>
      <c r="G468" s="17">
        <v>0.54428048875722201</v>
      </c>
      <c r="H468" s="17">
        <v>0.350889539592185</v>
      </c>
      <c r="I468" s="17">
        <v>0.846088086735728</v>
      </c>
      <c r="J468" s="17">
        <v>0.47903535755426901</v>
      </c>
      <c r="K468" s="17">
        <v>0.498841547374613</v>
      </c>
      <c r="L468" s="17">
        <v>0.41485457003521298</v>
      </c>
      <c r="M468" s="17">
        <v>0.44517719363203601</v>
      </c>
      <c r="N468" s="17">
        <v>0.201453819515963</v>
      </c>
      <c r="O468" s="17">
        <v>0.46178477926262002</v>
      </c>
      <c r="P468" s="17">
        <v>0.47588502971362301</v>
      </c>
      <c r="Q468" s="17">
        <v>0.33160889270930499</v>
      </c>
      <c r="R468" s="17">
        <v>0.50802091433100705</v>
      </c>
      <c r="S468" s="17">
        <v>0.42809637904644698</v>
      </c>
      <c r="T468" s="17">
        <v>0.47616366660892501</v>
      </c>
      <c r="U468" s="17"/>
      <c r="V468" s="17">
        <v>0.44011458017618099</v>
      </c>
      <c r="W468" s="17">
        <v>0.44137771654183999</v>
      </c>
      <c r="X468" s="17">
        <v>0.47276795881172901</v>
      </c>
      <c r="Y468" s="17">
        <v>0.49012509198288701</v>
      </c>
      <c r="Z468" s="17"/>
      <c r="AA468" s="17">
        <v>0.37823717210288399</v>
      </c>
      <c r="AB468" s="17">
        <v>0.46602867269041398</v>
      </c>
      <c r="AC468" s="17">
        <v>0.44222230000569701</v>
      </c>
      <c r="AD468" s="17">
        <v>0.424159976514773</v>
      </c>
      <c r="AE468" s="17">
        <v>0.46708671008694203</v>
      </c>
      <c r="AF468" s="17">
        <v>0.50357043460691797</v>
      </c>
      <c r="AG468" s="17">
        <v>0.57511395646568997</v>
      </c>
      <c r="AH468" s="17">
        <v>0.48717909797282799</v>
      </c>
      <c r="AI468" s="17">
        <v>0.54195597900731196</v>
      </c>
      <c r="AJ468" s="17">
        <v>0.53106941303980904</v>
      </c>
      <c r="AK468" s="17"/>
      <c r="AL468" s="17">
        <v>0.50870726943216404</v>
      </c>
      <c r="AM468" s="17">
        <v>0.446122888205783</v>
      </c>
      <c r="AN468" s="17">
        <v>0.40160674905573401</v>
      </c>
      <c r="AO468" s="17">
        <v>0.40219979208742401</v>
      </c>
      <c r="AP468" s="17">
        <v>0.47971260343941902</v>
      </c>
      <c r="AQ468" s="17">
        <v>0.49220664950644599</v>
      </c>
      <c r="AR468" s="17">
        <v>0.53926052550591397</v>
      </c>
      <c r="AS468" s="17"/>
      <c r="AT468" s="17">
        <v>0.50082908307159202</v>
      </c>
      <c r="AU468" s="17">
        <v>0.384529831134308</v>
      </c>
      <c r="AV468" s="17"/>
      <c r="AW468" s="17">
        <v>0.51180207209503803</v>
      </c>
      <c r="AX468" s="17">
        <v>0.50428600606761098</v>
      </c>
      <c r="AY468" s="17">
        <v>0.50328973803654098</v>
      </c>
      <c r="AZ468" s="17"/>
      <c r="BA468" s="17">
        <v>0.46134592750712999</v>
      </c>
      <c r="BB468" s="17">
        <v>0.46010398257553697</v>
      </c>
      <c r="BC468" s="17"/>
      <c r="BD468" s="17">
        <v>0.41856212421657901</v>
      </c>
      <c r="BE468" s="17">
        <v>0.47524706549551299</v>
      </c>
      <c r="BF468" s="17"/>
      <c r="BG468" s="17">
        <v>0.44653003814389503</v>
      </c>
      <c r="BH468" s="17">
        <v>0.49012509198288701</v>
      </c>
      <c r="BI468" s="17"/>
      <c r="BJ468" s="17">
        <v>0.534837493835432</v>
      </c>
      <c r="BK468" s="17">
        <v>0.42343792026835703</v>
      </c>
      <c r="BL468" s="17"/>
      <c r="BM468" s="17">
        <v>0.281697135173063</v>
      </c>
      <c r="BN468" s="17">
        <v>0.46079026504277198</v>
      </c>
      <c r="BO468" s="17">
        <v>0.48427310732609402</v>
      </c>
      <c r="BP468" s="17">
        <v>0.60316885751460503</v>
      </c>
    </row>
    <row r="469" spans="2:68" x14ac:dyDescent="0.25">
      <c r="B469" t="s">
        <v>277</v>
      </c>
      <c r="C469" s="17">
        <v>0.43351399392545298</v>
      </c>
      <c r="D469" s="17">
        <v>0.339637488039011</v>
      </c>
      <c r="E469" s="17">
        <v>0.49996450825438998</v>
      </c>
      <c r="F469" s="17">
        <v>0.68397297919998001</v>
      </c>
      <c r="G469" s="17">
        <v>0.34762813763028499</v>
      </c>
      <c r="H469" s="17">
        <v>0.33525516179551001</v>
      </c>
      <c r="I469" s="17">
        <v>0.50550192572825503</v>
      </c>
      <c r="J469" s="17">
        <v>0.245752142553258</v>
      </c>
      <c r="K469" s="17">
        <v>0.48758430322571</v>
      </c>
      <c r="L469" s="17">
        <v>0.45727001576884801</v>
      </c>
      <c r="M469" s="17">
        <v>0.40495902768721098</v>
      </c>
      <c r="N469" s="17">
        <v>0.37364457260762202</v>
      </c>
      <c r="O469" s="17">
        <v>0.376918731896771</v>
      </c>
      <c r="P469" s="17">
        <v>0.38014777254282001</v>
      </c>
      <c r="Q469" s="17">
        <v>0.54890554555108895</v>
      </c>
      <c r="R469" s="17">
        <v>0.50914751941621195</v>
      </c>
      <c r="S469" s="17">
        <v>0.52667579114293095</v>
      </c>
      <c r="T469" s="17">
        <v>0.48682042877746001</v>
      </c>
      <c r="U469" s="17"/>
      <c r="V469" s="17">
        <v>0.42082498596807699</v>
      </c>
      <c r="W469" s="17">
        <v>0.43599099303137101</v>
      </c>
      <c r="X469" s="17">
        <v>0.49734691064978098</v>
      </c>
      <c r="Y469" s="17">
        <v>0.420754047770244</v>
      </c>
      <c r="Z469" s="17"/>
      <c r="AA469" s="17">
        <v>0.42200670703087001</v>
      </c>
      <c r="AB469" s="17">
        <v>0.47740898380816299</v>
      </c>
      <c r="AC469" s="17">
        <v>0.40707741917551798</v>
      </c>
      <c r="AD469" s="17">
        <v>0.42702562169188901</v>
      </c>
      <c r="AE469" s="17">
        <v>0.39803145339333301</v>
      </c>
      <c r="AF469" s="17">
        <v>0.51968716960638495</v>
      </c>
      <c r="AG469" s="17">
        <v>0.49720604943167102</v>
      </c>
      <c r="AH469" s="17">
        <v>0.472330983495162</v>
      </c>
      <c r="AI469" s="17">
        <v>0.33612261004310701</v>
      </c>
      <c r="AJ469" s="17">
        <v>0.50407515385313295</v>
      </c>
      <c r="AK469" s="17"/>
      <c r="AL469" s="17">
        <v>0.54834152953838</v>
      </c>
      <c r="AM469" s="17">
        <v>0.46128232421670701</v>
      </c>
      <c r="AN469" s="17">
        <v>0.36373407475743602</v>
      </c>
      <c r="AO469" s="17">
        <v>0.39675826383194501</v>
      </c>
      <c r="AP469" s="17">
        <v>0.45162687595592499</v>
      </c>
      <c r="AQ469" s="17">
        <v>0.42768034851637599</v>
      </c>
      <c r="AR469" s="17">
        <v>0.46740121052894801</v>
      </c>
      <c r="AS469" s="17"/>
      <c r="AT469" s="17">
        <v>0.46809719593392102</v>
      </c>
      <c r="AU469" s="17">
        <v>0.3690234701797</v>
      </c>
      <c r="AV469" s="17"/>
      <c r="AW469" s="17">
        <v>0.52196206434307901</v>
      </c>
      <c r="AX469" s="17">
        <v>0.414040445790193</v>
      </c>
      <c r="AY469" s="17">
        <v>0.47707616592318203</v>
      </c>
      <c r="AZ469" s="17"/>
      <c r="BA469" s="17">
        <v>0.45396658029426001</v>
      </c>
      <c r="BB469" s="17">
        <v>0.43114203559291597</v>
      </c>
      <c r="BC469" s="17"/>
      <c r="BD469" s="17">
        <v>0.427193500788772</v>
      </c>
      <c r="BE469" s="17">
        <v>0.43579126528565298</v>
      </c>
      <c r="BF469" s="17"/>
      <c r="BG469" s="17">
        <v>0.43936336486231198</v>
      </c>
      <c r="BH469" s="17">
        <v>0.420754047770244</v>
      </c>
      <c r="BI469" s="17"/>
      <c r="BJ469" s="17">
        <v>0.50896108180932198</v>
      </c>
      <c r="BK469" s="17">
        <v>0.39630327389227599</v>
      </c>
      <c r="BL469" s="17"/>
      <c r="BM469" s="17">
        <v>0.28985147124131899</v>
      </c>
      <c r="BN469" s="17">
        <v>0.39207630401114102</v>
      </c>
      <c r="BO469" s="17">
        <v>0.49157224855446902</v>
      </c>
      <c r="BP469" s="17">
        <v>0.51733450422836202</v>
      </c>
    </row>
    <row r="470" spans="2:68" x14ac:dyDescent="0.25">
      <c r="B470" t="s">
        <v>278</v>
      </c>
      <c r="C470" s="17">
        <v>0.43033800195375399</v>
      </c>
      <c r="D470" s="17">
        <v>0.39904778605965202</v>
      </c>
      <c r="E470" s="17">
        <v>0.502429999778776</v>
      </c>
      <c r="F470" s="17">
        <v>0.65230071941371004</v>
      </c>
      <c r="G470" s="17">
        <v>0.259181040056431</v>
      </c>
      <c r="H470" s="17">
        <v>0.34076052620465402</v>
      </c>
      <c r="I470" s="17">
        <v>0.50550192572825503</v>
      </c>
      <c r="J470" s="17">
        <v>0.40790048871359402</v>
      </c>
      <c r="K470" s="17">
        <v>0.40834248695153502</v>
      </c>
      <c r="L470" s="17">
        <v>0.42572034628393501</v>
      </c>
      <c r="M470" s="17">
        <v>0.383415577595971</v>
      </c>
      <c r="N470" s="17">
        <v>0.48954446359085502</v>
      </c>
      <c r="O470" s="17">
        <v>0.41966522920524602</v>
      </c>
      <c r="P470" s="17">
        <v>0.44827999723470602</v>
      </c>
      <c r="Q470" s="17">
        <v>0.50898312292879799</v>
      </c>
      <c r="R470" s="17">
        <v>0.48075577885591497</v>
      </c>
      <c r="S470" s="17">
        <v>0.49228969860150101</v>
      </c>
      <c r="T470" s="17">
        <v>0.40203429876430702</v>
      </c>
      <c r="U470" s="17"/>
      <c r="V470" s="17">
        <v>0.490607894466007</v>
      </c>
      <c r="W470" s="17">
        <v>0.43238930968476402</v>
      </c>
      <c r="X470" s="17">
        <v>0.46103660513647599</v>
      </c>
      <c r="Y470" s="17">
        <v>0.34727972824672099</v>
      </c>
      <c r="Z470" s="17"/>
      <c r="AA470" s="17">
        <v>0.45869168047807102</v>
      </c>
      <c r="AB470" s="17">
        <v>0.60168890750042403</v>
      </c>
      <c r="AC470" s="17">
        <v>0.403164589095512</v>
      </c>
      <c r="AD470" s="17">
        <v>0.52086335470325995</v>
      </c>
      <c r="AE470" s="17">
        <v>0.39295732295864899</v>
      </c>
      <c r="AF470" s="17">
        <v>0.410983771613744</v>
      </c>
      <c r="AG470" s="17">
        <v>0.40110845299428</v>
      </c>
      <c r="AH470" s="17">
        <v>0.27258470095209902</v>
      </c>
      <c r="AI470" s="17">
        <v>0.383586607866156</v>
      </c>
      <c r="AJ470" s="17">
        <v>0.39625054006292798</v>
      </c>
      <c r="AK470" s="17"/>
      <c r="AL470" s="17">
        <v>0.50909182733520797</v>
      </c>
      <c r="AM470" s="17">
        <v>0.31989712609360199</v>
      </c>
      <c r="AN470" s="17">
        <v>0.38143864073735501</v>
      </c>
      <c r="AO470" s="17">
        <v>0.44220239495935398</v>
      </c>
      <c r="AP470" s="17">
        <v>0.50216232137065597</v>
      </c>
      <c r="AQ470" s="17">
        <v>0.39239723826544198</v>
      </c>
      <c r="AR470" s="17">
        <v>0.48870069201903799</v>
      </c>
      <c r="AS470" s="17"/>
      <c r="AT470" s="17">
        <v>0.43294591256612402</v>
      </c>
      <c r="AU470" s="17">
        <v>0.425474787690579</v>
      </c>
      <c r="AV470" s="17"/>
      <c r="AW470" s="17">
        <v>0.43126552086474002</v>
      </c>
      <c r="AX470" s="17">
        <v>0.40053846248442598</v>
      </c>
      <c r="AY470" s="17">
        <v>0.45995181525758999</v>
      </c>
      <c r="AZ470" s="17"/>
      <c r="BA470" s="17">
        <v>0.35871646706214499</v>
      </c>
      <c r="BB470" s="17">
        <v>0.43864420310659702</v>
      </c>
      <c r="BC470" s="17"/>
      <c r="BD470" s="17">
        <v>0.45134338034521099</v>
      </c>
      <c r="BE470" s="17">
        <v>0.42276977181939701</v>
      </c>
      <c r="BF470" s="17"/>
      <c r="BG470" s="17">
        <v>0.46841329211391802</v>
      </c>
      <c r="BH470" s="17">
        <v>0.34727972824672099</v>
      </c>
      <c r="BI470" s="17"/>
      <c r="BJ470" s="17">
        <v>0.419968167693065</v>
      </c>
      <c r="BK470" s="17">
        <v>0.43545243393897398</v>
      </c>
      <c r="BL470" s="17"/>
      <c r="BM470" s="17">
        <v>0.41049365919825498</v>
      </c>
      <c r="BN470" s="17">
        <v>0.41224800097070702</v>
      </c>
      <c r="BO470" s="17">
        <v>0.42304777128153698</v>
      </c>
      <c r="BP470" s="17">
        <v>0.51538601511350601</v>
      </c>
    </row>
    <row r="471" spans="2:68" x14ac:dyDescent="0.25">
      <c r="B471" t="s">
        <v>279</v>
      </c>
      <c r="C471" s="17">
        <v>0.365379452147087</v>
      </c>
      <c r="D471" s="17">
        <v>0.26834691252156501</v>
      </c>
      <c r="E471" s="17">
        <v>0.153309899529189</v>
      </c>
      <c r="F471" s="17">
        <v>0.20793239720821599</v>
      </c>
      <c r="G471" s="17">
        <v>0.290189904207937</v>
      </c>
      <c r="H471" s="17">
        <v>0.22154670661439499</v>
      </c>
      <c r="I471" s="17">
        <v>0.846088086735728</v>
      </c>
      <c r="J471" s="17">
        <v>0.36232228043085002</v>
      </c>
      <c r="K471" s="17">
        <v>0.43708308946073599</v>
      </c>
      <c r="L471" s="17">
        <v>0.26221283546206597</v>
      </c>
      <c r="M471" s="17">
        <v>0.30248646306173399</v>
      </c>
      <c r="N471" s="17">
        <v>0.31735371049919497</v>
      </c>
      <c r="O471" s="17">
        <v>0.40296820089201302</v>
      </c>
      <c r="P471" s="17">
        <v>0.36094853509945901</v>
      </c>
      <c r="Q471" s="17">
        <v>0.52055290679363897</v>
      </c>
      <c r="R471" s="17">
        <v>0.37633879681066901</v>
      </c>
      <c r="S471" s="17">
        <v>0.36458255568988102</v>
      </c>
      <c r="T471" s="17">
        <v>0.37088208225817099</v>
      </c>
      <c r="U471" s="17"/>
      <c r="V471" s="17">
        <v>0.26311648817726702</v>
      </c>
      <c r="W471" s="17">
        <v>0.36217070806042001</v>
      </c>
      <c r="X471" s="17">
        <v>0.42150839354577002</v>
      </c>
      <c r="Y471" s="17">
        <v>0.46237956015482401</v>
      </c>
      <c r="Z471" s="17"/>
      <c r="AA471" s="17">
        <v>0.196605240565697</v>
      </c>
      <c r="AB471" s="17">
        <v>0.31534374511852098</v>
      </c>
      <c r="AC471" s="17">
        <v>0.35043394441960302</v>
      </c>
      <c r="AD471" s="17">
        <v>0.37570019894800499</v>
      </c>
      <c r="AE471" s="17">
        <v>0.31480650629351498</v>
      </c>
      <c r="AF471" s="17">
        <v>0.42858996680652001</v>
      </c>
      <c r="AG471" s="17">
        <v>0.410688958578039</v>
      </c>
      <c r="AH471" s="17">
        <v>0.55760149823166405</v>
      </c>
      <c r="AI471" s="17">
        <v>0.615801334889581</v>
      </c>
      <c r="AJ471" s="17">
        <v>0.51595252913699097</v>
      </c>
      <c r="AK471" s="17"/>
      <c r="AL471" s="17">
        <v>0.347513580412042</v>
      </c>
      <c r="AM471" s="17">
        <v>0.37869272267575499</v>
      </c>
      <c r="AN471" s="17">
        <v>0.480680400230172</v>
      </c>
      <c r="AO471" s="17">
        <v>0.26025174424696002</v>
      </c>
      <c r="AP471" s="17">
        <v>0.415882657256537</v>
      </c>
      <c r="AQ471" s="17">
        <v>0.40008522261370499</v>
      </c>
      <c r="AR471" s="17">
        <v>0.42779999262933699</v>
      </c>
      <c r="AS471" s="17"/>
      <c r="AT471" s="17">
        <v>0.40966749438719602</v>
      </c>
      <c r="AU471" s="17">
        <v>0.28279140726219498</v>
      </c>
      <c r="AV471" s="17"/>
      <c r="AW471" s="17">
        <v>0.41342745519488999</v>
      </c>
      <c r="AX471" s="17">
        <v>0.48746096144034101</v>
      </c>
      <c r="AY471" s="17">
        <v>0.38021745266699802</v>
      </c>
      <c r="AZ471" s="17"/>
      <c r="BA471" s="17">
        <v>0.45346625144948</v>
      </c>
      <c r="BB471" s="17">
        <v>0.355163716404715</v>
      </c>
      <c r="BC471" s="17"/>
      <c r="BD471" s="17">
        <v>0.29099537004209203</v>
      </c>
      <c r="BE471" s="17">
        <v>0.39218000966203598</v>
      </c>
      <c r="BF471" s="17"/>
      <c r="BG471" s="17">
        <v>0.32091299392296102</v>
      </c>
      <c r="BH471" s="17">
        <v>0.46237956015482401</v>
      </c>
      <c r="BI471" s="17"/>
      <c r="BJ471" s="17">
        <v>0.428938762447935</v>
      </c>
      <c r="BK471" s="17">
        <v>0.33403181809728699</v>
      </c>
      <c r="BL471" s="17"/>
      <c r="BM471" s="17">
        <v>0.17597199579553699</v>
      </c>
      <c r="BN471" s="17">
        <v>0.33271204342420901</v>
      </c>
      <c r="BO471" s="17">
        <v>0.41952919398722199</v>
      </c>
      <c r="BP471" s="17">
        <v>0.49843526024078399</v>
      </c>
    </row>
    <row r="472" spans="2:68" x14ac:dyDescent="0.25">
      <c r="B472" t="s">
        <v>280</v>
      </c>
      <c r="C472" s="17">
        <v>0.35509356934581099</v>
      </c>
      <c r="D472" s="17">
        <v>0.48773565016292397</v>
      </c>
      <c r="E472" s="17">
        <v>0.436866308359318</v>
      </c>
      <c r="F472" s="17">
        <v>0.36594590760822598</v>
      </c>
      <c r="G472" s="17">
        <v>0.44104928911766</v>
      </c>
      <c r="H472" s="17">
        <v>0.262322881141904</v>
      </c>
      <c r="I472" s="17">
        <v>0.61564765305708702</v>
      </c>
      <c r="J472" s="17">
        <v>0.34284138458769198</v>
      </c>
      <c r="K472" s="17">
        <v>0.36471721338275698</v>
      </c>
      <c r="L472" s="17">
        <v>0.35364643278805002</v>
      </c>
      <c r="M472" s="17">
        <v>0.27749013008955598</v>
      </c>
      <c r="N472" s="17">
        <v>0.36529257900161</v>
      </c>
      <c r="O472" s="17">
        <v>0.341938688853405</v>
      </c>
      <c r="P472" s="17">
        <v>0.290225779478199</v>
      </c>
      <c r="Q472" s="17">
        <v>0.28529000809425897</v>
      </c>
      <c r="R472" s="17">
        <v>0.37802529307050398</v>
      </c>
      <c r="S472" s="17">
        <v>0.45049426318422098</v>
      </c>
      <c r="T472" s="17">
        <v>0.182879159997475</v>
      </c>
      <c r="U472" s="17"/>
      <c r="V472" s="17">
        <v>0.242495438582949</v>
      </c>
      <c r="W472" s="17">
        <v>0.34669364380669299</v>
      </c>
      <c r="X472" s="17">
        <v>0.41675267032789098</v>
      </c>
      <c r="Y472" s="17">
        <v>0.46500237015101997</v>
      </c>
      <c r="Z472" s="17"/>
      <c r="AA472" s="17">
        <v>0.225819808891947</v>
      </c>
      <c r="AB472" s="17">
        <v>0.309835334326098</v>
      </c>
      <c r="AC472" s="17">
        <v>0.354715941633792</v>
      </c>
      <c r="AD472" s="17">
        <v>0.28161203219299902</v>
      </c>
      <c r="AE472" s="17">
        <v>0.36916996332916702</v>
      </c>
      <c r="AF472" s="17">
        <v>0.385025651053711</v>
      </c>
      <c r="AG472" s="17">
        <v>0.40561846514231997</v>
      </c>
      <c r="AH472" s="17">
        <v>0.45986931668589398</v>
      </c>
      <c r="AI472" s="17">
        <v>0.480749883832368</v>
      </c>
      <c r="AJ472" s="17">
        <v>0.44117584139777699</v>
      </c>
      <c r="AK472" s="17"/>
      <c r="AL472" s="17">
        <v>0.33918715440867497</v>
      </c>
      <c r="AM472" s="17">
        <v>0.34977143014238299</v>
      </c>
      <c r="AN472" s="17">
        <v>0.28757237960637899</v>
      </c>
      <c r="AO472" s="17">
        <v>0.26976237715713097</v>
      </c>
      <c r="AP472" s="17">
        <v>0.355001823836746</v>
      </c>
      <c r="AQ472" s="17">
        <v>0.43027533664259798</v>
      </c>
      <c r="AR472" s="17">
        <v>0.39684807101809499</v>
      </c>
      <c r="AS472" s="17"/>
      <c r="AT472" s="17">
        <v>0.39481416511739598</v>
      </c>
      <c r="AU472" s="17">
        <v>0.28102286807946703</v>
      </c>
      <c r="AV472" s="17"/>
      <c r="AW472" s="17">
        <v>0.38740258551110401</v>
      </c>
      <c r="AX472" s="17">
        <v>0.456548900345708</v>
      </c>
      <c r="AY472" s="17">
        <v>0.37706831848808098</v>
      </c>
      <c r="AZ472" s="17"/>
      <c r="BA472" s="17">
        <v>0.44210522798936702</v>
      </c>
      <c r="BB472" s="17">
        <v>0.34500252144478999</v>
      </c>
      <c r="BC472" s="17"/>
      <c r="BD472" s="17">
        <v>0.31523462172029398</v>
      </c>
      <c r="BE472" s="17">
        <v>0.369454733563918</v>
      </c>
      <c r="BF472" s="17"/>
      <c r="BG472" s="17">
        <v>0.3047095522571</v>
      </c>
      <c r="BH472" s="17">
        <v>0.46500237015101997</v>
      </c>
      <c r="BI472" s="17"/>
      <c r="BJ472" s="17">
        <v>0.39042451659348099</v>
      </c>
      <c r="BK472" s="17">
        <v>0.33766824487783897</v>
      </c>
      <c r="BL472" s="17"/>
      <c r="BM472" s="17">
        <v>0.193217629988124</v>
      </c>
      <c r="BN472" s="17">
        <v>0.330816724041957</v>
      </c>
      <c r="BO472" s="17">
        <v>0.404654881844354</v>
      </c>
      <c r="BP472" s="17">
        <v>0.44217702631275202</v>
      </c>
    </row>
    <row r="473" spans="2:68" x14ac:dyDescent="0.25">
      <c r="B473" t="s">
        <v>281</v>
      </c>
      <c r="C473" s="17">
        <v>0.33956549792278401</v>
      </c>
      <c r="D473" s="17">
        <v>0.38101135071644598</v>
      </c>
      <c r="E473" s="17">
        <v>0.20647896959745099</v>
      </c>
      <c r="F473" s="17">
        <v>0.24373308198218199</v>
      </c>
      <c r="G473" s="17">
        <v>0.23068263308300099</v>
      </c>
      <c r="H473" s="17">
        <v>0.46459799477329999</v>
      </c>
      <c r="I473" s="17">
        <v>0.46173573979281501</v>
      </c>
      <c r="J473" s="17">
        <v>0.217784169510922</v>
      </c>
      <c r="K473" s="17">
        <v>0.44048125722603498</v>
      </c>
      <c r="L473" s="17">
        <v>0.43024159638604298</v>
      </c>
      <c r="M473" s="17">
        <v>0.246665941979578</v>
      </c>
      <c r="N473" s="17">
        <v>0.32615016352515203</v>
      </c>
      <c r="O473" s="17">
        <v>0.29071916082633997</v>
      </c>
      <c r="P473" s="17">
        <v>0.303483799603745</v>
      </c>
      <c r="Q473" s="17">
        <v>0.33238250397268598</v>
      </c>
      <c r="R473" s="17">
        <v>0.372548088746885</v>
      </c>
      <c r="S473" s="17">
        <v>0.346656489361443</v>
      </c>
      <c r="T473" s="17">
        <v>0.33630093266989902</v>
      </c>
      <c r="U473" s="17"/>
      <c r="V473" s="17">
        <v>0.24046910497965199</v>
      </c>
      <c r="W473" s="17">
        <v>0.31330623934402801</v>
      </c>
      <c r="X473" s="17">
        <v>0.29887099032989101</v>
      </c>
      <c r="Y473" s="17">
        <v>0.48650815095888</v>
      </c>
      <c r="Z473" s="17"/>
      <c r="AA473" s="17">
        <v>0.22830179378558901</v>
      </c>
      <c r="AB473" s="17">
        <v>0.23092871305941201</v>
      </c>
      <c r="AC473" s="17">
        <v>0.27573812591454999</v>
      </c>
      <c r="AD473" s="17">
        <v>0.384288494168539</v>
      </c>
      <c r="AE473" s="17">
        <v>0.21064503910002599</v>
      </c>
      <c r="AF473" s="17">
        <v>0.39210348225964697</v>
      </c>
      <c r="AG473" s="17">
        <v>0.489215078979861</v>
      </c>
      <c r="AH473" s="17">
        <v>0.38148122999128398</v>
      </c>
      <c r="AI473" s="17">
        <v>0.36053879528994298</v>
      </c>
      <c r="AJ473" s="17">
        <v>0.54228130113926698</v>
      </c>
      <c r="AK473" s="17"/>
      <c r="AL473" s="17">
        <v>0.29393769144793203</v>
      </c>
      <c r="AM473" s="17">
        <v>0.37622412403412298</v>
      </c>
      <c r="AN473" s="17">
        <v>0.35423387335088002</v>
      </c>
      <c r="AO473" s="17">
        <v>0.27310148712300503</v>
      </c>
      <c r="AP473" s="17">
        <v>0.33894479851553899</v>
      </c>
      <c r="AQ473" s="17">
        <v>0.37661074708438402</v>
      </c>
      <c r="AR473" s="17">
        <v>0.41740527424794099</v>
      </c>
      <c r="AS473" s="17"/>
      <c r="AT473" s="17">
        <v>0.39580891776546101</v>
      </c>
      <c r="AU473" s="17">
        <v>0.234683144865414</v>
      </c>
      <c r="AV473" s="17"/>
      <c r="AW473" s="17">
        <v>0.35690159496153201</v>
      </c>
      <c r="AX473" s="17">
        <v>0.466309980820168</v>
      </c>
      <c r="AY473" s="17">
        <v>0.40010367833292698</v>
      </c>
      <c r="AZ473" s="17"/>
      <c r="BA473" s="17">
        <v>0.46994723186120602</v>
      </c>
      <c r="BB473" s="17">
        <v>0.32444466994293297</v>
      </c>
      <c r="BC473" s="17"/>
      <c r="BD473" s="17">
        <v>0.32639837402844102</v>
      </c>
      <c r="BE473" s="17">
        <v>0.34430960783515402</v>
      </c>
      <c r="BF473" s="17"/>
      <c r="BG473" s="17">
        <v>0.27220454877775102</v>
      </c>
      <c r="BH473" s="17">
        <v>0.48650815095888</v>
      </c>
      <c r="BI473" s="17"/>
      <c r="BJ473" s="17">
        <v>0.46102841973191599</v>
      </c>
      <c r="BK473" s="17">
        <v>0.27965963668121901</v>
      </c>
      <c r="BL473" s="17"/>
      <c r="BM473" s="17">
        <v>0.158001651815838</v>
      </c>
      <c r="BN473" s="17">
        <v>0.26962817094783498</v>
      </c>
      <c r="BO473" s="17">
        <v>0.39430586825969499</v>
      </c>
      <c r="BP473" s="17">
        <v>0.55793334097684599</v>
      </c>
    </row>
    <row r="474" spans="2:68" x14ac:dyDescent="0.25">
      <c r="B474" t="s">
        <v>124</v>
      </c>
      <c r="C474" s="17">
        <v>4.0270719182951803E-2</v>
      </c>
      <c r="D474" s="17">
        <v>8.2651095909969399E-2</v>
      </c>
      <c r="E474" s="17">
        <v>0</v>
      </c>
      <c r="F474" s="17">
        <v>0</v>
      </c>
      <c r="G474" s="17">
        <v>3.5100079114049602E-2</v>
      </c>
      <c r="H474" s="17">
        <v>0.16612258808227401</v>
      </c>
      <c r="I474" s="17">
        <v>0</v>
      </c>
      <c r="J474" s="17">
        <v>3.00791627926538E-2</v>
      </c>
      <c r="K474" s="17">
        <v>1.22978496319894E-2</v>
      </c>
      <c r="L474" s="17">
        <v>9.3890458032367105E-2</v>
      </c>
      <c r="M474" s="17">
        <v>0.101554066484962</v>
      </c>
      <c r="N474" s="17">
        <v>4.6411513056272002E-2</v>
      </c>
      <c r="O474" s="17">
        <v>3.8259186968746799E-2</v>
      </c>
      <c r="P474" s="17">
        <v>2.87636871662331E-2</v>
      </c>
      <c r="Q474" s="17">
        <v>0</v>
      </c>
      <c r="R474" s="17">
        <v>1.5764129012029102E-2</v>
      </c>
      <c r="S474" s="17">
        <v>0</v>
      </c>
      <c r="T474" s="17">
        <v>0.147090563025426</v>
      </c>
      <c r="U474" s="17"/>
      <c r="V474" s="17">
        <v>7.9909607470081995E-2</v>
      </c>
      <c r="W474" s="17">
        <v>3.7396268534584998E-2</v>
      </c>
      <c r="X474" s="17">
        <v>1.1123629107814399E-2</v>
      </c>
      <c r="Y474" s="17">
        <v>8.2392176285340703E-3</v>
      </c>
      <c r="Z474" s="17"/>
      <c r="AA474" s="17">
        <v>0.10762449017362199</v>
      </c>
      <c r="AB474" s="17">
        <v>4.5260256358846097E-2</v>
      </c>
      <c r="AC474" s="17">
        <v>0</v>
      </c>
      <c r="AD474" s="17">
        <v>5.6455573602385602E-2</v>
      </c>
      <c r="AE474" s="17">
        <v>3.8337090897557199E-2</v>
      </c>
      <c r="AF474" s="17">
        <v>1.5258212423777499E-2</v>
      </c>
      <c r="AG474" s="17">
        <v>0</v>
      </c>
      <c r="AH474" s="17">
        <v>1.3729117255720701E-2</v>
      </c>
      <c r="AI474" s="17">
        <v>0</v>
      </c>
      <c r="AJ474" s="17">
        <v>6.9532346765718402E-3</v>
      </c>
      <c r="AK474" s="17"/>
      <c r="AL474" s="17">
        <v>8.7791263359812896E-2</v>
      </c>
      <c r="AM474" s="17">
        <v>9.3978978851887197E-3</v>
      </c>
      <c r="AN474" s="17">
        <v>2.7965182577224999E-2</v>
      </c>
      <c r="AO474" s="17">
        <v>6.7468419078777306E-2</v>
      </c>
      <c r="AP474" s="17">
        <v>1.6285347541074999E-2</v>
      </c>
      <c r="AQ474" s="17">
        <v>2.6935419977718901E-2</v>
      </c>
      <c r="AR474" s="17">
        <v>1.9812946250886102E-2</v>
      </c>
      <c r="AS474" s="17"/>
      <c r="AT474" s="17">
        <v>1.24702489212497E-2</v>
      </c>
      <c r="AU474" s="17">
        <v>9.2112850143421507E-2</v>
      </c>
      <c r="AV474" s="17"/>
      <c r="AW474" s="17">
        <v>1.04996972624385E-2</v>
      </c>
      <c r="AX474" s="17">
        <v>0</v>
      </c>
      <c r="AY474" s="17">
        <v>8.5796320729702499E-3</v>
      </c>
      <c r="AZ474" s="17"/>
      <c r="BA474" s="17">
        <v>0</v>
      </c>
      <c r="BB474" s="17">
        <v>4.4941056039170403E-2</v>
      </c>
      <c r="BC474" s="17"/>
      <c r="BD474" s="17">
        <v>4.6012498913694397E-2</v>
      </c>
      <c r="BE474" s="17">
        <v>3.8201958050768599E-2</v>
      </c>
      <c r="BF474" s="17"/>
      <c r="BG474" s="17">
        <v>5.4954490726916903E-2</v>
      </c>
      <c r="BH474" s="17">
        <v>8.2392176285340703E-3</v>
      </c>
      <c r="BI474" s="17"/>
      <c r="BJ474" s="17">
        <v>8.5563250852955693E-3</v>
      </c>
      <c r="BK474" s="17">
        <v>5.5912349269538898E-2</v>
      </c>
      <c r="BL474" s="17"/>
      <c r="BM474" s="17">
        <v>0.18913256521518701</v>
      </c>
      <c r="BN474" s="17">
        <v>3.13247858325807E-2</v>
      </c>
      <c r="BO474" s="17">
        <v>2.5400882405197502E-3</v>
      </c>
      <c r="BP474" s="17">
        <v>1.1637003604523299E-2</v>
      </c>
    </row>
    <row r="475" spans="2:68" x14ac:dyDescent="0.2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c r="BP475" s="17"/>
    </row>
    <row r="476" spans="2:68" x14ac:dyDescent="0.25">
      <c r="B476" s="6" t="s">
        <v>291</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c r="BP476" s="17"/>
    </row>
    <row r="477" spans="2:68" x14ac:dyDescent="0.25">
      <c r="B477" s="24" t="s">
        <v>86</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c r="BP477" s="17"/>
    </row>
    <row r="478" spans="2:68" x14ac:dyDescent="0.25">
      <c r="B478" t="s">
        <v>283</v>
      </c>
      <c r="C478" s="17">
        <v>0.37580590133500702</v>
      </c>
      <c r="D478" s="17">
        <v>0.399156618797813</v>
      </c>
      <c r="E478" s="17">
        <v>0.24658476275549501</v>
      </c>
      <c r="F478" s="17">
        <v>0.28022633602605401</v>
      </c>
      <c r="G478" s="17">
        <v>0.27563962079186699</v>
      </c>
      <c r="H478" s="17">
        <v>0.41556095608108001</v>
      </c>
      <c r="I478" s="17">
        <v>0.35159001246398303</v>
      </c>
      <c r="J478" s="17">
        <v>0.19226766620955399</v>
      </c>
      <c r="K478" s="17">
        <v>0.36669104398261299</v>
      </c>
      <c r="L478" s="17">
        <v>0.30359768829533101</v>
      </c>
      <c r="M478" s="17">
        <v>0.48934102510238597</v>
      </c>
      <c r="N478" s="17">
        <v>0.50165908338318899</v>
      </c>
      <c r="O478" s="17">
        <v>0.34076148626265501</v>
      </c>
      <c r="P478" s="17">
        <v>0.43512767748373099</v>
      </c>
      <c r="Q478" s="17">
        <v>0.455412039623106</v>
      </c>
      <c r="R478" s="17">
        <v>0.40292109255865499</v>
      </c>
      <c r="S478" s="17">
        <v>0.44455640525943801</v>
      </c>
      <c r="T478" s="17">
        <v>0.38364291124988598</v>
      </c>
      <c r="U478" s="17"/>
      <c r="V478" s="17">
        <v>0.45188461315001699</v>
      </c>
      <c r="W478" s="17">
        <v>0.370196594797574</v>
      </c>
      <c r="X478" s="17">
        <v>0.33196396475825701</v>
      </c>
      <c r="Y478" s="17">
        <v>0.309493107611365</v>
      </c>
      <c r="Z478" s="17"/>
      <c r="AA478" s="17">
        <v>0.41452990290831399</v>
      </c>
      <c r="AB478" s="17">
        <v>0.46623312615646101</v>
      </c>
      <c r="AC478" s="17">
        <v>0.47007277508405498</v>
      </c>
      <c r="AD478" s="17">
        <v>0.408925173534602</v>
      </c>
      <c r="AE478" s="17">
        <v>0.30194194551584802</v>
      </c>
      <c r="AF478" s="17">
        <v>0.30572749996079801</v>
      </c>
      <c r="AG478" s="17">
        <v>0.40190019012507999</v>
      </c>
      <c r="AH478" s="17">
        <v>0.358365002109655</v>
      </c>
      <c r="AI478" s="17">
        <v>0.34113881171747901</v>
      </c>
      <c r="AJ478" s="17">
        <v>0.26704593288420497</v>
      </c>
      <c r="AK478" s="17"/>
      <c r="AL478" s="17">
        <v>0.45249809996991702</v>
      </c>
      <c r="AM478" s="17">
        <v>0.42168126068880701</v>
      </c>
      <c r="AN478" s="17">
        <v>0.35763449126040497</v>
      </c>
      <c r="AO478" s="17">
        <v>0.28212180623969202</v>
      </c>
      <c r="AP478" s="17">
        <v>0.41281017627001598</v>
      </c>
      <c r="AQ478" s="17">
        <v>0.41328124763191998</v>
      </c>
      <c r="AR478" s="17">
        <v>0.335902535057786</v>
      </c>
      <c r="AS478" s="17"/>
      <c r="AT478" s="17">
        <v>0.37099029213801399</v>
      </c>
      <c r="AU478" s="17">
        <v>0.38478601714941102</v>
      </c>
      <c r="AV478" s="17"/>
      <c r="AW478" s="17">
        <v>0.31847006969218</v>
      </c>
      <c r="AX478" s="17">
        <v>0.37663009312578999</v>
      </c>
      <c r="AY478" s="17">
        <v>0.41364234879494999</v>
      </c>
      <c r="AZ478" s="17"/>
      <c r="BA478" s="17">
        <v>0.33239985082085699</v>
      </c>
      <c r="BB478" s="17">
        <v>0.38083985358647199</v>
      </c>
      <c r="BC478" s="17"/>
      <c r="BD478" s="17">
        <v>0.426284768376548</v>
      </c>
      <c r="BE478" s="17">
        <v>0.357618384044323</v>
      </c>
      <c r="BF478" s="17"/>
      <c r="BG478" s="17">
        <v>0.40620478575276697</v>
      </c>
      <c r="BH478" s="17">
        <v>0.309493107611365</v>
      </c>
      <c r="BI478" s="17"/>
      <c r="BJ478" s="17">
        <v>0.33455186585097502</v>
      </c>
      <c r="BK478" s="17">
        <v>0.39615250990123702</v>
      </c>
      <c r="BL478" s="17"/>
      <c r="BM478" s="17">
        <v>0.31901125939564901</v>
      </c>
      <c r="BN478" s="17">
        <v>0.408895662844172</v>
      </c>
      <c r="BO478" s="17">
        <v>0.39150361162714198</v>
      </c>
      <c r="BP478" s="17">
        <v>0.31338274875077998</v>
      </c>
    </row>
    <row r="479" spans="2:68" x14ac:dyDescent="0.25">
      <c r="B479" t="s">
        <v>284</v>
      </c>
      <c r="C479" s="17">
        <v>0.26794776864492698</v>
      </c>
      <c r="D479" s="17">
        <v>0.176737530094038</v>
      </c>
      <c r="E479" s="17">
        <v>0.109472287219933</v>
      </c>
      <c r="F479" s="17">
        <v>0.19581424596571101</v>
      </c>
      <c r="G479" s="17">
        <v>0.291817522435035</v>
      </c>
      <c r="H479" s="17">
        <v>0.11921381959025899</v>
      </c>
      <c r="I479" s="17">
        <v>0.153911913264272</v>
      </c>
      <c r="J479" s="17">
        <v>0.29180621704361398</v>
      </c>
      <c r="K479" s="17">
        <v>0.330158783795304</v>
      </c>
      <c r="L479" s="17">
        <v>0.19644480772418901</v>
      </c>
      <c r="M479" s="17">
        <v>0.23278832264337501</v>
      </c>
      <c r="N479" s="17">
        <v>0.18825630369742999</v>
      </c>
      <c r="O479" s="17">
        <v>0.29075618634644801</v>
      </c>
      <c r="P479" s="17">
        <v>0.26910922545773702</v>
      </c>
      <c r="Q479" s="17">
        <v>0.33955257722882298</v>
      </c>
      <c r="R479" s="17">
        <v>0.27120969548304102</v>
      </c>
      <c r="S479" s="17">
        <v>0.32951696694996302</v>
      </c>
      <c r="T479" s="17">
        <v>0.25663856491996501</v>
      </c>
      <c r="U479" s="17"/>
      <c r="V479" s="17">
        <v>0.19698957425675001</v>
      </c>
      <c r="W479" s="17">
        <v>0.196918665980789</v>
      </c>
      <c r="X479" s="17">
        <v>0.34814200538433399</v>
      </c>
      <c r="Y479" s="17">
        <v>0.36166154213420398</v>
      </c>
      <c r="Z479" s="17"/>
      <c r="AA479" s="17">
        <v>0.132132468790054</v>
      </c>
      <c r="AB479" s="17">
        <v>0.20131263756503701</v>
      </c>
      <c r="AC479" s="17">
        <v>0.28401814507779499</v>
      </c>
      <c r="AD479" s="17">
        <v>0.212761343316962</v>
      </c>
      <c r="AE479" s="17">
        <v>0.26586659091300202</v>
      </c>
      <c r="AF479" s="17">
        <v>0.34333763566002201</v>
      </c>
      <c r="AG479" s="17">
        <v>0.27219862212399698</v>
      </c>
      <c r="AH479" s="17">
        <v>0.43905391931930998</v>
      </c>
      <c r="AI479" s="17">
        <v>0.32558045658305701</v>
      </c>
      <c r="AJ479" s="17">
        <v>0.40469530286332001</v>
      </c>
      <c r="AK479" s="17"/>
      <c r="AL479" s="17">
        <v>0.23444433461117301</v>
      </c>
      <c r="AM479" s="17">
        <v>0.27806147921185198</v>
      </c>
      <c r="AN479" s="17">
        <v>0.37025943004386302</v>
      </c>
      <c r="AO479" s="17">
        <v>0.21502839253762199</v>
      </c>
      <c r="AP479" s="17">
        <v>0.325550497378854</v>
      </c>
      <c r="AQ479" s="17">
        <v>0.22918218281317601</v>
      </c>
      <c r="AR479" s="17">
        <v>0.28388639626814499</v>
      </c>
      <c r="AS479" s="17"/>
      <c r="AT479" s="17">
        <v>0.30863392784986399</v>
      </c>
      <c r="AU479" s="17">
        <v>0.19207649114763301</v>
      </c>
      <c r="AV479" s="17"/>
      <c r="AW479" s="17">
        <v>0.333672247054417</v>
      </c>
      <c r="AX479" s="17">
        <v>0.33436197425196801</v>
      </c>
      <c r="AY479" s="17">
        <v>0.28326983873735501</v>
      </c>
      <c r="AZ479" s="17"/>
      <c r="BA479" s="17">
        <v>0.35180163554984301</v>
      </c>
      <c r="BB479" s="17">
        <v>0.25822294095155202</v>
      </c>
      <c r="BC479" s="17"/>
      <c r="BD479" s="17">
        <v>0.249843450810774</v>
      </c>
      <c r="BE479" s="17">
        <v>0.27447074772394803</v>
      </c>
      <c r="BF479" s="17"/>
      <c r="BG479" s="17">
        <v>0.22498782066678799</v>
      </c>
      <c r="BH479" s="17">
        <v>0.36166154213420398</v>
      </c>
      <c r="BI479" s="17"/>
      <c r="BJ479" s="17">
        <v>0.27878444040167399</v>
      </c>
      <c r="BK479" s="17">
        <v>0.26260309106833901</v>
      </c>
      <c r="BL479" s="17"/>
      <c r="BM479" s="17">
        <v>0.14678351685285401</v>
      </c>
      <c r="BN479" s="17">
        <v>0.24491608391227601</v>
      </c>
      <c r="BO479" s="17">
        <v>0.30658283832542799</v>
      </c>
      <c r="BP479" s="17">
        <v>0.35028236585598199</v>
      </c>
    </row>
    <row r="480" spans="2:68" x14ac:dyDescent="0.25">
      <c r="B480" t="s">
        <v>285</v>
      </c>
      <c r="C480" s="17">
        <v>0.26616153698533601</v>
      </c>
      <c r="D480" s="17">
        <v>0.24987774124891299</v>
      </c>
      <c r="E480" s="17">
        <v>0.23098501082966999</v>
      </c>
      <c r="F480" s="17">
        <v>0.299780444569819</v>
      </c>
      <c r="G480" s="17">
        <v>0.25576506321901399</v>
      </c>
      <c r="H480" s="17">
        <v>0.359150403756896</v>
      </c>
      <c r="I480" s="17">
        <v>0.38435234694291298</v>
      </c>
      <c r="J480" s="17">
        <v>0.300293294242792</v>
      </c>
      <c r="K480" s="17">
        <v>0.224178069319389</v>
      </c>
      <c r="L480" s="17">
        <v>0.29489515624726997</v>
      </c>
      <c r="M480" s="17">
        <v>0.21281458648459001</v>
      </c>
      <c r="N480" s="17">
        <v>0.287007748048693</v>
      </c>
      <c r="O480" s="17">
        <v>0.268446834194492</v>
      </c>
      <c r="P480" s="17">
        <v>0.27807079882595298</v>
      </c>
      <c r="Q480" s="17">
        <v>0.23888899804470301</v>
      </c>
      <c r="R480" s="17">
        <v>0.29106783258282298</v>
      </c>
      <c r="S480" s="17">
        <v>0.33649424829073898</v>
      </c>
      <c r="T480" s="17">
        <v>0.22642224257319801</v>
      </c>
      <c r="U480" s="17"/>
      <c r="V480" s="17">
        <v>0.30154083583903302</v>
      </c>
      <c r="W480" s="17">
        <v>0.276052260278354</v>
      </c>
      <c r="X480" s="17">
        <v>0.23734540465829099</v>
      </c>
      <c r="Y480" s="17">
        <v>0.23090432112272499</v>
      </c>
      <c r="Z480" s="17"/>
      <c r="AA480" s="17">
        <v>0.28418703312967802</v>
      </c>
      <c r="AB480" s="17">
        <v>0.41026576085147798</v>
      </c>
      <c r="AC480" s="17">
        <v>0.19869298713456099</v>
      </c>
      <c r="AD480" s="17">
        <v>0.20077282585703299</v>
      </c>
      <c r="AE480" s="17">
        <v>0.190887228093544</v>
      </c>
      <c r="AF480" s="17">
        <v>0.243877198063226</v>
      </c>
      <c r="AG480" s="17">
        <v>0.25656163206462101</v>
      </c>
      <c r="AH480" s="17">
        <v>0.232364053503574</v>
      </c>
      <c r="AI480" s="17">
        <v>0.28046931664180302</v>
      </c>
      <c r="AJ480" s="17">
        <v>0.23434507816160699</v>
      </c>
      <c r="AK480" s="17"/>
      <c r="AL480" s="17">
        <v>0.26561837175259401</v>
      </c>
      <c r="AM480" s="17">
        <v>0.25802659952389601</v>
      </c>
      <c r="AN480" s="17">
        <v>0.22516735662426701</v>
      </c>
      <c r="AO480" s="17">
        <v>0.301139631769268</v>
      </c>
      <c r="AP480" s="17">
        <v>0.24987869785330899</v>
      </c>
      <c r="AQ480" s="17">
        <v>0.27275965953640802</v>
      </c>
      <c r="AR480" s="17">
        <v>0.212906943360193</v>
      </c>
      <c r="AS480" s="17"/>
      <c r="AT480" s="17">
        <v>0.24100101622093401</v>
      </c>
      <c r="AU480" s="17">
        <v>0.31308070778435199</v>
      </c>
      <c r="AV480" s="17"/>
      <c r="AW480" s="17">
        <v>0.21901196712719001</v>
      </c>
      <c r="AX480" s="17">
        <v>0.182592966008367</v>
      </c>
      <c r="AY480" s="17">
        <v>0.26679077007707702</v>
      </c>
      <c r="AZ480" s="17"/>
      <c r="BA480" s="17">
        <v>0.23270418389912401</v>
      </c>
      <c r="BB480" s="17">
        <v>0.27004170382616599</v>
      </c>
      <c r="BC480" s="17"/>
      <c r="BD480" s="17">
        <v>0.29546258164116201</v>
      </c>
      <c r="BE480" s="17">
        <v>0.25560438133692598</v>
      </c>
      <c r="BF480" s="17"/>
      <c r="BG480" s="17">
        <v>0.28232402946553797</v>
      </c>
      <c r="BH480" s="17">
        <v>0.23090432112272499</v>
      </c>
      <c r="BI480" s="17"/>
      <c r="BJ480" s="17">
        <v>0.25188222038627001</v>
      </c>
      <c r="BK480" s="17">
        <v>0.27320413686740003</v>
      </c>
      <c r="BL480" s="17"/>
      <c r="BM480" s="17">
        <v>0.29063105337309098</v>
      </c>
      <c r="BN480" s="17">
        <v>0.29824591394872202</v>
      </c>
      <c r="BO480" s="17">
        <v>0.26063263282139298</v>
      </c>
      <c r="BP480" s="17">
        <v>0.183830621761508</v>
      </c>
    </row>
    <row r="481" spans="2:68" x14ac:dyDescent="0.25">
      <c r="B481" t="s">
        <v>286</v>
      </c>
      <c r="C481" s="17">
        <v>0.23018315574206799</v>
      </c>
      <c r="D481" s="17">
        <v>0.15555347640352399</v>
      </c>
      <c r="E481" s="17">
        <v>0.24098512414769899</v>
      </c>
      <c r="F481" s="17">
        <v>0.28022633602605401</v>
      </c>
      <c r="G481" s="17">
        <v>0.23135787120812801</v>
      </c>
      <c r="H481" s="17">
        <v>0.321488933221655</v>
      </c>
      <c r="I481" s="17">
        <v>0.46173573979281501</v>
      </c>
      <c r="J481" s="17">
        <v>9.8484036429572805E-2</v>
      </c>
      <c r="K481" s="17">
        <v>0.24609899088763901</v>
      </c>
      <c r="L481" s="17">
        <v>0.29891416537697202</v>
      </c>
      <c r="M481" s="17">
        <v>0.10883937507531501</v>
      </c>
      <c r="N481" s="17">
        <v>0.31735371049919497</v>
      </c>
      <c r="O481" s="17">
        <v>0.21457701955948</v>
      </c>
      <c r="P481" s="17">
        <v>0.20889817349751999</v>
      </c>
      <c r="Q481" s="17">
        <v>0.23888899804470301</v>
      </c>
      <c r="R481" s="17">
        <v>0.248075569266928</v>
      </c>
      <c r="S481" s="17">
        <v>0.23791483619425499</v>
      </c>
      <c r="T481" s="17">
        <v>0.31964364905652898</v>
      </c>
      <c r="U481" s="17"/>
      <c r="V481" s="17">
        <v>0.17483102621473701</v>
      </c>
      <c r="W481" s="17">
        <v>0.261772840526941</v>
      </c>
      <c r="X481" s="17">
        <v>0.247151239749486</v>
      </c>
      <c r="Y481" s="17">
        <v>0.267240276203351</v>
      </c>
      <c r="Z481" s="17"/>
      <c r="AA481" s="17">
        <v>0.111510459318742</v>
      </c>
      <c r="AB481" s="17">
        <v>0.247329567440214</v>
      </c>
      <c r="AC481" s="17">
        <v>0.30640547303554999</v>
      </c>
      <c r="AD481" s="17">
        <v>0.240794032852122</v>
      </c>
      <c r="AE481" s="17">
        <v>0.189262352490915</v>
      </c>
      <c r="AF481" s="17">
        <v>0.244723896379239</v>
      </c>
      <c r="AG481" s="17">
        <v>0.16228063551396199</v>
      </c>
      <c r="AH481" s="17">
        <v>0.24135481655770599</v>
      </c>
      <c r="AI481" s="17">
        <v>0.28833797905255198</v>
      </c>
      <c r="AJ481" s="17">
        <v>0.351471358748986</v>
      </c>
      <c r="AK481" s="17"/>
      <c r="AL481" s="17">
        <v>0.23684196648265199</v>
      </c>
      <c r="AM481" s="17">
        <v>0.241998972305216</v>
      </c>
      <c r="AN481" s="17">
        <v>0.19111340957881601</v>
      </c>
      <c r="AO481" s="17">
        <v>0.18427986194589399</v>
      </c>
      <c r="AP481" s="17">
        <v>0.30769176848221602</v>
      </c>
      <c r="AQ481" s="17">
        <v>0.22188517133824401</v>
      </c>
      <c r="AR481" s="17">
        <v>0.18852429801308401</v>
      </c>
      <c r="AS481" s="17"/>
      <c r="AT481" s="17">
        <v>0.23214181223460301</v>
      </c>
      <c r="AU481" s="17">
        <v>0.22653066621808801</v>
      </c>
      <c r="AV481" s="17"/>
      <c r="AW481" s="17">
        <v>0.24043384171472801</v>
      </c>
      <c r="AX481" s="17">
        <v>0.25086650225839402</v>
      </c>
      <c r="AY481" s="17">
        <v>0.230276474560932</v>
      </c>
      <c r="AZ481" s="17"/>
      <c r="BA481" s="17">
        <v>0.27284341600162498</v>
      </c>
      <c r="BB481" s="17">
        <v>0.22523569540789901</v>
      </c>
      <c r="BC481" s="17"/>
      <c r="BD481" s="17">
        <v>0.18530111679438399</v>
      </c>
      <c r="BE481" s="17">
        <v>0.24635413792220201</v>
      </c>
      <c r="BF481" s="17"/>
      <c r="BG481" s="17">
        <v>0.21319555714303701</v>
      </c>
      <c r="BH481" s="17">
        <v>0.267240276203351</v>
      </c>
      <c r="BI481" s="17"/>
      <c r="BJ481" s="17">
        <v>0.21940234589046601</v>
      </c>
      <c r="BK481" s="17">
        <v>0.23550028206689499</v>
      </c>
      <c r="BL481" s="17"/>
      <c r="BM481" s="17">
        <v>0.18939977964128099</v>
      </c>
      <c r="BN481" s="17">
        <v>0.22903753442975799</v>
      </c>
      <c r="BO481" s="17">
        <v>0.23510030962598699</v>
      </c>
      <c r="BP481" s="17">
        <v>0.26699987972233102</v>
      </c>
    </row>
    <row r="482" spans="2:68" x14ac:dyDescent="0.25">
      <c r="B482" t="s">
        <v>287</v>
      </c>
      <c r="C482" s="17">
        <v>0.21459818402842301</v>
      </c>
      <c r="D482" s="17">
        <v>0.17348107900856899</v>
      </c>
      <c r="E482" s="17">
        <v>0.19961300336283</v>
      </c>
      <c r="F482" s="17">
        <v>8.5719571582172194E-2</v>
      </c>
      <c r="G482" s="17">
        <v>0.163737711309099</v>
      </c>
      <c r="H482" s="17">
        <v>0.33161794660918498</v>
      </c>
      <c r="I482" s="17">
        <v>0.38435234694291298</v>
      </c>
      <c r="J482" s="17">
        <v>0.114699477274842</v>
      </c>
      <c r="K482" s="17">
        <v>0.28602397988385603</v>
      </c>
      <c r="L482" s="17">
        <v>0.122331282455288</v>
      </c>
      <c r="M482" s="17">
        <v>0.12114728047906199</v>
      </c>
      <c r="N482" s="17">
        <v>0.228481615200087</v>
      </c>
      <c r="O482" s="17">
        <v>0.17615218099195101</v>
      </c>
      <c r="P482" s="17">
        <v>0.228321365366221</v>
      </c>
      <c r="Q482" s="17">
        <v>0.35397484917560501</v>
      </c>
      <c r="R482" s="17">
        <v>0.23878717880839401</v>
      </c>
      <c r="S482" s="17">
        <v>0.35545973803517</v>
      </c>
      <c r="T482" s="17">
        <v>0.16355187832368601</v>
      </c>
      <c r="U482" s="17"/>
      <c r="V482" s="17">
        <v>0.22605169053976301</v>
      </c>
      <c r="W482" s="17">
        <v>0.20372131948616601</v>
      </c>
      <c r="X482" s="17">
        <v>0.26600740035499898</v>
      </c>
      <c r="Y482" s="17">
        <v>0.18744062290553001</v>
      </c>
      <c r="Z482" s="17"/>
      <c r="AA482" s="17">
        <v>0.190199281260029</v>
      </c>
      <c r="AB482" s="17">
        <v>0.25635966835629598</v>
      </c>
      <c r="AC482" s="17">
        <v>0.18963271393146999</v>
      </c>
      <c r="AD482" s="17">
        <v>0.20393312671472999</v>
      </c>
      <c r="AE482" s="17">
        <v>0.22794286742280701</v>
      </c>
      <c r="AF482" s="17">
        <v>0.17681878134298501</v>
      </c>
      <c r="AG482" s="17">
        <v>0.24695226552742999</v>
      </c>
      <c r="AH482" s="17">
        <v>0.30393081198425298</v>
      </c>
      <c r="AI482" s="17">
        <v>0.32934821571528999</v>
      </c>
      <c r="AJ482" s="17">
        <v>0.16762558310588299</v>
      </c>
      <c r="AK482" s="17"/>
      <c r="AL482" s="17">
        <v>0.25174321561084301</v>
      </c>
      <c r="AM482" s="17">
        <v>0.25568104969753502</v>
      </c>
      <c r="AN482" s="17">
        <v>0.19368854594697199</v>
      </c>
      <c r="AO482" s="17">
        <v>0.197501253201533</v>
      </c>
      <c r="AP482" s="17">
        <v>0.17912011789747001</v>
      </c>
      <c r="AQ482" s="17">
        <v>0.22838634650235501</v>
      </c>
      <c r="AR482" s="17">
        <v>0.180736367097629</v>
      </c>
      <c r="AS482" s="17"/>
      <c r="AT482" s="17">
        <v>0.20107471146596601</v>
      </c>
      <c r="AU482" s="17">
        <v>0.239816665191637</v>
      </c>
      <c r="AV482" s="17"/>
      <c r="AW482" s="17">
        <v>0.17219283797924401</v>
      </c>
      <c r="AX482" s="17">
        <v>0.190944299974069</v>
      </c>
      <c r="AY482" s="17">
        <v>0.22427360744774599</v>
      </c>
      <c r="AZ482" s="17"/>
      <c r="BA482" s="17">
        <v>0.14713274742931601</v>
      </c>
      <c r="BB482" s="17">
        <v>0.222422387853496</v>
      </c>
      <c r="BC482" s="17"/>
      <c r="BD482" s="17">
        <v>0.178746416255542</v>
      </c>
      <c r="BE482" s="17">
        <v>0.227515562814565</v>
      </c>
      <c r="BF482" s="17"/>
      <c r="BG482" s="17">
        <v>0.22704766044595401</v>
      </c>
      <c r="BH482" s="17">
        <v>0.18744062290553001</v>
      </c>
      <c r="BI482" s="17"/>
      <c r="BJ482" s="17">
        <v>0.19894542662319001</v>
      </c>
      <c r="BK482" s="17">
        <v>0.22231816885341599</v>
      </c>
      <c r="BL482" s="17"/>
      <c r="BM482" s="17">
        <v>0.14629455500847</v>
      </c>
      <c r="BN482" s="17">
        <v>0.26386695768497298</v>
      </c>
      <c r="BO482" s="17">
        <v>0.19977591410710699</v>
      </c>
      <c r="BP482" s="17">
        <v>0.212797996198996</v>
      </c>
    </row>
    <row r="483" spans="2:68" x14ac:dyDescent="0.25">
      <c r="B483" t="s">
        <v>288</v>
      </c>
      <c r="C483" s="17">
        <v>0.20797285226412901</v>
      </c>
      <c r="D483" s="17">
        <v>0.17540717890589799</v>
      </c>
      <c r="E483" s="17">
        <v>9.70066823775175E-2</v>
      </c>
      <c r="F483" s="17">
        <v>0.26197970900411799</v>
      </c>
      <c r="G483" s="17">
        <v>0.128079811125936</v>
      </c>
      <c r="H483" s="17">
        <v>0.20778047804054001</v>
      </c>
      <c r="I483" s="17">
        <v>0</v>
      </c>
      <c r="J483" s="17">
        <v>0.166410882917536</v>
      </c>
      <c r="K483" s="17">
        <v>0.20785487171632999</v>
      </c>
      <c r="L483" s="17">
        <v>0.14967809596652401</v>
      </c>
      <c r="M483" s="17">
        <v>0.367542528831383</v>
      </c>
      <c r="N483" s="17">
        <v>3.91424154764584E-2</v>
      </c>
      <c r="O483" s="17">
        <v>0.24178238930433599</v>
      </c>
      <c r="P483" s="17">
        <v>0.126705529714357</v>
      </c>
      <c r="Q483" s="17">
        <v>0.16657805761803399</v>
      </c>
      <c r="R483" s="17">
        <v>0.26994262506370498</v>
      </c>
      <c r="S483" s="17">
        <v>0.29194591467860498</v>
      </c>
      <c r="T483" s="17">
        <v>0.24341021438873001</v>
      </c>
      <c r="U483" s="17"/>
      <c r="V483" s="17">
        <v>0.18740242773256599</v>
      </c>
      <c r="W483" s="17">
        <v>0.207908833459065</v>
      </c>
      <c r="X483" s="17">
        <v>0.190885597777571</v>
      </c>
      <c r="Y483" s="17">
        <v>0.238595422060598</v>
      </c>
      <c r="Z483" s="17"/>
      <c r="AA483" s="17">
        <v>0.21249859721106501</v>
      </c>
      <c r="AB483" s="17">
        <v>0.16061252671668899</v>
      </c>
      <c r="AC483" s="17">
        <v>0.185500414880054</v>
      </c>
      <c r="AD483" s="17">
        <v>0.26249929055475202</v>
      </c>
      <c r="AE483" s="17">
        <v>0.19318807134286201</v>
      </c>
      <c r="AF483" s="17">
        <v>0.16126545564862699</v>
      </c>
      <c r="AG483" s="17">
        <v>0.227871021487804</v>
      </c>
      <c r="AH483" s="17">
        <v>0.22531356190198801</v>
      </c>
      <c r="AI483" s="17">
        <v>0.34499899370174902</v>
      </c>
      <c r="AJ483" s="17">
        <v>0.233914930387699</v>
      </c>
      <c r="AK483" s="17"/>
      <c r="AL483" s="17">
        <v>0.221202225867383</v>
      </c>
      <c r="AM483" s="17">
        <v>0.25833102893336102</v>
      </c>
      <c r="AN483" s="17">
        <v>0.19570741680934201</v>
      </c>
      <c r="AO483" s="17">
        <v>0.188871210554626</v>
      </c>
      <c r="AP483" s="17">
        <v>0.22885548011366999</v>
      </c>
      <c r="AQ483" s="17">
        <v>0.20293176807976099</v>
      </c>
      <c r="AR483" s="17">
        <v>0.21493330755522499</v>
      </c>
      <c r="AS483" s="17"/>
      <c r="AT483" s="17">
        <v>0.23532553768599901</v>
      </c>
      <c r="AU483" s="17">
        <v>0.156965747477324</v>
      </c>
      <c r="AV483" s="17"/>
      <c r="AW483" s="17">
        <v>0.21513112241985</v>
      </c>
      <c r="AX483" s="17">
        <v>0.292917027026181</v>
      </c>
      <c r="AY483" s="17">
        <v>0.22848206965866599</v>
      </c>
      <c r="AZ483" s="17"/>
      <c r="BA483" s="17">
        <v>0.31326183141842601</v>
      </c>
      <c r="BB483" s="17">
        <v>0.19576211925824499</v>
      </c>
      <c r="BC483" s="17"/>
      <c r="BD483" s="17">
        <v>0.21085324877431699</v>
      </c>
      <c r="BE483" s="17">
        <v>0.20693504645739499</v>
      </c>
      <c r="BF483" s="17"/>
      <c r="BG483" s="17">
        <v>0.19393495840465599</v>
      </c>
      <c r="BH483" s="17">
        <v>0.238595422060598</v>
      </c>
      <c r="BI483" s="17"/>
      <c r="BJ483" s="17">
        <v>0.19843353839101099</v>
      </c>
      <c r="BK483" s="17">
        <v>0.21267766921329501</v>
      </c>
      <c r="BL483" s="17"/>
      <c r="BM483" s="17">
        <v>0.173742841062485</v>
      </c>
      <c r="BN483" s="17">
        <v>0.18147672930702299</v>
      </c>
      <c r="BO483" s="17">
        <v>0.23083995789445799</v>
      </c>
      <c r="BP483" s="17">
        <v>0.22650285795208899</v>
      </c>
    </row>
    <row r="484" spans="2:68" x14ac:dyDescent="0.25">
      <c r="B484" t="s">
        <v>289</v>
      </c>
      <c r="C484" s="17">
        <v>0.13742933681903699</v>
      </c>
      <c r="D484" s="17">
        <v>0.17483324176003201</v>
      </c>
      <c r="E484" s="17">
        <v>4.38376123092553E-2</v>
      </c>
      <c r="F484" s="17">
        <v>0.17626013742194599</v>
      </c>
      <c r="G484" s="17">
        <v>0.15864725580195299</v>
      </c>
      <c r="H484" s="17">
        <v>0.14310906155164499</v>
      </c>
      <c r="I484" s="17">
        <v>0.153911913264272</v>
      </c>
      <c r="J484" s="17">
        <v>0.21001564860826599</v>
      </c>
      <c r="K484" s="17">
        <v>0.103613996161389</v>
      </c>
      <c r="L484" s="17">
        <v>0.20947382817357199</v>
      </c>
      <c r="M484" s="17">
        <v>0.136749635616393</v>
      </c>
      <c r="N484" s="17">
        <v>0.14516295740753499</v>
      </c>
      <c r="O484" s="17">
        <v>0.12136250015049101</v>
      </c>
      <c r="P484" s="17">
        <v>0.18466893475943399</v>
      </c>
      <c r="Q484" s="17">
        <v>5.0718595223750301E-2</v>
      </c>
      <c r="R484" s="17">
        <v>0.145138337420886</v>
      </c>
      <c r="S484" s="17">
        <v>8.9096667224268095E-2</v>
      </c>
      <c r="T484" s="17">
        <v>7.9292404827804905E-2</v>
      </c>
      <c r="U484" s="17"/>
      <c r="V484" s="17">
        <v>0.14721348142027299</v>
      </c>
      <c r="W484" s="17">
        <v>0.129081702975234</v>
      </c>
      <c r="X484" s="17">
        <v>0.14727276648942</v>
      </c>
      <c r="Y484" s="17">
        <v>0.127416693720143</v>
      </c>
      <c r="Z484" s="17"/>
      <c r="AA484" s="17">
        <v>0.15984886976045601</v>
      </c>
      <c r="AB484" s="17">
        <v>9.5262988396591905E-2</v>
      </c>
      <c r="AC484" s="17">
        <v>8.39298880857407E-2</v>
      </c>
      <c r="AD484" s="17">
        <v>0.118783564537064</v>
      </c>
      <c r="AE484" s="17">
        <v>0.23949569967127299</v>
      </c>
      <c r="AF484" s="17">
        <v>0.14467911259935701</v>
      </c>
      <c r="AG484" s="17">
        <v>0.12581535166707</v>
      </c>
      <c r="AH484" s="17">
        <v>0.13442545908891901</v>
      </c>
      <c r="AI484" s="17">
        <v>8.1154961989886698E-2</v>
      </c>
      <c r="AJ484" s="17">
        <v>0.14240388675552501</v>
      </c>
      <c r="AK484" s="17"/>
      <c r="AL484" s="17">
        <v>0.131689980559685</v>
      </c>
      <c r="AM484" s="17">
        <v>9.4073809009503795E-2</v>
      </c>
      <c r="AN484" s="17">
        <v>0.18753222776044901</v>
      </c>
      <c r="AO484" s="17">
        <v>0.13909729144031599</v>
      </c>
      <c r="AP484" s="17">
        <v>0.12082868319633901</v>
      </c>
      <c r="AQ484" s="17">
        <v>0.12870062721380501</v>
      </c>
      <c r="AR484" s="17">
        <v>0.20426838362163399</v>
      </c>
      <c r="AS484" s="17"/>
      <c r="AT484" s="17">
        <v>0.118069342121545</v>
      </c>
      <c r="AU484" s="17">
        <v>0.17353172541366699</v>
      </c>
      <c r="AV484" s="17"/>
      <c r="AW484" s="17">
        <v>0.11698151341151999</v>
      </c>
      <c r="AX484" s="17">
        <v>0.14705608350887001</v>
      </c>
      <c r="AY484" s="17">
        <v>0.104148650055029</v>
      </c>
      <c r="AZ484" s="17"/>
      <c r="BA484" s="17">
        <v>9.4530353246917595E-2</v>
      </c>
      <c r="BB484" s="17">
        <v>0.14240448273488199</v>
      </c>
      <c r="BC484" s="17"/>
      <c r="BD484" s="17">
        <v>0.146181313276327</v>
      </c>
      <c r="BE484" s="17">
        <v>0.134276002909748</v>
      </c>
      <c r="BF484" s="17"/>
      <c r="BG484" s="17">
        <v>0.142019298471807</v>
      </c>
      <c r="BH484" s="17">
        <v>0.127416693720143</v>
      </c>
      <c r="BI484" s="17"/>
      <c r="BJ484" s="17">
        <v>0.114327418648694</v>
      </c>
      <c r="BK484" s="17">
        <v>0.148823269088354</v>
      </c>
      <c r="BL484" s="17"/>
      <c r="BM484" s="17">
        <v>0.196511190977401</v>
      </c>
      <c r="BN484" s="17">
        <v>0.123011986158095</v>
      </c>
      <c r="BO484" s="17">
        <v>0.12942003124373</v>
      </c>
      <c r="BP484" s="17">
        <v>0.13155748136916301</v>
      </c>
    </row>
    <row r="485" spans="2:68" x14ac:dyDescent="0.25">
      <c r="B485" t="s">
        <v>290</v>
      </c>
      <c r="C485" s="17">
        <v>0.13240366636981901</v>
      </c>
      <c r="D485" s="17">
        <v>0.20055226512923299</v>
      </c>
      <c r="E485" s="17">
        <v>5.31690700682622E-2</v>
      </c>
      <c r="F485" s="17">
        <v>7.2293938817837702E-2</v>
      </c>
      <c r="G485" s="17">
        <v>0.14795436869879</v>
      </c>
      <c r="H485" s="17">
        <v>0</v>
      </c>
      <c r="I485" s="17">
        <v>0</v>
      </c>
      <c r="J485" s="17">
        <v>8.6731504232505696E-2</v>
      </c>
      <c r="K485" s="17">
        <v>0.101200076617045</v>
      </c>
      <c r="L485" s="17">
        <v>0.11028650325584299</v>
      </c>
      <c r="M485" s="17">
        <v>0.168225039518312</v>
      </c>
      <c r="N485" s="17">
        <v>0.115899890983232</v>
      </c>
      <c r="O485" s="17">
        <v>0.110813142368515</v>
      </c>
      <c r="P485" s="17">
        <v>0.129507461392875</v>
      </c>
      <c r="Q485" s="17">
        <v>0.31001654750638502</v>
      </c>
      <c r="R485" s="17">
        <v>0.169213250172706</v>
      </c>
      <c r="S485" s="17">
        <v>0.139335424097771</v>
      </c>
      <c r="T485" s="17">
        <v>9.9748584445439395E-2</v>
      </c>
      <c r="U485" s="17"/>
      <c r="V485" s="17">
        <v>0.135575605007028</v>
      </c>
      <c r="W485" s="17">
        <v>0.14550036137818401</v>
      </c>
      <c r="X485" s="17">
        <v>0.14076489439149101</v>
      </c>
      <c r="Y485" s="17">
        <v>0.11717078740482</v>
      </c>
      <c r="Z485" s="17"/>
      <c r="AA485" s="17">
        <v>0.17289663361192201</v>
      </c>
      <c r="AB485" s="17">
        <v>7.17009226228459E-2</v>
      </c>
      <c r="AC485" s="17">
        <v>0.128464491096525</v>
      </c>
      <c r="AD485" s="17">
        <v>0.12615280750349001</v>
      </c>
      <c r="AE485" s="17">
        <v>0.121711060665398</v>
      </c>
      <c r="AF485" s="17">
        <v>0.12891671796000201</v>
      </c>
      <c r="AG485" s="17">
        <v>0.213062602254497</v>
      </c>
      <c r="AH485" s="17">
        <v>0.112510413126544</v>
      </c>
      <c r="AI485" s="17">
        <v>0.189958973727304</v>
      </c>
      <c r="AJ485" s="17">
        <v>0.10137741015914301</v>
      </c>
      <c r="AK485" s="17"/>
      <c r="AL485" s="17">
        <v>0.163102313163698</v>
      </c>
      <c r="AM485" s="17">
        <v>0.153089458910631</v>
      </c>
      <c r="AN485" s="17">
        <v>9.6195895856118596E-2</v>
      </c>
      <c r="AO485" s="17">
        <v>0.12709448323533601</v>
      </c>
      <c r="AP485" s="17">
        <v>0.13336685424082201</v>
      </c>
      <c r="AQ485" s="17">
        <v>9.2059400505702604E-2</v>
      </c>
      <c r="AR485" s="17">
        <v>0.17694556656165999</v>
      </c>
      <c r="AS485" s="17"/>
      <c r="AT485" s="17">
        <v>0.14552355187577401</v>
      </c>
      <c r="AU485" s="17">
        <v>0.10793779164959599</v>
      </c>
      <c r="AV485" s="17"/>
      <c r="AW485" s="17">
        <v>0.140145635768301</v>
      </c>
      <c r="AX485" s="17">
        <v>0.14329694514083899</v>
      </c>
      <c r="AY485" s="17">
        <v>0.15735441022354399</v>
      </c>
      <c r="AZ485" s="17"/>
      <c r="BA485" s="17">
        <v>0.181968209649192</v>
      </c>
      <c r="BB485" s="17">
        <v>0.126655492065117</v>
      </c>
      <c r="BC485" s="17"/>
      <c r="BD485" s="17">
        <v>0.121206272674566</v>
      </c>
      <c r="BE485" s="17">
        <v>0.136438083213514</v>
      </c>
      <c r="BF485" s="17"/>
      <c r="BG485" s="17">
        <v>0.13938667071942501</v>
      </c>
      <c r="BH485" s="17">
        <v>0.11717078740482</v>
      </c>
      <c r="BI485" s="17"/>
      <c r="BJ485" s="17">
        <v>0.13644204676190899</v>
      </c>
      <c r="BK485" s="17">
        <v>0.13041192558336401</v>
      </c>
      <c r="BL485" s="17"/>
      <c r="BM485" s="17">
        <v>7.23190177969283E-2</v>
      </c>
      <c r="BN485" s="17">
        <v>0.11700743484439401</v>
      </c>
      <c r="BO485" s="17">
        <v>0.136885548984223</v>
      </c>
      <c r="BP485" s="17">
        <v>0.208444753286297</v>
      </c>
    </row>
    <row r="486" spans="2:68" x14ac:dyDescent="0.25">
      <c r="B486" t="s">
        <v>124</v>
      </c>
      <c r="C486" s="17">
        <v>0.123390702133341</v>
      </c>
      <c r="D486" s="17">
        <v>0.10940798710941201</v>
      </c>
      <c r="E486" s="17">
        <v>0.16577550437160499</v>
      </c>
      <c r="F486" s="17">
        <v>0.18968577018627999</v>
      </c>
      <c r="G486" s="17">
        <v>8.6819479346755601E-2</v>
      </c>
      <c r="H486" s="17">
        <v>8.3061294041136796E-2</v>
      </c>
      <c r="I486" s="17">
        <v>0.153911913264272</v>
      </c>
      <c r="J486" s="17">
        <v>0.187326730412396</v>
      </c>
      <c r="K486" s="17">
        <v>0.101153379004779</v>
      </c>
      <c r="L486" s="17">
        <v>0.146335848815139</v>
      </c>
      <c r="M486" s="17">
        <v>9.5612971531052707E-2</v>
      </c>
      <c r="N486" s="17">
        <v>0.102702375164699</v>
      </c>
      <c r="O486" s="17">
        <v>0.15398206755274901</v>
      </c>
      <c r="P486" s="17">
        <v>0.14089122647914101</v>
      </c>
      <c r="Q486" s="17">
        <v>4.2774910704232498E-2</v>
      </c>
      <c r="R486" s="17">
        <v>0.108472364852021</v>
      </c>
      <c r="S486" s="17">
        <v>8.9096667224268095E-2</v>
      </c>
      <c r="T486" s="17">
        <v>0.15722066867668799</v>
      </c>
      <c r="U486" s="17"/>
      <c r="V486" s="17">
        <v>0.10491560107087999</v>
      </c>
      <c r="W486" s="17">
        <v>0.118116800630252</v>
      </c>
      <c r="X486" s="17">
        <v>0.115288515702751</v>
      </c>
      <c r="Y486" s="17">
        <v>0.15123127689369001</v>
      </c>
      <c r="Z486" s="17"/>
      <c r="AA486" s="17">
        <v>0.121403299622505</v>
      </c>
      <c r="AB486" s="17">
        <v>7.2699369023244295E-2</v>
      </c>
      <c r="AC486" s="17">
        <v>7.0609583603222503E-2</v>
      </c>
      <c r="AD486" s="17">
        <v>0.14209780347747</v>
      </c>
      <c r="AE486" s="17">
        <v>9.6483217351579206E-2</v>
      </c>
      <c r="AF486" s="17">
        <v>0.159606555874097</v>
      </c>
      <c r="AG486" s="17">
        <v>0.12092212489217601</v>
      </c>
      <c r="AH486" s="17">
        <v>0.16730653993487701</v>
      </c>
      <c r="AI486" s="17">
        <v>7.8824987507452607E-2</v>
      </c>
      <c r="AJ486" s="17">
        <v>0.158963882435708</v>
      </c>
      <c r="AK486" s="17"/>
      <c r="AL486" s="17">
        <v>0.104516501177466</v>
      </c>
      <c r="AM486" s="17">
        <v>9.0433088048646595E-2</v>
      </c>
      <c r="AN486" s="17">
        <v>0.117060802290522</v>
      </c>
      <c r="AO486" s="17">
        <v>0.13268382863073799</v>
      </c>
      <c r="AP486" s="17">
        <v>0.102888549305512</v>
      </c>
      <c r="AQ486" s="17">
        <v>0.145074521852082</v>
      </c>
      <c r="AR486" s="17">
        <v>0.14787366457729301</v>
      </c>
      <c r="AS486" s="17"/>
      <c r="AT486" s="17">
        <v>0.1187745286191</v>
      </c>
      <c r="AU486" s="17">
        <v>0.13199891162076199</v>
      </c>
      <c r="AV486" s="17"/>
      <c r="AW486" s="17">
        <v>0.115200291014091</v>
      </c>
      <c r="AX486" s="17">
        <v>0.17587461607635199</v>
      </c>
      <c r="AY486" s="17">
        <v>9.9086475924596198E-2</v>
      </c>
      <c r="AZ486" s="17"/>
      <c r="BA486" s="17">
        <v>0.116411424664561</v>
      </c>
      <c r="BB486" s="17">
        <v>0.124200113473728</v>
      </c>
      <c r="BC486" s="17"/>
      <c r="BD486" s="17">
        <v>0.12658670547161199</v>
      </c>
      <c r="BE486" s="17">
        <v>0.12223918330214301</v>
      </c>
      <c r="BF486" s="17"/>
      <c r="BG486" s="17">
        <v>0.11062812093685399</v>
      </c>
      <c r="BH486" s="17">
        <v>0.15123127689369001</v>
      </c>
      <c r="BI486" s="17"/>
      <c r="BJ486" s="17">
        <v>0.169290450264346</v>
      </c>
      <c r="BK486" s="17">
        <v>0.10075281477147099</v>
      </c>
      <c r="BL486" s="17"/>
      <c r="BM486" s="17">
        <v>0.14909107625353599</v>
      </c>
      <c r="BN486" s="17">
        <v>0.11542853041170099</v>
      </c>
      <c r="BO486" s="17">
        <v>0.100797532049027</v>
      </c>
      <c r="BP486" s="17">
        <v>0.183541996530552</v>
      </c>
    </row>
    <row r="487" spans="2:68" x14ac:dyDescent="0.2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c r="BP487" s="17"/>
    </row>
    <row r="488" spans="2:68" x14ac:dyDescent="0.25">
      <c r="B488" s="6" t="s">
        <v>304</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c r="BP488" s="17"/>
    </row>
    <row r="489" spans="2:68" x14ac:dyDescent="0.25">
      <c r="B489" s="24" t="s">
        <v>86</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c r="BP489" s="17"/>
    </row>
    <row r="490" spans="2:68" x14ac:dyDescent="0.25">
      <c r="B490" t="s">
        <v>300</v>
      </c>
      <c r="C490" s="17">
        <v>0.12479940186175</v>
      </c>
      <c r="D490" s="17">
        <v>0.112144681090598</v>
      </c>
      <c r="E490" s="17">
        <v>0</v>
      </c>
      <c r="F490" s="17">
        <v>0.26197970900411799</v>
      </c>
      <c r="G490" s="17">
        <v>0.21199427426175799</v>
      </c>
      <c r="H490" s="17">
        <v>0.43395083363332199</v>
      </c>
      <c r="I490" s="17">
        <v>0</v>
      </c>
      <c r="J490" s="17">
        <v>0.339157496027367</v>
      </c>
      <c r="K490" s="17">
        <v>0.10829832614957199</v>
      </c>
      <c r="L490" s="17">
        <v>0.163776349704883</v>
      </c>
      <c r="M490" s="17">
        <v>8.9671876577143497E-2</v>
      </c>
      <c r="N490" s="17">
        <v>0.25047558404457698</v>
      </c>
      <c r="O490" s="17">
        <v>0.104102685034099</v>
      </c>
      <c r="P490" s="17">
        <v>7.1818771471822307E-2</v>
      </c>
      <c r="Q490" s="17">
        <v>0.15500827375319301</v>
      </c>
      <c r="R490" s="17">
        <v>0.10543994197935699</v>
      </c>
      <c r="S490" s="17">
        <v>5.40310784843498E-2</v>
      </c>
      <c r="T490" s="17">
        <v>0.164117809560925</v>
      </c>
      <c r="U490" s="17"/>
      <c r="V490" s="17">
        <v>0.149828889367285</v>
      </c>
      <c r="W490" s="17">
        <v>0.102205864829916</v>
      </c>
      <c r="X490" s="17">
        <v>0.135928852899176</v>
      </c>
      <c r="Y490" s="17">
        <v>0.10564318645252101</v>
      </c>
      <c r="Z490" s="17"/>
      <c r="AA490" s="17">
        <v>0.13263172004156301</v>
      </c>
      <c r="AB490" s="17">
        <v>0.125651016815503</v>
      </c>
      <c r="AC490" s="17">
        <v>9.8098424775151197E-2</v>
      </c>
      <c r="AD490" s="17">
        <v>0.144721757625251</v>
      </c>
      <c r="AE490" s="17">
        <v>0.16463093772674101</v>
      </c>
      <c r="AF490" s="17">
        <v>8.0671506316757902E-2</v>
      </c>
      <c r="AG490" s="17">
        <v>8.1354142841664701E-2</v>
      </c>
      <c r="AH490" s="17">
        <v>8.37299850580739E-2</v>
      </c>
      <c r="AI490" s="17">
        <v>0.157941000958186</v>
      </c>
      <c r="AJ490" s="17">
        <v>0.116795404631517</v>
      </c>
      <c r="AK490" s="17"/>
      <c r="AL490" s="17">
        <v>0.117344822061691</v>
      </c>
      <c r="AM490" s="17">
        <v>0.13148731919648601</v>
      </c>
      <c r="AN490" s="17">
        <v>0.15069445307482099</v>
      </c>
      <c r="AO490" s="17">
        <v>0.112605987986665</v>
      </c>
      <c r="AP490" s="17">
        <v>0.115072054887813</v>
      </c>
      <c r="AQ490" s="17">
        <v>0.16408023190857099</v>
      </c>
      <c r="AR490" s="17">
        <v>0.100785074701359</v>
      </c>
      <c r="AS490" s="17"/>
      <c r="AT490" s="17">
        <v>9.4047575391019697E-2</v>
      </c>
      <c r="AU490" s="17">
        <v>0.182145202136411</v>
      </c>
      <c r="AV490" s="17"/>
      <c r="AW490" s="17">
        <v>8.2445691876597393E-2</v>
      </c>
      <c r="AX490" s="17">
        <v>8.5690801741763606E-2</v>
      </c>
      <c r="AY490" s="17">
        <v>0.105711029225854</v>
      </c>
      <c r="AZ490" s="17"/>
      <c r="BA490" s="17">
        <v>4.5319599160360102E-2</v>
      </c>
      <c r="BB490" s="17">
        <v>0.134016953954498</v>
      </c>
      <c r="BC490" s="17"/>
      <c r="BD490" s="17">
        <v>0.108452974048932</v>
      </c>
      <c r="BE490" s="17">
        <v>0.130689013810486</v>
      </c>
      <c r="BF490" s="17"/>
      <c r="BG490" s="17">
        <v>0.133580928704574</v>
      </c>
      <c r="BH490" s="17">
        <v>0.10564318645252101</v>
      </c>
      <c r="BI490" s="17"/>
      <c r="BJ490" s="17">
        <v>7.0081220952398507E-2</v>
      </c>
      <c r="BK490" s="17">
        <v>0.151786565550249</v>
      </c>
      <c r="BL490" s="17"/>
      <c r="BM490" s="17">
        <v>0.18141353567582999</v>
      </c>
      <c r="BN490" s="17">
        <v>0.17264063952587499</v>
      </c>
      <c r="BO490" s="17">
        <v>9.29465335276069E-2</v>
      </c>
      <c r="BP490" s="17">
        <v>4.93235367523756E-2</v>
      </c>
    </row>
    <row r="491" spans="2:68" x14ac:dyDescent="0.25">
      <c r="B491" t="s">
        <v>301</v>
      </c>
      <c r="C491" s="17">
        <v>0.63224596216723195</v>
      </c>
      <c r="D491" s="17">
        <v>0.53846911545397602</v>
      </c>
      <c r="E491" s="17">
        <v>0.53693615432902497</v>
      </c>
      <c r="F491" s="17">
        <v>0.52395941800823598</v>
      </c>
      <c r="G491" s="17">
        <v>0.45543883215051001</v>
      </c>
      <c r="H491" s="17">
        <v>6.4671416488894795E-2</v>
      </c>
      <c r="I491" s="17">
        <v>1</v>
      </c>
      <c r="J491" s="17">
        <v>0.44554780051789999</v>
      </c>
      <c r="K491" s="17">
        <v>0.71929588191264204</v>
      </c>
      <c r="L491" s="17">
        <v>0.61346262196006296</v>
      </c>
      <c r="M491" s="17">
        <v>0.78086379639681702</v>
      </c>
      <c r="N491" s="17">
        <v>0.61028987678660795</v>
      </c>
      <c r="O491" s="17">
        <v>0.63184530771083403</v>
      </c>
      <c r="P491" s="17">
        <v>0.70189610932795199</v>
      </c>
      <c r="Q491" s="17">
        <v>0.56401930332674299</v>
      </c>
      <c r="R491" s="17">
        <v>0.618257820219973</v>
      </c>
      <c r="S491" s="17">
        <v>0.79965621607710402</v>
      </c>
      <c r="T491" s="17">
        <v>0.66660134389496295</v>
      </c>
      <c r="U491" s="17"/>
      <c r="V491" s="17">
        <v>0.54767699477810405</v>
      </c>
      <c r="W491" s="17">
        <v>0.60092606343070398</v>
      </c>
      <c r="X491" s="17">
        <v>0.70770309505191997</v>
      </c>
      <c r="Y491" s="17">
        <v>0.71867178488754202</v>
      </c>
      <c r="Z491" s="17"/>
      <c r="AA491" s="17">
        <v>0.52451982687934395</v>
      </c>
      <c r="AB491" s="17">
        <v>0.60230507103217601</v>
      </c>
      <c r="AC491" s="17">
        <v>0.68593227716923</v>
      </c>
      <c r="AD491" s="17">
        <v>0.68091868115015197</v>
      </c>
      <c r="AE491" s="17">
        <v>0.57568045193339001</v>
      </c>
      <c r="AF491" s="17">
        <v>0.70084018848518503</v>
      </c>
      <c r="AG491" s="17">
        <v>0.73997784150866097</v>
      </c>
      <c r="AH491" s="17">
        <v>0.80291065382746196</v>
      </c>
      <c r="AI491" s="17">
        <v>0.718081102136361</v>
      </c>
      <c r="AJ491" s="17">
        <v>0.77925011669102895</v>
      </c>
      <c r="AK491" s="17"/>
      <c r="AL491" s="17">
        <v>0.58539390213909803</v>
      </c>
      <c r="AM491" s="17">
        <v>0.75237691301627496</v>
      </c>
      <c r="AN491" s="17">
        <v>0.62788223382859398</v>
      </c>
      <c r="AO491" s="17">
        <v>0.584805762717161</v>
      </c>
      <c r="AP491" s="17">
        <v>0.69112153837968604</v>
      </c>
      <c r="AQ491" s="17">
        <v>0.65456709920044798</v>
      </c>
      <c r="AR491" s="17">
        <v>0.732316056462604</v>
      </c>
      <c r="AS491" s="17"/>
      <c r="AT491" s="17">
        <v>0.73392527332702695</v>
      </c>
      <c r="AU491" s="17">
        <v>0.44263506294520699</v>
      </c>
      <c r="AV491" s="17"/>
      <c r="AW491" s="17">
        <v>0.74165378959165495</v>
      </c>
      <c r="AX491" s="17">
        <v>0.75261157936317902</v>
      </c>
      <c r="AY491" s="17">
        <v>0.73383668976687899</v>
      </c>
      <c r="AZ491" s="17"/>
      <c r="BA491" s="17">
        <v>0.81275876822989401</v>
      </c>
      <c r="BB491" s="17">
        <v>0.61131125754117699</v>
      </c>
      <c r="BC491" s="17"/>
      <c r="BD491" s="17">
        <v>0.61609483570480394</v>
      </c>
      <c r="BE491" s="17">
        <v>0.638065207111015</v>
      </c>
      <c r="BF491" s="17"/>
      <c r="BG491" s="17">
        <v>0.59262693168974101</v>
      </c>
      <c r="BH491" s="17">
        <v>0.71867178488754202</v>
      </c>
      <c r="BI491" s="17"/>
      <c r="BJ491" s="17">
        <v>0.762878937171796</v>
      </c>
      <c r="BK491" s="17">
        <v>0.567817404401318</v>
      </c>
      <c r="BL491" s="17"/>
      <c r="BM491" s="17">
        <v>0.27773109291942799</v>
      </c>
      <c r="BN491" s="17">
        <v>0.50891699381718003</v>
      </c>
      <c r="BO491" s="17">
        <v>0.76188398136892699</v>
      </c>
      <c r="BP491" s="17">
        <v>0.91437098225327096</v>
      </c>
    </row>
    <row r="492" spans="2:68" x14ac:dyDescent="0.25">
      <c r="B492" t="s">
        <v>302</v>
      </c>
      <c r="C492" s="17">
        <v>0.23090165942823801</v>
      </c>
      <c r="D492" s="17">
        <v>0.33591593254583602</v>
      </c>
      <c r="E492" s="17">
        <v>0.46306384567097503</v>
      </c>
      <c r="F492" s="17">
        <v>0.21406087298764601</v>
      </c>
      <c r="G492" s="17">
        <v>0.332566893587733</v>
      </c>
      <c r="H492" s="17">
        <v>0.41831645583664701</v>
      </c>
      <c r="I492" s="17">
        <v>0</v>
      </c>
      <c r="J492" s="17">
        <v>0.21529470345473201</v>
      </c>
      <c r="K492" s="17">
        <v>0.16662601005703701</v>
      </c>
      <c r="L492" s="17">
        <v>0.204201738910918</v>
      </c>
      <c r="M492" s="17">
        <v>0.12946432702603999</v>
      </c>
      <c r="N492" s="17">
        <v>0.13923453916881601</v>
      </c>
      <c r="O492" s="17">
        <v>0.24383286358901601</v>
      </c>
      <c r="P492" s="17">
        <v>0.22628511920022601</v>
      </c>
      <c r="Q492" s="17">
        <v>0.28097242292006402</v>
      </c>
      <c r="R492" s="17">
        <v>0.25457223533155698</v>
      </c>
      <c r="S492" s="17">
        <v>0.101764371826413</v>
      </c>
      <c r="T492" s="17">
        <v>0.16928084654411199</v>
      </c>
      <c r="U492" s="17"/>
      <c r="V492" s="17">
        <v>0.29720460571362101</v>
      </c>
      <c r="W492" s="17">
        <v>0.28099051550523502</v>
      </c>
      <c r="X492" s="17">
        <v>0.151000171741099</v>
      </c>
      <c r="Y492" s="17">
        <v>0.15554032814923499</v>
      </c>
      <c r="Z492" s="17"/>
      <c r="AA492" s="17">
        <v>0.33275243586632097</v>
      </c>
      <c r="AB492" s="17">
        <v>0.27204391215232099</v>
      </c>
      <c r="AC492" s="17">
        <v>0.196221169205543</v>
      </c>
      <c r="AD492" s="17">
        <v>0.174359561224597</v>
      </c>
      <c r="AE492" s="17">
        <v>0.24716866711423099</v>
      </c>
      <c r="AF492" s="17">
        <v>0.203230092774279</v>
      </c>
      <c r="AG492" s="17">
        <v>0.17866801564967399</v>
      </c>
      <c r="AH492" s="17">
        <v>8.3787312934476305E-2</v>
      </c>
      <c r="AI492" s="17">
        <v>0.12397789690545299</v>
      </c>
      <c r="AJ492" s="17">
        <v>8.5254317223589102E-2</v>
      </c>
      <c r="AK492" s="17"/>
      <c r="AL492" s="17">
        <v>0.29726127579921002</v>
      </c>
      <c r="AM492" s="17">
        <v>0.106507727600565</v>
      </c>
      <c r="AN492" s="17">
        <v>0.20597813554584599</v>
      </c>
      <c r="AO492" s="17">
        <v>0.285606514503432</v>
      </c>
      <c r="AP492" s="17">
        <v>0.17858319993522501</v>
      </c>
      <c r="AQ492" s="17">
        <v>0.17556518528040699</v>
      </c>
      <c r="AR492" s="17">
        <v>0.166898868836037</v>
      </c>
      <c r="AS492" s="17"/>
      <c r="AT492" s="17">
        <v>0.16163358544453199</v>
      </c>
      <c r="AU492" s="17">
        <v>0.36007230039360899</v>
      </c>
      <c r="AV492" s="17"/>
      <c r="AW492" s="17">
        <v>0.170691224402265</v>
      </c>
      <c r="AX492" s="17">
        <v>0.13735823723447299</v>
      </c>
      <c r="AY492" s="17">
        <v>0.15495524961686299</v>
      </c>
      <c r="AZ492" s="17"/>
      <c r="BA492" s="17">
        <v>0.141921632609746</v>
      </c>
      <c r="BB492" s="17">
        <v>0.241220985905369</v>
      </c>
      <c r="BC492" s="17"/>
      <c r="BD492" s="17">
        <v>0.26531766867915002</v>
      </c>
      <c r="BE492" s="17">
        <v>0.21850158391124599</v>
      </c>
      <c r="BF492" s="17"/>
      <c r="BG492" s="17">
        <v>0.26544854352825398</v>
      </c>
      <c r="BH492" s="17">
        <v>0.15554032814923499</v>
      </c>
      <c r="BI492" s="17"/>
      <c r="BJ492" s="17">
        <v>0.15792551332582799</v>
      </c>
      <c r="BK492" s="17">
        <v>0.26689370389119699</v>
      </c>
      <c r="BL492" s="17"/>
      <c r="BM492" s="17">
        <v>0.520799399348985</v>
      </c>
      <c r="BN492" s="17">
        <v>0.29981854772405803</v>
      </c>
      <c r="BO492" s="17">
        <v>0.13711977473356701</v>
      </c>
      <c r="BP492" s="17">
        <v>3.6305480994353698E-2</v>
      </c>
    </row>
    <row r="493" spans="2:68" x14ac:dyDescent="0.25">
      <c r="B493" t="s">
        <v>84</v>
      </c>
      <c r="C493" s="17">
        <v>1.2052976542780701E-2</v>
      </c>
      <c r="D493" s="17">
        <v>1.3470270909589899E-2</v>
      </c>
      <c r="E493" s="17">
        <v>0</v>
      </c>
      <c r="F493" s="17">
        <v>0</v>
      </c>
      <c r="G493" s="17">
        <v>0</v>
      </c>
      <c r="H493" s="17">
        <v>8.3061294041136796E-2</v>
      </c>
      <c r="I493" s="17">
        <v>0</v>
      </c>
      <c r="J493" s="17">
        <v>0</v>
      </c>
      <c r="K493" s="17">
        <v>5.77978188074819E-3</v>
      </c>
      <c r="L493" s="17">
        <v>1.85592894241365E-2</v>
      </c>
      <c r="M493" s="17">
        <v>0</v>
      </c>
      <c r="N493" s="17">
        <v>0</v>
      </c>
      <c r="O493" s="17">
        <v>2.0219143666050699E-2</v>
      </c>
      <c r="P493" s="17">
        <v>0</v>
      </c>
      <c r="Q493" s="17">
        <v>0</v>
      </c>
      <c r="R493" s="17">
        <v>2.1730002469113299E-2</v>
      </c>
      <c r="S493" s="17">
        <v>4.4548333612133999E-2</v>
      </c>
      <c r="T493" s="17">
        <v>0</v>
      </c>
      <c r="U493" s="17"/>
      <c r="V493" s="17">
        <v>5.2895101409901803E-3</v>
      </c>
      <c r="W493" s="17">
        <v>1.5877556234145999E-2</v>
      </c>
      <c r="X493" s="17">
        <v>5.3678803078044098E-3</v>
      </c>
      <c r="Y493" s="17">
        <v>2.01447005107015E-2</v>
      </c>
      <c r="Z493" s="17"/>
      <c r="AA493" s="17">
        <v>1.00960172127725E-2</v>
      </c>
      <c r="AB493" s="17">
        <v>0</v>
      </c>
      <c r="AC493" s="17">
        <v>1.9748128850075701E-2</v>
      </c>
      <c r="AD493" s="17">
        <v>0</v>
      </c>
      <c r="AE493" s="17">
        <v>1.25199432256386E-2</v>
      </c>
      <c r="AF493" s="17">
        <v>1.5258212423777499E-2</v>
      </c>
      <c r="AG493" s="17">
        <v>0</v>
      </c>
      <c r="AH493" s="17">
        <v>2.9572048179987799E-2</v>
      </c>
      <c r="AI493" s="17">
        <v>0</v>
      </c>
      <c r="AJ493" s="17">
        <v>1.87001614538654E-2</v>
      </c>
      <c r="AK493" s="17"/>
      <c r="AL493" s="17">
        <v>0</v>
      </c>
      <c r="AM493" s="17">
        <v>9.6280401866736896E-3</v>
      </c>
      <c r="AN493" s="17">
        <v>1.5445177550738201E-2</v>
      </c>
      <c r="AO493" s="17">
        <v>1.6981734792741999E-2</v>
      </c>
      <c r="AP493" s="17">
        <v>1.52232067972758E-2</v>
      </c>
      <c r="AQ493" s="17">
        <v>5.7874836105738002E-3</v>
      </c>
      <c r="AR493" s="17">
        <v>0</v>
      </c>
      <c r="AS493" s="17"/>
      <c r="AT493" s="17">
        <v>1.0393565837421201E-2</v>
      </c>
      <c r="AU493" s="17">
        <v>1.5147434524772701E-2</v>
      </c>
      <c r="AV493" s="17"/>
      <c r="AW493" s="17">
        <v>5.2092941294823803E-3</v>
      </c>
      <c r="AX493" s="17">
        <v>2.4339381660584799E-2</v>
      </c>
      <c r="AY493" s="17">
        <v>5.4970313904036802E-3</v>
      </c>
      <c r="AZ493" s="17"/>
      <c r="BA493" s="17">
        <v>0</v>
      </c>
      <c r="BB493" s="17">
        <v>1.3450802598956899E-2</v>
      </c>
      <c r="BC493" s="17"/>
      <c r="BD493" s="17">
        <v>1.0134521567114E-2</v>
      </c>
      <c r="BE493" s="17">
        <v>1.27441951672522E-2</v>
      </c>
      <c r="BF493" s="17"/>
      <c r="BG493" s="17">
        <v>8.34359607743098E-3</v>
      </c>
      <c r="BH493" s="17">
        <v>2.01447005107015E-2</v>
      </c>
      <c r="BI493" s="17"/>
      <c r="BJ493" s="17">
        <v>9.1143285499774296E-3</v>
      </c>
      <c r="BK493" s="17">
        <v>1.3502326157236001E-2</v>
      </c>
      <c r="BL493" s="17"/>
      <c r="BM493" s="17">
        <v>2.00559720557567E-2</v>
      </c>
      <c r="BN493" s="17">
        <v>1.8623818932886699E-2</v>
      </c>
      <c r="BO493" s="17">
        <v>8.0497103698995692E-3</v>
      </c>
      <c r="BP493" s="17">
        <v>0</v>
      </c>
    </row>
    <row r="494" spans="2:68" x14ac:dyDescent="0.2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c r="BP494" s="17"/>
    </row>
    <row r="495" spans="2:68" x14ac:dyDescent="0.25">
      <c r="B495" s="6" t="s">
        <v>305</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c r="BP495" s="17"/>
    </row>
    <row r="496" spans="2:68" x14ac:dyDescent="0.25">
      <c r="B496" s="24" t="s">
        <v>86</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c r="BP496" s="17"/>
    </row>
    <row r="497" spans="2:68" x14ac:dyDescent="0.25">
      <c r="B497" t="s">
        <v>300</v>
      </c>
      <c r="C497" s="17">
        <v>0.109029153149415</v>
      </c>
      <c r="D497" s="17">
        <v>9.8674410181008199E-2</v>
      </c>
      <c r="E497" s="17">
        <v>0</v>
      </c>
      <c r="F497" s="17">
        <v>0.15801351040000999</v>
      </c>
      <c r="G497" s="17">
        <v>0.21199427426175799</v>
      </c>
      <c r="H497" s="17">
        <v>0.43857448261170801</v>
      </c>
      <c r="I497" s="17">
        <v>0.153911913264272</v>
      </c>
      <c r="J497" s="17">
        <v>0.25103119739972402</v>
      </c>
      <c r="K497" s="17">
        <v>0.11440317142883</v>
      </c>
      <c r="L497" s="17">
        <v>0.108098481432473</v>
      </c>
      <c r="M497" s="17">
        <v>2.3538879519624901E-2</v>
      </c>
      <c r="N497" s="17">
        <v>0.20801500180174101</v>
      </c>
      <c r="O497" s="17">
        <v>8.5212114827668398E-2</v>
      </c>
      <c r="P497" s="17">
        <v>8.8974739126450098E-2</v>
      </c>
      <c r="Q497" s="17">
        <v>6.1514767825209898E-2</v>
      </c>
      <c r="R497" s="17">
        <v>9.9921513061663095E-2</v>
      </c>
      <c r="S497" s="17">
        <v>8.2119385883492504E-2</v>
      </c>
      <c r="T497" s="17">
        <v>0.10354748044970399</v>
      </c>
      <c r="U497" s="17"/>
      <c r="V497" s="17">
        <v>0.114481557769953</v>
      </c>
      <c r="W497" s="17">
        <v>8.4813278634865097E-2</v>
      </c>
      <c r="X497" s="17">
        <v>0.13187901780810499</v>
      </c>
      <c r="Y497" s="17">
        <v>0.10867946431082701</v>
      </c>
      <c r="Z497" s="17"/>
      <c r="AA497" s="17">
        <v>0.123035309693867</v>
      </c>
      <c r="AB497" s="17">
        <v>6.4487658984091603E-2</v>
      </c>
      <c r="AC497" s="17">
        <v>7.9412533505841695E-2</v>
      </c>
      <c r="AD497" s="17">
        <v>0.126039271288407</v>
      </c>
      <c r="AE497" s="17">
        <v>0.101579582471091</v>
      </c>
      <c r="AF497" s="17">
        <v>9.5631485895613794E-2</v>
      </c>
      <c r="AG497" s="17">
        <v>0.125899713208836</v>
      </c>
      <c r="AH497" s="17">
        <v>0.13448820836380601</v>
      </c>
      <c r="AI497" s="17">
        <v>8.2220417040677604E-2</v>
      </c>
      <c r="AJ497" s="17">
        <v>0.108347331104147</v>
      </c>
      <c r="AK497" s="17"/>
      <c r="AL497" s="17">
        <v>0.12124798285053701</v>
      </c>
      <c r="AM497" s="17">
        <v>0.17115583389813899</v>
      </c>
      <c r="AN497" s="17">
        <v>0.15952743639810499</v>
      </c>
      <c r="AO497" s="17">
        <v>8.55840053141044E-2</v>
      </c>
      <c r="AP497" s="17">
        <v>7.6883935823493399E-2</v>
      </c>
      <c r="AQ497" s="17">
        <v>9.2849279916703706E-2</v>
      </c>
      <c r="AR497" s="17">
        <v>0.126827474501754</v>
      </c>
      <c r="AS497" s="17"/>
      <c r="AT497" s="17">
        <v>0.101610623468765</v>
      </c>
      <c r="AU497" s="17">
        <v>0.122863177668352</v>
      </c>
      <c r="AV497" s="17"/>
      <c r="AW497" s="17">
        <v>0.107080898824396</v>
      </c>
      <c r="AX497" s="17">
        <v>8.1584471876854497E-2</v>
      </c>
      <c r="AY497" s="17">
        <v>0.10752536443048399</v>
      </c>
      <c r="AZ497" s="17"/>
      <c r="BA497" s="17">
        <v>6.8029617405995002E-2</v>
      </c>
      <c r="BB497" s="17">
        <v>0.113784013423959</v>
      </c>
      <c r="BC497" s="17"/>
      <c r="BD497" s="17">
        <v>8.7402653158880503E-2</v>
      </c>
      <c r="BE497" s="17">
        <v>0.11682117316823</v>
      </c>
      <c r="BF497" s="17"/>
      <c r="BG497" s="17">
        <v>0.10918945631249199</v>
      </c>
      <c r="BH497" s="17">
        <v>0.10867946431082701</v>
      </c>
      <c r="BI497" s="17"/>
      <c r="BJ497" s="17">
        <v>5.9910568590063898E-2</v>
      </c>
      <c r="BK497" s="17">
        <v>0.133254579865383</v>
      </c>
      <c r="BL497" s="17"/>
      <c r="BM497" s="17">
        <v>0.13788226072846099</v>
      </c>
      <c r="BN497" s="17">
        <v>0.10757637070279499</v>
      </c>
      <c r="BO497" s="17">
        <v>0.114672582601891</v>
      </c>
      <c r="BP497" s="17">
        <v>6.8766889168676001E-2</v>
      </c>
    </row>
    <row r="498" spans="2:68" x14ac:dyDescent="0.25">
      <c r="B498" t="s">
        <v>301</v>
      </c>
      <c r="C498" s="17">
        <v>0.69448976080404101</v>
      </c>
      <c r="D498" s="17">
        <v>0.65157684649323899</v>
      </c>
      <c r="E498" s="17">
        <v>0.63707698378995103</v>
      </c>
      <c r="F498" s="17">
        <v>0.62792561661234403</v>
      </c>
      <c r="G498" s="17">
        <v>0.51124944734576006</v>
      </c>
      <c r="H498" s="17">
        <v>6.4671416488894795E-2</v>
      </c>
      <c r="I498" s="17">
        <v>0.846088086735728</v>
      </c>
      <c r="J498" s="17">
        <v>0.512758251650684</v>
      </c>
      <c r="K498" s="17">
        <v>0.76982849187829505</v>
      </c>
      <c r="L498" s="17">
        <v>0.67023450114415695</v>
      </c>
      <c r="M498" s="17">
        <v>0.85730926942969798</v>
      </c>
      <c r="N498" s="17">
        <v>0.64287110997728802</v>
      </c>
      <c r="O498" s="17">
        <v>0.71586162678773302</v>
      </c>
      <c r="P498" s="17">
        <v>0.74505689400811304</v>
      </c>
      <c r="Q498" s="17">
        <v>0.66476500794537197</v>
      </c>
      <c r="R498" s="17">
        <v>0.67788404549425096</v>
      </c>
      <c r="S498" s="17">
        <v>0.737181816136531</v>
      </c>
      <c r="T498" s="17">
        <v>0.75832388951232099</v>
      </c>
      <c r="U498" s="17"/>
      <c r="V498" s="17">
        <v>0.61957233939355005</v>
      </c>
      <c r="W498" s="17">
        <v>0.67071442862792896</v>
      </c>
      <c r="X498" s="17">
        <v>0.75094700698677197</v>
      </c>
      <c r="Y498" s="17">
        <v>0.77276651319787304</v>
      </c>
      <c r="Z498" s="17"/>
      <c r="AA498" s="17">
        <v>0.60381225413672501</v>
      </c>
      <c r="AB498" s="17">
        <v>0.70886474632227003</v>
      </c>
      <c r="AC498" s="17">
        <v>0.724719741227556</v>
      </c>
      <c r="AD498" s="17">
        <v>0.65591858023942295</v>
      </c>
      <c r="AE498" s="17">
        <v>0.65972963639342597</v>
      </c>
      <c r="AF498" s="17">
        <v>0.75290832778216998</v>
      </c>
      <c r="AG498" s="17">
        <v>0.73607670710561701</v>
      </c>
      <c r="AH498" s="17">
        <v>0.81627601178430997</v>
      </c>
      <c r="AI498" s="17">
        <v>0.787047859704604</v>
      </c>
      <c r="AJ498" s="17">
        <v>0.77669102258365197</v>
      </c>
      <c r="AK498" s="17"/>
      <c r="AL498" s="17">
        <v>0.72651879495461502</v>
      </c>
      <c r="AM498" s="17">
        <v>0.71432856530568101</v>
      </c>
      <c r="AN498" s="17">
        <v>0.69517559052683897</v>
      </c>
      <c r="AO498" s="17">
        <v>0.65327608054709996</v>
      </c>
      <c r="AP498" s="17">
        <v>0.81969408600228</v>
      </c>
      <c r="AQ498" s="17">
        <v>0.65097168324821197</v>
      </c>
      <c r="AR498" s="17">
        <v>0.652984802350286</v>
      </c>
      <c r="AS498" s="17"/>
      <c r="AT498" s="17">
        <v>0.75368450563730505</v>
      </c>
      <c r="AU498" s="17">
        <v>0.58410379664841805</v>
      </c>
      <c r="AV498" s="17"/>
      <c r="AW498" s="17">
        <v>0.76393232118366905</v>
      </c>
      <c r="AX498" s="17">
        <v>0.79007840992527001</v>
      </c>
      <c r="AY498" s="17">
        <v>0.74248559037025996</v>
      </c>
      <c r="AZ498" s="17"/>
      <c r="BA498" s="17">
        <v>0.78851715625930197</v>
      </c>
      <c r="BB498" s="17">
        <v>0.68358507324447904</v>
      </c>
      <c r="BC498" s="17"/>
      <c r="BD498" s="17">
        <v>0.69526382155677102</v>
      </c>
      <c r="BE498" s="17">
        <v>0.69421086699858403</v>
      </c>
      <c r="BF498" s="17"/>
      <c r="BG498" s="17">
        <v>0.65860639931373199</v>
      </c>
      <c r="BH498" s="17">
        <v>0.77276651319787304</v>
      </c>
      <c r="BI498" s="17"/>
      <c r="BJ498" s="17">
        <v>0.81282176223778801</v>
      </c>
      <c r="BK498" s="17">
        <v>0.63612807846721897</v>
      </c>
      <c r="BL498" s="17"/>
      <c r="BM498" s="17">
        <v>0.42391883023025101</v>
      </c>
      <c r="BN498" s="17">
        <v>0.63253134102671504</v>
      </c>
      <c r="BO498" s="17">
        <v>0.77787765685205101</v>
      </c>
      <c r="BP498" s="17">
        <v>0.88534766290335798</v>
      </c>
    </row>
    <row r="499" spans="2:68" x14ac:dyDescent="0.25">
      <c r="B499" t="s">
        <v>302</v>
      </c>
      <c r="C499" s="17">
        <v>0.18797825254204301</v>
      </c>
      <c r="D499" s="17">
        <v>0.21897781327523699</v>
      </c>
      <c r="E499" s="17">
        <v>0.36292301621004902</v>
      </c>
      <c r="F499" s="17">
        <v>0.21406087298764601</v>
      </c>
      <c r="G499" s="17">
        <v>0.247816451943564</v>
      </c>
      <c r="H499" s="17">
        <v>0.34902139036936503</v>
      </c>
      <c r="I499" s="17">
        <v>0</v>
      </c>
      <c r="J499" s="17">
        <v>0.211410443003405</v>
      </c>
      <c r="K499" s="17">
        <v>0.11576833669287501</v>
      </c>
      <c r="L499" s="17">
        <v>0.22166701742337</v>
      </c>
      <c r="M499" s="17">
        <v>0.11915185105067801</v>
      </c>
      <c r="N499" s="17">
        <v>0.14911388822097099</v>
      </c>
      <c r="O499" s="17">
        <v>0.183875148733052</v>
      </c>
      <c r="P499" s="17">
        <v>0.16596836686543701</v>
      </c>
      <c r="Q499" s="17">
        <v>0.273720224229418</v>
      </c>
      <c r="R499" s="17">
        <v>0.22219444144408501</v>
      </c>
      <c r="S499" s="17">
        <v>0.18069879797997601</v>
      </c>
      <c r="T499" s="17">
        <v>0.13812863003797499</v>
      </c>
      <c r="U499" s="17"/>
      <c r="V499" s="17">
        <v>0.265946102836497</v>
      </c>
      <c r="W499" s="17">
        <v>0.228417199801522</v>
      </c>
      <c r="X499" s="17">
        <v>0.117173975205124</v>
      </c>
      <c r="Y499" s="17">
        <v>0.101557114364435</v>
      </c>
      <c r="Z499" s="17"/>
      <c r="AA499" s="17">
        <v>0.27315243616940799</v>
      </c>
      <c r="AB499" s="17">
        <v>0.22664759469363799</v>
      </c>
      <c r="AC499" s="17">
        <v>0.185286149355709</v>
      </c>
      <c r="AD499" s="17">
        <v>0.21804214847216999</v>
      </c>
      <c r="AE499" s="17">
        <v>0.238690781135484</v>
      </c>
      <c r="AF499" s="17">
        <v>0.13620197389843799</v>
      </c>
      <c r="AG499" s="17">
        <v>0.13802357968554799</v>
      </c>
      <c r="AH499" s="17">
        <v>4.9235779851884202E-2</v>
      </c>
      <c r="AI499" s="17">
        <v>0.11057445686063901</v>
      </c>
      <c r="AJ499" s="17">
        <v>0.10777454343651</v>
      </c>
      <c r="AK499" s="17"/>
      <c r="AL499" s="17">
        <v>0.152233222194847</v>
      </c>
      <c r="AM499" s="17">
        <v>9.7391180929028306E-2</v>
      </c>
      <c r="AN499" s="17">
        <v>0.14529697307505601</v>
      </c>
      <c r="AO499" s="17">
        <v>0.25263191597645501</v>
      </c>
      <c r="AP499" s="17">
        <v>0.10342197817422701</v>
      </c>
      <c r="AQ499" s="17">
        <v>0.25039155322451101</v>
      </c>
      <c r="AR499" s="17">
        <v>0.22018772314796001</v>
      </c>
      <c r="AS499" s="17"/>
      <c r="AT499" s="17">
        <v>0.13932860863468099</v>
      </c>
      <c r="AU499" s="17">
        <v>0.27869978303716297</v>
      </c>
      <c r="AV499" s="17"/>
      <c r="AW499" s="17">
        <v>0.128986779991935</v>
      </c>
      <c r="AX499" s="17">
        <v>0.12046873934314301</v>
      </c>
      <c r="AY499" s="17">
        <v>0.14189773353742399</v>
      </c>
      <c r="AZ499" s="17"/>
      <c r="BA499" s="17">
        <v>0.143453226334703</v>
      </c>
      <c r="BB499" s="17">
        <v>0.193141976337874</v>
      </c>
      <c r="BC499" s="17"/>
      <c r="BD499" s="17">
        <v>0.20906199218542099</v>
      </c>
      <c r="BE499" s="17">
        <v>0.18038178887734399</v>
      </c>
      <c r="BF499" s="17"/>
      <c r="BG499" s="17">
        <v>0.22759513554746799</v>
      </c>
      <c r="BH499" s="17">
        <v>0.101557114364435</v>
      </c>
      <c r="BI499" s="17"/>
      <c r="BJ499" s="17">
        <v>0.12063469243854801</v>
      </c>
      <c r="BK499" s="17">
        <v>0.221192289443053</v>
      </c>
      <c r="BL499" s="17"/>
      <c r="BM499" s="17">
        <v>0.41356722295352799</v>
      </c>
      <c r="BN499" s="17">
        <v>0.24446310264401899</v>
      </c>
      <c r="BO499" s="17">
        <v>0.107449760546058</v>
      </c>
      <c r="BP499" s="17">
        <v>4.5885447927965999E-2</v>
      </c>
    </row>
    <row r="500" spans="2:68" x14ac:dyDescent="0.25">
      <c r="B500" t="s">
        <v>84</v>
      </c>
      <c r="C500" s="17">
        <v>8.5028335045018496E-3</v>
      </c>
      <c r="D500" s="17">
        <v>3.0770930050515701E-2</v>
      </c>
      <c r="E500" s="17">
        <v>0</v>
      </c>
      <c r="F500" s="17">
        <v>0</v>
      </c>
      <c r="G500" s="17">
        <v>2.8939826448918501E-2</v>
      </c>
      <c r="H500" s="17">
        <v>0.14773271053003201</v>
      </c>
      <c r="I500" s="17">
        <v>0</v>
      </c>
      <c r="J500" s="17">
        <v>2.4800107946188001E-2</v>
      </c>
      <c r="K500" s="17">
        <v>0</v>
      </c>
      <c r="L500" s="17">
        <v>0</v>
      </c>
      <c r="M500" s="17">
        <v>0</v>
      </c>
      <c r="N500" s="17">
        <v>0</v>
      </c>
      <c r="O500" s="17">
        <v>1.5051109651546799E-2</v>
      </c>
      <c r="P500" s="17">
        <v>0</v>
      </c>
      <c r="Q500" s="17">
        <v>0</v>
      </c>
      <c r="R500" s="17">
        <v>0</v>
      </c>
      <c r="S500" s="17">
        <v>0</v>
      </c>
      <c r="T500" s="17">
        <v>0</v>
      </c>
      <c r="U500" s="17"/>
      <c r="V500" s="17">
        <v>0</v>
      </c>
      <c r="W500" s="17">
        <v>1.60550929356836E-2</v>
      </c>
      <c r="X500" s="17">
        <v>0</v>
      </c>
      <c r="Y500" s="17">
        <v>1.69969081268651E-2</v>
      </c>
      <c r="Z500" s="17"/>
      <c r="AA500" s="17">
        <v>0</v>
      </c>
      <c r="AB500" s="17">
        <v>0</v>
      </c>
      <c r="AC500" s="17">
        <v>1.0581575910892999E-2</v>
      </c>
      <c r="AD500" s="17">
        <v>0</v>
      </c>
      <c r="AE500" s="17">
        <v>0</v>
      </c>
      <c r="AF500" s="17">
        <v>1.5258212423777499E-2</v>
      </c>
      <c r="AG500" s="17">
        <v>0</v>
      </c>
      <c r="AH500" s="17">
        <v>0</v>
      </c>
      <c r="AI500" s="17">
        <v>2.0157266394079401E-2</v>
      </c>
      <c r="AJ500" s="17">
        <v>7.1871028756918401E-3</v>
      </c>
      <c r="AK500" s="17"/>
      <c r="AL500" s="17">
        <v>0</v>
      </c>
      <c r="AM500" s="17">
        <v>1.71244198671518E-2</v>
      </c>
      <c r="AN500" s="17">
        <v>0</v>
      </c>
      <c r="AO500" s="17">
        <v>8.5079981623403904E-3</v>
      </c>
      <c r="AP500" s="17">
        <v>0</v>
      </c>
      <c r="AQ500" s="17">
        <v>5.7874836105738002E-3</v>
      </c>
      <c r="AR500" s="17">
        <v>0</v>
      </c>
      <c r="AS500" s="17"/>
      <c r="AT500" s="17">
        <v>5.3762622592492199E-3</v>
      </c>
      <c r="AU500" s="17">
        <v>1.4333242646066601E-2</v>
      </c>
      <c r="AV500" s="17"/>
      <c r="AW500" s="17">
        <v>0</v>
      </c>
      <c r="AX500" s="17">
        <v>7.8683788547329308E-3</v>
      </c>
      <c r="AY500" s="17">
        <v>8.0913116618312603E-3</v>
      </c>
      <c r="AZ500" s="17"/>
      <c r="BA500" s="17">
        <v>0</v>
      </c>
      <c r="BB500" s="17">
        <v>9.4889369936885203E-3</v>
      </c>
      <c r="BC500" s="17"/>
      <c r="BD500" s="17">
        <v>8.2715330989274697E-3</v>
      </c>
      <c r="BE500" s="17">
        <v>8.5861709558409192E-3</v>
      </c>
      <c r="BF500" s="17"/>
      <c r="BG500" s="17">
        <v>4.6090088263086798E-3</v>
      </c>
      <c r="BH500" s="17">
        <v>1.69969081268651E-2</v>
      </c>
      <c r="BI500" s="17"/>
      <c r="BJ500" s="17">
        <v>6.6329767335996997E-3</v>
      </c>
      <c r="BK500" s="17">
        <v>9.4250522243453094E-3</v>
      </c>
      <c r="BL500" s="17"/>
      <c r="BM500" s="17">
        <v>2.4631686087760198E-2</v>
      </c>
      <c r="BN500" s="17">
        <v>1.54291856264713E-2</v>
      </c>
      <c r="BO500" s="17">
        <v>0</v>
      </c>
      <c r="BP500" s="17">
        <v>0</v>
      </c>
    </row>
    <row r="501" spans="2:68" x14ac:dyDescent="0.2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c r="BP501" s="17"/>
    </row>
    <row r="502" spans="2:68" x14ac:dyDescent="0.25">
      <c r="B502" s="6" t="s">
        <v>306</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c r="BP502" s="17"/>
    </row>
    <row r="503" spans="2:68" x14ac:dyDescent="0.25">
      <c r="B503" s="24" t="s">
        <v>86</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c r="BP503" s="17"/>
    </row>
    <row r="504" spans="2:68" x14ac:dyDescent="0.25">
      <c r="B504" t="s">
        <v>300</v>
      </c>
      <c r="C504" s="17">
        <v>0.118171939988995</v>
      </c>
      <c r="D504" s="17">
        <v>0.105577598878076</v>
      </c>
      <c r="E504" s="17">
        <v>0</v>
      </c>
      <c r="F504" s="17">
        <v>0.17626013742194599</v>
      </c>
      <c r="G504" s="17">
        <v>0.17443059841226299</v>
      </c>
      <c r="H504" s="17">
        <v>0.37390306612281299</v>
      </c>
      <c r="I504" s="17">
        <v>0</v>
      </c>
      <c r="J504" s="17">
        <v>0.224458018752526</v>
      </c>
      <c r="K504" s="17">
        <v>0.14417522338880401</v>
      </c>
      <c r="L504" s="17">
        <v>0.105935237231812</v>
      </c>
      <c r="M504" s="17">
        <v>7.9359400601780997E-2</v>
      </c>
      <c r="N504" s="17">
        <v>0.115899890983232</v>
      </c>
      <c r="O504" s="17">
        <v>0.121387953621804</v>
      </c>
      <c r="P504" s="17">
        <v>0.13026126876732999</v>
      </c>
      <c r="Q504" s="17">
        <v>6.1514767825209898E-2</v>
      </c>
      <c r="R504" s="17">
        <v>7.4959613835201597E-2</v>
      </c>
      <c r="S504" s="17">
        <v>4.4548333612133999E-2</v>
      </c>
      <c r="T504" s="17">
        <v>0.15722066867668799</v>
      </c>
      <c r="U504" s="17"/>
      <c r="V504" s="17">
        <v>0.12888327766850599</v>
      </c>
      <c r="W504" s="17">
        <v>0.105431366670618</v>
      </c>
      <c r="X504" s="17">
        <v>0.131484529403118</v>
      </c>
      <c r="Y504" s="17">
        <v>0.108440451879145</v>
      </c>
      <c r="Z504" s="17"/>
      <c r="AA504" s="17">
        <v>0.137377082456726</v>
      </c>
      <c r="AB504" s="17">
        <v>8.3119136286748399E-2</v>
      </c>
      <c r="AC504" s="17">
        <v>9.4467882848334198E-2</v>
      </c>
      <c r="AD504" s="17">
        <v>0.17313091194935501</v>
      </c>
      <c r="AE504" s="17">
        <v>0.101195837237091</v>
      </c>
      <c r="AF504" s="17">
        <v>0.15821408539395199</v>
      </c>
      <c r="AG504" s="17">
        <v>6.5390758225420897E-2</v>
      </c>
      <c r="AH504" s="17">
        <v>0.13431159743342699</v>
      </c>
      <c r="AI504" s="17">
        <v>0.114201791635254</v>
      </c>
      <c r="AJ504" s="17">
        <v>0.12921589027555799</v>
      </c>
      <c r="AK504" s="17"/>
      <c r="AL504" s="17">
        <v>0.123361967958969</v>
      </c>
      <c r="AM504" s="17">
        <v>0.15605625192203501</v>
      </c>
      <c r="AN504" s="17">
        <v>0.14483505414912801</v>
      </c>
      <c r="AO504" s="17">
        <v>8.8723855880665906E-2</v>
      </c>
      <c r="AP504" s="17">
        <v>0.133201233079525</v>
      </c>
      <c r="AQ504" s="17">
        <v>0.112180238665874</v>
      </c>
      <c r="AR504" s="17">
        <v>0.14530668270137501</v>
      </c>
      <c r="AS504" s="17"/>
      <c r="AT504" s="17">
        <v>0.10171580042900399</v>
      </c>
      <c r="AU504" s="17">
        <v>0.14885923894983699</v>
      </c>
      <c r="AV504" s="17"/>
      <c r="AW504" s="17">
        <v>0.106080433526579</v>
      </c>
      <c r="AX504" s="17">
        <v>0.11546621492032801</v>
      </c>
      <c r="AY504" s="17">
        <v>9.3694499914149798E-2</v>
      </c>
      <c r="AZ504" s="17"/>
      <c r="BA504" s="17">
        <v>0.117471928437295</v>
      </c>
      <c r="BB504" s="17">
        <v>0.118253122789204</v>
      </c>
      <c r="BC504" s="17"/>
      <c r="BD504" s="17">
        <v>9.6863797459284404E-2</v>
      </c>
      <c r="BE504" s="17">
        <v>0.12584925593137899</v>
      </c>
      <c r="BF504" s="17"/>
      <c r="BG504" s="17">
        <v>0.122633015531929</v>
      </c>
      <c r="BH504" s="17">
        <v>0.108440451879145</v>
      </c>
      <c r="BI504" s="17"/>
      <c r="BJ504" s="17">
        <v>8.0263574488195405E-2</v>
      </c>
      <c r="BK504" s="17">
        <v>0.136868454528255</v>
      </c>
      <c r="BL504" s="17"/>
      <c r="BM504" s="17">
        <v>0.135473751473183</v>
      </c>
      <c r="BN504" s="17">
        <v>0.144130270318853</v>
      </c>
      <c r="BO504" s="17">
        <v>0.103758579071004</v>
      </c>
      <c r="BP504" s="17">
        <v>7.77159618743853E-2</v>
      </c>
    </row>
    <row r="505" spans="2:68" x14ac:dyDescent="0.25">
      <c r="B505" t="s">
        <v>301</v>
      </c>
      <c r="C505" s="17">
        <v>0.69155092963919196</v>
      </c>
      <c r="D505" s="17">
        <v>0.58154180428235502</v>
      </c>
      <c r="E505" s="17">
        <v>0.59323937148069605</v>
      </c>
      <c r="F505" s="17">
        <v>0.62792561661234403</v>
      </c>
      <c r="G505" s="17">
        <v>0.54881312319525499</v>
      </c>
      <c r="H505" s="17">
        <v>0.212404127018926</v>
      </c>
      <c r="I505" s="17">
        <v>0.846088086735728</v>
      </c>
      <c r="J505" s="17">
        <v>0.55847420709173201</v>
      </c>
      <c r="K505" s="17">
        <v>0.70444925605056896</v>
      </c>
      <c r="L505" s="17">
        <v>0.65058120080833604</v>
      </c>
      <c r="M505" s="17">
        <v>0.83534010384252899</v>
      </c>
      <c r="N505" s="17">
        <v>0.67869535868736897</v>
      </c>
      <c r="O505" s="17">
        <v>0.71610093011933795</v>
      </c>
      <c r="P505" s="17">
        <v>0.69987241683815204</v>
      </c>
      <c r="Q505" s="17">
        <v>0.85293541076632495</v>
      </c>
      <c r="R505" s="17">
        <v>0.70947068164067095</v>
      </c>
      <c r="S505" s="17">
        <v>0.89823562817358704</v>
      </c>
      <c r="T505" s="17">
        <v>0.70465070128533702</v>
      </c>
      <c r="U505" s="17"/>
      <c r="V505" s="17">
        <v>0.64049357446228605</v>
      </c>
      <c r="W505" s="17">
        <v>0.67345488271526799</v>
      </c>
      <c r="X505" s="17">
        <v>0.72070662528626595</v>
      </c>
      <c r="Y505" s="17">
        <v>0.74985201987152805</v>
      </c>
      <c r="Z505" s="17"/>
      <c r="AA505" s="17">
        <v>0.62370396131110395</v>
      </c>
      <c r="AB505" s="17">
        <v>0.73219501292020095</v>
      </c>
      <c r="AC505" s="17">
        <v>0.712700631849702</v>
      </c>
      <c r="AD505" s="17">
        <v>0.65549468453750803</v>
      </c>
      <c r="AE505" s="17">
        <v>0.65414960283581702</v>
      </c>
      <c r="AF505" s="17">
        <v>0.68361349227592205</v>
      </c>
      <c r="AG505" s="17">
        <v>0.78167855226698502</v>
      </c>
      <c r="AH505" s="17">
        <v>0.80003974090194396</v>
      </c>
      <c r="AI505" s="17">
        <v>0.71265160814839901</v>
      </c>
      <c r="AJ505" s="17">
        <v>0.75046731275200296</v>
      </c>
      <c r="AK505" s="17"/>
      <c r="AL505" s="17">
        <v>0.68510680160495896</v>
      </c>
      <c r="AM505" s="17">
        <v>0.692037164631362</v>
      </c>
      <c r="AN505" s="17">
        <v>0.632825250354214</v>
      </c>
      <c r="AO505" s="17">
        <v>0.67804882743237604</v>
      </c>
      <c r="AP505" s="17">
        <v>0.77760999859351199</v>
      </c>
      <c r="AQ505" s="17">
        <v>0.69516605006200605</v>
      </c>
      <c r="AR505" s="17">
        <v>0.70386151391599505</v>
      </c>
      <c r="AS505" s="17"/>
      <c r="AT505" s="17">
        <v>0.75849692110990097</v>
      </c>
      <c r="AU505" s="17">
        <v>0.56671049260945705</v>
      </c>
      <c r="AV505" s="17"/>
      <c r="AW505" s="17">
        <v>0.72192902362665801</v>
      </c>
      <c r="AX505" s="17">
        <v>0.77583741238172399</v>
      </c>
      <c r="AY505" s="17">
        <v>0.78651902395334095</v>
      </c>
      <c r="AZ505" s="17"/>
      <c r="BA505" s="17">
        <v>0.73636000850411898</v>
      </c>
      <c r="BB505" s="17">
        <v>0.68635426325820803</v>
      </c>
      <c r="BC505" s="17"/>
      <c r="BD505" s="17">
        <v>0.70068171300874804</v>
      </c>
      <c r="BE505" s="17">
        <v>0.68826111173827398</v>
      </c>
      <c r="BF505" s="17"/>
      <c r="BG505" s="17">
        <v>0.66482474297318905</v>
      </c>
      <c r="BH505" s="17">
        <v>0.74985201987152805</v>
      </c>
      <c r="BI505" s="17"/>
      <c r="BJ505" s="17">
        <v>0.78164041382490401</v>
      </c>
      <c r="BK505" s="17">
        <v>0.647118537773679</v>
      </c>
      <c r="BL505" s="17"/>
      <c r="BM505" s="17">
        <v>0.47338332878509298</v>
      </c>
      <c r="BN505" s="17">
        <v>0.61464855587886302</v>
      </c>
      <c r="BO505" s="17">
        <v>0.76930791620960304</v>
      </c>
      <c r="BP505" s="17">
        <v>0.87790275966026599</v>
      </c>
    </row>
    <row r="506" spans="2:68" x14ac:dyDescent="0.25">
      <c r="B506" t="s">
        <v>302</v>
      </c>
      <c r="C506" s="17">
        <v>0.18077424547509199</v>
      </c>
      <c r="D506" s="17">
        <v>0.28210966678905303</v>
      </c>
      <c r="E506" s="17">
        <v>0.36292301621004902</v>
      </c>
      <c r="F506" s="17">
        <v>0.19581424596571101</v>
      </c>
      <c r="G506" s="17">
        <v>0.27675627839248301</v>
      </c>
      <c r="H506" s="17">
        <v>0.26596009632822798</v>
      </c>
      <c r="I506" s="17">
        <v>0.153911913264272</v>
      </c>
      <c r="J506" s="17">
        <v>0.19226766620955399</v>
      </c>
      <c r="K506" s="17">
        <v>0.146500983859674</v>
      </c>
      <c r="L506" s="17">
        <v>0.22492427253571501</v>
      </c>
      <c r="M506" s="17">
        <v>8.5300495555690206E-2</v>
      </c>
      <c r="N506" s="17">
        <v>0.20540475032939901</v>
      </c>
      <c r="O506" s="17">
        <v>0.148177755802194</v>
      </c>
      <c r="P506" s="17">
        <v>0.16986631439451799</v>
      </c>
      <c r="Q506" s="17">
        <v>8.5549821408464996E-2</v>
      </c>
      <c r="R506" s="17">
        <v>0.21556970452412699</v>
      </c>
      <c r="S506" s="17">
        <v>5.7216038214278502E-2</v>
      </c>
      <c r="T506" s="17">
        <v>0.13812863003797499</v>
      </c>
      <c r="U506" s="17"/>
      <c r="V506" s="17">
        <v>0.22813495910942699</v>
      </c>
      <c r="W506" s="17">
        <v>0.20505865767843001</v>
      </c>
      <c r="X506" s="17">
        <v>0.136861196236986</v>
      </c>
      <c r="Y506" s="17">
        <v>0.12881933351577099</v>
      </c>
      <c r="Z506" s="17"/>
      <c r="AA506" s="17">
        <v>0.23891895623216999</v>
      </c>
      <c r="AB506" s="17">
        <v>0.184685850793051</v>
      </c>
      <c r="AC506" s="17">
        <v>0.17308335645188799</v>
      </c>
      <c r="AD506" s="17">
        <v>0.17137440351313701</v>
      </c>
      <c r="AE506" s="17">
        <v>0.24465455992709201</v>
      </c>
      <c r="AF506" s="17">
        <v>0.14291420990634801</v>
      </c>
      <c r="AG506" s="17">
        <v>0.14332181850272099</v>
      </c>
      <c r="AH506" s="17">
        <v>5.2355350936298201E-2</v>
      </c>
      <c r="AI506" s="17">
        <v>0.15089770291071999</v>
      </c>
      <c r="AJ506" s="17">
        <v>0.113129694096747</v>
      </c>
      <c r="AK506" s="17"/>
      <c r="AL506" s="17">
        <v>0.19153123043607201</v>
      </c>
      <c r="AM506" s="17">
        <v>0.14227854325993</v>
      </c>
      <c r="AN506" s="17">
        <v>0.222339695496658</v>
      </c>
      <c r="AO506" s="17">
        <v>0.22146884961140001</v>
      </c>
      <c r="AP506" s="17">
        <v>8.9188768326962695E-2</v>
      </c>
      <c r="AQ506" s="17">
        <v>0.18686622766154601</v>
      </c>
      <c r="AR506" s="17">
        <v>0.15083180338263</v>
      </c>
      <c r="AS506" s="17"/>
      <c r="AT506" s="17">
        <v>0.13565379334224001</v>
      </c>
      <c r="AU506" s="17">
        <v>0.264914562759196</v>
      </c>
      <c r="AV506" s="17"/>
      <c r="AW506" s="17">
        <v>0.17199054284676399</v>
      </c>
      <c r="AX506" s="17">
        <v>0.100827993843215</v>
      </c>
      <c r="AY506" s="17">
        <v>0.114355338006396</v>
      </c>
      <c r="AZ506" s="17"/>
      <c r="BA506" s="17">
        <v>0.14616806305858701</v>
      </c>
      <c r="BB506" s="17">
        <v>0.18478764609151899</v>
      </c>
      <c r="BC506" s="17"/>
      <c r="BD506" s="17">
        <v>0.19600463475645299</v>
      </c>
      <c r="BE506" s="17">
        <v>0.17528674180012499</v>
      </c>
      <c r="BF506" s="17"/>
      <c r="BG506" s="17">
        <v>0.20459123877156299</v>
      </c>
      <c r="BH506" s="17">
        <v>0.12881933351577099</v>
      </c>
      <c r="BI506" s="17"/>
      <c r="BJ506" s="17">
        <v>0.135627186819928</v>
      </c>
      <c r="BK506" s="17">
        <v>0.20304090422969501</v>
      </c>
      <c r="BL506" s="17"/>
      <c r="BM506" s="17">
        <v>0.35433137672398601</v>
      </c>
      <c r="BN506" s="17">
        <v>0.23054432172217901</v>
      </c>
      <c r="BO506" s="17">
        <v>0.125157251286139</v>
      </c>
      <c r="BP506" s="17">
        <v>4.4381278465348201E-2</v>
      </c>
    </row>
    <row r="507" spans="2:68" x14ac:dyDescent="0.25">
      <c r="B507" t="s">
        <v>84</v>
      </c>
      <c r="C507" s="17">
        <v>9.5028848967213999E-3</v>
      </c>
      <c r="D507" s="17">
        <v>3.0770930050515701E-2</v>
      </c>
      <c r="E507" s="17">
        <v>4.38376123092553E-2</v>
      </c>
      <c r="F507" s="17">
        <v>0</v>
      </c>
      <c r="G507" s="17">
        <v>0</v>
      </c>
      <c r="H507" s="17">
        <v>0.14773271053003201</v>
      </c>
      <c r="I507" s="17">
        <v>0</v>
      </c>
      <c r="J507" s="17">
        <v>2.4800107946188001E-2</v>
      </c>
      <c r="K507" s="17">
        <v>4.87453670095289E-3</v>
      </c>
      <c r="L507" s="17">
        <v>1.85592894241365E-2</v>
      </c>
      <c r="M507" s="17">
        <v>0</v>
      </c>
      <c r="N507" s="17">
        <v>0</v>
      </c>
      <c r="O507" s="17">
        <v>1.4333360456663599E-2</v>
      </c>
      <c r="P507" s="17">
        <v>0</v>
      </c>
      <c r="Q507" s="17">
        <v>0</v>
      </c>
      <c r="R507" s="17">
        <v>0</v>
      </c>
      <c r="S507" s="17">
        <v>0</v>
      </c>
      <c r="T507" s="17">
        <v>0</v>
      </c>
      <c r="U507" s="17"/>
      <c r="V507" s="17">
        <v>2.48818875978029E-3</v>
      </c>
      <c r="W507" s="17">
        <v>1.60550929356836E-2</v>
      </c>
      <c r="X507" s="17">
        <v>1.0947649073630199E-2</v>
      </c>
      <c r="Y507" s="17">
        <v>1.28881947335555E-2</v>
      </c>
      <c r="Z507" s="17"/>
      <c r="AA507" s="17">
        <v>0</v>
      </c>
      <c r="AB507" s="17">
        <v>0</v>
      </c>
      <c r="AC507" s="17">
        <v>1.9748128850075701E-2</v>
      </c>
      <c r="AD507" s="17">
        <v>0</v>
      </c>
      <c r="AE507" s="17">
        <v>0</v>
      </c>
      <c r="AF507" s="17">
        <v>1.5258212423777499E-2</v>
      </c>
      <c r="AG507" s="17">
        <v>9.6088710048736897E-3</v>
      </c>
      <c r="AH507" s="17">
        <v>1.32933107283301E-2</v>
      </c>
      <c r="AI507" s="17">
        <v>2.2248897305627201E-2</v>
      </c>
      <c r="AJ507" s="17">
        <v>7.1871028756918401E-3</v>
      </c>
      <c r="AK507" s="17"/>
      <c r="AL507" s="17">
        <v>0</v>
      </c>
      <c r="AM507" s="17">
        <v>9.6280401866736896E-3</v>
      </c>
      <c r="AN507" s="17">
        <v>0</v>
      </c>
      <c r="AO507" s="17">
        <v>1.17584670755576E-2</v>
      </c>
      <c r="AP507" s="17">
        <v>0</v>
      </c>
      <c r="AQ507" s="17">
        <v>5.7874836105738002E-3</v>
      </c>
      <c r="AR507" s="17">
        <v>0</v>
      </c>
      <c r="AS507" s="17"/>
      <c r="AT507" s="17">
        <v>4.1334851188552296E-3</v>
      </c>
      <c r="AU507" s="17">
        <v>1.95157056815096E-2</v>
      </c>
      <c r="AV507" s="17"/>
      <c r="AW507" s="17">
        <v>0</v>
      </c>
      <c r="AX507" s="17">
        <v>7.8683788547329308E-3</v>
      </c>
      <c r="AY507" s="17">
        <v>5.4311381261132599E-3</v>
      </c>
      <c r="AZ507" s="17"/>
      <c r="BA507" s="17">
        <v>0</v>
      </c>
      <c r="BB507" s="17">
        <v>1.06049678610691E-2</v>
      </c>
      <c r="BC507" s="17"/>
      <c r="BD507" s="17">
        <v>6.4498547755146296E-3</v>
      </c>
      <c r="BE507" s="17">
        <v>1.0602890530222101E-2</v>
      </c>
      <c r="BF507" s="17"/>
      <c r="BG507" s="17">
        <v>7.9510027233190804E-3</v>
      </c>
      <c r="BH507" s="17">
        <v>1.28881947335555E-2</v>
      </c>
      <c r="BI507" s="17"/>
      <c r="BJ507" s="17">
        <v>2.4688248669727502E-3</v>
      </c>
      <c r="BK507" s="17">
        <v>1.2972103468370201E-2</v>
      </c>
      <c r="BL507" s="17"/>
      <c r="BM507" s="17">
        <v>3.68115430177373E-2</v>
      </c>
      <c r="BN507" s="17">
        <v>1.0676852080104901E-2</v>
      </c>
      <c r="BO507" s="17">
        <v>1.77625343325425E-3</v>
      </c>
      <c r="BP507" s="17">
        <v>0</v>
      </c>
    </row>
    <row r="508" spans="2:68" x14ac:dyDescent="0.2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c r="BP508" s="17"/>
    </row>
    <row r="509" spans="2:68" x14ac:dyDescent="0.25">
      <c r="B509" s="6" t="s">
        <v>307</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c r="BP509" s="17"/>
    </row>
    <row r="510" spans="2:68" x14ac:dyDescent="0.25">
      <c r="B510" s="24" t="s">
        <v>86</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c r="BP510" s="17"/>
    </row>
    <row r="511" spans="2:68" x14ac:dyDescent="0.25">
      <c r="B511" t="s">
        <v>300</v>
      </c>
      <c r="C511" s="17">
        <v>0.116465015452672</v>
      </c>
      <c r="D511" s="17">
        <v>0.136326717365268</v>
      </c>
      <c r="E511" s="17">
        <v>4.38376123092553E-2</v>
      </c>
      <c r="F511" s="17">
        <v>0.171439143164344</v>
      </c>
      <c r="G511" s="17">
        <v>2.4407192010885901E-2</v>
      </c>
      <c r="H511" s="17">
        <v>8.3061294041136796E-2</v>
      </c>
      <c r="I511" s="17">
        <v>0</v>
      </c>
      <c r="J511" s="17">
        <v>0.339157496027367</v>
      </c>
      <c r="K511" s="17">
        <v>0.11259268106924</v>
      </c>
      <c r="L511" s="17">
        <v>0.13653930585539401</v>
      </c>
      <c r="M511" s="17">
        <v>0.17497237213283401</v>
      </c>
      <c r="N511" s="17">
        <v>9.5433277584885803E-2</v>
      </c>
      <c r="O511" s="17">
        <v>0.109918568833447</v>
      </c>
      <c r="P511" s="17">
        <v>0.11524724765327</v>
      </c>
      <c r="Q511" s="17">
        <v>0.12302953565042</v>
      </c>
      <c r="R511" s="17">
        <v>9.9254297554647195E-2</v>
      </c>
      <c r="S511" s="17">
        <v>0.13615046436784201</v>
      </c>
      <c r="T511" s="17">
        <v>0.112178725234992</v>
      </c>
      <c r="U511" s="17"/>
      <c r="V511" s="17">
        <v>0.12932638258210299</v>
      </c>
      <c r="W511" s="17">
        <v>0.10272954089036999</v>
      </c>
      <c r="X511" s="17">
        <v>0.148376461408956</v>
      </c>
      <c r="Y511" s="17">
        <v>9.7361567296008894E-2</v>
      </c>
      <c r="Z511" s="17"/>
      <c r="AA511" s="17">
        <v>0.12539621511781601</v>
      </c>
      <c r="AB511" s="17">
        <v>0.14245595587193</v>
      </c>
      <c r="AC511" s="17">
        <v>8.3807126354388306E-2</v>
      </c>
      <c r="AD511" s="17">
        <v>0.13595006637322199</v>
      </c>
      <c r="AE511" s="17">
        <v>0.12965993994955699</v>
      </c>
      <c r="AF511" s="17">
        <v>0.153574983686736</v>
      </c>
      <c r="AG511" s="17">
        <v>7.4467647133816497E-2</v>
      </c>
      <c r="AH511" s="17">
        <v>0.108325057053027</v>
      </c>
      <c r="AI511" s="17">
        <v>9.0552032456986495E-2</v>
      </c>
      <c r="AJ511" s="17">
        <v>8.9435810446541295E-2</v>
      </c>
      <c r="AK511" s="17"/>
      <c r="AL511" s="17">
        <v>0.13333063921924901</v>
      </c>
      <c r="AM511" s="17">
        <v>0.14602431482198899</v>
      </c>
      <c r="AN511" s="17">
        <v>0.122991284295701</v>
      </c>
      <c r="AO511" s="17">
        <v>0.110500778754738</v>
      </c>
      <c r="AP511" s="17">
        <v>8.6747554992503695E-2</v>
      </c>
      <c r="AQ511" s="17">
        <v>0.13568123119219599</v>
      </c>
      <c r="AR511" s="17">
        <v>9.26024145647244E-2</v>
      </c>
      <c r="AS511" s="17"/>
      <c r="AT511" s="17">
        <v>9.9879705106404898E-2</v>
      </c>
      <c r="AU511" s="17">
        <v>0.14739319123161701</v>
      </c>
      <c r="AV511" s="17"/>
      <c r="AW511" s="17">
        <v>0.105888825335774</v>
      </c>
      <c r="AX511" s="17">
        <v>7.61912185390132E-2</v>
      </c>
      <c r="AY511" s="17">
        <v>0.104178850976164</v>
      </c>
      <c r="AZ511" s="17"/>
      <c r="BA511" s="17">
        <v>6.3524621971209394E-2</v>
      </c>
      <c r="BB511" s="17">
        <v>0.122604698971507</v>
      </c>
      <c r="BC511" s="17"/>
      <c r="BD511" s="17">
        <v>0.117494995918416</v>
      </c>
      <c r="BE511" s="17">
        <v>0.116093913868432</v>
      </c>
      <c r="BF511" s="17"/>
      <c r="BG511" s="17">
        <v>0.12522235291179401</v>
      </c>
      <c r="BH511" s="17">
        <v>9.7361567296008894E-2</v>
      </c>
      <c r="BI511" s="17"/>
      <c r="BJ511" s="17">
        <v>8.3400704890306501E-2</v>
      </c>
      <c r="BK511" s="17">
        <v>0.13277242820954399</v>
      </c>
      <c r="BL511" s="17"/>
      <c r="BM511" s="17">
        <v>0.172599155670208</v>
      </c>
      <c r="BN511" s="17">
        <v>0.145842058609532</v>
      </c>
      <c r="BO511" s="17">
        <v>9.9512907347514196E-2</v>
      </c>
      <c r="BP511" s="17">
        <v>4.0189268004877599E-2</v>
      </c>
    </row>
    <row r="512" spans="2:68" x14ac:dyDescent="0.25">
      <c r="B512" t="s">
        <v>301</v>
      </c>
      <c r="C512" s="17">
        <v>0.63079133158521405</v>
      </c>
      <c r="D512" s="17">
        <v>0.55430877910527698</v>
      </c>
      <c r="E512" s="17">
        <v>0.64954258863236702</v>
      </c>
      <c r="F512" s="17">
        <v>0.56658114783153801</v>
      </c>
      <c r="G512" s="17">
        <v>0.65371880150454498</v>
      </c>
      <c r="H512" s="17">
        <v>0.52464576228380799</v>
      </c>
      <c r="I512" s="17">
        <v>0.81332575225679904</v>
      </c>
      <c r="J512" s="17">
        <v>0.43849567497042402</v>
      </c>
      <c r="K512" s="17">
        <v>0.70302874075949495</v>
      </c>
      <c r="L512" s="17">
        <v>0.583952564248166</v>
      </c>
      <c r="M512" s="17">
        <v>0.69556330084112605</v>
      </c>
      <c r="N512" s="17">
        <v>0.63030635820581404</v>
      </c>
      <c r="O512" s="17">
        <v>0.61958372337998702</v>
      </c>
      <c r="P512" s="17">
        <v>0.61386794860154603</v>
      </c>
      <c r="Q512" s="17">
        <v>0.64602515082439504</v>
      </c>
      <c r="R512" s="17">
        <v>0.60736160870690603</v>
      </c>
      <c r="S512" s="17">
        <v>0.75578737866345802</v>
      </c>
      <c r="T512" s="17">
        <v>0.68016038262835998</v>
      </c>
      <c r="U512" s="17"/>
      <c r="V512" s="17">
        <v>0.51672148608831203</v>
      </c>
      <c r="W512" s="17">
        <v>0.58461172602956202</v>
      </c>
      <c r="X512" s="17">
        <v>0.67800085967652701</v>
      </c>
      <c r="Y512" s="17">
        <v>0.77189548866645596</v>
      </c>
      <c r="Z512" s="17"/>
      <c r="AA512" s="17">
        <v>0.54831907406563796</v>
      </c>
      <c r="AB512" s="17">
        <v>0.51852227762502401</v>
      </c>
      <c r="AC512" s="17">
        <v>0.69891170156072302</v>
      </c>
      <c r="AD512" s="17">
        <v>0.54074636152353805</v>
      </c>
      <c r="AE512" s="17">
        <v>0.57359284845806602</v>
      </c>
      <c r="AF512" s="17">
        <v>0.66843661328270898</v>
      </c>
      <c r="AG512" s="17">
        <v>0.744442162708702</v>
      </c>
      <c r="AH512" s="17">
        <v>0.78431419741410902</v>
      </c>
      <c r="AI512" s="17">
        <v>0.78180065065896998</v>
      </c>
      <c r="AJ512" s="17">
        <v>0.78384019703926999</v>
      </c>
      <c r="AK512" s="17"/>
      <c r="AL512" s="17">
        <v>0.53816238326337795</v>
      </c>
      <c r="AM512" s="17">
        <v>0.60872418289258601</v>
      </c>
      <c r="AN512" s="17">
        <v>0.70663663971604296</v>
      </c>
      <c r="AO512" s="17">
        <v>0.60165302104234097</v>
      </c>
      <c r="AP512" s="17">
        <v>0.69412857424506302</v>
      </c>
      <c r="AQ512" s="17">
        <v>0.64531893569357601</v>
      </c>
      <c r="AR512" s="17">
        <v>0.74127614732306701</v>
      </c>
      <c r="AS512" s="17"/>
      <c r="AT512" s="17">
        <v>0.72900651624267898</v>
      </c>
      <c r="AU512" s="17">
        <v>0.44764031228992701</v>
      </c>
      <c r="AV512" s="17"/>
      <c r="AW512" s="17">
        <v>0.75758902602464395</v>
      </c>
      <c r="AX512" s="17">
        <v>0.78709174860410402</v>
      </c>
      <c r="AY512" s="17">
        <v>0.70890436660409595</v>
      </c>
      <c r="AZ512" s="17"/>
      <c r="BA512" s="17">
        <v>0.830409877593831</v>
      </c>
      <c r="BB512" s="17">
        <v>0.60764086714047905</v>
      </c>
      <c r="BC512" s="17"/>
      <c r="BD512" s="17">
        <v>0.64738689959509998</v>
      </c>
      <c r="BE512" s="17">
        <v>0.62481195451480198</v>
      </c>
      <c r="BF512" s="17"/>
      <c r="BG512" s="17">
        <v>0.56610684581533</v>
      </c>
      <c r="BH512" s="17">
        <v>0.77189548866645596</v>
      </c>
      <c r="BI512" s="17"/>
      <c r="BJ512" s="17">
        <v>0.76200087304373398</v>
      </c>
      <c r="BK512" s="17">
        <v>0.56607840959133104</v>
      </c>
      <c r="BL512" s="17"/>
      <c r="BM512" s="17">
        <v>0.28686361811518502</v>
      </c>
      <c r="BN512" s="17">
        <v>0.51216336098064497</v>
      </c>
      <c r="BO512" s="17">
        <v>0.75422788205165903</v>
      </c>
      <c r="BP512" s="17">
        <v>0.93619986377417197</v>
      </c>
    </row>
    <row r="513" spans="2:68" x14ac:dyDescent="0.25">
      <c r="B513" t="s">
        <v>302</v>
      </c>
      <c r="C513" s="17">
        <v>0.23647778725194499</v>
      </c>
      <c r="D513" s="17">
        <v>0.29589423261986503</v>
      </c>
      <c r="E513" s="17">
        <v>0.253450728990115</v>
      </c>
      <c r="F513" s="17">
        <v>0.26197970900411799</v>
      </c>
      <c r="G513" s="17">
        <v>0.25576506321901399</v>
      </c>
      <c r="H513" s="17">
        <v>0.16149893910388699</v>
      </c>
      <c r="I513" s="17">
        <v>0.18667424774320199</v>
      </c>
      <c r="J513" s="17">
        <v>0.17663087356116</v>
      </c>
      <c r="K513" s="17">
        <v>0.178598796290517</v>
      </c>
      <c r="L513" s="17">
        <v>0.25985482956061901</v>
      </c>
      <c r="M513" s="17">
        <v>0.12946432702603999</v>
      </c>
      <c r="N513" s="17">
        <v>0.274260364209301</v>
      </c>
      <c r="O513" s="17">
        <v>0.25447111324844202</v>
      </c>
      <c r="P513" s="17">
        <v>0.27088480374518498</v>
      </c>
      <c r="Q513" s="17">
        <v>0.23094531352518499</v>
      </c>
      <c r="R513" s="17">
        <v>0.28675935681848902</v>
      </c>
      <c r="S513" s="17">
        <v>0.1080621569687</v>
      </c>
      <c r="T513" s="17">
        <v>0.17824277953156201</v>
      </c>
      <c r="U513" s="17"/>
      <c r="V513" s="17">
        <v>0.34461740189904999</v>
      </c>
      <c r="W513" s="17">
        <v>0.27747088902667499</v>
      </c>
      <c r="X513" s="17">
        <v>0.168993914662038</v>
      </c>
      <c r="Y513" s="17">
        <v>0.113644444634685</v>
      </c>
      <c r="Z513" s="17"/>
      <c r="AA513" s="17">
        <v>0.32092676845823698</v>
      </c>
      <c r="AB513" s="17">
        <v>0.339021766503046</v>
      </c>
      <c r="AC513" s="17">
        <v>0.185963274363596</v>
      </c>
      <c r="AD513" s="17">
        <v>0.32330357210324001</v>
      </c>
      <c r="AE513" s="17">
        <v>0.29674721159237699</v>
      </c>
      <c r="AF513" s="17">
        <v>0.13890090750956299</v>
      </c>
      <c r="AG513" s="17">
        <v>0.157155595251221</v>
      </c>
      <c r="AH513" s="17">
        <v>0.107360745532864</v>
      </c>
      <c r="AI513" s="17">
        <v>0.107490050489964</v>
      </c>
      <c r="AJ513" s="17">
        <v>0.119536889638497</v>
      </c>
      <c r="AK513" s="17"/>
      <c r="AL513" s="17">
        <v>0.32028568052795398</v>
      </c>
      <c r="AM513" s="17">
        <v>0.21175738821826001</v>
      </c>
      <c r="AN513" s="17">
        <v>0.17037207598825599</v>
      </c>
      <c r="AO513" s="17">
        <v>0.274413248233569</v>
      </c>
      <c r="AP513" s="17">
        <v>0.21225639363024501</v>
      </c>
      <c r="AQ513" s="17">
        <v>0.21492784094217399</v>
      </c>
      <c r="AR513" s="17">
        <v>0.166121438112208</v>
      </c>
      <c r="AS513" s="17"/>
      <c r="AT513" s="17">
        <v>0.15917954423431799</v>
      </c>
      <c r="AU513" s="17">
        <v>0.38062303371040201</v>
      </c>
      <c r="AV513" s="17"/>
      <c r="AW513" s="17">
        <v>0.129380087159297</v>
      </c>
      <c r="AX513" s="17">
        <v>0.115470754325317</v>
      </c>
      <c r="AY513" s="17">
        <v>0.178046490814325</v>
      </c>
      <c r="AZ513" s="17"/>
      <c r="BA513" s="17">
        <v>8.9066839000809195E-2</v>
      </c>
      <c r="BB513" s="17">
        <v>0.25357355307375001</v>
      </c>
      <c r="BC513" s="17"/>
      <c r="BD513" s="17">
        <v>0.22708393264842999</v>
      </c>
      <c r="BE513" s="17">
        <v>0.239862389622022</v>
      </c>
      <c r="BF513" s="17"/>
      <c r="BG513" s="17">
        <v>0.292786628656375</v>
      </c>
      <c r="BH513" s="17">
        <v>0.113644444634685</v>
      </c>
      <c r="BI513" s="17"/>
      <c r="BJ513" s="17">
        <v>0.14025377261795099</v>
      </c>
      <c r="BK513" s="17">
        <v>0.28393574712079001</v>
      </c>
      <c r="BL513" s="17"/>
      <c r="BM513" s="17">
        <v>0.51608637364798304</v>
      </c>
      <c r="BN513" s="17">
        <v>0.31352355206667698</v>
      </c>
      <c r="BO513" s="17">
        <v>0.13707385163317201</v>
      </c>
      <c r="BP513" s="17">
        <v>2.36108682209498E-2</v>
      </c>
    </row>
    <row r="514" spans="2:68" x14ac:dyDescent="0.25">
      <c r="B514" t="s">
        <v>84</v>
      </c>
      <c r="C514" s="17">
        <v>1.6265865710168401E-2</v>
      </c>
      <c r="D514" s="17">
        <v>1.3470270909589899E-2</v>
      </c>
      <c r="E514" s="17">
        <v>5.31690700682622E-2</v>
      </c>
      <c r="F514" s="17">
        <v>0</v>
      </c>
      <c r="G514" s="17">
        <v>6.6108943265555095E-2</v>
      </c>
      <c r="H514" s="17">
        <v>0.230794004571169</v>
      </c>
      <c r="I514" s="17">
        <v>0</v>
      </c>
      <c r="J514" s="17">
        <v>4.5715955441048499E-2</v>
      </c>
      <c r="K514" s="17">
        <v>5.77978188074819E-3</v>
      </c>
      <c r="L514" s="17">
        <v>1.9653300335821099E-2</v>
      </c>
      <c r="M514" s="17">
        <v>0</v>
      </c>
      <c r="N514" s="17">
        <v>0</v>
      </c>
      <c r="O514" s="17">
        <v>1.6026594538122899E-2</v>
      </c>
      <c r="P514" s="17">
        <v>0</v>
      </c>
      <c r="Q514" s="17">
        <v>0</v>
      </c>
      <c r="R514" s="17">
        <v>6.6247369199580004E-3</v>
      </c>
      <c r="S514" s="17">
        <v>0</v>
      </c>
      <c r="T514" s="17">
        <v>2.94181126050852E-2</v>
      </c>
      <c r="U514" s="17"/>
      <c r="V514" s="17">
        <v>9.3347294305353608E-3</v>
      </c>
      <c r="W514" s="17">
        <v>3.5187844053392203E-2</v>
      </c>
      <c r="X514" s="17">
        <v>4.6287642524792403E-3</v>
      </c>
      <c r="Y514" s="17">
        <v>1.7098499402850201E-2</v>
      </c>
      <c r="Z514" s="17"/>
      <c r="AA514" s="17">
        <v>5.3579423583087196E-3</v>
      </c>
      <c r="AB514" s="17">
        <v>0</v>
      </c>
      <c r="AC514" s="17">
        <v>3.13178977212933E-2</v>
      </c>
      <c r="AD514" s="17">
        <v>0</v>
      </c>
      <c r="AE514" s="17">
        <v>0</v>
      </c>
      <c r="AF514" s="17">
        <v>3.9087495520991299E-2</v>
      </c>
      <c r="AG514" s="17">
        <v>2.39345949062604E-2</v>
      </c>
      <c r="AH514" s="17">
        <v>0</v>
      </c>
      <c r="AI514" s="17">
        <v>2.0157266394079401E-2</v>
      </c>
      <c r="AJ514" s="17">
        <v>7.1871028756918401E-3</v>
      </c>
      <c r="AK514" s="17"/>
      <c r="AL514" s="17">
        <v>8.2212969894186506E-3</v>
      </c>
      <c r="AM514" s="17">
        <v>3.3494114067165001E-2</v>
      </c>
      <c r="AN514" s="17">
        <v>0</v>
      </c>
      <c r="AO514" s="17">
        <v>1.3432951969351299E-2</v>
      </c>
      <c r="AP514" s="17">
        <v>6.8674771321880603E-3</v>
      </c>
      <c r="AQ514" s="17">
        <v>4.0719921720542597E-3</v>
      </c>
      <c r="AR514" s="17">
        <v>0</v>
      </c>
      <c r="AS514" s="17"/>
      <c r="AT514" s="17">
        <v>1.19342344165975E-2</v>
      </c>
      <c r="AU514" s="17">
        <v>2.4343462768054401E-2</v>
      </c>
      <c r="AV514" s="17"/>
      <c r="AW514" s="17">
        <v>7.1420614802848604E-3</v>
      </c>
      <c r="AX514" s="17">
        <v>2.1246278531565001E-2</v>
      </c>
      <c r="AY514" s="17">
        <v>8.8702916054149393E-3</v>
      </c>
      <c r="AZ514" s="17"/>
      <c r="BA514" s="17">
        <v>1.6998661434149999E-2</v>
      </c>
      <c r="BB514" s="17">
        <v>1.61808808142632E-2</v>
      </c>
      <c r="BC514" s="17"/>
      <c r="BD514" s="17">
        <v>8.0341718380527692E-3</v>
      </c>
      <c r="BE514" s="17">
        <v>1.9231741994743399E-2</v>
      </c>
      <c r="BF514" s="17"/>
      <c r="BG514" s="17">
        <v>1.5884172616500099E-2</v>
      </c>
      <c r="BH514" s="17">
        <v>1.7098499402850201E-2</v>
      </c>
      <c r="BI514" s="17"/>
      <c r="BJ514" s="17">
        <v>1.43446494480092E-2</v>
      </c>
      <c r="BK514" s="17">
        <v>1.7213415078335299E-2</v>
      </c>
      <c r="BL514" s="17"/>
      <c r="BM514" s="17">
        <v>2.4450852566623601E-2</v>
      </c>
      <c r="BN514" s="17">
        <v>2.8471028343146399E-2</v>
      </c>
      <c r="BO514" s="17">
        <v>9.1853589676545392E-3</v>
      </c>
      <c r="BP514" s="17">
        <v>0</v>
      </c>
    </row>
    <row r="515" spans="2:68" x14ac:dyDescent="0.2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c r="BP515" s="17"/>
    </row>
    <row r="516" spans="2:68" x14ac:dyDescent="0.25">
      <c r="B516" s="6" t="s">
        <v>308</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c r="BP516" s="17"/>
    </row>
    <row r="517" spans="2:68" x14ac:dyDescent="0.25">
      <c r="B517" s="24" t="s">
        <v>86</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c r="BP517" s="17"/>
    </row>
    <row r="518" spans="2:68" x14ac:dyDescent="0.25">
      <c r="B518" t="s">
        <v>300</v>
      </c>
      <c r="C518" s="17">
        <v>0.154364138532055</v>
      </c>
      <c r="D518" s="17">
        <v>9.7084416768224199E-2</v>
      </c>
      <c r="E518" s="17">
        <v>0.106338140136524</v>
      </c>
      <c r="F518" s="17">
        <v>0.20793239720821599</v>
      </c>
      <c r="G518" s="17">
        <v>0.15002340640137701</v>
      </c>
      <c r="H518" s="17">
        <v>0.43857448261170801</v>
      </c>
      <c r="I518" s="17">
        <v>0.153911913264272</v>
      </c>
      <c r="J518" s="17">
        <v>0.25491545785105102</v>
      </c>
      <c r="K518" s="17">
        <v>0.189754496417676</v>
      </c>
      <c r="L518" s="17">
        <v>8.9539192008336793E-2</v>
      </c>
      <c r="M518" s="17">
        <v>8.9671876577143497E-2</v>
      </c>
      <c r="N518" s="17">
        <v>0.25774468162439002</v>
      </c>
      <c r="O518" s="17">
        <v>0.15400106002016001</v>
      </c>
      <c r="P518" s="17">
        <v>0.140399580552515</v>
      </c>
      <c r="Q518" s="17">
        <v>5.0718595223750301E-2</v>
      </c>
      <c r="R518" s="17">
        <v>0.14217623770938201</v>
      </c>
      <c r="S518" s="17">
        <v>0.202849247454336</v>
      </c>
      <c r="T518" s="17">
        <v>0.18457398917855999</v>
      </c>
      <c r="U518" s="17"/>
      <c r="V518" s="17">
        <v>0.17474726248052899</v>
      </c>
      <c r="W518" s="17">
        <v>0.20239956366356601</v>
      </c>
      <c r="X518" s="17">
        <v>0.14142488168805101</v>
      </c>
      <c r="Y518" s="17">
        <v>0.10605754846332099</v>
      </c>
      <c r="Z518" s="17"/>
      <c r="AA518" s="17">
        <v>0.209267566337865</v>
      </c>
      <c r="AB518" s="17">
        <v>0.142511094387027</v>
      </c>
      <c r="AC518" s="17">
        <v>0.14399417172618501</v>
      </c>
      <c r="AD518" s="17">
        <v>0.114221137667897</v>
      </c>
      <c r="AE518" s="17">
        <v>0.201026054405363</v>
      </c>
      <c r="AF518" s="17">
        <v>0.15300307493825499</v>
      </c>
      <c r="AG518" s="17">
        <v>8.1799602205831295E-2</v>
      </c>
      <c r="AH518" s="17">
        <v>0.189520120038562</v>
      </c>
      <c r="AI518" s="17">
        <v>0.139187561665645</v>
      </c>
      <c r="AJ518" s="17">
        <v>0.116232456673924</v>
      </c>
      <c r="AK518" s="17"/>
      <c r="AL518" s="17">
        <v>0.18070924541101099</v>
      </c>
      <c r="AM518" s="17">
        <v>0.21614538106241099</v>
      </c>
      <c r="AN518" s="17">
        <v>0.16997679109293101</v>
      </c>
      <c r="AO518" s="17">
        <v>0.13464075854614299</v>
      </c>
      <c r="AP518" s="17">
        <v>0.12704908758000799</v>
      </c>
      <c r="AQ518" s="17">
        <v>0.153395077520357</v>
      </c>
      <c r="AR518" s="17">
        <v>0.1614803459002</v>
      </c>
      <c r="AS518" s="17"/>
      <c r="AT518" s="17">
        <v>0.125868107562781</v>
      </c>
      <c r="AU518" s="17">
        <v>0.20750334644674401</v>
      </c>
      <c r="AV518" s="17"/>
      <c r="AW518" s="17">
        <v>0.16611367681469399</v>
      </c>
      <c r="AX518" s="17">
        <v>0.112970837911106</v>
      </c>
      <c r="AY518" s="17">
        <v>0.101293296614203</v>
      </c>
      <c r="AZ518" s="17"/>
      <c r="BA518" s="17">
        <v>0.17365925501660301</v>
      </c>
      <c r="BB518" s="17">
        <v>0.15212641605053201</v>
      </c>
      <c r="BC518" s="17"/>
      <c r="BD518" s="17">
        <v>0.13009154842259199</v>
      </c>
      <c r="BE518" s="17">
        <v>0.16310954385072601</v>
      </c>
      <c r="BF518" s="17"/>
      <c r="BG518" s="17">
        <v>0.17650868056772001</v>
      </c>
      <c r="BH518" s="17">
        <v>0.10605754846332099</v>
      </c>
      <c r="BI518" s="17"/>
      <c r="BJ518" s="17">
        <v>0.10011432746353501</v>
      </c>
      <c r="BK518" s="17">
        <v>0.18112030087235201</v>
      </c>
      <c r="BL518" s="17"/>
      <c r="BM518" s="17">
        <v>0.21797158532133001</v>
      </c>
      <c r="BN518" s="17">
        <v>0.18340346389666301</v>
      </c>
      <c r="BO518" s="17">
        <v>0.13244592106671799</v>
      </c>
      <c r="BP518" s="17">
        <v>7.7754352745492597E-2</v>
      </c>
    </row>
    <row r="519" spans="2:68" x14ac:dyDescent="0.25">
      <c r="B519" t="s">
        <v>301</v>
      </c>
      <c r="C519" s="17">
        <v>0.61083176131578598</v>
      </c>
      <c r="D519" s="17">
        <v>0.60204426181217296</v>
      </c>
      <c r="E519" s="17">
        <v>0.63401382019776298</v>
      </c>
      <c r="F519" s="17">
        <v>0.79206760279178401</v>
      </c>
      <c r="G519" s="17">
        <v>0.47408033052912302</v>
      </c>
      <c r="H519" s="17">
        <v>0.10908480620272799</v>
      </c>
      <c r="I519" s="17">
        <v>0.64840998753601697</v>
      </c>
      <c r="J519" s="17">
        <v>0.54682142573775006</v>
      </c>
      <c r="K519" s="17">
        <v>0.63776091140871005</v>
      </c>
      <c r="L519" s="17">
        <v>0.61671987707240805</v>
      </c>
      <c r="M519" s="17">
        <v>0.79117627237217902</v>
      </c>
      <c r="N519" s="17">
        <v>0.58326208110248301</v>
      </c>
      <c r="O519" s="17">
        <v>0.64576214118831599</v>
      </c>
      <c r="P519" s="17">
        <v>0.61681931773058296</v>
      </c>
      <c r="Q519" s="17">
        <v>0.54890554555108895</v>
      </c>
      <c r="R519" s="17">
        <v>0.57807865824911897</v>
      </c>
      <c r="S519" s="17">
        <v>0.68590363584703495</v>
      </c>
      <c r="T519" s="17">
        <v>0.59247197605034396</v>
      </c>
      <c r="U519" s="17"/>
      <c r="V519" s="17">
        <v>0.482514816589596</v>
      </c>
      <c r="W519" s="17">
        <v>0.53005308854664701</v>
      </c>
      <c r="X519" s="17">
        <v>0.769106076788451</v>
      </c>
      <c r="Y519" s="17">
        <v>0.74508843797705804</v>
      </c>
      <c r="Z519" s="17"/>
      <c r="AA519" s="17">
        <v>0.41184118988145302</v>
      </c>
      <c r="AB519" s="17">
        <v>0.566214733633432</v>
      </c>
      <c r="AC519" s="17">
        <v>0.62342205366939696</v>
      </c>
      <c r="AD519" s="17">
        <v>0.659770741751322</v>
      </c>
      <c r="AE519" s="17">
        <v>0.65086660082326198</v>
      </c>
      <c r="AF519" s="17">
        <v>0.68724281041575497</v>
      </c>
      <c r="AG519" s="17">
        <v>0.81265103005387995</v>
      </c>
      <c r="AH519" s="17">
        <v>0.68180208923347196</v>
      </c>
      <c r="AI519" s="17">
        <v>0.760492855458198</v>
      </c>
      <c r="AJ519" s="17">
        <v>0.77400920506668602</v>
      </c>
      <c r="AK519" s="17"/>
      <c r="AL519" s="17">
        <v>0.48861920418335503</v>
      </c>
      <c r="AM519" s="17">
        <v>0.64861679829549501</v>
      </c>
      <c r="AN519" s="17">
        <v>0.66437278554433299</v>
      </c>
      <c r="AO519" s="17">
        <v>0.56977569632259895</v>
      </c>
      <c r="AP519" s="17">
        <v>0.73551090433508204</v>
      </c>
      <c r="AQ519" s="17">
        <v>0.64528334299443801</v>
      </c>
      <c r="AR519" s="17">
        <v>0.67425404504897102</v>
      </c>
      <c r="AS519" s="17"/>
      <c r="AT519" s="17">
        <v>0.72224367173280901</v>
      </c>
      <c r="AU519" s="17">
        <v>0.40307157610941702</v>
      </c>
      <c r="AV519" s="17"/>
      <c r="AW519" s="17">
        <v>0.66496643708957703</v>
      </c>
      <c r="AX519" s="17">
        <v>0.73845889414196997</v>
      </c>
      <c r="AY519" s="17">
        <v>0.77161864738392705</v>
      </c>
      <c r="AZ519" s="17"/>
      <c r="BA519" s="17">
        <v>0.65291098791176505</v>
      </c>
      <c r="BB519" s="17">
        <v>0.60595168549793099</v>
      </c>
      <c r="BC519" s="17"/>
      <c r="BD519" s="17">
        <v>0.57845611298796495</v>
      </c>
      <c r="BE519" s="17">
        <v>0.62249669554013798</v>
      </c>
      <c r="BF519" s="17"/>
      <c r="BG519" s="17">
        <v>0.54928627413352205</v>
      </c>
      <c r="BH519" s="17">
        <v>0.74508843797705804</v>
      </c>
      <c r="BI519" s="17"/>
      <c r="BJ519" s="17">
        <v>0.73667281741872004</v>
      </c>
      <c r="BK519" s="17">
        <v>0.54876659168944897</v>
      </c>
      <c r="BL519" s="17"/>
      <c r="BM519" s="17">
        <v>0.26530835427279198</v>
      </c>
      <c r="BN519" s="17">
        <v>0.47904415688511798</v>
      </c>
      <c r="BO519" s="17">
        <v>0.759010044828754</v>
      </c>
      <c r="BP519" s="17">
        <v>0.87046462509087097</v>
      </c>
    </row>
    <row r="520" spans="2:68" x14ac:dyDescent="0.25">
      <c r="B520" t="s">
        <v>302</v>
      </c>
      <c r="C520" s="17">
        <v>0.210874365956884</v>
      </c>
      <c r="D520" s="17">
        <v>0.25663012045949701</v>
      </c>
      <c r="E520" s="17">
        <v>0.25964803966571298</v>
      </c>
      <c r="F520" s="17">
        <v>0</v>
      </c>
      <c r="G520" s="17">
        <v>0.34695643662058201</v>
      </c>
      <c r="H520" s="17">
        <v>0.30460800065553201</v>
      </c>
      <c r="I520" s="17">
        <v>0.19767809919971199</v>
      </c>
      <c r="J520" s="17">
        <v>0.173463008465011</v>
      </c>
      <c r="K520" s="17">
        <v>0.149365464650621</v>
      </c>
      <c r="L520" s="17">
        <v>0.29374093091925502</v>
      </c>
      <c r="M520" s="17">
        <v>0.11915185105067801</v>
      </c>
      <c r="N520" s="17">
        <v>0.158993237273127</v>
      </c>
      <c r="O520" s="17">
        <v>0.15940839736626999</v>
      </c>
      <c r="P520" s="17">
        <v>0.24278110171690301</v>
      </c>
      <c r="Q520" s="17">
        <v>0.33523499205462798</v>
      </c>
      <c r="R520" s="17">
        <v>0.26942908078600403</v>
      </c>
      <c r="S520" s="17">
        <v>5.40310784843498E-2</v>
      </c>
      <c r="T520" s="17">
        <v>0.19180181826496001</v>
      </c>
      <c r="U520" s="17"/>
      <c r="V520" s="17">
        <v>0.34002552253770502</v>
      </c>
      <c r="W520" s="17">
        <v>0.21550486557418599</v>
      </c>
      <c r="X520" s="17">
        <v>8.4101161215693596E-2</v>
      </c>
      <c r="Y520" s="17">
        <v>0.11060611076101701</v>
      </c>
      <c r="Z520" s="17"/>
      <c r="AA520" s="17">
        <v>0.36865504718596498</v>
      </c>
      <c r="AB520" s="17">
        <v>0.29127417197954097</v>
      </c>
      <c r="AC520" s="17">
        <v>0.222002198693525</v>
      </c>
      <c r="AD520" s="17">
        <v>0.20869487037231299</v>
      </c>
      <c r="AE520" s="17">
        <v>0.136284330522981</v>
      </c>
      <c r="AF520" s="17">
        <v>0.132313921277353</v>
      </c>
      <c r="AG520" s="17">
        <v>0.105549367740288</v>
      </c>
      <c r="AH520" s="17">
        <v>9.5140421645001402E-2</v>
      </c>
      <c r="AI520" s="17">
        <v>8.0162316482077695E-2</v>
      </c>
      <c r="AJ520" s="17">
        <v>8.8390298253816404E-2</v>
      </c>
      <c r="AK520" s="17"/>
      <c r="AL520" s="17">
        <v>0.33067155040563401</v>
      </c>
      <c r="AM520" s="17">
        <v>0.11811340077494201</v>
      </c>
      <c r="AN520" s="17">
        <v>0.140076536939617</v>
      </c>
      <c r="AO520" s="17">
        <v>0.270922293008663</v>
      </c>
      <c r="AP520" s="17">
        <v>0.137440008084909</v>
      </c>
      <c r="AQ520" s="17">
        <v>0.18255528389815101</v>
      </c>
      <c r="AR520" s="17">
        <v>0.15462846920380199</v>
      </c>
      <c r="AS520" s="17"/>
      <c r="AT520" s="17">
        <v>0.138512931137422</v>
      </c>
      <c r="AU520" s="17">
        <v>0.34581348551436702</v>
      </c>
      <c r="AV520" s="17"/>
      <c r="AW520" s="17">
        <v>0.16371059196624699</v>
      </c>
      <c r="AX520" s="17">
        <v>0.12800138855019799</v>
      </c>
      <c r="AY520" s="17">
        <v>0.11623156472441</v>
      </c>
      <c r="AZ520" s="17"/>
      <c r="BA520" s="17">
        <v>0.157291834529765</v>
      </c>
      <c r="BB520" s="17">
        <v>0.217088520470408</v>
      </c>
      <c r="BC520" s="17"/>
      <c r="BD520" s="17">
        <v>0.26960853857056799</v>
      </c>
      <c r="BE520" s="17">
        <v>0.189712465094761</v>
      </c>
      <c r="BF520" s="17"/>
      <c r="BG520" s="17">
        <v>0.256838997053145</v>
      </c>
      <c r="BH520" s="17">
        <v>0.11060611076101701</v>
      </c>
      <c r="BI520" s="17"/>
      <c r="BJ520" s="17">
        <v>0.13720047417602399</v>
      </c>
      <c r="BK520" s="17">
        <v>0.24721054058872599</v>
      </c>
      <c r="BL520" s="17"/>
      <c r="BM520" s="17">
        <v>0.47558846739993499</v>
      </c>
      <c r="BN520" s="17">
        <v>0.30023920947420601</v>
      </c>
      <c r="BO520" s="17">
        <v>9.53399335270326E-2</v>
      </c>
      <c r="BP520" s="17">
        <v>4.5561439602503702E-2</v>
      </c>
    </row>
    <row r="521" spans="2:68" x14ac:dyDescent="0.25">
      <c r="B521" t="s">
        <v>84</v>
      </c>
      <c r="C521" s="17">
        <v>2.3929734195273899E-2</v>
      </c>
      <c r="D521" s="17">
        <v>4.4241200960105601E-2</v>
      </c>
      <c r="E521" s="17">
        <v>0</v>
      </c>
      <c r="F521" s="17">
        <v>0</v>
      </c>
      <c r="G521" s="17">
        <v>2.8939826448918501E-2</v>
      </c>
      <c r="H521" s="17">
        <v>0.14773271053003201</v>
      </c>
      <c r="I521" s="17">
        <v>0</v>
      </c>
      <c r="J521" s="17">
        <v>2.4800107946188001E-2</v>
      </c>
      <c r="K521" s="17">
        <v>2.3119127522992802E-2</v>
      </c>
      <c r="L521" s="17">
        <v>0</v>
      </c>
      <c r="M521" s="17">
        <v>0</v>
      </c>
      <c r="N521" s="17">
        <v>0</v>
      </c>
      <c r="O521" s="17">
        <v>4.0828401425253499E-2</v>
      </c>
      <c r="P521" s="17">
        <v>0</v>
      </c>
      <c r="Q521" s="17">
        <v>6.5140867170533107E-2</v>
      </c>
      <c r="R521" s="17">
        <v>1.0316023255495599E-2</v>
      </c>
      <c r="S521" s="17">
        <v>5.7216038214278502E-2</v>
      </c>
      <c r="T521" s="17">
        <v>3.1152216506136199E-2</v>
      </c>
      <c r="U521" s="17"/>
      <c r="V521" s="17">
        <v>2.7123983921705499E-3</v>
      </c>
      <c r="W521" s="17">
        <v>5.2042482215600802E-2</v>
      </c>
      <c r="X521" s="17">
        <v>5.3678803078044098E-3</v>
      </c>
      <c r="Y521" s="17">
        <v>3.8247902798604197E-2</v>
      </c>
      <c r="Z521" s="17"/>
      <c r="AA521" s="17">
        <v>1.0236196594716701E-2</v>
      </c>
      <c r="AB521" s="17">
        <v>0</v>
      </c>
      <c r="AC521" s="17">
        <v>1.0581575910892999E-2</v>
      </c>
      <c r="AD521" s="17">
        <v>1.7313250208468599E-2</v>
      </c>
      <c r="AE521" s="17">
        <v>1.1823014248394201E-2</v>
      </c>
      <c r="AF521" s="17">
        <v>2.7440193368637102E-2</v>
      </c>
      <c r="AG521" s="17">
        <v>0</v>
      </c>
      <c r="AH521" s="17">
        <v>3.3537369082964799E-2</v>
      </c>
      <c r="AI521" s="17">
        <v>2.0157266394079401E-2</v>
      </c>
      <c r="AJ521" s="17">
        <v>2.1368040005573598E-2</v>
      </c>
      <c r="AK521" s="17"/>
      <c r="AL521" s="17">
        <v>0</v>
      </c>
      <c r="AM521" s="17">
        <v>1.71244198671518E-2</v>
      </c>
      <c r="AN521" s="17">
        <v>2.5573886423118999E-2</v>
      </c>
      <c r="AO521" s="17">
        <v>2.4661252122595401E-2</v>
      </c>
      <c r="AP521" s="17">
        <v>0</v>
      </c>
      <c r="AQ521" s="17">
        <v>1.87662955870537E-2</v>
      </c>
      <c r="AR521" s="17">
        <v>9.6371398470265508E-3</v>
      </c>
      <c r="AS521" s="17"/>
      <c r="AT521" s="17">
        <v>1.3375289566988E-2</v>
      </c>
      <c r="AU521" s="17">
        <v>4.36115919294719E-2</v>
      </c>
      <c r="AV521" s="17"/>
      <c r="AW521" s="17">
        <v>5.2092941294823803E-3</v>
      </c>
      <c r="AX521" s="17">
        <v>2.0568879396726601E-2</v>
      </c>
      <c r="AY521" s="17">
        <v>1.0856491277460001E-2</v>
      </c>
      <c r="AZ521" s="17"/>
      <c r="BA521" s="17">
        <v>1.6137922541867401E-2</v>
      </c>
      <c r="BB521" s="17">
        <v>2.4833377981129601E-2</v>
      </c>
      <c r="BC521" s="17"/>
      <c r="BD521" s="17">
        <v>2.1843800018875099E-2</v>
      </c>
      <c r="BE521" s="17">
        <v>2.4681295514375201E-2</v>
      </c>
      <c r="BF521" s="17"/>
      <c r="BG521" s="17">
        <v>1.7366048245612799E-2</v>
      </c>
      <c r="BH521" s="17">
        <v>3.8247902798604197E-2</v>
      </c>
      <c r="BI521" s="17"/>
      <c r="BJ521" s="17">
        <v>2.60123809417207E-2</v>
      </c>
      <c r="BK521" s="17">
        <v>2.2902566849473501E-2</v>
      </c>
      <c r="BL521" s="17"/>
      <c r="BM521" s="17">
        <v>4.1131593005942602E-2</v>
      </c>
      <c r="BN521" s="17">
        <v>3.7313169744013698E-2</v>
      </c>
      <c r="BO521" s="17">
        <v>1.3204100577495499E-2</v>
      </c>
      <c r="BP521" s="17">
        <v>6.2195825611329704E-3</v>
      </c>
    </row>
    <row r="522" spans="2:68" x14ac:dyDescent="0.2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c r="BP522" s="17"/>
    </row>
    <row r="523" spans="2:68" x14ac:dyDescent="0.25">
      <c r="B523" s="6" t="s">
        <v>309</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c r="BP523" s="17"/>
    </row>
    <row r="524" spans="2:68" x14ac:dyDescent="0.25">
      <c r="B524" s="24" t="s">
        <v>86</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c r="BP524" s="17"/>
    </row>
    <row r="525" spans="2:68" x14ac:dyDescent="0.25">
      <c r="B525" t="s">
        <v>300</v>
      </c>
      <c r="C525" s="17">
        <v>0.186186755388728</v>
      </c>
      <c r="D525" s="17">
        <v>7.9783757627298404E-2</v>
      </c>
      <c r="E525" s="17">
        <v>0.153309899529189</v>
      </c>
      <c r="F525" s="17">
        <v>0.20793239720821599</v>
      </c>
      <c r="G525" s="17">
        <v>0.18965611995345899</v>
      </c>
      <c r="H525" s="17">
        <v>0.16149893910388699</v>
      </c>
      <c r="I525" s="17">
        <v>0.19767809919971199</v>
      </c>
      <c r="J525" s="17">
        <v>0.311189522985031</v>
      </c>
      <c r="K525" s="17">
        <v>0.16272142740055401</v>
      </c>
      <c r="L525" s="17">
        <v>0.18017239492835799</v>
      </c>
      <c r="M525" s="17">
        <v>0.232362607147446</v>
      </c>
      <c r="N525" s="17">
        <v>0.37364457260762202</v>
      </c>
      <c r="O525" s="17">
        <v>0.151759480665385</v>
      </c>
      <c r="P525" s="17">
        <v>0.163103796350165</v>
      </c>
      <c r="Q525" s="17">
        <v>0.31119993847137301</v>
      </c>
      <c r="R525" s="17">
        <v>0.20026541453029001</v>
      </c>
      <c r="S525" s="17">
        <v>0.34916195289288299</v>
      </c>
      <c r="T525" s="17">
        <v>0.17307974254837599</v>
      </c>
      <c r="U525" s="17"/>
      <c r="V525" s="17">
        <v>0.247737132663471</v>
      </c>
      <c r="W525" s="17">
        <v>0.20625216813804201</v>
      </c>
      <c r="X525" s="17">
        <v>0.15456963736836599</v>
      </c>
      <c r="Y525" s="17">
        <v>0.11557202536613401</v>
      </c>
      <c r="Z525" s="17"/>
      <c r="AA525" s="17">
        <v>0.28390586083982899</v>
      </c>
      <c r="AB525" s="17">
        <v>0.23751038581282299</v>
      </c>
      <c r="AC525" s="17">
        <v>0.17487787573612301</v>
      </c>
      <c r="AD525" s="17">
        <v>0.21012209969873</v>
      </c>
      <c r="AE525" s="17">
        <v>0.13386332085352201</v>
      </c>
      <c r="AF525" s="17">
        <v>0.115503454388973</v>
      </c>
      <c r="AG525" s="17">
        <v>0.112575060914053</v>
      </c>
      <c r="AH525" s="17">
        <v>7.5709837721779596E-2</v>
      </c>
      <c r="AI525" s="17">
        <v>0.21322933469153299</v>
      </c>
      <c r="AJ525" s="17">
        <v>0.11191782251104999</v>
      </c>
      <c r="AK525" s="17"/>
      <c r="AL525" s="17">
        <v>0.191732930992429</v>
      </c>
      <c r="AM525" s="17">
        <v>0.16414497614541301</v>
      </c>
      <c r="AN525" s="17">
        <v>0.27109425267069298</v>
      </c>
      <c r="AO525" s="17">
        <v>0.199042211215745</v>
      </c>
      <c r="AP525" s="17">
        <v>0.141923950418744</v>
      </c>
      <c r="AQ525" s="17">
        <v>0.22736756699258201</v>
      </c>
      <c r="AR525" s="17">
        <v>0.15053062007165199</v>
      </c>
      <c r="AS525" s="17"/>
      <c r="AT525" s="17">
        <v>0.15673642730444801</v>
      </c>
      <c r="AU525" s="17">
        <v>0.24110553017928599</v>
      </c>
      <c r="AV525" s="17"/>
      <c r="AW525" s="17">
        <v>0.14321010692500799</v>
      </c>
      <c r="AX525" s="17">
        <v>0.14175114395232399</v>
      </c>
      <c r="AY525" s="17">
        <v>0.16712671352465899</v>
      </c>
      <c r="AZ525" s="17"/>
      <c r="BA525" s="17">
        <v>0.145330616480951</v>
      </c>
      <c r="BB525" s="17">
        <v>0.190924985428199</v>
      </c>
      <c r="BC525" s="17"/>
      <c r="BD525" s="17">
        <v>0.17167127367289101</v>
      </c>
      <c r="BE525" s="17">
        <v>0.19141667812990401</v>
      </c>
      <c r="BF525" s="17"/>
      <c r="BG525" s="17">
        <v>0.21855771875205901</v>
      </c>
      <c r="BH525" s="17">
        <v>0.11557202536613401</v>
      </c>
      <c r="BI525" s="17"/>
      <c r="BJ525" s="17">
        <v>0.11721851703701799</v>
      </c>
      <c r="BK525" s="17">
        <v>0.220202088259323</v>
      </c>
      <c r="BL525" s="17"/>
      <c r="BM525" s="17">
        <v>0.26906351761553099</v>
      </c>
      <c r="BN525" s="17">
        <v>0.221150331114704</v>
      </c>
      <c r="BO525" s="17">
        <v>0.16088385833586699</v>
      </c>
      <c r="BP525" s="17">
        <v>8.8286006578538204E-2</v>
      </c>
    </row>
    <row r="526" spans="2:68" x14ac:dyDescent="0.25">
      <c r="B526" t="s">
        <v>301</v>
      </c>
      <c r="C526" s="17">
        <v>0.64409109653563201</v>
      </c>
      <c r="D526" s="17">
        <v>0.56011827355219501</v>
      </c>
      <c r="E526" s="17">
        <v>0.57457645596268203</v>
      </c>
      <c r="F526" s="17">
        <v>0.68810140418767596</v>
      </c>
      <c r="G526" s="17">
        <v>0.59969654491961399</v>
      </c>
      <c r="H526" s="17">
        <v>0.45083176619944398</v>
      </c>
      <c r="I526" s="17">
        <v>0.61564765305708702</v>
      </c>
      <c r="J526" s="17">
        <v>0.60207897278246303</v>
      </c>
      <c r="K526" s="17">
        <v>0.72414717121012795</v>
      </c>
      <c r="L526" s="17">
        <v>0.63856119923159904</v>
      </c>
      <c r="M526" s="17">
        <v>0.61463418630688904</v>
      </c>
      <c r="N526" s="17">
        <v>0.57994391433610604</v>
      </c>
      <c r="O526" s="17">
        <v>0.689442946233083</v>
      </c>
      <c r="P526" s="17">
        <v>0.680330970918683</v>
      </c>
      <c r="Q526" s="17">
        <v>0.43548879153714098</v>
      </c>
      <c r="R526" s="17">
        <v>0.65124040905743996</v>
      </c>
      <c r="S526" s="17">
        <v>0.50520483786705905</v>
      </c>
      <c r="T526" s="17">
        <v>0.64694337401901103</v>
      </c>
      <c r="U526" s="17"/>
      <c r="V526" s="17">
        <v>0.47154363000853999</v>
      </c>
      <c r="W526" s="17">
        <v>0.59412422034699797</v>
      </c>
      <c r="X526" s="17">
        <v>0.76821460645923501</v>
      </c>
      <c r="Y526" s="17">
        <v>0.82376353582930695</v>
      </c>
      <c r="Z526" s="17"/>
      <c r="AA526" s="17">
        <v>0.406287043432845</v>
      </c>
      <c r="AB526" s="17">
        <v>0.51585827321196398</v>
      </c>
      <c r="AC526" s="17">
        <v>0.65398988982052797</v>
      </c>
      <c r="AD526" s="17">
        <v>0.61865148365599698</v>
      </c>
      <c r="AE526" s="17">
        <v>0.76096756369340102</v>
      </c>
      <c r="AF526" s="17">
        <v>0.76768610781041502</v>
      </c>
      <c r="AG526" s="17">
        <v>0.78401559957308298</v>
      </c>
      <c r="AH526" s="17">
        <v>0.87146550914502496</v>
      </c>
      <c r="AI526" s="17">
        <v>0.73670502851134301</v>
      </c>
      <c r="AJ526" s="17">
        <v>0.84052720854248697</v>
      </c>
      <c r="AK526" s="17"/>
      <c r="AL526" s="17">
        <v>0.514369550633615</v>
      </c>
      <c r="AM526" s="17">
        <v>0.74111155851359201</v>
      </c>
      <c r="AN526" s="17">
        <v>0.60655748127451203</v>
      </c>
      <c r="AO526" s="17">
        <v>0.58352941857012097</v>
      </c>
      <c r="AP526" s="17">
        <v>0.78060610735727798</v>
      </c>
      <c r="AQ526" s="17">
        <v>0.65854408651013996</v>
      </c>
      <c r="AR526" s="17">
        <v>0.75244218929963202</v>
      </c>
      <c r="AS526" s="17"/>
      <c r="AT526" s="17">
        <v>0.75160387861625799</v>
      </c>
      <c r="AU526" s="17">
        <v>0.443601979766029</v>
      </c>
      <c r="AV526" s="17"/>
      <c r="AW526" s="17">
        <v>0.75444075409323896</v>
      </c>
      <c r="AX526" s="17">
        <v>0.74990990069958297</v>
      </c>
      <c r="AY526" s="17">
        <v>0.76052144643636499</v>
      </c>
      <c r="AZ526" s="17"/>
      <c r="BA526" s="17">
        <v>0.76918685792714203</v>
      </c>
      <c r="BB526" s="17">
        <v>0.62958330137236995</v>
      </c>
      <c r="BC526" s="17"/>
      <c r="BD526" s="17">
        <v>0.63574877289043397</v>
      </c>
      <c r="BE526" s="17">
        <v>0.647096832686894</v>
      </c>
      <c r="BF526" s="17"/>
      <c r="BG526" s="17">
        <v>0.56172627055789304</v>
      </c>
      <c r="BH526" s="17">
        <v>0.82376353582930695</v>
      </c>
      <c r="BI526" s="17"/>
      <c r="BJ526" s="17">
        <v>0.78741901093066502</v>
      </c>
      <c r="BK526" s="17">
        <v>0.57340135826896899</v>
      </c>
      <c r="BL526" s="17"/>
      <c r="BM526" s="17">
        <v>0.32073740960618102</v>
      </c>
      <c r="BN526" s="17">
        <v>0.53181439850354395</v>
      </c>
      <c r="BO526" s="17">
        <v>0.76748449428658805</v>
      </c>
      <c r="BP526" s="17">
        <v>0.90004505410639701</v>
      </c>
    </row>
    <row r="527" spans="2:68" x14ac:dyDescent="0.25">
      <c r="B527" t="s">
        <v>302</v>
      </c>
      <c r="C527" s="17">
        <v>0.14379825798495599</v>
      </c>
      <c r="D527" s="17">
        <v>0.29855610871947502</v>
      </c>
      <c r="E527" s="17">
        <v>0.27211364450812903</v>
      </c>
      <c r="F527" s="17">
        <v>0.103966198604108</v>
      </c>
      <c r="G527" s="17">
        <v>0.14453839186137199</v>
      </c>
      <c r="H527" s="17">
        <v>0.1568752901255</v>
      </c>
      <c r="I527" s="17">
        <v>0.18667424774320199</v>
      </c>
      <c r="J527" s="17">
        <v>3.00791627926538E-2</v>
      </c>
      <c r="K527" s="17">
        <v>0.101571837627821</v>
      </c>
      <c r="L527" s="17">
        <v>0.16270711641590599</v>
      </c>
      <c r="M527" s="17">
        <v>0.15300320654566499</v>
      </c>
      <c r="N527" s="17">
        <v>4.6411513056272002E-2</v>
      </c>
      <c r="O527" s="17">
        <v>0.124138144048672</v>
      </c>
      <c r="P527" s="17">
        <v>0.14881239921080899</v>
      </c>
      <c r="Q527" s="17">
        <v>0.25331126999148601</v>
      </c>
      <c r="R527" s="17">
        <v>0.12691317230961899</v>
      </c>
      <c r="S527" s="17">
        <v>0.14563320924005799</v>
      </c>
      <c r="T527" s="17">
        <v>0.148824666926477</v>
      </c>
      <c r="U527" s="17"/>
      <c r="V527" s="17">
        <v>0.27000493040265799</v>
      </c>
      <c r="W527" s="17">
        <v>0.130917934523816</v>
      </c>
      <c r="X527" s="17">
        <v>6.6128035488421999E-2</v>
      </c>
      <c r="Y527" s="17">
        <v>3.8029004358315202E-2</v>
      </c>
      <c r="Z527" s="17"/>
      <c r="AA527" s="17">
        <v>0.298775377399291</v>
      </c>
      <c r="AB527" s="17">
        <v>0.246631340975213</v>
      </c>
      <c r="AC527" s="17">
        <v>0.14106396382766501</v>
      </c>
      <c r="AD527" s="17">
        <v>0.17122641664527299</v>
      </c>
      <c r="AE527" s="17">
        <v>6.7895762226431303E-2</v>
      </c>
      <c r="AF527" s="17">
        <v>4.0872845101588597E-2</v>
      </c>
      <c r="AG527" s="17">
        <v>7.9474744606603198E-2</v>
      </c>
      <c r="AH527" s="17">
        <v>5.2824653133195197E-2</v>
      </c>
      <c r="AI527" s="17">
        <v>5.0065636797124599E-2</v>
      </c>
      <c r="AJ527" s="17">
        <v>4.0367866070771502E-2</v>
      </c>
      <c r="AK527" s="17"/>
      <c r="AL527" s="17">
        <v>0.27805216318044002</v>
      </c>
      <c r="AM527" s="17">
        <v>6.8745730954307305E-2</v>
      </c>
      <c r="AN527" s="17">
        <v>9.0951557846039199E-2</v>
      </c>
      <c r="AO527" s="17">
        <v>0.199067821851037</v>
      </c>
      <c r="AP527" s="17">
        <v>6.3330172088333594E-2</v>
      </c>
      <c r="AQ527" s="17">
        <v>0.108300862886704</v>
      </c>
      <c r="AR527" s="17">
        <v>8.7390050781689196E-2</v>
      </c>
      <c r="AS527" s="17"/>
      <c r="AT527" s="17">
        <v>7.6359410469731506E-2</v>
      </c>
      <c r="AU527" s="17">
        <v>0.26955776966932299</v>
      </c>
      <c r="AV527" s="17"/>
      <c r="AW527" s="17">
        <v>9.1759769761511498E-2</v>
      </c>
      <c r="AX527" s="17">
        <v>8.0760312148069696E-2</v>
      </c>
      <c r="AY527" s="17">
        <v>6.1287126444112799E-2</v>
      </c>
      <c r="AZ527" s="17"/>
      <c r="BA527" s="17">
        <v>6.04376292720872E-2</v>
      </c>
      <c r="BB527" s="17">
        <v>0.15346588311145401</v>
      </c>
      <c r="BC527" s="17"/>
      <c r="BD527" s="17">
        <v>0.16550756900779701</v>
      </c>
      <c r="BE527" s="17">
        <v>0.13597640118155699</v>
      </c>
      <c r="BF527" s="17"/>
      <c r="BG527" s="17">
        <v>0.19228463799404699</v>
      </c>
      <c r="BH527" s="17">
        <v>3.8029004358315202E-2</v>
      </c>
      <c r="BI527" s="17"/>
      <c r="BJ527" s="17">
        <v>7.7879110917174296E-2</v>
      </c>
      <c r="BK527" s="17">
        <v>0.176309770293299</v>
      </c>
      <c r="BL527" s="17"/>
      <c r="BM527" s="17">
        <v>0.33716168801518998</v>
      </c>
      <c r="BN527" s="17">
        <v>0.21715641298055499</v>
      </c>
      <c r="BO527" s="17">
        <v>5.7285020102734001E-2</v>
      </c>
      <c r="BP527" s="17">
        <v>1.16689393150651E-2</v>
      </c>
    </row>
    <row r="528" spans="2:68" x14ac:dyDescent="0.25">
      <c r="B528" t="s">
        <v>84</v>
      </c>
      <c r="C528" s="17">
        <v>2.59238900906845E-2</v>
      </c>
      <c r="D528" s="17">
        <v>6.1541860101031402E-2</v>
      </c>
      <c r="E528" s="17">
        <v>0</v>
      </c>
      <c r="F528" s="17">
        <v>0</v>
      </c>
      <c r="G528" s="17">
        <v>6.6108943265555095E-2</v>
      </c>
      <c r="H528" s="17">
        <v>0.230794004571169</v>
      </c>
      <c r="I528" s="17">
        <v>0</v>
      </c>
      <c r="J528" s="17">
        <v>5.6652341439851803E-2</v>
      </c>
      <c r="K528" s="17">
        <v>1.1559563761496401E-2</v>
      </c>
      <c r="L528" s="17">
        <v>1.85592894241365E-2</v>
      </c>
      <c r="M528" s="17">
        <v>0</v>
      </c>
      <c r="N528" s="17">
        <v>0</v>
      </c>
      <c r="O528" s="17">
        <v>3.4659429052860402E-2</v>
      </c>
      <c r="P528" s="17">
        <v>7.7528335203431503E-3</v>
      </c>
      <c r="Q528" s="17">
        <v>0</v>
      </c>
      <c r="R528" s="17">
        <v>2.1581004102650601E-2</v>
      </c>
      <c r="S528" s="17">
        <v>0</v>
      </c>
      <c r="T528" s="17">
        <v>3.1152216506136199E-2</v>
      </c>
      <c r="U528" s="17"/>
      <c r="V528" s="17">
        <v>1.0714306925331299E-2</v>
      </c>
      <c r="W528" s="17">
        <v>6.8705676991144396E-2</v>
      </c>
      <c r="X528" s="17">
        <v>1.10877206839772E-2</v>
      </c>
      <c r="Y528" s="17">
        <v>2.2635434446243299E-2</v>
      </c>
      <c r="Z528" s="17"/>
      <c r="AA528" s="17">
        <v>1.1031718328034901E-2</v>
      </c>
      <c r="AB528" s="17">
        <v>0</v>
      </c>
      <c r="AC528" s="17">
        <v>3.0068270615683599E-2</v>
      </c>
      <c r="AD528" s="17">
        <v>0</v>
      </c>
      <c r="AE528" s="17">
        <v>3.7273353226645399E-2</v>
      </c>
      <c r="AF528" s="17">
        <v>7.5937592699022893E-2</v>
      </c>
      <c r="AG528" s="17">
        <v>2.39345949062604E-2</v>
      </c>
      <c r="AH528" s="17">
        <v>0</v>
      </c>
      <c r="AI528" s="17">
        <v>0</v>
      </c>
      <c r="AJ528" s="17">
        <v>7.1871028756918401E-3</v>
      </c>
      <c r="AK528" s="17"/>
      <c r="AL528" s="17">
        <v>1.58453551935159E-2</v>
      </c>
      <c r="AM528" s="17">
        <v>2.5997734386686899E-2</v>
      </c>
      <c r="AN528" s="17">
        <v>3.1396708208755598E-2</v>
      </c>
      <c r="AO528" s="17">
        <v>1.83605483630973E-2</v>
      </c>
      <c r="AP528" s="17">
        <v>1.41397701356447E-2</v>
      </c>
      <c r="AQ528" s="17">
        <v>5.7874836105738002E-3</v>
      </c>
      <c r="AR528" s="17">
        <v>9.6371398470265508E-3</v>
      </c>
      <c r="AS528" s="17"/>
      <c r="AT528" s="17">
        <v>1.53002836095626E-2</v>
      </c>
      <c r="AU528" s="17">
        <v>4.5734720385362297E-2</v>
      </c>
      <c r="AV528" s="17"/>
      <c r="AW528" s="17">
        <v>1.05893692202409E-2</v>
      </c>
      <c r="AX528" s="17">
        <v>2.7578643200024199E-2</v>
      </c>
      <c r="AY528" s="17">
        <v>1.10647135948634E-2</v>
      </c>
      <c r="AZ528" s="17"/>
      <c r="BA528" s="17">
        <v>2.5044896319819401E-2</v>
      </c>
      <c r="BB528" s="17">
        <v>2.6025830087976501E-2</v>
      </c>
      <c r="BC528" s="17"/>
      <c r="BD528" s="17">
        <v>2.7072384428878601E-2</v>
      </c>
      <c r="BE528" s="17">
        <v>2.5510088001644501E-2</v>
      </c>
      <c r="BF528" s="17"/>
      <c r="BG528" s="17">
        <v>2.7431372696000499E-2</v>
      </c>
      <c r="BH528" s="17">
        <v>2.2635434446243299E-2</v>
      </c>
      <c r="BI528" s="17"/>
      <c r="BJ528" s="17">
        <v>1.7483361115142902E-2</v>
      </c>
      <c r="BK528" s="17">
        <v>3.0086783178410199E-2</v>
      </c>
      <c r="BL528" s="17"/>
      <c r="BM528" s="17">
        <v>7.3037384763097998E-2</v>
      </c>
      <c r="BN528" s="17">
        <v>2.9878857401197001E-2</v>
      </c>
      <c r="BO528" s="17">
        <v>1.4346627274810999E-2</v>
      </c>
      <c r="BP528" s="17">
        <v>0</v>
      </c>
    </row>
    <row r="529" spans="2:68" x14ac:dyDescent="0.2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c r="BP529" s="17"/>
    </row>
    <row r="530" spans="2:68" x14ac:dyDescent="0.25">
      <c r="B530" s="6" t="s">
        <v>310</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c r="BP530" s="17"/>
    </row>
    <row r="531" spans="2:68" x14ac:dyDescent="0.25">
      <c r="B531" s="24" t="s">
        <v>86</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c r="BP531" s="17"/>
    </row>
    <row r="532" spans="2:68" x14ac:dyDescent="0.25">
      <c r="B532" t="s">
        <v>300</v>
      </c>
      <c r="C532" s="17">
        <v>8.9217554427410098E-2</v>
      </c>
      <c r="D532" s="17">
        <v>3.2675218384521802E-2</v>
      </c>
      <c r="E532" s="17">
        <v>5.6303217151671199E-2</v>
      </c>
      <c r="F532" s="17">
        <v>7.2293938817837702E-2</v>
      </c>
      <c r="G532" s="17">
        <v>6.4039905562968097E-2</v>
      </c>
      <c r="H532" s="17">
        <v>8.3061294041136796E-2</v>
      </c>
      <c r="I532" s="17">
        <v>0</v>
      </c>
      <c r="J532" s="17">
        <v>0.235394404751329</v>
      </c>
      <c r="K532" s="17">
        <v>9.6158580606790195E-2</v>
      </c>
      <c r="L532" s="17">
        <v>0.12665777085661001</v>
      </c>
      <c r="M532" s="17">
        <v>0.11321075609676801</v>
      </c>
      <c r="N532" s="17">
        <v>0.112581724216855</v>
      </c>
      <c r="O532" s="17">
        <v>0.101470991586171</v>
      </c>
      <c r="P532" s="17">
        <v>8.9529023889829196E-2</v>
      </c>
      <c r="Q532" s="17">
        <v>6.1514767825209898E-2</v>
      </c>
      <c r="R532" s="17">
        <v>7.2805375953034407E-2</v>
      </c>
      <c r="S532" s="17">
        <v>5.7216038214278502E-2</v>
      </c>
      <c r="T532" s="17">
        <v>9.1722545617357598E-2</v>
      </c>
      <c r="U532" s="17"/>
      <c r="V532" s="17">
        <v>0.120691881180796</v>
      </c>
      <c r="W532" s="17">
        <v>0.10245041617313599</v>
      </c>
      <c r="X532" s="17">
        <v>7.5418648278026898E-2</v>
      </c>
      <c r="Y532" s="17">
        <v>5.0288937066243197E-2</v>
      </c>
      <c r="Z532" s="17"/>
      <c r="AA532" s="17">
        <v>0.128782863138552</v>
      </c>
      <c r="AB532" s="17">
        <v>0.13598205876769201</v>
      </c>
      <c r="AC532" s="17">
        <v>8.9065824244439304E-2</v>
      </c>
      <c r="AD532" s="17">
        <v>0.120426071199204</v>
      </c>
      <c r="AE532" s="17">
        <v>3.8628634052268497E-2</v>
      </c>
      <c r="AF532" s="17">
        <v>5.35059635454272E-2</v>
      </c>
      <c r="AG532" s="17">
        <v>8.6239045279610099E-2</v>
      </c>
      <c r="AH532" s="17">
        <v>4.2970798758510502E-2</v>
      </c>
      <c r="AI532" s="17">
        <v>4.1110208520338802E-2</v>
      </c>
      <c r="AJ532" s="17">
        <v>5.3677155616819398E-2</v>
      </c>
      <c r="AK532" s="17"/>
      <c r="AL532" s="17">
        <v>0.12165047250958801</v>
      </c>
      <c r="AM532" s="17">
        <v>0.13824108098972901</v>
      </c>
      <c r="AN532" s="17">
        <v>6.3616495614244706E-2</v>
      </c>
      <c r="AO532" s="17">
        <v>8.0597266310030294E-2</v>
      </c>
      <c r="AP532" s="17">
        <v>4.85414278802122E-2</v>
      </c>
      <c r="AQ532" s="17">
        <v>0.115521161378159</v>
      </c>
      <c r="AR532" s="17">
        <v>5.3295943608685399E-2</v>
      </c>
      <c r="AS532" s="17"/>
      <c r="AT532" s="17">
        <v>7.3111118325819804E-2</v>
      </c>
      <c r="AU532" s="17">
        <v>0.11925272871852199</v>
      </c>
      <c r="AV532" s="17"/>
      <c r="AW532" s="17">
        <v>6.4129673007872298E-2</v>
      </c>
      <c r="AX532" s="17">
        <v>8.6973133954116794E-2</v>
      </c>
      <c r="AY532" s="17">
        <v>6.9587312086175995E-2</v>
      </c>
      <c r="AZ532" s="17"/>
      <c r="BA532" s="17">
        <v>7.4311561168298498E-2</v>
      </c>
      <c r="BB532" s="17">
        <v>9.0946254860603398E-2</v>
      </c>
      <c r="BC532" s="17"/>
      <c r="BD532" s="17">
        <v>8.1816956035835595E-2</v>
      </c>
      <c r="BE532" s="17">
        <v>9.1883987315006493E-2</v>
      </c>
      <c r="BF532" s="17"/>
      <c r="BG532" s="17">
        <v>0.10706307824347901</v>
      </c>
      <c r="BH532" s="17">
        <v>5.0288937066243197E-2</v>
      </c>
      <c r="BI532" s="17"/>
      <c r="BJ532" s="17">
        <v>5.3792587496506297E-2</v>
      </c>
      <c r="BK532" s="17">
        <v>0.106689249672685</v>
      </c>
      <c r="BL532" s="17"/>
      <c r="BM532" s="17">
        <v>0.181072839950187</v>
      </c>
      <c r="BN532" s="17">
        <v>8.5363061770044601E-2</v>
      </c>
      <c r="BO532" s="17">
        <v>6.7016133301759803E-2</v>
      </c>
      <c r="BP532" s="17">
        <v>6.0465171509188599E-2</v>
      </c>
    </row>
    <row r="533" spans="2:68" x14ac:dyDescent="0.25">
      <c r="B533" t="s">
        <v>301</v>
      </c>
      <c r="C533" s="17">
        <v>0.78358808845077299</v>
      </c>
      <c r="D533" s="17">
        <v>0.77528751015942099</v>
      </c>
      <c r="E533" s="17">
        <v>0.83735864271180405</v>
      </c>
      <c r="F533" s="17">
        <v>0.75144592376021702</v>
      </c>
      <c r="G533" s="17">
        <v>0.79758195524079001</v>
      </c>
      <c r="H533" s="17">
        <v>0.52464576228380799</v>
      </c>
      <c r="I533" s="17">
        <v>1</v>
      </c>
      <c r="J533" s="17">
        <v>0.64779492822351203</v>
      </c>
      <c r="K533" s="17">
        <v>0.83882870842520196</v>
      </c>
      <c r="L533" s="17">
        <v>0.67677378899155605</v>
      </c>
      <c r="M533" s="17">
        <v>0.86325036438360703</v>
      </c>
      <c r="N533" s="17">
        <v>0.72510687174364097</v>
      </c>
      <c r="O533" s="17">
        <v>0.79744813092081002</v>
      </c>
      <c r="P533" s="17">
        <v>0.78002881445532002</v>
      </c>
      <c r="Q533" s="17">
        <v>0.76905468647481501</v>
      </c>
      <c r="R533" s="17">
        <v>0.78974565751422499</v>
      </c>
      <c r="S533" s="17">
        <v>0.79715075254566403</v>
      </c>
      <c r="T533" s="17">
        <v>0.71267674011341797</v>
      </c>
      <c r="U533" s="17"/>
      <c r="V533" s="17">
        <v>0.67238322450721799</v>
      </c>
      <c r="W533" s="17">
        <v>0.76266804584044801</v>
      </c>
      <c r="X533" s="17">
        <v>0.82521724041449296</v>
      </c>
      <c r="Y533" s="17">
        <v>0.90783332322476595</v>
      </c>
      <c r="Z533" s="17"/>
      <c r="AA533" s="17">
        <v>0.62512198562525101</v>
      </c>
      <c r="AB533" s="17">
        <v>0.76422421873440205</v>
      </c>
      <c r="AC533" s="17">
        <v>0.81846093824771304</v>
      </c>
      <c r="AD533" s="17">
        <v>0.702238147725184</v>
      </c>
      <c r="AE533" s="17">
        <v>0.81313381986711997</v>
      </c>
      <c r="AF533" s="17">
        <v>0.90564556836076504</v>
      </c>
      <c r="AG533" s="17">
        <v>0.83092115589403703</v>
      </c>
      <c r="AH533" s="17">
        <v>0.893742065324448</v>
      </c>
      <c r="AI533" s="17">
        <v>0.93873252508558203</v>
      </c>
      <c r="AJ533" s="17">
        <v>0.92052050911773298</v>
      </c>
      <c r="AK533" s="17"/>
      <c r="AL533" s="17">
        <v>0.669552285341105</v>
      </c>
      <c r="AM533" s="17">
        <v>0.74940105941429103</v>
      </c>
      <c r="AN533" s="17">
        <v>0.845456813352787</v>
      </c>
      <c r="AO533" s="17">
        <v>0.76299833258621697</v>
      </c>
      <c r="AP533" s="17">
        <v>0.88971399225911196</v>
      </c>
      <c r="AQ533" s="17">
        <v>0.80258284755905296</v>
      </c>
      <c r="AR533" s="17">
        <v>0.86245148403081295</v>
      </c>
      <c r="AS533" s="17"/>
      <c r="AT533" s="17">
        <v>0.88451182052543598</v>
      </c>
      <c r="AU533" s="17">
        <v>0.595386188051923</v>
      </c>
      <c r="AV533" s="17"/>
      <c r="AW533" s="17">
        <v>0.88511273026147996</v>
      </c>
      <c r="AX533" s="17">
        <v>0.87848670649002003</v>
      </c>
      <c r="AY533" s="17">
        <v>0.89167675558658599</v>
      </c>
      <c r="AZ533" s="17"/>
      <c r="BA533" s="17">
        <v>0.90868977739755097</v>
      </c>
      <c r="BB533" s="17">
        <v>0.76907960584809099</v>
      </c>
      <c r="BC533" s="17"/>
      <c r="BD533" s="17">
        <v>0.77095568171797801</v>
      </c>
      <c r="BE533" s="17">
        <v>0.78813953996585095</v>
      </c>
      <c r="BF533" s="17"/>
      <c r="BG533" s="17">
        <v>0.72663201226595198</v>
      </c>
      <c r="BH533" s="17">
        <v>0.90783332322476595</v>
      </c>
      <c r="BI533" s="17"/>
      <c r="BJ533" s="17">
        <v>0.89613473130719101</v>
      </c>
      <c r="BK533" s="17">
        <v>0.72807976154953702</v>
      </c>
      <c r="BL533" s="17"/>
      <c r="BM533" s="17">
        <v>0.44406817661788001</v>
      </c>
      <c r="BN533" s="17">
        <v>0.730340656689207</v>
      </c>
      <c r="BO533" s="17">
        <v>0.90208846954386801</v>
      </c>
      <c r="BP533" s="17">
        <v>0.92858390840079297</v>
      </c>
    </row>
    <row r="534" spans="2:68" x14ac:dyDescent="0.25">
      <c r="B534" t="s">
        <v>302</v>
      </c>
      <c r="C534" s="17">
        <v>0.11273813230886499</v>
      </c>
      <c r="D534" s="17">
        <v>0.19203727145605801</v>
      </c>
      <c r="E534" s="17">
        <v>0.106338140136524</v>
      </c>
      <c r="F534" s="17">
        <v>0.17626013742194599</v>
      </c>
      <c r="G534" s="17">
        <v>0.109438312747323</v>
      </c>
      <c r="H534" s="17">
        <v>0.24456023314502401</v>
      </c>
      <c r="I534" s="17">
        <v>0</v>
      </c>
      <c r="J534" s="17">
        <v>6.0158325585307697E-2</v>
      </c>
      <c r="K534" s="17">
        <v>5.7589398036971703E-2</v>
      </c>
      <c r="L534" s="17">
        <v>0.146311071192431</v>
      </c>
      <c r="M534" s="17">
        <v>2.3538879519624901E-2</v>
      </c>
      <c r="N534" s="17">
        <v>0.162311404039504</v>
      </c>
      <c r="O534" s="17">
        <v>7.6606705707619502E-2</v>
      </c>
      <c r="P534" s="17">
        <v>0.13044216165485101</v>
      </c>
      <c r="Q534" s="17">
        <v>0.16943054569997601</v>
      </c>
      <c r="R534" s="17">
        <v>0.133098816734329</v>
      </c>
      <c r="S534" s="17">
        <v>0.14563320924005799</v>
      </c>
      <c r="T534" s="17">
        <v>0.17134563864732499</v>
      </c>
      <c r="U534" s="17"/>
      <c r="V534" s="17">
        <v>0.204212495919816</v>
      </c>
      <c r="W534" s="17">
        <v>0.109401904051104</v>
      </c>
      <c r="X534" s="17">
        <v>8.8452370657686893E-2</v>
      </c>
      <c r="Y534" s="17">
        <v>1.9376324920404201E-2</v>
      </c>
      <c r="Z534" s="17"/>
      <c r="AA534" s="17">
        <v>0.24073720887788899</v>
      </c>
      <c r="AB534" s="17">
        <v>9.9793722497905801E-2</v>
      </c>
      <c r="AC534" s="17">
        <v>7.2184769601204499E-2</v>
      </c>
      <c r="AD534" s="17">
        <v>0.16646681692009599</v>
      </c>
      <c r="AE534" s="17">
        <v>0.131525518370922</v>
      </c>
      <c r="AF534" s="17">
        <v>2.5590255670030398E-2</v>
      </c>
      <c r="AG534" s="17">
        <v>8.2839798826352298E-2</v>
      </c>
      <c r="AH534" s="17">
        <v>6.3287135917041201E-2</v>
      </c>
      <c r="AI534" s="17">
        <v>0</v>
      </c>
      <c r="AJ534" s="17">
        <v>1.9423862097088702E-2</v>
      </c>
      <c r="AK534" s="17"/>
      <c r="AL534" s="17">
        <v>0.19315002028870101</v>
      </c>
      <c r="AM534" s="17">
        <v>8.8911163450810696E-2</v>
      </c>
      <c r="AN534" s="17">
        <v>9.0926691032968604E-2</v>
      </c>
      <c r="AO534" s="17">
        <v>0.14126558638558701</v>
      </c>
      <c r="AP534" s="17">
        <v>6.1744579860676101E-2</v>
      </c>
      <c r="AQ534" s="17">
        <v>7.6759664289560006E-2</v>
      </c>
      <c r="AR534" s="17">
        <v>8.4252572360502195E-2</v>
      </c>
      <c r="AS534" s="17"/>
      <c r="AT534" s="17">
        <v>3.83881053837885E-2</v>
      </c>
      <c r="AU534" s="17">
        <v>0.25138556512132898</v>
      </c>
      <c r="AV534" s="17"/>
      <c r="AW534" s="17">
        <v>5.0757596730647801E-2</v>
      </c>
      <c r="AX534" s="17">
        <v>2.1051878102178199E-2</v>
      </c>
      <c r="AY534" s="17">
        <v>3.6054441201077203E-2</v>
      </c>
      <c r="AZ534" s="17"/>
      <c r="BA534" s="17">
        <v>1.6998661434149999E-2</v>
      </c>
      <c r="BB534" s="17">
        <v>0.123841375272808</v>
      </c>
      <c r="BC534" s="17"/>
      <c r="BD534" s="17">
        <v>0.126212319702773</v>
      </c>
      <c r="BE534" s="17">
        <v>0.10788338753016501</v>
      </c>
      <c r="BF534" s="17"/>
      <c r="BG534" s="17">
        <v>0.15553673318915201</v>
      </c>
      <c r="BH534" s="17">
        <v>1.9376324920404201E-2</v>
      </c>
      <c r="BI534" s="17"/>
      <c r="BJ534" s="17">
        <v>4.1192959724500398E-2</v>
      </c>
      <c r="BK534" s="17">
        <v>0.148024416530463</v>
      </c>
      <c r="BL534" s="17"/>
      <c r="BM534" s="17">
        <v>0.331961817592554</v>
      </c>
      <c r="BN534" s="17">
        <v>0.16088660875508101</v>
      </c>
      <c r="BO534" s="17">
        <v>3.08953971543721E-2</v>
      </c>
      <c r="BP534" s="17">
        <v>5.2454546009484803E-3</v>
      </c>
    </row>
    <row r="535" spans="2:68" x14ac:dyDescent="0.25">
      <c r="B535" t="s">
        <v>84</v>
      </c>
      <c r="C535" s="17">
        <v>1.4456224812951999E-2</v>
      </c>
      <c r="D535" s="17">
        <v>0</v>
      </c>
      <c r="E535" s="17">
        <v>0</v>
      </c>
      <c r="F535" s="17">
        <v>0</v>
      </c>
      <c r="G535" s="17">
        <v>2.8939826448918501E-2</v>
      </c>
      <c r="H535" s="17">
        <v>0.14773271053003201</v>
      </c>
      <c r="I535" s="17">
        <v>0</v>
      </c>
      <c r="J535" s="17">
        <v>5.6652341439851803E-2</v>
      </c>
      <c r="K535" s="17">
        <v>7.4233129310365097E-3</v>
      </c>
      <c r="L535" s="17">
        <v>5.0257368959402797E-2</v>
      </c>
      <c r="M535" s="17">
        <v>0</v>
      </c>
      <c r="N535" s="17">
        <v>0</v>
      </c>
      <c r="O535" s="17">
        <v>2.4474171785399401E-2</v>
      </c>
      <c r="P535" s="17">
        <v>0</v>
      </c>
      <c r="Q535" s="17">
        <v>0</v>
      </c>
      <c r="R535" s="17">
        <v>4.3501497984113598E-3</v>
      </c>
      <c r="S535" s="17">
        <v>0</v>
      </c>
      <c r="T535" s="17">
        <v>2.4255075621898999E-2</v>
      </c>
      <c r="U535" s="17"/>
      <c r="V535" s="17">
        <v>2.7123983921705499E-3</v>
      </c>
      <c r="W535" s="17">
        <v>2.54796339353121E-2</v>
      </c>
      <c r="X535" s="17">
        <v>1.0911740649793E-2</v>
      </c>
      <c r="Y535" s="17">
        <v>2.2501414788586398E-2</v>
      </c>
      <c r="Z535" s="17"/>
      <c r="AA535" s="17">
        <v>5.3579423583087196E-3</v>
      </c>
      <c r="AB535" s="17">
        <v>0</v>
      </c>
      <c r="AC535" s="17">
        <v>2.0288467906643098E-2</v>
      </c>
      <c r="AD535" s="17">
        <v>1.0868964155515399E-2</v>
      </c>
      <c r="AE535" s="17">
        <v>1.6712027709689301E-2</v>
      </c>
      <c r="AF535" s="17">
        <v>1.5258212423777499E-2</v>
      </c>
      <c r="AG535" s="17">
        <v>0</v>
      </c>
      <c r="AH535" s="17">
        <v>0</v>
      </c>
      <c r="AI535" s="17">
        <v>2.0157266394079401E-2</v>
      </c>
      <c r="AJ535" s="17">
        <v>6.3784731683592397E-3</v>
      </c>
      <c r="AK535" s="17"/>
      <c r="AL535" s="17">
        <v>1.5647221860605399E-2</v>
      </c>
      <c r="AM535" s="17">
        <v>2.3446696145168901E-2</v>
      </c>
      <c r="AN535" s="17">
        <v>0</v>
      </c>
      <c r="AO535" s="17">
        <v>1.5138814718164801E-2</v>
      </c>
      <c r="AP535" s="17">
        <v>0</v>
      </c>
      <c r="AQ535" s="17">
        <v>5.1363267732285499E-3</v>
      </c>
      <c r="AR535" s="17">
        <v>0</v>
      </c>
      <c r="AS535" s="17"/>
      <c r="AT535" s="17">
        <v>3.9889557649557504E-3</v>
      </c>
      <c r="AU535" s="17">
        <v>3.3975518108225501E-2</v>
      </c>
      <c r="AV535" s="17"/>
      <c r="AW535" s="17">
        <v>0</v>
      </c>
      <c r="AX535" s="17">
        <v>1.3488281453684499E-2</v>
      </c>
      <c r="AY535" s="17">
        <v>2.6814911261612302E-3</v>
      </c>
      <c r="AZ535" s="17"/>
      <c r="BA535" s="17">
        <v>0</v>
      </c>
      <c r="BB535" s="17">
        <v>1.6132764018497E-2</v>
      </c>
      <c r="BC535" s="17"/>
      <c r="BD535" s="17">
        <v>2.1015042543413E-2</v>
      </c>
      <c r="BE535" s="17">
        <v>1.20930851889775E-2</v>
      </c>
      <c r="BF535" s="17"/>
      <c r="BG535" s="17">
        <v>1.0768176301416601E-2</v>
      </c>
      <c r="BH535" s="17">
        <v>2.2501414788586398E-2</v>
      </c>
      <c r="BI535" s="17"/>
      <c r="BJ535" s="17">
        <v>8.8797214718023508E-3</v>
      </c>
      <c r="BK535" s="17">
        <v>1.7206572247315401E-2</v>
      </c>
      <c r="BL535" s="17"/>
      <c r="BM535" s="17">
        <v>4.2897165839377999E-2</v>
      </c>
      <c r="BN535" s="17">
        <v>2.3409672785667499E-2</v>
      </c>
      <c r="BO535" s="17">
        <v>0</v>
      </c>
      <c r="BP535" s="17">
        <v>5.7054654890694697E-3</v>
      </c>
    </row>
    <row r="536" spans="2:68" x14ac:dyDescent="0.2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c r="BP536" s="17"/>
    </row>
    <row r="537" spans="2:68" x14ac:dyDescent="0.25">
      <c r="B537" s="6" t="s">
        <v>311</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c r="BP537" s="17"/>
    </row>
    <row r="538" spans="2:68" x14ac:dyDescent="0.25">
      <c r="B538" s="24" t="s">
        <v>86</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c r="BP538" s="17"/>
    </row>
    <row r="539" spans="2:68" x14ac:dyDescent="0.25">
      <c r="B539" t="s">
        <v>300</v>
      </c>
      <c r="C539" s="17">
        <v>0.18424316194780799</v>
      </c>
      <c r="D539" s="17">
        <v>7.3843618878895498E-2</v>
      </c>
      <c r="E539" s="17">
        <v>0.20961311668086</v>
      </c>
      <c r="F539" s="17">
        <v>0.28022633602605401</v>
      </c>
      <c r="G539" s="17">
        <v>9.5048769714473694E-2</v>
      </c>
      <c r="H539" s="17">
        <v>0.14773271053003201</v>
      </c>
      <c r="I539" s="17">
        <v>0.19767809919971199</v>
      </c>
      <c r="J539" s="17">
        <v>0.221290153656377</v>
      </c>
      <c r="K539" s="17">
        <v>0.182711596912178</v>
      </c>
      <c r="L539" s="17">
        <v>0.163776349704883</v>
      </c>
      <c r="M539" s="17">
        <v>0.23673398816889901</v>
      </c>
      <c r="N539" s="17">
        <v>0.356496125975653</v>
      </c>
      <c r="O539" s="17">
        <v>0.20214332262595</v>
      </c>
      <c r="P539" s="17">
        <v>0.20138887170145101</v>
      </c>
      <c r="Q539" s="17">
        <v>0.11223336304896001</v>
      </c>
      <c r="R539" s="17">
        <v>0.19279949379106101</v>
      </c>
      <c r="S539" s="17">
        <v>0.13615046436784201</v>
      </c>
      <c r="T539" s="17">
        <v>0.213992101783645</v>
      </c>
      <c r="U539" s="17"/>
      <c r="V539" s="17">
        <v>0.202181803872166</v>
      </c>
      <c r="W539" s="17">
        <v>0.192923832783926</v>
      </c>
      <c r="X539" s="17">
        <v>0.18866365848295499</v>
      </c>
      <c r="Y539" s="17">
        <v>0.15637527374506399</v>
      </c>
      <c r="Z539" s="17"/>
      <c r="AA539" s="17">
        <v>0.191490108131253</v>
      </c>
      <c r="AB539" s="17">
        <v>0.27392728580596898</v>
      </c>
      <c r="AC539" s="17">
        <v>0.206921234107248</v>
      </c>
      <c r="AD539" s="17">
        <v>0.192822716858978</v>
      </c>
      <c r="AE539" s="17">
        <v>0.18183668337765099</v>
      </c>
      <c r="AF539" s="17">
        <v>0.16380234108202399</v>
      </c>
      <c r="AG539" s="17">
        <v>0.11863399356298</v>
      </c>
      <c r="AH539" s="17">
        <v>0.19126855527999301</v>
      </c>
      <c r="AI539" s="17">
        <v>0.28504509717534898</v>
      </c>
      <c r="AJ539" s="17">
        <v>0.15400126411149101</v>
      </c>
      <c r="AK539" s="17"/>
      <c r="AL539" s="17">
        <v>0.165869961635428</v>
      </c>
      <c r="AM539" s="17">
        <v>0.21406571257441101</v>
      </c>
      <c r="AN539" s="17">
        <v>0.24081998118897999</v>
      </c>
      <c r="AO539" s="17">
        <v>0.18885696577966399</v>
      </c>
      <c r="AP539" s="17">
        <v>0.141884130549502</v>
      </c>
      <c r="AQ539" s="17">
        <v>0.17757009754365799</v>
      </c>
      <c r="AR539" s="17">
        <v>0.219526116915161</v>
      </c>
      <c r="AS539" s="17"/>
      <c r="AT539" s="17">
        <v>0.17524766994702601</v>
      </c>
      <c r="AU539" s="17">
        <v>0.20101789525154001</v>
      </c>
      <c r="AV539" s="17"/>
      <c r="AW539" s="17">
        <v>0.18918646157010399</v>
      </c>
      <c r="AX539" s="17">
        <v>0.13546320527251701</v>
      </c>
      <c r="AY539" s="17">
        <v>0.18513500054103499</v>
      </c>
      <c r="AZ539" s="17"/>
      <c r="BA539" s="17">
        <v>0.14081512051662601</v>
      </c>
      <c r="BB539" s="17">
        <v>0.18927966456321901</v>
      </c>
      <c r="BC539" s="17"/>
      <c r="BD539" s="17">
        <v>0.16572000770697601</v>
      </c>
      <c r="BE539" s="17">
        <v>0.19091704763062001</v>
      </c>
      <c r="BF539" s="17"/>
      <c r="BG539" s="17">
        <v>0.197018264079272</v>
      </c>
      <c r="BH539" s="17">
        <v>0.15637527374506399</v>
      </c>
      <c r="BI539" s="17"/>
      <c r="BJ539" s="17">
        <v>0.13426912177376399</v>
      </c>
      <c r="BK539" s="17">
        <v>0.208890501825331</v>
      </c>
      <c r="BL539" s="17"/>
      <c r="BM539" s="17">
        <v>0.20709869609245399</v>
      </c>
      <c r="BN539" s="17">
        <v>0.190865844638372</v>
      </c>
      <c r="BO539" s="17">
        <v>0.19799045518856301</v>
      </c>
      <c r="BP539" s="17">
        <v>0.10179435712999101</v>
      </c>
    </row>
    <row r="540" spans="2:68" x14ac:dyDescent="0.25">
      <c r="B540" t="s">
        <v>301</v>
      </c>
      <c r="C540" s="17">
        <v>0.54764873215546805</v>
      </c>
      <c r="D540" s="17">
        <v>0.52955280568474095</v>
      </c>
      <c r="E540" s="17">
        <v>0.55007041473046303</v>
      </c>
      <c r="F540" s="17">
        <v>0.40174659238219201</v>
      </c>
      <c r="G540" s="17">
        <v>0.649186167066512</v>
      </c>
      <c r="H540" s="17">
        <v>0.45997434579491298</v>
      </c>
      <c r="I540" s="17">
        <v>0.61564765305708702</v>
      </c>
      <c r="J540" s="17">
        <v>0.51534746854995706</v>
      </c>
      <c r="K540" s="17">
        <v>0.59605773748179702</v>
      </c>
      <c r="L540" s="17">
        <v>0.54248271937586201</v>
      </c>
      <c r="M540" s="17">
        <v>0.63817306582651401</v>
      </c>
      <c r="N540" s="17">
        <v>0.42821977464279198</v>
      </c>
      <c r="O540" s="17">
        <v>0.55541486623607506</v>
      </c>
      <c r="P540" s="17">
        <v>0.48381173249874898</v>
      </c>
      <c r="Q540" s="17">
        <v>0.57294059913434403</v>
      </c>
      <c r="R540" s="17">
        <v>0.53305250629043599</v>
      </c>
      <c r="S540" s="17">
        <v>0.677460314390813</v>
      </c>
      <c r="T540" s="17">
        <v>0.43848427214068098</v>
      </c>
      <c r="U540" s="17"/>
      <c r="V540" s="17">
        <v>0.372982912464913</v>
      </c>
      <c r="W540" s="17">
        <v>0.50306588164213695</v>
      </c>
      <c r="X540" s="17">
        <v>0.61504502841759801</v>
      </c>
      <c r="Y540" s="17">
        <v>0.74932575547229796</v>
      </c>
      <c r="Z540" s="17"/>
      <c r="AA540" s="17">
        <v>0.35370868298053298</v>
      </c>
      <c r="AB540" s="17">
        <v>0.42556212879323901</v>
      </c>
      <c r="AC540" s="17">
        <v>0.497665523100906</v>
      </c>
      <c r="AD540" s="17">
        <v>0.52021343896998595</v>
      </c>
      <c r="AE540" s="17">
        <v>0.59699369512033995</v>
      </c>
      <c r="AF540" s="17">
        <v>0.69793125111929699</v>
      </c>
      <c r="AG540" s="17">
        <v>0.72511174432514103</v>
      </c>
      <c r="AH540" s="17">
        <v>0.67134511440887501</v>
      </c>
      <c r="AI540" s="17">
        <v>0.59848125379491801</v>
      </c>
      <c r="AJ540" s="17">
        <v>0.78366326737140501</v>
      </c>
      <c r="AK540" s="17"/>
      <c r="AL540" s="17">
        <v>0.45779947619683697</v>
      </c>
      <c r="AM540" s="17">
        <v>0.55637957116488301</v>
      </c>
      <c r="AN540" s="17">
        <v>0.57406243195184303</v>
      </c>
      <c r="AO540" s="17">
        <v>0.500200332809835</v>
      </c>
      <c r="AP540" s="17">
        <v>0.64053646850071</v>
      </c>
      <c r="AQ540" s="17">
        <v>0.60792362868377803</v>
      </c>
      <c r="AR540" s="17">
        <v>0.585976579472546</v>
      </c>
      <c r="AS540" s="17"/>
      <c r="AT540" s="17">
        <v>0.63749800728176198</v>
      </c>
      <c r="AU540" s="17">
        <v>0.38009840498645597</v>
      </c>
      <c r="AV540" s="17"/>
      <c r="AW540" s="17">
        <v>0.65089042334899805</v>
      </c>
      <c r="AX540" s="17">
        <v>0.74576473316349601</v>
      </c>
      <c r="AY540" s="17">
        <v>0.59762020842786701</v>
      </c>
      <c r="AZ540" s="17"/>
      <c r="BA540" s="17">
        <v>0.77263564138674401</v>
      </c>
      <c r="BB540" s="17">
        <v>0.52155620945737902</v>
      </c>
      <c r="BC540" s="17"/>
      <c r="BD540" s="17">
        <v>0.52851987355652896</v>
      </c>
      <c r="BE540" s="17">
        <v>0.55454085289647004</v>
      </c>
      <c r="BF540" s="17"/>
      <c r="BG540" s="17">
        <v>0.45519663992307002</v>
      </c>
      <c r="BH540" s="17">
        <v>0.74932575547229796</v>
      </c>
      <c r="BI540" s="17"/>
      <c r="BJ540" s="17">
        <v>0.71822120525106303</v>
      </c>
      <c r="BK540" s="17">
        <v>0.463521899434019</v>
      </c>
      <c r="BL540" s="17"/>
      <c r="BM540" s="17">
        <v>0.19336390885066401</v>
      </c>
      <c r="BN540" s="17">
        <v>0.47119712123843499</v>
      </c>
      <c r="BO540" s="17">
        <v>0.64129862046549901</v>
      </c>
      <c r="BP540" s="17">
        <v>0.846523883846378</v>
      </c>
    </row>
    <row r="541" spans="2:68" x14ac:dyDescent="0.25">
      <c r="B541" t="s">
        <v>302</v>
      </c>
      <c r="C541" s="17">
        <v>0.24751634511259801</v>
      </c>
      <c r="D541" s="17">
        <v>0.379302916295438</v>
      </c>
      <c r="E541" s="17">
        <v>0.240316468588677</v>
      </c>
      <c r="F541" s="17">
        <v>0.31802707159175397</v>
      </c>
      <c r="G541" s="17">
        <v>0.226825236770095</v>
      </c>
      <c r="H541" s="17">
        <v>0.22617035559278201</v>
      </c>
      <c r="I541" s="17">
        <v>0.18667424774320199</v>
      </c>
      <c r="J541" s="17">
        <v>0.238562269847477</v>
      </c>
      <c r="K541" s="17">
        <v>0.191593470331792</v>
      </c>
      <c r="L541" s="17">
        <v>0.23587504082347599</v>
      </c>
      <c r="M541" s="17">
        <v>0.12509294600458701</v>
      </c>
      <c r="N541" s="17">
        <v>0.21528409938155399</v>
      </c>
      <c r="O541" s="17">
        <v>0.228108450681311</v>
      </c>
      <c r="P541" s="17">
        <v>0.31479939579980099</v>
      </c>
      <c r="Q541" s="17">
        <v>0.31482603781669599</v>
      </c>
      <c r="R541" s="17">
        <v>0.25610928378492798</v>
      </c>
      <c r="S541" s="17">
        <v>0.18638922124134499</v>
      </c>
      <c r="T541" s="17">
        <v>0.28521919306340099</v>
      </c>
      <c r="U541" s="17"/>
      <c r="V541" s="17">
        <v>0.41954577352193101</v>
      </c>
      <c r="W541" s="17">
        <v>0.24788974747579401</v>
      </c>
      <c r="X541" s="17">
        <v>0.18534366402581701</v>
      </c>
      <c r="Y541" s="17">
        <v>7.4446437663172299E-2</v>
      </c>
      <c r="Z541" s="17"/>
      <c r="AA541" s="17">
        <v>0.44470519167544198</v>
      </c>
      <c r="AB541" s="17">
        <v>0.30051058540079201</v>
      </c>
      <c r="AC541" s="17">
        <v>0.26595822194601898</v>
      </c>
      <c r="AD541" s="17">
        <v>0.25842975909539301</v>
      </c>
      <c r="AE541" s="17">
        <v>0.21262384927180999</v>
      </c>
      <c r="AF541" s="17">
        <v>0.10774998295112399</v>
      </c>
      <c r="AG541" s="17">
        <v>0.15625426211187901</v>
      </c>
      <c r="AH541" s="17">
        <v>0.13738633031113201</v>
      </c>
      <c r="AI541" s="17">
        <v>0.11647364902973301</v>
      </c>
      <c r="AJ541" s="17">
        <v>6.2335468517104302E-2</v>
      </c>
      <c r="AK541" s="17"/>
      <c r="AL541" s="17">
        <v>0.36813174870436899</v>
      </c>
      <c r="AM541" s="17">
        <v>0.21992667607403199</v>
      </c>
      <c r="AN541" s="17">
        <v>0.18511758685917601</v>
      </c>
      <c r="AO541" s="17">
        <v>0.28600888375688299</v>
      </c>
      <c r="AP541" s="17">
        <v>0.211731574076295</v>
      </c>
      <c r="AQ541" s="17">
        <v>0.20959766890591</v>
      </c>
      <c r="AR541" s="17">
        <v>0.194497303612293</v>
      </c>
      <c r="AS541" s="17"/>
      <c r="AT541" s="17">
        <v>0.17716140389944501</v>
      </c>
      <c r="AU541" s="17">
        <v>0.37871376881636298</v>
      </c>
      <c r="AV541" s="17"/>
      <c r="AW541" s="17">
        <v>0.15992311508089799</v>
      </c>
      <c r="AX541" s="17">
        <v>0.11090368270925401</v>
      </c>
      <c r="AY541" s="17">
        <v>0.206393160132649</v>
      </c>
      <c r="AZ541" s="17"/>
      <c r="BA541" s="17">
        <v>8.6549238096629705E-2</v>
      </c>
      <c r="BB541" s="17">
        <v>0.26618426631659298</v>
      </c>
      <c r="BC541" s="17"/>
      <c r="BD541" s="17">
        <v>0.28773479149557701</v>
      </c>
      <c r="BE541" s="17">
        <v>0.23302565362396099</v>
      </c>
      <c r="BF541" s="17"/>
      <c r="BG541" s="17">
        <v>0.32685446099221599</v>
      </c>
      <c r="BH541" s="17">
        <v>7.4446437663172299E-2</v>
      </c>
      <c r="BI541" s="17"/>
      <c r="BJ541" s="17">
        <v>0.14045989503961301</v>
      </c>
      <c r="BK541" s="17">
        <v>0.30031689319396798</v>
      </c>
      <c r="BL541" s="17"/>
      <c r="BM541" s="17">
        <v>0.53873645898330202</v>
      </c>
      <c r="BN541" s="17">
        <v>0.30550387773931398</v>
      </c>
      <c r="BO541" s="17">
        <v>0.15722973928680201</v>
      </c>
      <c r="BP541" s="17">
        <v>5.1681759023630702E-2</v>
      </c>
    </row>
    <row r="542" spans="2:68" x14ac:dyDescent="0.25">
      <c r="B542" t="s">
        <v>84</v>
      </c>
      <c r="C542" s="17">
        <v>2.05917607841258E-2</v>
      </c>
      <c r="D542" s="17">
        <v>1.7300659140925798E-2</v>
      </c>
      <c r="E542" s="17">
        <v>0</v>
      </c>
      <c r="F542" s="17">
        <v>0</v>
      </c>
      <c r="G542" s="17">
        <v>2.8939826448918501E-2</v>
      </c>
      <c r="H542" s="17">
        <v>0.16612258808227401</v>
      </c>
      <c r="I542" s="17">
        <v>0</v>
      </c>
      <c r="J542" s="17">
        <v>2.4800107946188001E-2</v>
      </c>
      <c r="K542" s="17">
        <v>2.9637195274234002E-2</v>
      </c>
      <c r="L542" s="17">
        <v>5.7865890095778701E-2</v>
      </c>
      <c r="M542" s="17">
        <v>0</v>
      </c>
      <c r="N542" s="17">
        <v>0</v>
      </c>
      <c r="O542" s="17">
        <v>1.4333360456663599E-2</v>
      </c>
      <c r="P542" s="17">
        <v>0</v>
      </c>
      <c r="Q542" s="17">
        <v>0</v>
      </c>
      <c r="R542" s="17">
        <v>1.8038716133575699E-2</v>
      </c>
      <c r="S542" s="17">
        <v>0</v>
      </c>
      <c r="T542" s="17">
        <v>6.2304433012272398E-2</v>
      </c>
      <c r="U542" s="17"/>
      <c r="V542" s="17">
        <v>5.2895101409901803E-3</v>
      </c>
      <c r="W542" s="17">
        <v>5.6120538098142297E-2</v>
      </c>
      <c r="X542" s="17">
        <v>1.0947649073630199E-2</v>
      </c>
      <c r="Y542" s="17">
        <v>1.9852533119466002E-2</v>
      </c>
      <c r="Z542" s="17"/>
      <c r="AA542" s="17">
        <v>1.00960172127725E-2</v>
      </c>
      <c r="AB542" s="17">
        <v>0</v>
      </c>
      <c r="AC542" s="17">
        <v>2.94550208458258E-2</v>
      </c>
      <c r="AD542" s="17">
        <v>2.85340850756431E-2</v>
      </c>
      <c r="AE542" s="17">
        <v>8.54577223019941E-3</v>
      </c>
      <c r="AF542" s="17">
        <v>3.0516424847554999E-2</v>
      </c>
      <c r="AG542" s="17">
        <v>0</v>
      </c>
      <c r="AH542" s="17">
        <v>0</v>
      </c>
      <c r="AI542" s="17">
        <v>0</v>
      </c>
      <c r="AJ542" s="17">
        <v>0</v>
      </c>
      <c r="AK542" s="17"/>
      <c r="AL542" s="17">
        <v>8.1988134633657894E-3</v>
      </c>
      <c r="AM542" s="17">
        <v>9.6280401866736896E-3</v>
      </c>
      <c r="AN542" s="17">
        <v>0</v>
      </c>
      <c r="AO542" s="17">
        <v>2.4933817653617601E-2</v>
      </c>
      <c r="AP542" s="17">
        <v>5.8478268734932304E-3</v>
      </c>
      <c r="AQ542" s="17">
        <v>4.9086048666543598E-3</v>
      </c>
      <c r="AR542" s="17">
        <v>0</v>
      </c>
      <c r="AS542" s="17"/>
      <c r="AT542" s="17">
        <v>1.0092918871767401E-2</v>
      </c>
      <c r="AU542" s="17">
        <v>4.0169930945641398E-2</v>
      </c>
      <c r="AV542" s="17"/>
      <c r="AW542" s="17">
        <v>0</v>
      </c>
      <c r="AX542" s="17">
        <v>7.8683788547329308E-3</v>
      </c>
      <c r="AY542" s="17">
        <v>1.08516308984486E-2</v>
      </c>
      <c r="AZ542" s="17"/>
      <c r="BA542" s="17">
        <v>0</v>
      </c>
      <c r="BB542" s="17">
        <v>2.2979859662808199E-2</v>
      </c>
      <c r="BC542" s="17"/>
      <c r="BD542" s="17">
        <v>1.80253272409183E-2</v>
      </c>
      <c r="BE542" s="17">
        <v>2.15164458489485E-2</v>
      </c>
      <c r="BF542" s="17"/>
      <c r="BG542" s="17">
        <v>2.0930635005442101E-2</v>
      </c>
      <c r="BH542" s="17">
        <v>1.9852533119466002E-2</v>
      </c>
      <c r="BI542" s="17"/>
      <c r="BJ542" s="17">
        <v>7.0497779355607002E-3</v>
      </c>
      <c r="BK542" s="17">
        <v>2.7270705546681401E-2</v>
      </c>
      <c r="BL542" s="17"/>
      <c r="BM542" s="17">
        <v>6.08009360735801E-2</v>
      </c>
      <c r="BN542" s="17">
        <v>3.2433156383878697E-2</v>
      </c>
      <c r="BO542" s="17">
        <v>3.4811850591361399E-3</v>
      </c>
      <c r="BP542" s="17">
        <v>0</v>
      </c>
    </row>
    <row r="543" spans="2:68" x14ac:dyDescent="0.2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c r="BP543" s="17"/>
    </row>
    <row r="544" spans="2:68" x14ac:dyDescent="0.25">
      <c r="B544" s="6" t="s">
        <v>318</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c r="BP544" s="17"/>
    </row>
    <row r="545" spans="2:68" x14ac:dyDescent="0.25">
      <c r="B545" s="24" t="s">
        <v>86</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c r="BP545" s="17"/>
    </row>
    <row r="546" spans="2:68" x14ac:dyDescent="0.25">
      <c r="B546" t="s">
        <v>312</v>
      </c>
      <c r="C546" s="17">
        <v>0.33501215758599301</v>
      </c>
      <c r="D546" s="17">
        <v>0.408796501476067</v>
      </c>
      <c r="E546" s="17">
        <v>0.45992969858756599</v>
      </c>
      <c r="F546" s="17">
        <v>0.65230071941371004</v>
      </c>
      <c r="G546" s="17">
        <v>0.503976074195437</v>
      </c>
      <c r="H546" s="17">
        <v>0.64448681142942899</v>
      </c>
      <c r="I546" s="17">
        <v>0</v>
      </c>
      <c r="J546" s="17">
        <v>0.44857791845574402</v>
      </c>
      <c r="K546" s="17">
        <v>0.24495322231377101</v>
      </c>
      <c r="L546" s="17">
        <v>0.39206764701469099</v>
      </c>
      <c r="M546" s="17">
        <v>0.191225943062105</v>
      </c>
      <c r="N546" s="17">
        <v>0.21133316856811801</v>
      </c>
      <c r="O546" s="17">
        <v>0.32152883942465099</v>
      </c>
      <c r="P546" s="17">
        <v>0.36374493672452002</v>
      </c>
      <c r="Q546" s="17">
        <v>0.21220545640420799</v>
      </c>
      <c r="R546" s="17">
        <v>0.36528218613389901</v>
      </c>
      <c r="S546" s="17">
        <v>0.33581475209224998</v>
      </c>
      <c r="T546" s="17">
        <v>0.16754674264306099</v>
      </c>
      <c r="U546" s="17"/>
      <c r="V546" s="17">
        <v>0.47086497555199103</v>
      </c>
      <c r="W546" s="17">
        <v>0.32238137545337198</v>
      </c>
      <c r="X546" s="17">
        <v>0.29889976466534202</v>
      </c>
      <c r="Y546" s="17">
        <v>0.20118114050684799</v>
      </c>
      <c r="Z546" s="17"/>
      <c r="AA546" s="17">
        <v>0.43594385711002298</v>
      </c>
      <c r="AB546" s="17">
        <v>0.443836177847303</v>
      </c>
      <c r="AC546" s="17">
        <v>0.35307455582955599</v>
      </c>
      <c r="AD546" s="17">
        <v>0.386379776750501</v>
      </c>
      <c r="AE546" s="17">
        <v>0.35181507962763497</v>
      </c>
      <c r="AF546" s="17">
        <v>0.26735811950091298</v>
      </c>
      <c r="AG546" s="17">
        <v>0.216668558454398</v>
      </c>
      <c r="AH546" s="17">
        <v>0.264983597419089</v>
      </c>
      <c r="AI546" s="17">
        <v>0.26404773217927802</v>
      </c>
      <c r="AJ546" s="17">
        <v>0.274255537387191</v>
      </c>
      <c r="AK546" s="17"/>
      <c r="AL546" s="17">
        <v>0.42184553785526402</v>
      </c>
      <c r="AM546" s="17">
        <v>0.29969992878998403</v>
      </c>
      <c r="AN546" s="17">
        <v>0.33992796859715102</v>
      </c>
      <c r="AO546" s="17">
        <v>0.37417562007782901</v>
      </c>
      <c r="AP546" s="17">
        <v>0.29609698490742697</v>
      </c>
      <c r="AQ546" s="17">
        <v>0.36458950412333302</v>
      </c>
      <c r="AR546" s="17">
        <v>0.29984374738783398</v>
      </c>
      <c r="AS546" s="17"/>
      <c r="AT546" s="17">
        <v>0.25325488522015399</v>
      </c>
      <c r="AU546" s="17">
        <v>0.48747257214234502</v>
      </c>
      <c r="AV546" s="17"/>
      <c r="AW546" s="17">
        <v>0.25360636983766199</v>
      </c>
      <c r="AX546" s="17">
        <v>0.21912079844690299</v>
      </c>
      <c r="AY546" s="17">
        <v>0.26441319014489501</v>
      </c>
      <c r="AZ546" s="17"/>
      <c r="BA546" s="17">
        <v>0.21759346984303701</v>
      </c>
      <c r="BB546" s="17">
        <v>0.34862961553312899</v>
      </c>
      <c r="BC546" s="17"/>
      <c r="BD546" s="17">
        <v>0.31325881492386898</v>
      </c>
      <c r="BE546" s="17">
        <v>0.34284987897288499</v>
      </c>
      <c r="BF546" s="17"/>
      <c r="BG546" s="17">
        <v>0.396362515356393</v>
      </c>
      <c r="BH546" s="17">
        <v>0.20118114050684799</v>
      </c>
      <c r="BI546" s="17"/>
      <c r="BJ546" s="17">
        <v>0.215578875965659</v>
      </c>
      <c r="BK546" s="17">
        <v>0.39391699446794698</v>
      </c>
      <c r="BL546" s="17"/>
      <c r="BM546" s="17">
        <v>0.59217665446542</v>
      </c>
      <c r="BN546" s="17">
        <v>0.44841263364908801</v>
      </c>
      <c r="BO546" s="17">
        <v>0.24297172258639499</v>
      </c>
      <c r="BP546" s="17">
        <v>6.9923855192933898E-2</v>
      </c>
    </row>
    <row r="547" spans="2:68" x14ac:dyDescent="0.25">
      <c r="B547" t="s">
        <v>313</v>
      </c>
      <c r="C547" s="17">
        <v>0.24652082140970999</v>
      </c>
      <c r="D547" s="17">
        <v>0.21370824111760101</v>
      </c>
      <c r="E547" s="17">
        <v>0.25278207343109299</v>
      </c>
      <c r="F547" s="17">
        <v>8.5719571582172194E-2</v>
      </c>
      <c r="G547" s="17">
        <v>0.22614999864496901</v>
      </c>
      <c r="H547" s="17">
        <v>0</v>
      </c>
      <c r="I547" s="17">
        <v>0.46173573979281501</v>
      </c>
      <c r="J547" s="17">
        <v>0.29827969439421498</v>
      </c>
      <c r="K547" s="17">
        <v>0.26945502273566702</v>
      </c>
      <c r="L547" s="17">
        <v>0.18019717255106599</v>
      </c>
      <c r="M547" s="17">
        <v>0.384221815256583</v>
      </c>
      <c r="N547" s="17">
        <v>0.320671877265573</v>
      </c>
      <c r="O547" s="17">
        <v>0.21581726124897399</v>
      </c>
      <c r="P547" s="17">
        <v>0.285188754560736</v>
      </c>
      <c r="Q547" s="17">
        <v>0.26724163680215302</v>
      </c>
      <c r="R547" s="17">
        <v>0.22770864693893</v>
      </c>
      <c r="S547" s="17">
        <v>0.155795450310762</v>
      </c>
      <c r="T547" s="17">
        <v>0.338365724773113</v>
      </c>
      <c r="U547" s="17"/>
      <c r="V547" s="17">
        <v>0.17820813132737601</v>
      </c>
      <c r="W547" s="17">
        <v>0.27896339727653902</v>
      </c>
      <c r="X547" s="17">
        <v>0.27520443123973898</v>
      </c>
      <c r="Y547" s="17">
        <v>0.29322189773110402</v>
      </c>
      <c r="Z547" s="17"/>
      <c r="AA547" s="17">
        <v>0.14867429288432699</v>
      </c>
      <c r="AB547" s="17">
        <v>0.27548523066651898</v>
      </c>
      <c r="AC547" s="17">
        <v>0.32043533161149101</v>
      </c>
      <c r="AD547" s="17">
        <v>0.246780122199552</v>
      </c>
      <c r="AE547" s="17">
        <v>0.28294368691024901</v>
      </c>
      <c r="AF547" s="17">
        <v>0.30548357496363099</v>
      </c>
      <c r="AG547" s="17">
        <v>0.29543639673701799</v>
      </c>
      <c r="AH547" s="17">
        <v>0.31853055663624202</v>
      </c>
      <c r="AI547" s="17">
        <v>0.31544318573308899</v>
      </c>
      <c r="AJ547" s="17">
        <v>0.295733093715841</v>
      </c>
      <c r="AK547" s="17"/>
      <c r="AL547" s="17">
        <v>0.180815669497121</v>
      </c>
      <c r="AM547" s="17">
        <v>0.308446522807655</v>
      </c>
      <c r="AN547" s="17">
        <v>0.26953627071379999</v>
      </c>
      <c r="AO547" s="17">
        <v>0.20587712775677899</v>
      </c>
      <c r="AP547" s="17">
        <v>0.32233008055109102</v>
      </c>
      <c r="AQ547" s="17">
        <v>0.31767747437080102</v>
      </c>
      <c r="AR547" s="17">
        <v>0.23933721892476501</v>
      </c>
      <c r="AS547" s="17"/>
      <c r="AT547" s="17">
        <v>0.31113769874415698</v>
      </c>
      <c r="AU547" s="17">
        <v>0.12602370083963901</v>
      </c>
      <c r="AV547" s="17"/>
      <c r="AW547" s="17">
        <v>0.29797815387362703</v>
      </c>
      <c r="AX547" s="17">
        <v>0.30532444647055601</v>
      </c>
      <c r="AY547" s="17">
        <v>0.32374808481957201</v>
      </c>
      <c r="AZ547" s="17"/>
      <c r="BA547" s="17">
        <v>0.33050297781187499</v>
      </c>
      <c r="BB547" s="17">
        <v>0.236781115532399</v>
      </c>
      <c r="BC547" s="17"/>
      <c r="BD547" s="17">
        <v>0.22136318685192299</v>
      </c>
      <c r="BE547" s="17">
        <v>0.255585107918675</v>
      </c>
      <c r="BF547" s="17"/>
      <c r="BG547" s="17">
        <v>0.22511227350271901</v>
      </c>
      <c r="BH547" s="17">
        <v>0.29322189773110402</v>
      </c>
      <c r="BI547" s="17"/>
      <c r="BJ547" s="17">
        <v>0.27073195538390399</v>
      </c>
      <c r="BK547" s="17">
        <v>0.234579820726077</v>
      </c>
      <c r="BL547" s="17"/>
      <c r="BM547" s="17">
        <v>9.2871270808946693E-2</v>
      </c>
      <c r="BN547" s="17">
        <v>0.16373219919579701</v>
      </c>
      <c r="BO547" s="17">
        <v>0.316972898108487</v>
      </c>
      <c r="BP547" s="17">
        <v>0.376426071732061</v>
      </c>
    </row>
    <row r="548" spans="2:68" x14ac:dyDescent="0.25">
      <c r="B548" t="s">
        <v>314</v>
      </c>
      <c r="C548" s="17">
        <v>0.129920953694937</v>
      </c>
      <c r="D548" s="17">
        <v>6.8108942313553494E-2</v>
      </c>
      <c r="E548" s="17">
        <v>0</v>
      </c>
      <c r="F548" s="17">
        <v>0.15801351040000999</v>
      </c>
      <c r="G548" s="17">
        <v>2.4407192010885901E-2</v>
      </c>
      <c r="H548" s="17">
        <v>8.3061294041136796E-2</v>
      </c>
      <c r="I548" s="17">
        <v>0.34058616100747302</v>
      </c>
      <c r="J548" s="17">
        <v>0.109758541477684</v>
      </c>
      <c r="K548" s="17">
        <v>0.174201687308672</v>
      </c>
      <c r="L548" s="17">
        <v>0.15379595990116199</v>
      </c>
      <c r="M548" s="17">
        <v>0.15434742018210901</v>
      </c>
      <c r="N548" s="17">
        <v>0.17371810853780301</v>
      </c>
      <c r="O548" s="17">
        <v>0.147820515598973</v>
      </c>
      <c r="P548" s="17">
        <v>7.6271003764282405E-2</v>
      </c>
      <c r="Q548" s="17">
        <v>6.1514767825209898E-2</v>
      </c>
      <c r="R548" s="17">
        <v>0.164104634194985</v>
      </c>
      <c r="S548" s="17">
        <v>0.203528743652825</v>
      </c>
      <c r="T548" s="17">
        <v>9.6319651363304101E-2</v>
      </c>
      <c r="U548" s="17"/>
      <c r="V548" s="17">
        <v>7.9471548094192795E-2</v>
      </c>
      <c r="W548" s="17">
        <v>0.115343693960831</v>
      </c>
      <c r="X548" s="17">
        <v>0.18728546761846901</v>
      </c>
      <c r="Y548" s="17">
        <v>0.17391223353923799</v>
      </c>
      <c r="Z548" s="17"/>
      <c r="AA548" s="17">
        <v>9.70208418738467E-2</v>
      </c>
      <c r="AB548" s="17">
        <v>0.102946855950117</v>
      </c>
      <c r="AC548" s="17">
        <v>0.13423038832742401</v>
      </c>
      <c r="AD548" s="17">
        <v>0.13695928802167001</v>
      </c>
      <c r="AE548" s="17">
        <v>0.152155903518957</v>
      </c>
      <c r="AF548" s="17">
        <v>0.207679954757964</v>
      </c>
      <c r="AG548" s="17">
        <v>0.184045766492377</v>
      </c>
      <c r="AH548" s="17">
        <v>0.13996604179717401</v>
      </c>
      <c r="AI548" s="17">
        <v>0.10475114823398</v>
      </c>
      <c r="AJ548" s="17">
        <v>0.197654756432599</v>
      </c>
      <c r="AK548" s="17"/>
      <c r="AL548" s="17">
        <v>0.14251283135640599</v>
      </c>
      <c r="AM548" s="17">
        <v>0.16875225948004499</v>
      </c>
      <c r="AN548" s="17">
        <v>0.167228437864229</v>
      </c>
      <c r="AO548" s="17">
        <v>0.13893405457685801</v>
      </c>
      <c r="AP548" s="17">
        <v>0.12147076150559601</v>
      </c>
      <c r="AQ548" s="17">
        <v>0.13626459062129401</v>
      </c>
      <c r="AR548" s="17">
        <v>0.119863881500666</v>
      </c>
      <c r="AS548" s="17"/>
      <c r="AT548" s="17">
        <v>0.16383386409952999</v>
      </c>
      <c r="AU548" s="17">
        <v>6.6680385247879004E-2</v>
      </c>
      <c r="AV548" s="17"/>
      <c r="AW548" s="17">
        <v>0.173388498519016</v>
      </c>
      <c r="AX548" s="17">
        <v>0.186474649345472</v>
      </c>
      <c r="AY548" s="17">
        <v>0.15599611405300801</v>
      </c>
      <c r="AZ548" s="17"/>
      <c r="BA548" s="17">
        <v>0.20447733168229501</v>
      </c>
      <c r="BB548" s="17">
        <v>0.121274388472235</v>
      </c>
      <c r="BC548" s="17"/>
      <c r="BD548" s="17">
        <v>0.13955162263148299</v>
      </c>
      <c r="BE548" s="17">
        <v>0.12645102720748</v>
      </c>
      <c r="BF548" s="17"/>
      <c r="BG548" s="17">
        <v>0.109754621434086</v>
      </c>
      <c r="BH548" s="17">
        <v>0.17391223353923799</v>
      </c>
      <c r="BI548" s="17"/>
      <c r="BJ548" s="17">
        <v>0.18978120399787801</v>
      </c>
      <c r="BK548" s="17">
        <v>0.10039770664043</v>
      </c>
      <c r="BL548" s="17"/>
      <c r="BM548" s="17">
        <v>3.5117395607154801E-2</v>
      </c>
      <c r="BN548" s="17">
        <v>7.7586294293764804E-2</v>
      </c>
      <c r="BO548" s="17">
        <v>0.161586134534623</v>
      </c>
      <c r="BP548" s="17">
        <v>0.27456692167723201</v>
      </c>
    </row>
    <row r="549" spans="2:68" x14ac:dyDescent="0.25">
      <c r="B549" t="s">
        <v>315</v>
      </c>
      <c r="C549" s="17">
        <v>8.0416348208549496E-2</v>
      </c>
      <c r="D549" s="17">
        <v>2.9807880101850801E-2</v>
      </c>
      <c r="E549" s="17">
        <v>8.0809258383890206E-2</v>
      </c>
      <c r="F549" s="17">
        <v>0.103966198604108</v>
      </c>
      <c r="G549" s="17">
        <v>8.2286844908722998E-2</v>
      </c>
      <c r="H549" s="17">
        <v>7.8437645062750097E-2</v>
      </c>
      <c r="I549" s="17">
        <v>0.19767809919971199</v>
      </c>
      <c r="J549" s="17">
        <v>2.4800107946188001E-2</v>
      </c>
      <c r="K549" s="17">
        <v>0.108901755334325</v>
      </c>
      <c r="L549" s="17">
        <v>7.7370780381246798E-2</v>
      </c>
      <c r="M549" s="17">
        <v>2.3538879519624901E-2</v>
      </c>
      <c r="N549" s="17">
        <v>0</v>
      </c>
      <c r="O549" s="17">
        <v>6.0524653289301199E-2</v>
      </c>
      <c r="P549" s="17">
        <v>0.13658775609907101</v>
      </c>
      <c r="Q549" s="17">
        <v>0</v>
      </c>
      <c r="R549" s="17">
        <v>6.4601916545628801E-2</v>
      </c>
      <c r="S549" s="17">
        <v>0.17819333444853599</v>
      </c>
      <c r="T549" s="17">
        <v>0.13986273393902601</v>
      </c>
      <c r="U549" s="17"/>
      <c r="V549" s="17">
        <v>5.9567646613268001E-2</v>
      </c>
      <c r="W549" s="17">
        <v>5.2004483886199597E-2</v>
      </c>
      <c r="X549" s="17">
        <v>9.0599065467453499E-2</v>
      </c>
      <c r="Y549" s="17">
        <v>0.118084502558681</v>
      </c>
      <c r="Z549" s="17"/>
      <c r="AA549" s="17">
        <v>7.7604718180119395E-2</v>
      </c>
      <c r="AB549" s="17">
        <v>4.2760858056420901E-2</v>
      </c>
      <c r="AC549" s="17">
        <v>8.4083209423521696E-2</v>
      </c>
      <c r="AD549" s="17">
        <v>8.4605900430861899E-2</v>
      </c>
      <c r="AE549" s="17">
        <v>6.9219551752332298E-2</v>
      </c>
      <c r="AF549" s="17">
        <v>0.108308286426599</v>
      </c>
      <c r="AG549" s="17">
        <v>0.178241331178361</v>
      </c>
      <c r="AH549" s="17">
        <v>0.15012317315530399</v>
      </c>
      <c r="AI549" s="17">
        <v>0.151846341981586</v>
      </c>
      <c r="AJ549" s="17">
        <v>5.11221333437544E-2</v>
      </c>
      <c r="AK549" s="17"/>
      <c r="AL549" s="17">
        <v>8.7427470142818306E-2</v>
      </c>
      <c r="AM549" s="17">
        <v>7.0125498936100497E-2</v>
      </c>
      <c r="AN549" s="17">
        <v>0.100171334092956</v>
      </c>
      <c r="AO549" s="17">
        <v>6.8582199513452902E-2</v>
      </c>
      <c r="AP549" s="17">
        <v>0.12726063636683099</v>
      </c>
      <c r="AQ549" s="17">
        <v>7.6599886388405397E-2</v>
      </c>
      <c r="AR549" s="17">
        <v>9.1572433641662995E-2</v>
      </c>
      <c r="AS549" s="17"/>
      <c r="AT549" s="17">
        <v>0.107344616683006</v>
      </c>
      <c r="AU549" s="17">
        <v>3.02006933059547E-2</v>
      </c>
      <c r="AV549" s="17"/>
      <c r="AW549" s="17">
        <v>0.102162036822543</v>
      </c>
      <c r="AX549" s="17">
        <v>0.13069102382346201</v>
      </c>
      <c r="AY549" s="17">
        <v>0.106018161741571</v>
      </c>
      <c r="AZ549" s="17"/>
      <c r="BA549" s="17">
        <v>0.115427712656047</v>
      </c>
      <c r="BB549" s="17">
        <v>7.63559572077631E-2</v>
      </c>
      <c r="BC549" s="17"/>
      <c r="BD549" s="17">
        <v>9.36309455587849E-2</v>
      </c>
      <c r="BE549" s="17">
        <v>7.5655133627424806E-2</v>
      </c>
      <c r="BF549" s="17"/>
      <c r="BG549" s="17">
        <v>6.3148641541083905E-2</v>
      </c>
      <c r="BH549" s="17">
        <v>0.118084502558681</v>
      </c>
      <c r="BI549" s="17"/>
      <c r="BJ549" s="17">
        <v>0.117129646401398</v>
      </c>
      <c r="BK549" s="17">
        <v>6.2309244291544601E-2</v>
      </c>
      <c r="BL549" s="17"/>
      <c r="BM549" s="17">
        <v>8.9162575632491005E-3</v>
      </c>
      <c r="BN549" s="17">
        <v>4.7007830319176901E-2</v>
      </c>
      <c r="BO549" s="17">
        <v>0.1123703976687</v>
      </c>
      <c r="BP549" s="17">
        <v>0.14162727558369301</v>
      </c>
    </row>
    <row r="550" spans="2:68" x14ac:dyDescent="0.25">
      <c r="B550" t="s">
        <v>316</v>
      </c>
      <c r="C550" s="17">
        <v>5.2836270675356699E-2</v>
      </c>
      <c r="D550" s="17">
        <v>6.4409198383702404E-2</v>
      </c>
      <c r="E550" s="17">
        <v>0</v>
      </c>
      <c r="F550" s="17">
        <v>0</v>
      </c>
      <c r="G550" s="17">
        <v>7.0200158228099205E-2</v>
      </c>
      <c r="H550" s="17">
        <v>0</v>
      </c>
      <c r="I550" s="17">
        <v>0</v>
      </c>
      <c r="J550" s="17">
        <v>0</v>
      </c>
      <c r="K550" s="17">
        <v>4.1196759035730397E-2</v>
      </c>
      <c r="L550" s="17">
        <v>3.3861323735927297E-2</v>
      </c>
      <c r="M550" s="17">
        <v>2.7910260541078102E-2</v>
      </c>
      <c r="N550" s="17">
        <v>0</v>
      </c>
      <c r="O550" s="17">
        <v>6.0977645681265999E-2</v>
      </c>
      <c r="P550" s="17">
        <v>5.6985643245282797E-2</v>
      </c>
      <c r="Q550" s="17">
        <v>0.144212101151733</v>
      </c>
      <c r="R550" s="17">
        <v>6.2227907695836297E-2</v>
      </c>
      <c r="S550" s="17">
        <v>4.4548333612133999E-2</v>
      </c>
      <c r="T550" s="17">
        <v>8.8254337815255601E-2</v>
      </c>
      <c r="U550" s="17"/>
      <c r="V550" s="17">
        <v>5.0469060770587E-2</v>
      </c>
      <c r="W550" s="17">
        <v>6.0278690736807902E-2</v>
      </c>
      <c r="X550" s="17">
        <v>3.1476098732355899E-2</v>
      </c>
      <c r="Y550" s="17">
        <v>5.95371063470806E-2</v>
      </c>
      <c r="Z550" s="17"/>
      <c r="AA550" s="17">
        <v>4.37740395645623E-2</v>
      </c>
      <c r="AB550" s="17">
        <v>4.7859226621752397E-2</v>
      </c>
      <c r="AC550" s="17">
        <v>4.19924925793283E-2</v>
      </c>
      <c r="AD550" s="17">
        <v>6.0086989059110897E-2</v>
      </c>
      <c r="AE550" s="17">
        <v>4.2689144653680101E-2</v>
      </c>
      <c r="AF550" s="17">
        <v>1.6321737116864701E-2</v>
      </c>
      <c r="AG550" s="17">
        <v>5.07948684155521E-2</v>
      </c>
      <c r="AH550" s="17">
        <v>5.3811514663830003E-2</v>
      </c>
      <c r="AI550" s="17">
        <v>8.2881250782430804E-2</v>
      </c>
      <c r="AJ550" s="17">
        <v>8.8764303631414396E-2</v>
      </c>
      <c r="AK550" s="17"/>
      <c r="AL550" s="17">
        <v>4.5872440802932603E-2</v>
      </c>
      <c r="AM550" s="17">
        <v>7.5728259758828798E-2</v>
      </c>
      <c r="AN550" s="17">
        <v>9.40620147569768E-2</v>
      </c>
      <c r="AO550" s="17">
        <v>3.5446341428548502E-2</v>
      </c>
      <c r="AP550" s="17">
        <v>2.6278117015040299E-2</v>
      </c>
      <c r="AQ550" s="17">
        <v>3.1953577147006099E-2</v>
      </c>
      <c r="AR550" s="17">
        <v>0.105419193211851</v>
      </c>
      <c r="AS550" s="17"/>
      <c r="AT550" s="17">
        <v>5.9432410764595101E-2</v>
      </c>
      <c r="AU550" s="17">
        <v>4.0535832764744102E-2</v>
      </c>
      <c r="AV550" s="17"/>
      <c r="AW550" s="17">
        <v>7.1624539539157095E-2</v>
      </c>
      <c r="AX550" s="17">
        <v>4.4732246518759199E-2</v>
      </c>
      <c r="AY550" s="17">
        <v>5.74832667699436E-2</v>
      </c>
      <c r="AZ550" s="17"/>
      <c r="BA550" s="17">
        <v>6.4719610044874296E-2</v>
      </c>
      <c r="BB550" s="17">
        <v>5.1458118038442698E-2</v>
      </c>
      <c r="BC550" s="17"/>
      <c r="BD550" s="17">
        <v>5.9490025287852299E-2</v>
      </c>
      <c r="BE550" s="17">
        <v>5.0438925327586898E-2</v>
      </c>
      <c r="BF550" s="17"/>
      <c r="BG550" s="17">
        <v>4.9764496472387003E-2</v>
      </c>
      <c r="BH550" s="17">
        <v>5.95371063470806E-2</v>
      </c>
      <c r="BI550" s="17"/>
      <c r="BJ550" s="17">
        <v>6.9204317526544795E-2</v>
      </c>
      <c r="BK550" s="17">
        <v>4.4763503045054401E-2</v>
      </c>
      <c r="BL550" s="17"/>
      <c r="BM550" s="17">
        <v>2.4886724509775499E-2</v>
      </c>
      <c r="BN550" s="17">
        <v>4.6305953929081801E-2</v>
      </c>
      <c r="BO550" s="17">
        <v>5.7312602745378603E-2</v>
      </c>
      <c r="BP550" s="17">
        <v>8.3130328571432793E-2</v>
      </c>
    </row>
    <row r="551" spans="2:68" x14ac:dyDescent="0.25">
      <c r="B551" t="s">
        <v>317</v>
      </c>
      <c r="C551" s="17">
        <v>4.2885885553430599E-2</v>
      </c>
      <c r="D551" s="17">
        <v>7.9783757627298404E-2</v>
      </c>
      <c r="E551" s="17">
        <v>5.31690700682622E-2</v>
      </c>
      <c r="F551" s="17">
        <v>0</v>
      </c>
      <c r="G551" s="17">
        <v>3.5100079114049602E-2</v>
      </c>
      <c r="H551" s="17">
        <v>0</v>
      </c>
      <c r="I551" s="17">
        <v>0</v>
      </c>
      <c r="J551" s="17">
        <v>0</v>
      </c>
      <c r="K551" s="17">
        <v>4.2338908540561E-2</v>
      </c>
      <c r="L551" s="17">
        <v>1.85592894241365E-2</v>
      </c>
      <c r="M551" s="17">
        <v>0.12908380486135601</v>
      </c>
      <c r="N551" s="17">
        <v>0</v>
      </c>
      <c r="O551" s="17">
        <v>5.61298263498759E-2</v>
      </c>
      <c r="P551" s="17">
        <v>2.8209402402854002E-2</v>
      </c>
      <c r="Q551" s="17">
        <v>0.12302953565042</v>
      </c>
      <c r="R551" s="17">
        <v>3.0181881971227401E-2</v>
      </c>
      <c r="S551" s="17">
        <v>0</v>
      </c>
      <c r="T551" s="17">
        <v>2.94181126050852E-2</v>
      </c>
      <c r="U551" s="17"/>
      <c r="V551" s="17">
        <v>8.0553989426597902E-2</v>
      </c>
      <c r="W551" s="17">
        <v>2.5571771465769399E-2</v>
      </c>
      <c r="X551" s="17">
        <v>2.9439732332386E-2</v>
      </c>
      <c r="Y551" s="17">
        <v>1.5816108297E-2</v>
      </c>
      <c r="Z551" s="17"/>
      <c r="AA551" s="17">
        <v>0.12143209116868001</v>
      </c>
      <c r="AB551" s="17">
        <v>6.3870392385306493E-2</v>
      </c>
      <c r="AC551" s="17">
        <v>1.8229524727751401E-2</v>
      </c>
      <c r="AD551" s="17">
        <v>4.0199876031807399E-2</v>
      </c>
      <c r="AE551" s="17">
        <v>0</v>
      </c>
      <c r="AF551" s="17">
        <v>3.6087631819278598E-2</v>
      </c>
      <c r="AG551" s="17">
        <v>2.2280672827259498E-2</v>
      </c>
      <c r="AH551" s="17">
        <v>2.65866214566602E-2</v>
      </c>
      <c r="AI551" s="17">
        <v>1.7671235263669201E-2</v>
      </c>
      <c r="AJ551" s="17">
        <v>2.16425077823118E-2</v>
      </c>
      <c r="AK551" s="17"/>
      <c r="AL551" s="17">
        <v>4.7946518213752502E-2</v>
      </c>
      <c r="AM551" s="17">
        <v>3.8237893438037601E-2</v>
      </c>
      <c r="AN551" s="17">
        <v>1.2419841211589001E-2</v>
      </c>
      <c r="AO551" s="17">
        <v>5.0777872687399903E-2</v>
      </c>
      <c r="AP551" s="17">
        <v>4.3415435412032702E-2</v>
      </c>
      <c r="AQ551" s="17">
        <v>4.0369107425582897E-2</v>
      </c>
      <c r="AR551" s="17">
        <v>8.3427746041923698E-2</v>
      </c>
      <c r="AS551" s="17"/>
      <c r="AT551" s="17">
        <v>4.07954245185706E-2</v>
      </c>
      <c r="AU551" s="17">
        <v>4.6784163306173097E-2</v>
      </c>
      <c r="AV551" s="17"/>
      <c r="AW551" s="17">
        <v>3.9687098168098199E-2</v>
      </c>
      <c r="AX551" s="17">
        <v>4.90568750528537E-2</v>
      </c>
      <c r="AY551" s="17">
        <v>3.9991812900533899E-2</v>
      </c>
      <c r="AZ551" s="17"/>
      <c r="BA551" s="17">
        <v>2.4861934480232599E-2</v>
      </c>
      <c r="BB551" s="17">
        <v>4.4976186514022201E-2</v>
      </c>
      <c r="BC551" s="17"/>
      <c r="BD551" s="17">
        <v>5.1859737666244902E-2</v>
      </c>
      <c r="BE551" s="17">
        <v>3.9652609926789803E-2</v>
      </c>
      <c r="BF551" s="17"/>
      <c r="BG551" s="17">
        <v>5.5295120390710002E-2</v>
      </c>
      <c r="BH551" s="17">
        <v>1.5816108297E-2</v>
      </c>
      <c r="BI551" s="17"/>
      <c r="BJ551" s="17">
        <v>5.40234212870008E-2</v>
      </c>
      <c r="BK551" s="17">
        <v>3.7392821000968399E-2</v>
      </c>
      <c r="BL551" s="17"/>
      <c r="BM551" s="17">
        <v>4.7972044186123199E-2</v>
      </c>
      <c r="BN551" s="17">
        <v>3.9472361126031801E-2</v>
      </c>
      <c r="BO551" s="17">
        <v>4.8303510715230702E-2</v>
      </c>
      <c r="BP551" s="17">
        <v>3.1227693756133601E-2</v>
      </c>
    </row>
    <row r="552" spans="2:68" x14ac:dyDescent="0.25">
      <c r="B552" t="s">
        <v>84</v>
      </c>
      <c r="C552" s="17">
        <v>0.112407562872023</v>
      </c>
      <c r="D552" s="17">
        <v>0.135385478979927</v>
      </c>
      <c r="E552" s="17">
        <v>0.153309899529189</v>
      </c>
      <c r="F552" s="17">
        <v>0</v>
      </c>
      <c r="G552" s="17">
        <v>5.78796528978371E-2</v>
      </c>
      <c r="H552" s="17">
        <v>0.194014249466684</v>
      </c>
      <c r="I552" s="17">
        <v>0</v>
      </c>
      <c r="J552" s="17">
        <v>0.11858373772616899</v>
      </c>
      <c r="K552" s="17">
        <v>0.118952644731274</v>
      </c>
      <c r="L552" s="17">
        <v>0.14414782699177001</v>
      </c>
      <c r="M552" s="17">
        <v>8.9671876577143497E-2</v>
      </c>
      <c r="N552" s="17">
        <v>0.29427684562850698</v>
      </c>
      <c r="O552" s="17">
        <v>0.13720125840695899</v>
      </c>
      <c r="P552" s="17">
        <v>5.3012503203253E-2</v>
      </c>
      <c r="Q552" s="17">
        <v>0.191796502166276</v>
      </c>
      <c r="R552" s="17">
        <v>8.5892826519493801E-2</v>
      </c>
      <c r="S552" s="17">
        <v>8.2119385883492504E-2</v>
      </c>
      <c r="T552" s="17">
        <v>0.140232696861156</v>
      </c>
      <c r="U552" s="17"/>
      <c r="V552" s="17">
        <v>8.0864648215987198E-2</v>
      </c>
      <c r="W552" s="17">
        <v>0.14545658722048099</v>
      </c>
      <c r="X552" s="17">
        <v>8.7095439944255004E-2</v>
      </c>
      <c r="Y552" s="17">
        <v>0.13824701102004799</v>
      </c>
      <c r="Z552" s="17"/>
      <c r="AA552" s="17">
        <v>7.5550159218442006E-2</v>
      </c>
      <c r="AB552" s="17">
        <v>2.32412584725816E-2</v>
      </c>
      <c r="AC552" s="17">
        <v>4.79544975009275E-2</v>
      </c>
      <c r="AD552" s="17">
        <v>4.4988047506496799E-2</v>
      </c>
      <c r="AE552" s="17">
        <v>0.101176633537147</v>
      </c>
      <c r="AF552" s="17">
        <v>5.8760695414749702E-2</v>
      </c>
      <c r="AG552" s="17">
        <v>5.2532405895035002E-2</v>
      </c>
      <c r="AH552" s="17">
        <v>4.5998494871700803E-2</v>
      </c>
      <c r="AI552" s="17">
        <v>6.3359105825966003E-2</v>
      </c>
      <c r="AJ552" s="17">
        <v>7.0827667706888101E-2</v>
      </c>
      <c r="AK552" s="17"/>
      <c r="AL552" s="17">
        <v>7.3579532131705205E-2</v>
      </c>
      <c r="AM552" s="17">
        <v>3.9009636789349503E-2</v>
      </c>
      <c r="AN552" s="17">
        <v>1.6654132763298701E-2</v>
      </c>
      <c r="AO552" s="17">
        <v>0.12620678395913201</v>
      </c>
      <c r="AP552" s="17">
        <v>6.3147984241981606E-2</v>
      </c>
      <c r="AQ552" s="17">
        <v>3.2545859923577697E-2</v>
      </c>
      <c r="AR552" s="17">
        <v>6.0535779291297102E-2</v>
      </c>
      <c r="AS552" s="17"/>
      <c r="AT552" s="17">
        <v>6.4201099969987394E-2</v>
      </c>
      <c r="AU552" s="17">
        <v>0.202302652393265</v>
      </c>
      <c r="AV552" s="17"/>
      <c r="AW552" s="17">
        <v>6.1553303239895697E-2</v>
      </c>
      <c r="AX552" s="17">
        <v>6.4599960341993598E-2</v>
      </c>
      <c r="AY552" s="17">
        <v>5.2349369570476097E-2</v>
      </c>
      <c r="AZ552" s="17"/>
      <c r="BA552" s="17">
        <v>4.24169634816393E-2</v>
      </c>
      <c r="BB552" s="17">
        <v>0.12052461870200901</v>
      </c>
      <c r="BC552" s="17"/>
      <c r="BD552" s="17">
        <v>0.120845667079842</v>
      </c>
      <c r="BE552" s="17">
        <v>0.109367317019159</v>
      </c>
      <c r="BF552" s="17"/>
      <c r="BG552" s="17">
        <v>0.100562331302621</v>
      </c>
      <c r="BH552" s="17">
        <v>0.13824701102004799</v>
      </c>
      <c r="BI552" s="17"/>
      <c r="BJ552" s="17">
        <v>8.3550579437615694E-2</v>
      </c>
      <c r="BK552" s="17">
        <v>0.12663990982797901</v>
      </c>
      <c r="BL552" s="17"/>
      <c r="BM552" s="17">
        <v>0.198059652859331</v>
      </c>
      <c r="BN552" s="17">
        <v>0.17748272748706001</v>
      </c>
      <c r="BO552" s="17">
        <v>6.04827336411859E-2</v>
      </c>
      <c r="BP552" s="17">
        <v>2.30978534865139E-2</v>
      </c>
    </row>
    <row r="553" spans="2:68" x14ac:dyDescent="0.2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c r="BP553" s="17"/>
    </row>
    <row r="554" spans="2:68" x14ac:dyDescent="0.25">
      <c r="B554" s="6" t="s">
        <v>341</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c r="BP554" s="17"/>
    </row>
    <row r="555" spans="2:68" x14ac:dyDescent="0.25">
      <c r="B555" s="24" t="s">
        <v>86</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c r="BP555" s="17"/>
    </row>
    <row r="556" spans="2:68" x14ac:dyDescent="0.25">
      <c r="B556" t="s">
        <v>337</v>
      </c>
      <c r="C556" s="17">
        <v>0.21308907394177501</v>
      </c>
      <c r="D556" s="17">
        <v>0.135180016796866</v>
      </c>
      <c r="E556" s="17">
        <v>0.36538850773443499</v>
      </c>
      <c r="F556" s="17">
        <v>0.28022633602605401</v>
      </c>
      <c r="G556" s="17">
        <v>0.19128373818055699</v>
      </c>
      <c r="H556" s="17">
        <v>0.22617035559278201</v>
      </c>
      <c r="I556" s="17">
        <v>0.50550192572825503</v>
      </c>
      <c r="J556" s="17">
        <v>0.16780567731267401</v>
      </c>
      <c r="K556" s="17">
        <v>0.19749351390957601</v>
      </c>
      <c r="L556" s="17">
        <v>0.16270711641590599</v>
      </c>
      <c r="M556" s="17">
        <v>0.12352323207213101</v>
      </c>
      <c r="N556" s="17">
        <v>0.44205005450838403</v>
      </c>
      <c r="O556" s="17">
        <v>0.208117437605463</v>
      </c>
      <c r="P556" s="17">
        <v>0.231185935881493</v>
      </c>
      <c r="Q556" s="17">
        <v>0.12302953565042</v>
      </c>
      <c r="R556" s="17">
        <v>0.25689621810313001</v>
      </c>
      <c r="S556" s="17">
        <v>0.143127745708618</v>
      </c>
      <c r="T556" s="17">
        <v>0.240311969508757</v>
      </c>
      <c r="U556" s="17"/>
      <c r="V556" s="17">
        <v>0.27286072585698301</v>
      </c>
      <c r="W556" s="17">
        <v>0.21742112998695901</v>
      </c>
      <c r="X556" s="17">
        <v>0.199495096619423</v>
      </c>
      <c r="Y556" s="17">
        <v>0.14708617923716399</v>
      </c>
      <c r="Z556" s="17"/>
      <c r="AA556" s="17">
        <v>0.243895373214262</v>
      </c>
      <c r="AB556" s="17">
        <v>0.28319576345487701</v>
      </c>
      <c r="AC556" s="17">
        <v>0.276828574479423</v>
      </c>
      <c r="AD556" s="17">
        <v>0.273109398328652</v>
      </c>
      <c r="AE556" s="17">
        <v>0.18808532113464299</v>
      </c>
      <c r="AF556" s="17">
        <v>8.3134692886687594E-2</v>
      </c>
      <c r="AG556" s="17">
        <v>0.22367788707487399</v>
      </c>
      <c r="AH556" s="17">
        <v>0.25685578806822001</v>
      </c>
      <c r="AI556" s="17">
        <v>0.16761830327496499</v>
      </c>
      <c r="AJ556" s="17">
        <v>0.11043482147804901</v>
      </c>
      <c r="AK556" s="17"/>
      <c r="AL556" s="17">
        <v>0.223717963785729</v>
      </c>
      <c r="AM556" s="17">
        <v>0.281109307818318</v>
      </c>
      <c r="AN556" s="17">
        <v>0.238875672095446</v>
      </c>
      <c r="AO556" s="17">
        <v>0.20314763321912199</v>
      </c>
      <c r="AP556" s="17">
        <v>0.20709589134348499</v>
      </c>
      <c r="AQ556" s="17">
        <v>0.168684655278481</v>
      </c>
      <c r="AR556" s="17">
        <v>0.20195064661251999</v>
      </c>
      <c r="AS556" s="17"/>
      <c r="AT556" s="17">
        <v>0.158914562418045</v>
      </c>
      <c r="AU556" s="17">
        <v>0.31411334060685098</v>
      </c>
      <c r="AV556" s="17"/>
      <c r="AW556" s="17">
        <v>0.15868573537188699</v>
      </c>
      <c r="AX556" s="17">
        <v>0.12592561914061201</v>
      </c>
      <c r="AY556" s="17">
        <v>0.18140107893369001</v>
      </c>
      <c r="AZ556" s="17"/>
      <c r="BA556" s="17">
        <v>9.8522527805816995E-2</v>
      </c>
      <c r="BB556" s="17">
        <v>0.226375759001399</v>
      </c>
      <c r="BC556" s="17"/>
      <c r="BD556" s="17">
        <v>0.21509296452165699</v>
      </c>
      <c r="BE556" s="17">
        <v>0.212367072900423</v>
      </c>
      <c r="BF556" s="17"/>
      <c r="BG556" s="17">
        <v>0.243345895509643</v>
      </c>
      <c r="BH556" s="17">
        <v>0.14708617923716399</v>
      </c>
      <c r="BI556" s="17"/>
      <c r="BJ556" s="17">
        <v>0.15223859567268699</v>
      </c>
      <c r="BK556" s="17">
        <v>0.24310070426793501</v>
      </c>
      <c r="BL556" s="17"/>
      <c r="BM556" s="17">
        <v>0.37256954163480899</v>
      </c>
      <c r="BN556" s="17">
        <v>0.23140523407691899</v>
      </c>
      <c r="BO556" s="17">
        <v>0.15983502027945301</v>
      </c>
      <c r="BP556" s="17">
        <v>0.14556828855861401</v>
      </c>
    </row>
    <row r="557" spans="2:68" x14ac:dyDescent="0.25">
      <c r="B557" t="s">
        <v>338</v>
      </c>
      <c r="C557" s="17">
        <v>0.67676570719004803</v>
      </c>
      <c r="D557" s="17">
        <v>0.71585540057545605</v>
      </c>
      <c r="E557" s="17">
        <v>0.49376719757879201</v>
      </c>
      <c r="F557" s="17">
        <v>0.64747972515610897</v>
      </c>
      <c r="G557" s="17">
        <v>0.67240716032578796</v>
      </c>
      <c r="H557" s="17">
        <v>0.54303563983604997</v>
      </c>
      <c r="I557" s="17">
        <v>0.49449807427174503</v>
      </c>
      <c r="J557" s="17">
        <v>0.71361058496115704</v>
      </c>
      <c r="K557" s="17">
        <v>0.75214083543407395</v>
      </c>
      <c r="L557" s="17">
        <v>0.70518983579176897</v>
      </c>
      <c r="M557" s="17">
        <v>0.84262541243288203</v>
      </c>
      <c r="N557" s="17">
        <v>0.50165908338318899</v>
      </c>
      <c r="O557" s="17">
        <v>0.66557273840112696</v>
      </c>
      <c r="P557" s="17">
        <v>0.649425337211882</v>
      </c>
      <c r="Q557" s="17">
        <v>0.81545569652437</v>
      </c>
      <c r="R557" s="17">
        <v>0.63067033366346703</v>
      </c>
      <c r="S557" s="17">
        <v>0.75510788246496996</v>
      </c>
      <c r="T557" s="17">
        <v>0.55029303445354405</v>
      </c>
      <c r="U557" s="17"/>
      <c r="V557" s="17">
        <v>0.57215811468085598</v>
      </c>
      <c r="W557" s="17">
        <v>0.62328756798740503</v>
      </c>
      <c r="X557" s="17">
        <v>0.72154296860369904</v>
      </c>
      <c r="Y557" s="17">
        <v>0.81253451725544301</v>
      </c>
      <c r="Z557" s="17"/>
      <c r="AA557" s="17">
        <v>0.56490823630479703</v>
      </c>
      <c r="AB557" s="17">
        <v>0.57901033944867297</v>
      </c>
      <c r="AC557" s="17">
        <v>0.64777025822882395</v>
      </c>
      <c r="AD557" s="17">
        <v>0.63597894712538705</v>
      </c>
      <c r="AE557" s="17">
        <v>0.66547101040526702</v>
      </c>
      <c r="AF557" s="17">
        <v>0.85001687090292199</v>
      </c>
      <c r="AG557" s="17">
        <v>0.74277864701399099</v>
      </c>
      <c r="AH557" s="17">
        <v>0.72941509467605903</v>
      </c>
      <c r="AI557" s="17">
        <v>0.74728753543794602</v>
      </c>
      <c r="AJ557" s="17">
        <v>0.85782554221023399</v>
      </c>
      <c r="AK557" s="17"/>
      <c r="AL557" s="17">
        <v>0.62071563881583203</v>
      </c>
      <c r="AM557" s="17">
        <v>0.60586068225773704</v>
      </c>
      <c r="AN557" s="17">
        <v>0.70244602892527896</v>
      </c>
      <c r="AO557" s="17">
        <v>0.68485321351871198</v>
      </c>
      <c r="AP557" s="17">
        <v>0.71210704000561598</v>
      </c>
      <c r="AQ557" s="17">
        <v>0.78107037801857304</v>
      </c>
      <c r="AR557" s="17">
        <v>0.70674929315274304</v>
      </c>
      <c r="AS557" s="17"/>
      <c r="AT557" s="17">
        <v>0.77992566348028203</v>
      </c>
      <c r="AU557" s="17">
        <v>0.48439371083421201</v>
      </c>
      <c r="AV557" s="17"/>
      <c r="AW557" s="17">
        <v>0.76935652600785498</v>
      </c>
      <c r="AX557" s="17">
        <v>0.84539772076500797</v>
      </c>
      <c r="AY557" s="17">
        <v>0.764648203444107</v>
      </c>
      <c r="AZ557" s="17"/>
      <c r="BA557" s="17">
        <v>0.84090073379319996</v>
      </c>
      <c r="BB557" s="17">
        <v>0.65773039121621102</v>
      </c>
      <c r="BC557" s="17"/>
      <c r="BD557" s="17">
        <v>0.66208268564454198</v>
      </c>
      <c r="BE557" s="17">
        <v>0.68205599447043797</v>
      </c>
      <c r="BF557" s="17"/>
      <c r="BG557" s="17">
        <v>0.61452703297712097</v>
      </c>
      <c r="BH557" s="17">
        <v>0.81253451725544301</v>
      </c>
      <c r="BI557" s="17"/>
      <c r="BJ557" s="17">
        <v>0.79535206238657297</v>
      </c>
      <c r="BK557" s="17">
        <v>0.61827857684825305</v>
      </c>
      <c r="BL557" s="17"/>
      <c r="BM557" s="17">
        <v>0.296035019478261</v>
      </c>
      <c r="BN557" s="17">
        <v>0.64223891188445803</v>
      </c>
      <c r="BO557" s="17">
        <v>0.79966448527953804</v>
      </c>
      <c r="BP557" s="17">
        <v>0.82047452760468298</v>
      </c>
    </row>
    <row r="558" spans="2:68" x14ac:dyDescent="0.25">
      <c r="B558" t="s">
        <v>339</v>
      </c>
      <c r="C558" s="17">
        <v>8.5872702569969206E-2</v>
      </c>
      <c r="D558" s="17">
        <v>0.114363264345826</v>
      </c>
      <c r="E558" s="17">
        <v>9.70066823775175E-2</v>
      </c>
      <c r="F558" s="17">
        <v>7.2293938817837702E-2</v>
      </c>
      <c r="G558" s="17">
        <v>7.2269195930686203E-2</v>
      </c>
      <c r="H558" s="17">
        <v>8.3061294041136796E-2</v>
      </c>
      <c r="I558" s="17">
        <v>0</v>
      </c>
      <c r="J558" s="17">
        <v>6.1931396286317601E-2</v>
      </c>
      <c r="K558" s="17">
        <v>2.41824767919952E-2</v>
      </c>
      <c r="L558" s="17">
        <v>9.2796447120682496E-2</v>
      </c>
      <c r="M558" s="17">
        <v>3.3851355494987301E-2</v>
      </c>
      <c r="N558" s="17">
        <v>5.6290862108427403E-2</v>
      </c>
      <c r="O558" s="17">
        <v>0.102553401402893</v>
      </c>
      <c r="P558" s="17">
        <v>9.3489610255663394E-2</v>
      </c>
      <c r="Q558" s="17">
        <v>6.1514767825209898E-2</v>
      </c>
      <c r="R558" s="17">
        <v>0.100650699685697</v>
      </c>
      <c r="S558" s="17">
        <v>0.101764371826413</v>
      </c>
      <c r="T558" s="17">
        <v>0.20939499603769801</v>
      </c>
      <c r="U558" s="17"/>
      <c r="V558" s="17">
        <v>0.14473240451848099</v>
      </c>
      <c r="W558" s="17">
        <v>0.112401385364056</v>
      </c>
      <c r="X558" s="17">
        <v>4.5698822306530398E-2</v>
      </c>
      <c r="Y558" s="17">
        <v>1.7767014934081098E-2</v>
      </c>
      <c r="Z558" s="17"/>
      <c r="AA558" s="17">
        <v>0.17095148899774701</v>
      </c>
      <c r="AB558" s="17">
        <v>0.123953007514569</v>
      </c>
      <c r="AC558" s="17">
        <v>6.5694275296003093E-2</v>
      </c>
      <c r="AD558" s="17">
        <v>7.6908418853959201E-2</v>
      </c>
      <c r="AE558" s="17">
        <v>0.11277207795786399</v>
      </c>
      <c r="AF558" s="17">
        <v>4.1258180540360102E-2</v>
      </c>
      <c r="AG558" s="17">
        <v>2.39345949062604E-2</v>
      </c>
      <c r="AH558" s="17">
        <v>1.3729117255720701E-2</v>
      </c>
      <c r="AI558" s="17">
        <v>4.3983952766749601E-2</v>
      </c>
      <c r="AJ558" s="17">
        <v>2.4558447506902999E-2</v>
      </c>
      <c r="AK558" s="17"/>
      <c r="AL558" s="17">
        <v>0.14107113422023501</v>
      </c>
      <c r="AM558" s="17">
        <v>7.5960599845084104E-2</v>
      </c>
      <c r="AN558" s="17">
        <v>5.8678298979275498E-2</v>
      </c>
      <c r="AO558" s="17">
        <v>9.5441807830822706E-2</v>
      </c>
      <c r="AP558" s="17">
        <v>6.4001853272814893E-2</v>
      </c>
      <c r="AQ558" s="17">
        <v>5.0244966702945697E-2</v>
      </c>
      <c r="AR558" s="17">
        <v>5.3462297617099502E-2</v>
      </c>
      <c r="AS558" s="17"/>
      <c r="AT558" s="17">
        <v>5.0269011512353502E-2</v>
      </c>
      <c r="AU558" s="17">
        <v>0.152266227467559</v>
      </c>
      <c r="AV558" s="17"/>
      <c r="AW558" s="17">
        <v>6.3021941246389407E-2</v>
      </c>
      <c r="AX558" s="17">
        <v>2.08082812396467E-2</v>
      </c>
      <c r="AY558" s="17">
        <v>4.2681473984950202E-2</v>
      </c>
      <c r="AZ558" s="17"/>
      <c r="BA558" s="17">
        <v>5.3752392903765198E-2</v>
      </c>
      <c r="BB558" s="17">
        <v>8.9597807785639999E-2</v>
      </c>
      <c r="BC558" s="17"/>
      <c r="BD558" s="17">
        <v>9.4865288696276404E-2</v>
      </c>
      <c r="BE558" s="17">
        <v>8.2632677085134401E-2</v>
      </c>
      <c r="BF558" s="17"/>
      <c r="BG558" s="17">
        <v>0.117093479291631</v>
      </c>
      <c r="BH558" s="17">
        <v>1.7767014934081098E-2</v>
      </c>
      <c r="BI558" s="17"/>
      <c r="BJ558" s="17">
        <v>4.1276623571619098E-2</v>
      </c>
      <c r="BK558" s="17">
        <v>0.107867616578305</v>
      </c>
      <c r="BL558" s="17"/>
      <c r="BM558" s="17">
        <v>0.277733697132169</v>
      </c>
      <c r="BN558" s="17">
        <v>8.77174189464828E-2</v>
      </c>
      <c r="BO558" s="17">
        <v>3.2173273795406299E-2</v>
      </c>
      <c r="BP558" s="17">
        <v>3.3957183836703098E-2</v>
      </c>
    </row>
    <row r="559" spans="2:68" x14ac:dyDescent="0.25">
      <c r="B559" t="s">
        <v>84</v>
      </c>
      <c r="C559" s="17">
        <v>2.4272516298207699E-2</v>
      </c>
      <c r="D559" s="17">
        <v>3.4601318281851597E-2</v>
      </c>
      <c r="E559" s="17">
        <v>4.38376123092553E-2</v>
      </c>
      <c r="F559" s="17">
        <v>0</v>
      </c>
      <c r="G559" s="17">
        <v>6.4039905562968097E-2</v>
      </c>
      <c r="H559" s="17">
        <v>0.14773271053003201</v>
      </c>
      <c r="I559" s="17">
        <v>0</v>
      </c>
      <c r="J559" s="17">
        <v>5.6652341439851803E-2</v>
      </c>
      <c r="K559" s="17">
        <v>2.6183173864355098E-2</v>
      </c>
      <c r="L559" s="17">
        <v>3.9306600671642197E-2</v>
      </c>
      <c r="M559" s="17">
        <v>0</v>
      </c>
      <c r="N559" s="17">
        <v>0</v>
      </c>
      <c r="O559" s="17">
        <v>2.3756422590516201E-2</v>
      </c>
      <c r="P559" s="17">
        <v>2.5899116650961399E-2</v>
      </c>
      <c r="Q559" s="17">
        <v>0</v>
      </c>
      <c r="R559" s="17">
        <v>1.17827485477058E-2</v>
      </c>
      <c r="S559" s="17">
        <v>0</v>
      </c>
      <c r="T559" s="17">
        <v>0</v>
      </c>
      <c r="U559" s="17"/>
      <c r="V559" s="17">
        <v>1.02487549436798E-2</v>
      </c>
      <c r="W559" s="17">
        <v>4.6889916661579302E-2</v>
      </c>
      <c r="X559" s="17">
        <v>3.3263112470348001E-2</v>
      </c>
      <c r="Y559" s="17">
        <v>2.26122885733114E-2</v>
      </c>
      <c r="Z559" s="17"/>
      <c r="AA559" s="17">
        <v>2.0244901483194501E-2</v>
      </c>
      <c r="AB559" s="17">
        <v>1.3840889581881E-2</v>
      </c>
      <c r="AC559" s="17">
        <v>9.7068919957501408E-3</v>
      </c>
      <c r="AD559" s="17">
        <v>1.40032356920017E-2</v>
      </c>
      <c r="AE559" s="17">
        <v>3.3671590502225401E-2</v>
      </c>
      <c r="AF559" s="17">
        <v>2.5590255670030398E-2</v>
      </c>
      <c r="AG559" s="17">
        <v>9.6088710048736897E-3</v>
      </c>
      <c r="AH559" s="17">
        <v>0</v>
      </c>
      <c r="AI559" s="17">
        <v>4.1110208520338802E-2</v>
      </c>
      <c r="AJ559" s="17">
        <v>7.181188804814E-3</v>
      </c>
      <c r="AK559" s="17"/>
      <c r="AL559" s="17">
        <v>1.44952631782041E-2</v>
      </c>
      <c r="AM559" s="17">
        <v>3.7069410078860901E-2</v>
      </c>
      <c r="AN559" s="17">
        <v>0</v>
      </c>
      <c r="AO559" s="17">
        <v>1.6557345431343299E-2</v>
      </c>
      <c r="AP559" s="17">
        <v>1.6795215378084701E-2</v>
      </c>
      <c r="AQ559" s="17">
        <v>0</v>
      </c>
      <c r="AR559" s="17">
        <v>3.7837762617637202E-2</v>
      </c>
      <c r="AS559" s="17"/>
      <c r="AT559" s="17">
        <v>1.0890762589319199E-2</v>
      </c>
      <c r="AU559" s="17">
        <v>4.9226721091377802E-2</v>
      </c>
      <c r="AV559" s="17"/>
      <c r="AW559" s="17">
        <v>8.9357973738681592E-3</v>
      </c>
      <c r="AX559" s="17">
        <v>7.8683788547329308E-3</v>
      </c>
      <c r="AY559" s="17">
        <v>1.12692436372529E-2</v>
      </c>
      <c r="AZ559" s="17"/>
      <c r="BA559" s="17">
        <v>6.82434549721774E-3</v>
      </c>
      <c r="BB559" s="17">
        <v>2.6296041996749401E-2</v>
      </c>
      <c r="BC559" s="17"/>
      <c r="BD559" s="17">
        <v>2.7959061137523899E-2</v>
      </c>
      <c r="BE559" s="17">
        <v>2.2944255544003998E-2</v>
      </c>
      <c r="BF559" s="17"/>
      <c r="BG559" s="17">
        <v>2.5033592221605099E-2</v>
      </c>
      <c r="BH559" s="17">
        <v>2.26122885733114E-2</v>
      </c>
      <c r="BI559" s="17"/>
      <c r="BJ559" s="17">
        <v>1.11327183691209E-2</v>
      </c>
      <c r="BK559" s="17">
        <v>3.0753102305507998E-2</v>
      </c>
      <c r="BL559" s="17"/>
      <c r="BM559" s="17">
        <v>5.3661741754761398E-2</v>
      </c>
      <c r="BN559" s="17">
        <v>3.86384350921396E-2</v>
      </c>
      <c r="BO559" s="17">
        <v>8.3272206456031991E-3</v>
      </c>
      <c r="BP559" s="17">
        <v>0</v>
      </c>
    </row>
    <row r="560" spans="2:68" x14ac:dyDescent="0.2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c r="BP560" s="17"/>
    </row>
    <row r="561" spans="2:68" x14ac:dyDescent="0.25">
      <c r="B561" s="6" t="s">
        <v>342</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c r="BP561" s="17"/>
    </row>
    <row r="562" spans="2:68" x14ac:dyDescent="0.25">
      <c r="B562" s="24" t="s">
        <v>86</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c r="BP562" s="17"/>
    </row>
    <row r="563" spans="2:68" x14ac:dyDescent="0.25">
      <c r="B563" t="s">
        <v>337</v>
      </c>
      <c r="C563" s="17">
        <v>0.121152863170952</v>
      </c>
      <c r="D563" s="17">
        <v>7.1939330544889393E-2</v>
      </c>
      <c r="E563" s="17">
        <v>5.6303217151671199E-2</v>
      </c>
      <c r="F563" s="17">
        <v>0.26197970900411799</v>
      </c>
      <c r="G563" s="17">
        <v>0.201301387158594</v>
      </c>
      <c r="H563" s="17">
        <v>0.16149893910388699</v>
      </c>
      <c r="I563" s="17">
        <v>0</v>
      </c>
      <c r="J563" s="17">
        <v>0.13983770427033801</v>
      </c>
      <c r="K563" s="17">
        <v>0.14559573867987799</v>
      </c>
      <c r="L563" s="17">
        <v>7.6425179519915204E-2</v>
      </c>
      <c r="M563" s="17">
        <v>0.12352323207213101</v>
      </c>
      <c r="N563" s="17">
        <v>0.28368958128231597</v>
      </c>
      <c r="O563" s="17">
        <v>9.5007258001977193E-2</v>
      </c>
      <c r="P563" s="17">
        <v>0.127078921590215</v>
      </c>
      <c r="Q563" s="17">
        <v>4.2774910704232498E-2</v>
      </c>
      <c r="R563" s="17">
        <v>0.11802220031225701</v>
      </c>
      <c r="S563" s="17">
        <v>0.15898041004069099</v>
      </c>
      <c r="T563" s="17">
        <v>0.107346376453968</v>
      </c>
      <c r="U563" s="17"/>
      <c r="V563" s="17">
        <v>0.124591009170019</v>
      </c>
      <c r="W563" s="17">
        <v>0.11477000787268</v>
      </c>
      <c r="X563" s="17">
        <v>0.13468421697928701</v>
      </c>
      <c r="Y563" s="17">
        <v>0.115721713078679</v>
      </c>
      <c r="Z563" s="17"/>
      <c r="AA563" s="17">
        <v>0.122672512801256</v>
      </c>
      <c r="AB563" s="17">
        <v>9.5462853217280805E-2</v>
      </c>
      <c r="AC563" s="17">
        <v>0.146239182152098</v>
      </c>
      <c r="AD563" s="17">
        <v>0.202103677473289</v>
      </c>
      <c r="AE563" s="17">
        <v>0.136627915496493</v>
      </c>
      <c r="AF563" s="17">
        <v>0.14556299374385001</v>
      </c>
      <c r="AG563" s="17">
        <v>7.3332501833753297E-2</v>
      </c>
      <c r="AH563" s="17">
        <v>7.4930600773610995E-2</v>
      </c>
      <c r="AI563" s="17">
        <v>6.1928308656171403E-2</v>
      </c>
      <c r="AJ563" s="17">
        <v>6.66426436741894E-2</v>
      </c>
      <c r="AK563" s="17"/>
      <c r="AL563" s="17">
        <v>0.17521705787724501</v>
      </c>
      <c r="AM563" s="17">
        <v>0.140535971748116</v>
      </c>
      <c r="AN563" s="17">
        <v>0.14220498443152599</v>
      </c>
      <c r="AO563" s="17">
        <v>0.128026581764703</v>
      </c>
      <c r="AP563" s="17">
        <v>6.4617713147380199E-2</v>
      </c>
      <c r="AQ563" s="17">
        <v>0.133565797594561</v>
      </c>
      <c r="AR563" s="17">
        <v>8.7427808249020994E-2</v>
      </c>
      <c r="AS563" s="17"/>
      <c r="AT563" s="17">
        <v>8.2202551348591099E-2</v>
      </c>
      <c r="AU563" s="17">
        <v>0.19378714408193701</v>
      </c>
      <c r="AV563" s="17"/>
      <c r="AW563" s="17">
        <v>9.0155363107421393E-2</v>
      </c>
      <c r="AX563" s="17">
        <v>7.73665863192705E-2</v>
      </c>
      <c r="AY563" s="17">
        <v>8.3230799439357003E-2</v>
      </c>
      <c r="AZ563" s="17"/>
      <c r="BA563" s="17">
        <v>0.100588475146484</v>
      </c>
      <c r="BB563" s="17">
        <v>0.123537787534481</v>
      </c>
      <c r="BC563" s="17"/>
      <c r="BD563" s="17">
        <v>0.12585613540462401</v>
      </c>
      <c r="BE563" s="17">
        <v>0.11945827590927</v>
      </c>
      <c r="BF563" s="17"/>
      <c r="BG563" s="17">
        <v>0.123642592447003</v>
      </c>
      <c r="BH563" s="17">
        <v>0.115721713078679</v>
      </c>
      <c r="BI563" s="17"/>
      <c r="BJ563" s="17">
        <v>8.5905439071599796E-2</v>
      </c>
      <c r="BK563" s="17">
        <v>0.13853699378273199</v>
      </c>
      <c r="BL563" s="17"/>
      <c r="BM563" s="17">
        <v>0.18835802483543601</v>
      </c>
      <c r="BN563" s="17">
        <v>0.14976310199756199</v>
      </c>
      <c r="BO563" s="17">
        <v>8.2534005966163504E-2</v>
      </c>
      <c r="BP563" s="17">
        <v>0.10098631509056399</v>
      </c>
    </row>
    <row r="564" spans="2:68" x14ac:dyDescent="0.25">
      <c r="B564" t="s">
        <v>338</v>
      </c>
      <c r="C564" s="17">
        <v>0.68411577310051097</v>
      </c>
      <c r="D564" s="17">
        <v>0.70123842909746403</v>
      </c>
      <c r="E564" s="17">
        <v>0.75654938432791397</v>
      </c>
      <c r="F564" s="17">
        <v>0.66572635217804399</v>
      </c>
      <c r="G564" s="17">
        <v>0.60244082074732797</v>
      </c>
      <c r="H564" s="17">
        <v>0.45997434579491298</v>
      </c>
      <c r="I564" s="17">
        <v>0.65941383899252703</v>
      </c>
      <c r="J564" s="17">
        <v>0.63042522213067098</v>
      </c>
      <c r="K564" s="17">
        <v>0.72405901213665402</v>
      </c>
      <c r="L564" s="17">
        <v>0.70193258067942299</v>
      </c>
      <c r="M564" s="17">
        <v>0.75295353585573899</v>
      </c>
      <c r="N564" s="17">
        <v>0.63075649018495406</v>
      </c>
      <c r="O564" s="17">
        <v>0.71720823330004901</v>
      </c>
      <c r="P564" s="17">
        <v>0.64032135001588597</v>
      </c>
      <c r="Q564" s="17">
        <v>0.84930931142100197</v>
      </c>
      <c r="R564" s="17">
        <v>0.65456337549889199</v>
      </c>
      <c r="S564" s="17">
        <v>0.74941745920360103</v>
      </c>
      <c r="T564" s="17">
        <v>0.56732028098904297</v>
      </c>
      <c r="U564" s="17"/>
      <c r="V564" s="17">
        <v>0.57056685862781198</v>
      </c>
      <c r="W564" s="17">
        <v>0.70753825857983599</v>
      </c>
      <c r="X564" s="17">
        <v>0.744778563062646</v>
      </c>
      <c r="Y564" s="17">
        <v>0.77559346132098295</v>
      </c>
      <c r="Z564" s="17"/>
      <c r="AA564" s="17">
        <v>0.501785735088356</v>
      </c>
      <c r="AB564" s="17">
        <v>0.71525511165603495</v>
      </c>
      <c r="AC564" s="17">
        <v>0.71265598617344905</v>
      </c>
      <c r="AD564" s="17">
        <v>0.60299625480563201</v>
      </c>
      <c r="AE564" s="17">
        <v>0.68963233624743603</v>
      </c>
      <c r="AF564" s="17">
        <v>0.74826683647130898</v>
      </c>
      <c r="AG564" s="17">
        <v>0.82087980296040997</v>
      </c>
      <c r="AH564" s="17">
        <v>0.82464854299683998</v>
      </c>
      <c r="AI564" s="17">
        <v>0.82339469221629202</v>
      </c>
      <c r="AJ564" s="17">
        <v>0.88312969849478196</v>
      </c>
      <c r="AK564" s="17"/>
      <c r="AL564" s="17">
        <v>0.57632076657034503</v>
      </c>
      <c r="AM564" s="17">
        <v>0.68470281018789902</v>
      </c>
      <c r="AN564" s="17">
        <v>0.70534644422875503</v>
      </c>
      <c r="AO564" s="17">
        <v>0.653932576056377</v>
      </c>
      <c r="AP564" s="17">
        <v>0.79304504119780805</v>
      </c>
      <c r="AQ564" s="17">
        <v>0.72275822142248503</v>
      </c>
      <c r="AR564" s="17">
        <v>0.76206683500233896</v>
      </c>
      <c r="AS564" s="17"/>
      <c r="AT564" s="17">
        <v>0.81491813583569706</v>
      </c>
      <c r="AU564" s="17">
        <v>0.44019640213224598</v>
      </c>
      <c r="AV564" s="17"/>
      <c r="AW564" s="17">
        <v>0.80233322969663501</v>
      </c>
      <c r="AX564" s="17">
        <v>0.87173566880865805</v>
      </c>
      <c r="AY564" s="17">
        <v>0.81334851282791298</v>
      </c>
      <c r="AZ564" s="17"/>
      <c r="BA564" s="17">
        <v>0.85608659844949198</v>
      </c>
      <c r="BB564" s="17">
        <v>0.66417171200309499</v>
      </c>
      <c r="BC564" s="17"/>
      <c r="BD564" s="17">
        <v>0.61543660052542304</v>
      </c>
      <c r="BE564" s="17">
        <v>0.70886085380312303</v>
      </c>
      <c r="BF564" s="17"/>
      <c r="BG564" s="17">
        <v>0.64218088369429704</v>
      </c>
      <c r="BH564" s="17">
        <v>0.77559346132098295</v>
      </c>
      <c r="BI564" s="17"/>
      <c r="BJ564" s="17">
        <v>0.79997321293645596</v>
      </c>
      <c r="BK564" s="17">
        <v>0.62697455163770599</v>
      </c>
      <c r="BL564" s="17"/>
      <c r="BM564" s="17">
        <v>0.34622473084637501</v>
      </c>
      <c r="BN564" s="17">
        <v>0.58695587231050494</v>
      </c>
      <c r="BO564" s="17">
        <v>0.82144576887360499</v>
      </c>
      <c r="BP564" s="17">
        <v>0.87325480527849197</v>
      </c>
    </row>
    <row r="565" spans="2:68" x14ac:dyDescent="0.25">
      <c r="B565" t="s">
        <v>339</v>
      </c>
      <c r="C565" s="17">
        <v>0.14479069341386899</v>
      </c>
      <c r="D565" s="17">
        <v>0.19318397202446</v>
      </c>
      <c r="E565" s="17">
        <v>0.143309786211159</v>
      </c>
      <c r="F565" s="17">
        <v>7.2293938817837702E-2</v>
      </c>
      <c r="G565" s="17">
        <v>0.10327806008219199</v>
      </c>
      <c r="H565" s="17">
        <v>0.230794004571169</v>
      </c>
      <c r="I565" s="17">
        <v>0.18667424774320199</v>
      </c>
      <c r="J565" s="17">
        <v>0.17308473215914</v>
      </c>
      <c r="K565" s="17">
        <v>5.7598756874617602E-2</v>
      </c>
      <c r="L565" s="17">
        <v>0.14956832630477701</v>
      </c>
      <c r="M565" s="17">
        <v>9.5612971531052707E-2</v>
      </c>
      <c r="N565" s="17">
        <v>0</v>
      </c>
      <c r="O565" s="17">
        <v>0.141467858575102</v>
      </c>
      <c r="P565" s="17">
        <v>0.197851762372032</v>
      </c>
      <c r="Q565" s="17">
        <v>4.2774910704232498E-2</v>
      </c>
      <c r="R565" s="17">
        <v>0.183585649916537</v>
      </c>
      <c r="S565" s="17">
        <v>9.1602130755708194E-2</v>
      </c>
      <c r="T565" s="17">
        <v>0.32533334255698798</v>
      </c>
      <c r="U565" s="17"/>
      <c r="V565" s="17">
        <v>0.26720597169439803</v>
      </c>
      <c r="W565" s="17">
        <v>0.13188355112574501</v>
      </c>
      <c r="X565" s="17">
        <v>7.5421580981602399E-2</v>
      </c>
      <c r="Y565" s="17">
        <v>4.0044820554943503E-2</v>
      </c>
      <c r="Z565" s="17"/>
      <c r="AA565" s="17">
        <v>0.31877491968803401</v>
      </c>
      <c r="AB565" s="17">
        <v>0.16564338264607401</v>
      </c>
      <c r="AC565" s="17">
        <v>0.123278209096257</v>
      </c>
      <c r="AD565" s="17">
        <v>0.169426203456716</v>
      </c>
      <c r="AE565" s="17">
        <v>0.13104274048696099</v>
      </c>
      <c r="AF565" s="17">
        <v>7.8740000635974694E-2</v>
      </c>
      <c r="AG565" s="17">
        <v>7.2829019730623598E-2</v>
      </c>
      <c r="AH565" s="17">
        <v>4.9857959409879499E-2</v>
      </c>
      <c r="AI565" s="17">
        <v>5.2748690471365198E-2</v>
      </c>
      <c r="AJ565" s="17">
        <v>2.8591064119595E-2</v>
      </c>
      <c r="AK565" s="17"/>
      <c r="AL565" s="17">
        <v>0.224995732121546</v>
      </c>
      <c r="AM565" s="17">
        <v>0.11600230151734001</v>
      </c>
      <c r="AN565" s="17">
        <v>0.11237201228094</v>
      </c>
      <c r="AO565" s="17">
        <v>0.16825816970693599</v>
      </c>
      <c r="AP565" s="17">
        <v>0.104786170661665</v>
      </c>
      <c r="AQ565" s="17">
        <v>0.119403843706195</v>
      </c>
      <c r="AR565" s="17">
        <v>0.121649244814117</v>
      </c>
      <c r="AS565" s="17"/>
      <c r="AT565" s="17">
        <v>7.7268457325289003E-2</v>
      </c>
      <c r="AU565" s="17">
        <v>0.27070570755196399</v>
      </c>
      <c r="AV565" s="17"/>
      <c r="AW565" s="17">
        <v>9.4066219955386193E-2</v>
      </c>
      <c r="AX565" s="17">
        <v>3.5598984454523599E-2</v>
      </c>
      <c r="AY565" s="17">
        <v>6.68269781619001E-2</v>
      </c>
      <c r="AZ565" s="17"/>
      <c r="BA565" s="17">
        <v>4.3324926404024702E-2</v>
      </c>
      <c r="BB565" s="17">
        <v>0.15655803506867499</v>
      </c>
      <c r="BC565" s="17"/>
      <c r="BD565" s="17">
        <v>0.19104027075581501</v>
      </c>
      <c r="BE565" s="17">
        <v>0.128126987651589</v>
      </c>
      <c r="BF565" s="17"/>
      <c r="BG565" s="17">
        <v>0.192807938706622</v>
      </c>
      <c r="BH565" s="17">
        <v>4.0044820554943503E-2</v>
      </c>
      <c r="BI565" s="17"/>
      <c r="BJ565" s="17">
        <v>7.4981780354865094E-2</v>
      </c>
      <c r="BK565" s="17">
        <v>0.17922064946011601</v>
      </c>
      <c r="BL565" s="17"/>
      <c r="BM565" s="17">
        <v>0.378112731239791</v>
      </c>
      <c r="BN565" s="17">
        <v>0.19503746219412399</v>
      </c>
      <c r="BO565" s="17">
        <v>5.96103629698337E-2</v>
      </c>
      <c r="BP565" s="17">
        <v>1.82153706766842E-2</v>
      </c>
    </row>
    <row r="566" spans="2:68" x14ac:dyDescent="0.25">
      <c r="B566" t="s">
        <v>84</v>
      </c>
      <c r="C566" s="17">
        <v>4.9940670314668097E-2</v>
      </c>
      <c r="D566" s="17">
        <v>3.3638268333186699E-2</v>
      </c>
      <c r="E566" s="17">
        <v>4.38376123092553E-2</v>
      </c>
      <c r="F566" s="17">
        <v>0</v>
      </c>
      <c r="G566" s="17">
        <v>9.2979732011886695E-2</v>
      </c>
      <c r="H566" s="17">
        <v>0.14773271053003201</v>
      </c>
      <c r="I566" s="17">
        <v>0.153911913264272</v>
      </c>
      <c r="J566" s="17">
        <v>5.6652341439851803E-2</v>
      </c>
      <c r="K566" s="17">
        <v>7.2746492308850094E-2</v>
      </c>
      <c r="L566" s="17">
        <v>7.2073913495884906E-2</v>
      </c>
      <c r="M566" s="17">
        <v>2.7910260541078102E-2</v>
      </c>
      <c r="N566" s="17">
        <v>8.5553928532730403E-2</v>
      </c>
      <c r="O566" s="17">
        <v>4.63166501228712E-2</v>
      </c>
      <c r="P566" s="17">
        <v>3.4747966021866999E-2</v>
      </c>
      <c r="Q566" s="17">
        <v>6.5140867170533107E-2</v>
      </c>
      <c r="R566" s="17">
        <v>4.3828774272314699E-2</v>
      </c>
      <c r="S566" s="17">
        <v>0</v>
      </c>
      <c r="T566" s="17">
        <v>0</v>
      </c>
      <c r="U566" s="17"/>
      <c r="V566" s="17">
        <v>3.7636160507771299E-2</v>
      </c>
      <c r="W566" s="17">
        <v>4.5808182421738897E-2</v>
      </c>
      <c r="X566" s="17">
        <v>4.5115638976464298E-2</v>
      </c>
      <c r="Y566" s="17">
        <v>6.8640005045394595E-2</v>
      </c>
      <c r="Z566" s="17"/>
      <c r="AA566" s="17">
        <v>5.6766832422354301E-2</v>
      </c>
      <c r="AB566" s="17">
        <v>2.36386524806106E-2</v>
      </c>
      <c r="AC566" s="17">
        <v>1.7826622578195998E-2</v>
      </c>
      <c r="AD566" s="17">
        <v>2.54738642643631E-2</v>
      </c>
      <c r="AE566" s="17">
        <v>4.2697007769109202E-2</v>
      </c>
      <c r="AF566" s="17">
        <v>2.7430169148866399E-2</v>
      </c>
      <c r="AG566" s="17">
        <v>3.2958675475212598E-2</v>
      </c>
      <c r="AH566" s="17">
        <v>5.0562896819669703E-2</v>
      </c>
      <c r="AI566" s="17">
        <v>6.1928308656171403E-2</v>
      </c>
      <c r="AJ566" s="17">
        <v>2.16365937114339E-2</v>
      </c>
      <c r="AK566" s="17"/>
      <c r="AL566" s="17">
        <v>2.3466443430863401E-2</v>
      </c>
      <c r="AM566" s="17">
        <v>5.8758916546644897E-2</v>
      </c>
      <c r="AN566" s="17">
        <v>4.0076559058778903E-2</v>
      </c>
      <c r="AO566" s="17">
        <v>4.9782672471984098E-2</v>
      </c>
      <c r="AP566" s="17">
        <v>3.7551074993146298E-2</v>
      </c>
      <c r="AQ566" s="17">
        <v>2.4272137276758501E-2</v>
      </c>
      <c r="AR566" s="17">
        <v>2.8856111934523199E-2</v>
      </c>
      <c r="AS566" s="17"/>
      <c r="AT566" s="17">
        <v>2.5610855490423301E-2</v>
      </c>
      <c r="AU566" s="17">
        <v>9.5310746233853494E-2</v>
      </c>
      <c r="AV566" s="17"/>
      <c r="AW566" s="17">
        <v>1.3445187240557E-2</v>
      </c>
      <c r="AX566" s="17">
        <v>1.52987604175476E-2</v>
      </c>
      <c r="AY566" s="17">
        <v>3.6593709570830302E-2</v>
      </c>
      <c r="AZ566" s="17"/>
      <c r="BA566" s="17">
        <v>0</v>
      </c>
      <c r="BB566" s="17">
        <v>5.5732465393748702E-2</v>
      </c>
      <c r="BC566" s="17"/>
      <c r="BD566" s="17">
        <v>6.7666993314138599E-2</v>
      </c>
      <c r="BE566" s="17">
        <v>4.3553882636018199E-2</v>
      </c>
      <c r="BF566" s="17"/>
      <c r="BG566" s="17">
        <v>4.1368585152077503E-2</v>
      </c>
      <c r="BH566" s="17">
        <v>6.8640005045394595E-2</v>
      </c>
      <c r="BI566" s="17"/>
      <c r="BJ566" s="17">
        <v>3.9139567637079202E-2</v>
      </c>
      <c r="BK566" s="17">
        <v>5.5267805119446803E-2</v>
      </c>
      <c r="BL566" s="17"/>
      <c r="BM566" s="17">
        <v>8.7304513078398094E-2</v>
      </c>
      <c r="BN566" s="17">
        <v>6.8243563497809995E-2</v>
      </c>
      <c r="BO566" s="17">
        <v>3.6409862190397699E-2</v>
      </c>
      <c r="BP566" s="17">
        <v>7.5435089542594197E-3</v>
      </c>
    </row>
    <row r="567" spans="2:68" x14ac:dyDescent="0.2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c r="BP567" s="17"/>
    </row>
    <row r="568" spans="2:68" x14ac:dyDescent="0.25">
      <c r="B568" s="6" t="s">
        <v>343</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c r="BP568" s="17"/>
    </row>
    <row r="569" spans="2:68" x14ac:dyDescent="0.25">
      <c r="B569" s="24" t="s">
        <v>86</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c r="BP569" s="17"/>
    </row>
    <row r="570" spans="2:68" x14ac:dyDescent="0.25">
      <c r="B570" t="s">
        <v>337</v>
      </c>
      <c r="C570" s="17">
        <v>0.14381445476738899</v>
      </c>
      <c r="D570" s="17">
        <v>0.137289767313933</v>
      </c>
      <c r="E570" s="17">
        <v>0.27211364450812903</v>
      </c>
      <c r="F570" s="17">
        <v>0.26197970900411799</v>
      </c>
      <c r="G570" s="17">
        <v>0.17689419514770799</v>
      </c>
      <c r="H570" s="17">
        <v>0.28071275869414603</v>
      </c>
      <c r="I570" s="17">
        <v>0</v>
      </c>
      <c r="J570" s="17">
        <v>3.00791627926538E-2</v>
      </c>
      <c r="K570" s="17">
        <v>0.147786642465007</v>
      </c>
      <c r="L570" s="17">
        <v>7.2073913495884906E-2</v>
      </c>
      <c r="M570" s="17">
        <v>6.7702710989974602E-2</v>
      </c>
      <c r="N570" s="17">
        <v>0.34661677692349802</v>
      </c>
      <c r="O570" s="17">
        <v>0.13033296919977</v>
      </c>
      <c r="P570" s="17">
        <v>0.164255427414742</v>
      </c>
      <c r="Q570" s="17">
        <v>0.22731921417986201</v>
      </c>
      <c r="R570" s="17">
        <v>0.10684828914920599</v>
      </c>
      <c r="S570" s="17">
        <v>0.24109979592418301</v>
      </c>
      <c r="T570" s="17">
        <v>0.138498592960105</v>
      </c>
      <c r="U570" s="17"/>
      <c r="V570" s="17">
        <v>0.16305677341001901</v>
      </c>
      <c r="W570" s="17">
        <v>0.12365892633711199</v>
      </c>
      <c r="X570" s="17">
        <v>0.19431479240643701</v>
      </c>
      <c r="Y570" s="17">
        <v>0.1138714074582</v>
      </c>
      <c r="Z570" s="17"/>
      <c r="AA570" s="17">
        <v>0.17754561968430299</v>
      </c>
      <c r="AB570" s="17">
        <v>0.15189797561123899</v>
      </c>
      <c r="AC570" s="17">
        <v>0.10178593919942</v>
      </c>
      <c r="AD570" s="17">
        <v>0.20454395708412301</v>
      </c>
      <c r="AE570" s="17">
        <v>8.9194827450124706E-2</v>
      </c>
      <c r="AF570" s="17">
        <v>0.14487200049000701</v>
      </c>
      <c r="AG570" s="17">
        <v>0.18676162751372199</v>
      </c>
      <c r="AH570" s="17">
        <v>0.18035411703679299</v>
      </c>
      <c r="AI570" s="17">
        <v>0.139412342839214</v>
      </c>
      <c r="AJ570" s="17">
        <v>6.4200026378864697E-2</v>
      </c>
      <c r="AK570" s="17"/>
      <c r="AL570" s="17">
        <v>0.15161480769668401</v>
      </c>
      <c r="AM570" s="17">
        <v>0.12261014527328901</v>
      </c>
      <c r="AN570" s="17">
        <v>0.170467829294499</v>
      </c>
      <c r="AO570" s="17">
        <v>0.17060705879527799</v>
      </c>
      <c r="AP570" s="17">
        <v>0.104135159789903</v>
      </c>
      <c r="AQ570" s="17">
        <v>0.16298705833934299</v>
      </c>
      <c r="AR570" s="17">
        <v>0.10827235714489</v>
      </c>
      <c r="AS570" s="17"/>
      <c r="AT570" s="17">
        <v>0.112518821436712</v>
      </c>
      <c r="AU570" s="17">
        <v>0.202174342436444</v>
      </c>
      <c r="AV570" s="17"/>
      <c r="AW570" s="17">
        <v>0.133440683856967</v>
      </c>
      <c r="AX570" s="17">
        <v>9.6798934819407698E-2</v>
      </c>
      <c r="AY570" s="17">
        <v>0.107960590691563</v>
      </c>
      <c r="AZ570" s="17"/>
      <c r="BA570" s="17">
        <v>9.8012272667404907E-2</v>
      </c>
      <c r="BB570" s="17">
        <v>0.149126294821325</v>
      </c>
      <c r="BC570" s="17"/>
      <c r="BD570" s="17">
        <v>0.12528584503096299</v>
      </c>
      <c r="BE570" s="17">
        <v>0.150490306063264</v>
      </c>
      <c r="BF570" s="17"/>
      <c r="BG570" s="17">
        <v>0.15754084424904699</v>
      </c>
      <c r="BH570" s="17">
        <v>0.1138714074582</v>
      </c>
      <c r="BI570" s="17"/>
      <c r="BJ570" s="17">
        <v>0.108640837967279</v>
      </c>
      <c r="BK570" s="17">
        <v>0.161162183407595</v>
      </c>
      <c r="BL570" s="17"/>
      <c r="BM570" s="17">
        <v>0.25886344039252301</v>
      </c>
      <c r="BN570" s="17">
        <v>0.13317065468241099</v>
      </c>
      <c r="BO570" s="17">
        <v>0.133332119472445</v>
      </c>
      <c r="BP570" s="17">
        <v>7.0472347371395794E-2</v>
      </c>
    </row>
    <row r="571" spans="2:68" x14ac:dyDescent="0.25">
      <c r="B571" t="s">
        <v>338</v>
      </c>
      <c r="C571" s="17">
        <v>0.71957928551626504</v>
      </c>
      <c r="D571" s="17">
        <v>0.68490081990520302</v>
      </c>
      <c r="E571" s="17">
        <v>0.67471728542360898</v>
      </c>
      <c r="F571" s="17">
        <v>0.66572635217804399</v>
      </c>
      <c r="G571" s="17">
        <v>0.71982774477010003</v>
      </c>
      <c r="H571" s="17">
        <v>0.48849323673468598</v>
      </c>
      <c r="I571" s="17">
        <v>1</v>
      </c>
      <c r="J571" s="17">
        <v>0.858389225028652</v>
      </c>
      <c r="K571" s="17">
        <v>0.75046520176022302</v>
      </c>
      <c r="L571" s="17">
        <v>0.80017430473582096</v>
      </c>
      <c r="M571" s="17">
        <v>0.84062998300449698</v>
      </c>
      <c r="N571" s="17">
        <v>0.59377419420169697</v>
      </c>
      <c r="O571" s="17">
        <v>0.70008079658511702</v>
      </c>
      <c r="P571" s="17">
        <v>0.67088477524657897</v>
      </c>
      <c r="Q571" s="17">
        <v>0.66839110729069495</v>
      </c>
      <c r="R571" s="17">
        <v>0.76912196304737601</v>
      </c>
      <c r="S571" s="17">
        <v>0.56871866122362502</v>
      </c>
      <c r="T571" s="17">
        <v>0.65210641100219702</v>
      </c>
      <c r="U571" s="17"/>
      <c r="V571" s="17">
        <v>0.61326526248528401</v>
      </c>
      <c r="W571" s="17">
        <v>0.72445825441586698</v>
      </c>
      <c r="X571" s="17">
        <v>0.75793722396821295</v>
      </c>
      <c r="Y571" s="17">
        <v>0.823362622818825</v>
      </c>
      <c r="Z571" s="17"/>
      <c r="AA571" s="17">
        <v>0.58956928538951803</v>
      </c>
      <c r="AB571" s="17">
        <v>0.72352242705805903</v>
      </c>
      <c r="AC571" s="17">
        <v>0.76408159459599301</v>
      </c>
      <c r="AD571" s="17">
        <v>0.65355763608837003</v>
      </c>
      <c r="AE571" s="17">
        <v>0.79400848678829905</v>
      </c>
      <c r="AF571" s="17">
        <v>0.79920964490637303</v>
      </c>
      <c r="AG571" s="17">
        <v>0.76226904037846199</v>
      </c>
      <c r="AH571" s="17">
        <v>0.75848614185437102</v>
      </c>
      <c r="AI571" s="17">
        <v>0.76672875816908204</v>
      </c>
      <c r="AJ571" s="17">
        <v>0.86126764836618197</v>
      </c>
      <c r="AK571" s="17"/>
      <c r="AL571" s="17">
        <v>0.65876800479610598</v>
      </c>
      <c r="AM571" s="17">
        <v>0.74064233352266595</v>
      </c>
      <c r="AN571" s="17">
        <v>0.68234919422735496</v>
      </c>
      <c r="AO571" s="17">
        <v>0.72265869835206498</v>
      </c>
      <c r="AP571" s="17">
        <v>0.80048416959857605</v>
      </c>
      <c r="AQ571" s="17">
        <v>0.78035611285128004</v>
      </c>
      <c r="AR571" s="17">
        <v>0.72624411138681699</v>
      </c>
      <c r="AS571" s="17"/>
      <c r="AT571" s="17">
        <v>0.80908461138327703</v>
      </c>
      <c r="AU571" s="17">
        <v>0.552670352624961</v>
      </c>
      <c r="AV571" s="17"/>
      <c r="AW571" s="17">
        <v>0.75304786893033804</v>
      </c>
      <c r="AX571" s="17">
        <v>0.84542677159090296</v>
      </c>
      <c r="AY571" s="17">
        <v>0.84365058497051004</v>
      </c>
      <c r="AZ571" s="17"/>
      <c r="BA571" s="17">
        <v>0.848664825804055</v>
      </c>
      <c r="BB571" s="17">
        <v>0.704608781670231</v>
      </c>
      <c r="BC571" s="17"/>
      <c r="BD571" s="17">
        <v>0.73606498854943203</v>
      </c>
      <c r="BE571" s="17">
        <v>0.71363949275669203</v>
      </c>
      <c r="BF571" s="17"/>
      <c r="BG571" s="17">
        <v>0.67200328248587105</v>
      </c>
      <c r="BH571" s="17">
        <v>0.823362622818825</v>
      </c>
      <c r="BI571" s="17"/>
      <c r="BJ571" s="17">
        <v>0.82656603179100996</v>
      </c>
      <c r="BK571" s="17">
        <v>0.66681311554801204</v>
      </c>
      <c r="BL571" s="17"/>
      <c r="BM571" s="17">
        <v>0.347762591663064</v>
      </c>
      <c r="BN571" s="17">
        <v>0.704523913456502</v>
      </c>
      <c r="BO571" s="17">
        <v>0.81242439589333504</v>
      </c>
      <c r="BP571" s="17">
        <v>0.88540061131916603</v>
      </c>
    </row>
    <row r="572" spans="2:68" x14ac:dyDescent="0.25">
      <c r="B572" t="s">
        <v>339</v>
      </c>
      <c r="C572" s="17">
        <v>0.11696020395578099</v>
      </c>
      <c r="D572" s="17">
        <v>0.12783353525541599</v>
      </c>
      <c r="E572" s="17">
        <v>5.31690700682622E-2</v>
      </c>
      <c r="F572" s="17">
        <v>0</v>
      </c>
      <c r="G572" s="17">
        <v>7.4338233633273201E-2</v>
      </c>
      <c r="H572" s="17">
        <v>8.3061294041136796E-2</v>
      </c>
      <c r="I572" s="17">
        <v>0</v>
      </c>
      <c r="J572" s="17">
        <v>8.6731504232505696E-2</v>
      </c>
      <c r="K572" s="17">
        <v>7.9534273431571698E-2</v>
      </c>
      <c r="L572" s="17">
        <v>7.0979902584200394E-2</v>
      </c>
      <c r="M572" s="17">
        <v>9.1667306005528096E-2</v>
      </c>
      <c r="N572" s="17">
        <v>5.9609028874804897E-2</v>
      </c>
      <c r="O572" s="17">
        <v>0.14930461155764199</v>
      </c>
      <c r="P572" s="17">
        <v>0.155456663204394</v>
      </c>
      <c r="Q572" s="17">
        <v>0.104289678529442</v>
      </c>
      <c r="R572" s="17">
        <v>0.11740501088346</v>
      </c>
      <c r="S572" s="17">
        <v>0.19018154285219199</v>
      </c>
      <c r="T572" s="17">
        <v>0.20939499603769801</v>
      </c>
      <c r="U572" s="17"/>
      <c r="V572" s="17">
        <v>0.20474482442380601</v>
      </c>
      <c r="W572" s="17">
        <v>0.13081257967917301</v>
      </c>
      <c r="X572" s="17">
        <v>3.4996271726219497E-2</v>
      </c>
      <c r="Y572" s="17">
        <v>4.0403522479856901E-2</v>
      </c>
      <c r="Z572" s="17"/>
      <c r="AA572" s="17">
        <v>0.22710776520107601</v>
      </c>
      <c r="AB572" s="17">
        <v>0.113459960950234</v>
      </c>
      <c r="AC572" s="17">
        <v>0.115259021269653</v>
      </c>
      <c r="AD572" s="17">
        <v>0.124887104046427</v>
      </c>
      <c r="AE572" s="17">
        <v>9.2882001046929702E-2</v>
      </c>
      <c r="AF572" s="17">
        <v>4.0660142179842103E-2</v>
      </c>
      <c r="AG572" s="17">
        <v>3.7228398642351002E-2</v>
      </c>
      <c r="AH572" s="17">
        <v>6.1159741108836201E-2</v>
      </c>
      <c r="AI572" s="17">
        <v>5.2748690471365198E-2</v>
      </c>
      <c r="AJ572" s="17">
        <v>6.7304622801643496E-2</v>
      </c>
      <c r="AK572" s="17"/>
      <c r="AL572" s="17">
        <v>0.18961718750720899</v>
      </c>
      <c r="AM572" s="17">
        <v>0.12145885428924</v>
      </c>
      <c r="AN572" s="17">
        <v>0.103655173167208</v>
      </c>
      <c r="AO572" s="17">
        <v>8.6300792629545403E-2</v>
      </c>
      <c r="AP572" s="17">
        <v>9.5380670611520696E-2</v>
      </c>
      <c r="AQ572" s="17">
        <v>5.6656828809377502E-2</v>
      </c>
      <c r="AR572" s="17">
        <v>0.15509205452064301</v>
      </c>
      <c r="AS572" s="17"/>
      <c r="AT572" s="17">
        <v>7.0302746448166906E-2</v>
      </c>
      <c r="AU572" s="17">
        <v>0.20396671858026499</v>
      </c>
      <c r="AV572" s="17"/>
      <c r="AW572" s="17">
        <v>0.108592131077872</v>
      </c>
      <c r="AX572" s="17">
        <v>5.0343912026875097E-2</v>
      </c>
      <c r="AY572" s="17">
        <v>4.0281980060419803E-2</v>
      </c>
      <c r="AZ572" s="17"/>
      <c r="BA572" s="17">
        <v>5.33229015285401E-2</v>
      </c>
      <c r="BB572" s="17">
        <v>0.124340445604957</v>
      </c>
      <c r="BC572" s="17"/>
      <c r="BD572" s="17">
        <v>0.116940302701895</v>
      </c>
      <c r="BE572" s="17">
        <v>0.116967374370261</v>
      </c>
      <c r="BF572" s="17"/>
      <c r="BG572" s="17">
        <v>0.15205505641053699</v>
      </c>
      <c r="BH572" s="17">
        <v>4.0403522479856901E-2</v>
      </c>
      <c r="BI572" s="17"/>
      <c r="BJ572" s="17">
        <v>5.7053433031843702E-2</v>
      </c>
      <c r="BK572" s="17">
        <v>0.14650639511392799</v>
      </c>
      <c r="BL572" s="17"/>
      <c r="BM572" s="17">
        <v>0.34467802022664801</v>
      </c>
      <c r="BN572" s="17">
        <v>0.131254221357894</v>
      </c>
      <c r="BO572" s="17">
        <v>5.0031245384022899E-2</v>
      </c>
      <c r="BP572" s="17">
        <v>3.65835323551792E-2</v>
      </c>
    </row>
    <row r="573" spans="2:68" x14ac:dyDescent="0.25">
      <c r="B573" t="s">
        <v>84</v>
      </c>
      <c r="C573" s="17">
        <v>1.96460557605641E-2</v>
      </c>
      <c r="D573" s="17">
        <v>4.9975877525447597E-2</v>
      </c>
      <c r="E573" s="17">
        <v>0</v>
      </c>
      <c r="F573" s="17">
        <v>7.2293938817837702E-2</v>
      </c>
      <c r="G573" s="17">
        <v>2.8939826448918501E-2</v>
      </c>
      <c r="H573" s="17">
        <v>0.14773271053003201</v>
      </c>
      <c r="I573" s="17">
        <v>0</v>
      </c>
      <c r="J573" s="17">
        <v>2.4800107946188001E-2</v>
      </c>
      <c r="K573" s="17">
        <v>2.2213882343197499E-2</v>
      </c>
      <c r="L573" s="17">
        <v>5.6771879184094098E-2</v>
      </c>
      <c r="M573" s="17">
        <v>0</v>
      </c>
      <c r="N573" s="17">
        <v>0</v>
      </c>
      <c r="O573" s="17">
        <v>2.0281622657471701E-2</v>
      </c>
      <c r="P573" s="17">
        <v>9.4031341342846707E-3</v>
      </c>
      <c r="Q573" s="17">
        <v>0</v>
      </c>
      <c r="R573" s="17">
        <v>6.6247369199580004E-3</v>
      </c>
      <c r="S573" s="17">
        <v>0</v>
      </c>
      <c r="T573" s="17">
        <v>0</v>
      </c>
      <c r="U573" s="17"/>
      <c r="V573" s="17">
        <v>1.8933139680890599E-2</v>
      </c>
      <c r="W573" s="17">
        <v>2.1070239567848401E-2</v>
      </c>
      <c r="X573" s="17">
        <v>1.275171189913E-2</v>
      </c>
      <c r="Y573" s="17">
        <v>2.23624472431183E-2</v>
      </c>
      <c r="Z573" s="17"/>
      <c r="AA573" s="17">
        <v>5.7773297251031098E-3</v>
      </c>
      <c r="AB573" s="17">
        <v>1.11196363804678E-2</v>
      </c>
      <c r="AC573" s="17">
        <v>1.8873444934932801E-2</v>
      </c>
      <c r="AD573" s="17">
        <v>1.70113027810797E-2</v>
      </c>
      <c r="AE573" s="17">
        <v>2.3914684714646299E-2</v>
      </c>
      <c r="AF573" s="17">
        <v>1.5258212423777499E-2</v>
      </c>
      <c r="AG573" s="17">
        <v>1.37409334654652E-2</v>
      </c>
      <c r="AH573" s="17">
        <v>0</v>
      </c>
      <c r="AI573" s="17">
        <v>4.1110208520338802E-2</v>
      </c>
      <c r="AJ573" s="17">
        <v>7.2277024533099598E-3</v>
      </c>
      <c r="AK573" s="17"/>
      <c r="AL573" s="17">
        <v>0</v>
      </c>
      <c r="AM573" s="17">
        <v>1.52886669148056E-2</v>
      </c>
      <c r="AN573" s="17">
        <v>4.3527803310937599E-2</v>
      </c>
      <c r="AO573" s="17">
        <v>2.04334502231115E-2</v>
      </c>
      <c r="AP573" s="17">
        <v>0</v>
      </c>
      <c r="AQ573" s="17">
        <v>0</v>
      </c>
      <c r="AR573" s="17">
        <v>1.03914769476499E-2</v>
      </c>
      <c r="AS573" s="17"/>
      <c r="AT573" s="17">
        <v>8.0938207318448502E-3</v>
      </c>
      <c r="AU573" s="17">
        <v>4.1188586358329699E-2</v>
      </c>
      <c r="AV573" s="17"/>
      <c r="AW573" s="17">
        <v>4.9193161348225801E-3</v>
      </c>
      <c r="AX573" s="17">
        <v>7.4303815628146601E-3</v>
      </c>
      <c r="AY573" s="17">
        <v>8.1068442775079595E-3</v>
      </c>
      <c r="AZ573" s="17"/>
      <c r="BA573" s="17">
        <v>0</v>
      </c>
      <c r="BB573" s="17">
        <v>2.1924477903487501E-2</v>
      </c>
      <c r="BC573" s="17"/>
      <c r="BD573" s="17">
        <v>2.1708863717710601E-2</v>
      </c>
      <c r="BE573" s="17">
        <v>1.8902826809781802E-2</v>
      </c>
      <c r="BF573" s="17"/>
      <c r="BG573" s="17">
        <v>1.84008168545442E-2</v>
      </c>
      <c r="BH573" s="17">
        <v>2.23624472431183E-2</v>
      </c>
      <c r="BI573" s="17"/>
      <c r="BJ573" s="17">
        <v>7.7396972098677597E-3</v>
      </c>
      <c r="BK573" s="17">
        <v>2.5518305930465002E-2</v>
      </c>
      <c r="BL573" s="17"/>
      <c r="BM573" s="17">
        <v>4.86959477177661E-2</v>
      </c>
      <c r="BN573" s="17">
        <v>3.1051210503193399E-2</v>
      </c>
      <c r="BO573" s="17">
        <v>4.2122392501969599E-3</v>
      </c>
      <c r="BP573" s="17">
        <v>7.5435089542594197E-3</v>
      </c>
    </row>
    <row r="574" spans="2:68" x14ac:dyDescent="0.2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c r="BP574" s="17"/>
    </row>
    <row r="575" spans="2:68" x14ac:dyDescent="0.25">
      <c r="B575" s="6" t="s">
        <v>344</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c r="BP575" s="17"/>
    </row>
    <row r="576" spans="2:68" x14ac:dyDescent="0.25">
      <c r="B576" s="24" t="s">
        <v>86</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c r="BP576" s="17"/>
    </row>
    <row r="577" spans="2:68" x14ac:dyDescent="0.25">
      <c r="B577" t="s">
        <v>337</v>
      </c>
      <c r="C577" s="17">
        <v>0.141618149596652</v>
      </c>
      <c r="D577" s="17">
        <v>0.144062311709516</v>
      </c>
      <c r="E577" s="17">
        <v>0.16577550437160499</v>
      </c>
      <c r="F577" s="17">
        <v>0.18968577018627999</v>
      </c>
      <c r="G577" s="17">
        <v>0.18349586728832801</v>
      </c>
      <c r="H577" s="17">
        <v>0.290841772081677</v>
      </c>
      <c r="I577" s="17">
        <v>0</v>
      </c>
      <c r="J577" s="17">
        <v>5.4879270738841801E-2</v>
      </c>
      <c r="K577" s="17">
        <v>0.14088816128822801</v>
      </c>
      <c r="L577" s="17">
        <v>7.2073913495884906E-2</v>
      </c>
      <c r="M577" s="17">
        <v>0.11677589945760899</v>
      </c>
      <c r="N577" s="17">
        <v>0.37256167658142397</v>
      </c>
      <c r="O577" s="17">
        <v>0.12255869520865199</v>
      </c>
      <c r="P577" s="17">
        <v>0.17574489287558001</v>
      </c>
      <c r="Q577" s="17">
        <v>4.2774910704232498E-2</v>
      </c>
      <c r="R577" s="17">
        <v>0.14666703383011401</v>
      </c>
      <c r="S577" s="17">
        <v>0.183883757709905</v>
      </c>
      <c r="T577" s="17">
        <v>0.10528158435075501</v>
      </c>
      <c r="U577" s="17"/>
      <c r="V577" s="17">
        <v>0.14738401608388901</v>
      </c>
      <c r="W577" s="17">
        <v>0.13114533529316499</v>
      </c>
      <c r="X577" s="17">
        <v>0.15696579515841699</v>
      </c>
      <c r="Y577" s="17">
        <v>0.13533500989983099</v>
      </c>
      <c r="Z577" s="17"/>
      <c r="AA577" s="17">
        <v>0.15586858162669501</v>
      </c>
      <c r="AB577" s="17">
        <v>0.17670229735308701</v>
      </c>
      <c r="AC577" s="17">
        <v>0.12540493610860101</v>
      </c>
      <c r="AD577" s="17">
        <v>0.110061506930415</v>
      </c>
      <c r="AE577" s="17">
        <v>9.3985154716558897E-2</v>
      </c>
      <c r="AF577" s="17">
        <v>0.159083454807007</v>
      </c>
      <c r="AG577" s="17">
        <v>0.187695573842182</v>
      </c>
      <c r="AH577" s="17">
        <v>0.20094167558609299</v>
      </c>
      <c r="AI577" s="17">
        <v>0.143365104533733</v>
      </c>
      <c r="AJ577" s="17">
        <v>0.106796078967781</v>
      </c>
      <c r="AK577" s="17"/>
      <c r="AL577" s="17">
        <v>0.123045224936996</v>
      </c>
      <c r="AM577" s="17">
        <v>0.17972108272748499</v>
      </c>
      <c r="AN577" s="17">
        <v>9.5797526566191005E-2</v>
      </c>
      <c r="AO577" s="17">
        <v>0.16103035085650999</v>
      </c>
      <c r="AP577" s="17">
        <v>0.124851759112623</v>
      </c>
      <c r="AQ577" s="17">
        <v>0.14195731934963099</v>
      </c>
      <c r="AR577" s="17">
        <v>0.12542552331190901</v>
      </c>
      <c r="AS577" s="17"/>
      <c r="AT577" s="17">
        <v>0.12689561214734199</v>
      </c>
      <c r="AU577" s="17">
        <v>0.169072638939194</v>
      </c>
      <c r="AV577" s="17"/>
      <c r="AW577" s="17">
        <v>0.174340798071738</v>
      </c>
      <c r="AX577" s="17">
        <v>0.12266740704788</v>
      </c>
      <c r="AY577" s="17">
        <v>0.104011389540434</v>
      </c>
      <c r="AZ577" s="17"/>
      <c r="BA577" s="17">
        <v>0.135694198308905</v>
      </c>
      <c r="BB577" s="17">
        <v>0.142305171050327</v>
      </c>
      <c r="BC577" s="17"/>
      <c r="BD577" s="17">
        <v>0.127932363539556</v>
      </c>
      <c r="BE577" s="17">
        <v>0.14654913329613201</v>
      </c>
      <c r="BF577" s="17"/>
      <c r="BG577" s="17">
        <v>0.14449844503738199</v>
      </c>
      <c r="BH577" s="17">
        <v>0.13533500989983099</v>
      </c>
      <c r="BI577" s="17"/>
      <c r="BJ577" s="17">
        <v>0.12212727396131901</v>
      </c>
      <c r="BK577" s="17">
        <v>0.151231105335702</v>
      </c>
      <c r="BL577" s="17"/>
      <c r="BM577" s="17">
        <v>0.18894370785713899</v>
      </c>
      <c r="BN577" s="17">
        <v>0.15387824191890101</v>
      </c>
      <c r="BO577" s="17">
        <v>0.124971758404523</v>
      </c>
      <c r="BP577" s="17">
        <v>0.103600816543989</v>
      </c>
    </row>
    <row r="578" spans="2:68" x14ac:dyDescent="0.25">
      <c r="B578" t="s">
        <v>338</v>
      </c>
      <c r="C578" s="17">
        <v>0.68223736804186597</v>
      </c>
      <c r="D578" s="17">
        <v>0.64756280764216601</v>
      </c>
      <c r="E578" s="17">
        <v>0.58704206080509802</v>
      </c>
      <c r="F578" s="17">
        <v>0.81031422981372003</v>
      </c>
      <c r="G578" s="17">
        <v>0.71529511033206705</v>
      </c>
      <c r="H578" s="17">
        <v>0.478364223347155</v>
      </c>
      <c r="I578" s="17">
        <v>1</v>
      </c>
      <c r="J578" s="17">
        <v>0.858389225028652</v>
      </c>
      <c r="K578" s="17">
        <v>0.66912043796906095</v>
      </c>
      <c r="L578" s="17">
        <v>0.66807125694349601</v>
      </c>
      <c r="M578" s="17">
        <v>0.70825172840955697</v>
      </c>
      <c r="N578" s="17">
        <v>0.57114746131014904</v>
      </c>
      <c r="O578" s="17">
        <v>0.72164750617819995</v>
      </c>
      <c r="P578" s="17">
        <v>0.57827910455420695</v>
      </c>
      <c r="Q578" s="17">
        <v>0.83419555364534803</v>
      </c>
      <c r="R578" s="17">
        <v>0.68281034111557504</v>
      </c>
      <c r="S578" s="17">
        <v>0.62844016296934302</v>
      </c>
      <c r="T578" s="17">
        <v>0.72717167300618502</v>
      </c>
      <c r="U578" s="17"/>
      <c r="V578" s="17">
        <v>0.57460808766085203</v>
      </c>
      <c r="W578" s="17">
        <v>0.70971224845092995</v>
      </c>
      <c r="X578" s="17">
        <v>0.72826720249906596</v>
      </c>
      <c r="Y578" s="17">
        <v>0.77028185824880002</v>
      </c>
      <c r="Z578" s="17"/>
      <c r="AA578" s="17">
        <v>0.560901988899977</v>
      </c>
      <c r="AB578" s="17">
        <v>0.62029318359450802</v>
      </c>
      <c r="AC578" s="17">
        <v>0.69881474054151604</v>
      </c>
      <c r="AD578" s="17">
        <v>0.68559457575411498</v>
      </c>
      <c r="AE578" s="17">
        <v>0.73561472946556905</v>
      </c>
      <c r="AF578" s="17">
        <v>0.69664684174560398</v>
      </c>
      <c r="AG578" s="17">
        <v>0.71359773732487397</v>
      </c>
      <c r="AH578" s="17">
        <v>0.73562891626801796</v>
      </c>
      <c r="AI578" s="17">
        <v>0.73298860654970699</v>
      </c>
      <c r="AJ578" s="17">
        <v>0.82585869865295802</v>
      </c>
      <c r="AK578" s="17"/>
      <c r="AL578" s="17">
        <v>0.64791245833270905</v>
      </c>
      <c r="AM578" s="17">
        <v>0.71405992103557503</v>
      </c>
      <c r="AN578" s="17">
        <v>0.65172269136753302</v>
      </c>
      <c r="AO578" s="17">
        <v>0.63971614298711799</v>
      </c>
      <c r="AP578" s="17">
        <v>0.74744046836745603</v>
      </c>
      <c r="AQ578" s="17">
        <v>0.72559761376165899</v>
      </c>
      <c r="AR578" s="17">
        <v>0.74286366839678097</v>
      </c>
      <c r="AS578" s="17"/>
      <c r="AT578" s="17">
        <v>0.76173714942277904</v>
      </c>
      <c r="AU578" s="17">
        <v>0.53398670757171895</v>
      </c>
      <c r="AV578" s="17"/>
      <c r="AW578" s="17">
        <v>0.70185733203552403</v>
      </c>
      <c r="AX578" s="17">
        <v>0.79941053152686103</v>
      </c>
      <c r="AY578" s="17">
        <v>0.796621981415919</v>
      </c>
      <c r="AZ578" s="17"/>
      <c r="BA578" s="17">
        <v>0.81653760038199996</v>
      </c>
      <c r="BB578" s="17">
        <v>0.66666209802874998</v>
      </c>
      <c r="BC578" s="17"/>
      <c r="BD578" s="17">
        <v>0.66565276108728499</v>
      </c>
      <c r="BE578" s="17">
        <v>0.68821279584806905</v>
      </c>
      <c r="BF578" s="17"/>
      <c r="BG578" s="17">
        <v>0.64187631354346397</v>
      </c>
      <c r="BH578" s="17">
        <v>0.77028185824880002</v>
      </c>
      <c r="BI578" s="17"/>
      <c r="BJ578" s="17">
        <v>0.76290955929461002</v>
      </c>
      <c r="BK578" s="17">
        <v>0.64244961204803197</v>
      </c>
      <c r="BL578" s="17"/>
      <c r="BM578" s="17">
        <v>0.31076336862947801</v>
      </c>
      <c r="BN578" s="17">
        <v>0.65824243843363595</v>
      </c>
      <c r="BO578" s="17">
        <v>0.77869349860100501</v>
      </c>
      <c r="BP578" s="17">
        <v>0.86065274613623999</v>
      </c>
    </row>
    <row r="579" spans="2:68" x14ac:dyDescent="0.25">
      <c r="B579" t="s">
        <v>339</v>
      </c>
      <c r="C579" s="17">
        <v>0.15668369671952601</v>
      </c>
      <c r="D579" s="17">
        <v>0.19107422150739301</v>
      </c>
      <c r="E579" s="17">
        <v>0.24718243482329699</v>
      </c>
      <c r="F579" s="17">
        <v>0</v>
      </c>
      <c r="G579" s="17">
        <v>7.2269195930686203E-2</v>
      </c>
      <c r="H579" s="17">
        <v>8.3061294041136796E-2</v>
      </c>
      <c r="I579" s="17">
        <v>0</v>
      </c>
      <c r="J579" s="17">
        <v>6.1931396286317601E-2</v>
      </c>
      <c r="K579" s="17">
        <v>0.15802844499760799</v>
      </c>
      <c r="L579" s="17">
        <v>0.221642239800662</v>
      </c>
      <c r="M579" s="17">
        <v>0.17497237213283401</v>
      </c>
      <c r="N579" s="17">
        <v>5.6290862108427403E-2</v>
      </c>
      <c r="O579" s="17">
        <v>0.145325352182682</v>
      </c>
      <c r="P579" s="17">
        <v>0.22063117068263099</v>
      </c>
      <c r="Q579" s="17">
        <v>0.12302953565042</v>
      </c>
      <c r="R579" s="17">
        <v>0.15873987650660501</v>
      </c>
      <c r="S579" s="17">
        <v>0.143127745708618</v>
      </c>
      <c r="T579" s="17">
        <v>0.16754674264306099</v>
      </c>
      <c r="U579" s="17"/>
      <c r="V579" s="17">
        <v>0.26967029038366203</v>
      </c>
      <c r="W579" s="17">
        <v>0.132793757671957</v>
      </c>
      <c r="X579" s="17">
        <v>9.2239650487778102E-2</v>
      </c>
      <c r="Y579" s="17">
        <v>6.7674875871146595E-2</v>
      </c>
      <c r="Z579" s="17"/>
      <c r="AA579" s="17">
        <v>0.27253705039928799</v>
      </c>
      <c r="AB579" s="17">
        <v>0.18993408959535099</v>
      </c>
      <c r="AC579" s="17">
        <v>0.16607343135413299</v>
      </c>
      <c r="AD579" s="17">
        <v>0.19720678526006599</v>
      </c>
      <c r="AE579" s="17">
        <v>0.14892394783506099</v>
      </c>
      <c r="AF579" s="17">
        <v>0.118679447777359</v>
      </c>
      <c r="AG579" s="17">
        <v>9.8706688832943798E-2</v>
      </c>
      <c r="AH579" s="17">
        <v>6.3429408145889293E-2</v>
      </c>
      <c r="AI579" s="17">
        <v>8.2536080396221401E-2</v>
      </c>
      <c r="AJ579" s="17">
        <v>6.0117519925951601E-2</v>
      </c>
      <c r="AK579" s="17"/>
      <c r="AL579" s="17">
        <v>0.22904231673029399</v>
      </c>
      <c r="AM579" s="17">
        <v>9.0930329322135101E-2</v>
      </c>
      <c r="AN579" s="17">
        <v>0.23675271003356099</v>
      </c>
      <c r="AO579" s="17">
        <v>0.18783099203028</v>
      </c>
      <c r="AP579" s="17">
        <v>0.10917180596298499</v>
      </c>
      <c r="AQ579" s="17">
        <v>0.12753646202205601</v>
      </c>
      <c r="AR579" s="17">
        <v>0.102520129526374</v>
      </c>
      <c r="AS579" s="17"/>
      <c r="AT579" s="17">
        <v>0.10246055066351401</v>
      </c>
      <c r="AU579" s="17">
        <v>0.25779865673503799</v>
      </c>
      <c r="AV579" s="17"/>
      <c r="AW579" s="17">
        <v>0.11486607251887</v>
      </c>
      <c r="AX579" s="17">
        <v>7.1553925551725003E-2</v>
      </c>
      <c r="AY579" s="17">
        <v>9.1692874728695001E-2</v>
      </c>
      <c r="AZ579" s="17"/>
      <c r="BA579" s="17">
        <v>4.0943855811877199E-2</v>
      </c>
      <c r="BB579" s="17">
        <v>0.17010645289798301</v>
      </c>
      <c r="BC579" s="17"/>
      <c r="BD579" s="17">
        <v>0.18328297894253201</v>
      </c>
      <c r="BE579" s="17">
        <v>0.14709998508525701</v>
      </c>
      <c r="BF579" s="17"/>
      <c r="BG579" s="17">
        <v>0.19748681637705801</v>
      </c>
      <c r="BH579" s="17">
        <v>6.7674875871146595E-2</v>
      </c>
      <c r="BI579" s="17"/>
      <c r="BJ579" s="17">
        <v>0.103513013676709</v>
      </c>
      <c r="BK579" s="17">
        <v>0.182907630023942</v>
      </c>
      <c r="BL579" s="17"/>
      <c r="BM579" s="17">
        <v>0.46589713357079099</v>
      </c>
      <c r="BN579" s="17">
        <v>0.159806187857326</v>
      </c>
      <c r="BO579" s="17">
        <v>8.2499054620798304E-2</v>
      </c>
      <c r="BP579" s="17">
        <v>3.5746437319771403E-2</v>
      </c>
    </row>
    <row r="580" spans="2:68" x14ac:dyDescent="0.25">
      <c r="B580" t="s">
        <v>84</v>
      </c>
      <c r="C580" s="17">
        <v>1.9460785641956399E-2</v>
      </c>
      <c r="D580" s="17">
        <v>1.7300659140925798E-2</v>
      </c>
      <c r="E580" s="17">
        <v>0</v>
      </c>
      <c r="F580" s="17">
        <v>0</v>
      </c>
      <c r="G580" s="17">
        <v>2.8939826448918501E-2</v>
      </c>
      <c r="H580" s="17">
        <v>0.14773271053003201</v>
      </c>
      <c r="I580" s="17">
        <v>0</v>
      </c>
      <c r="J580" s="17">
        <v>2.4800107946188001E-2</v>
      </c>
      <c r="K580" s="17">
        <v>3.19629557451033E-2</v>
      </c>
      <c r="L580" s="17">
        <v>3.8212589759957602E-2</v>
      </c>
      <c r="M580" s="17">
        <v>0</v>
      </c>
      <c r="N580" s="17">
        <v>0</v>
      </c>
      <c r="O580" s="17">
        <v>1.0468446430467E-2</v>
      </c>
      <c r="P580" s="17">
        <v>2.5344831887582301E-2</v>
      </c>
      <c r="Q580" s="17">
        <v>0</v>
      </c>
      <c r="R580" s="17">
        <v>1.17827485477058E-2</v>
      </c>
      <c r="S580" s="17">
        <v>4.4548333612133999E-2</v>
      </c>
      <c r="T580" s="17">
        <v>0</v>
      </c>
      <c r="U580" s="17"/>
      <c r="V580" s="17">
        <v>8.3376058715968204E-3</v>
      </c>
      <c r="W580" s="17">
        <v>2.6348658583948002E-2</v>
      </c>
      <c r="X580" s="17">
        <v>2.2527351854739201E-2</v>
      </c>
      <c r="Y580" s="17">
        <v>2.6708255980222299E-2</v>
      </c>
      <c r="Z580" s="17"/>
      <c r="AA580" s="17">
        <v>1.06923790740397E-2</v>
      </c>
      <c r="AB580" s="17">
        <v>1.3070429457054E-2</v>
      </c>
      <c r="AC580" s="17">
        <v>9.7068919957501408E-3</v>
      </c>
      <c r="AD580" s="17">
        <v>7.1371320554047303E-3</v>
      </c>
      <c r="AE580" s="17">
        <v>2.1476167982811999E-2</v>
      </c>
      <c r="AF580" s="17">
        <v>2.5590255670030398E-2</v>
      </c>
      <c r="AG580" s="17">
        <v>0</v>
      </c>
      <c r="AH580" s="17">
        <v>0</v>
      </c>
      <c r="AI580" s="17">
        <v>4.1110208520338802E-2</v>
      </c>
      <c r="AJ580" s="17">
        <v>7.2277024533099598E-3</v>
      </c>
      <c r="AK580" s="17"/>
      <c r="AL580" s="17">
        <v>0</v>
      </c>
      <c r="AM580" s="17">
        <v>1.52886669148056E-2</v>
      </c>
      <c r="AN580" s="17">
        <v>1.57270720327157E-2</v>
      </c>
      <c r="AO580" s="17">
        <v>1.14225141260918E-2</v>
      </c>
      <c r="AP580" s="17">
        <v>1.8535966556934999E-2</v>
      </c>
      <c r="AQ580" s="17">
        <v>4.9086048666543598E-3</v>
      </c>
      <c r="AR580" s="17">
        <v>2.9190678764936299E-2</v>
      </c>
      <c r="AS580" s="17"/>
      <c r="AT580" s="17">
        <v>8.9066877663651397E-3</v>
      </c>
      <c r="AU580" s="17">
        <v>3.9141996754049301E-2</v>
      </c>
      <c r="AV580" s="17"/>
      <c r="AW580" s="17">
        <v>8.9357973738681592E-3</v>
      </c>
      <c r="AX580" s="17">
        <v>6.3681358735344397E-3</v>
      </c>
      <c r="AY580" s="17">
        <v>7.6737543149517796E-3</v>
      </c>
      <c r="AZ580" s="17"/>
      <c r="BA580" s="17">
        <v>6.82434549721774E-3</v>
      </c>
      <c r="BB580" s="17">
        <v>2.0926278022940701E-2</v>
      </c>
      <c r="BC580" s="17"/>
      <c r="BD580" s="17">
        <v>2.3131896430628001E-2</v>
      </c>
      <c r="BE580" s="17">
        <v>1.8138085770542201E-2</v>
      </c>
      <c r="BF580" s="17"/>
      <c r="BG580" s="17">
        <v>1.6138425042096199E-2</v>
      </c>
      <c r="BH580" s="17">
        <v>2.6708255980222299E-2</v>
      </c>
      <c r="BI580" s="17"/>
      <c r="BJ580" s="17">
        <v>1.14501530673618E-2</v>
      </c>
      <c r="BK580" s="17">
        <v>2.3411652592324399E-2</v>
      </c>
      <c r="BL580" s="17"/>
      <c r="BM580" s="17">
        <v>3.4395789942592098E-2</v>
      </c>
      <c r="BN580" s="17">
        <v>2.8073131790137502E-2</v>
      </c>
      <c r="BO580" s="17">
        <v>1.3835688373673801E-2</v>
      </c>
      <c r="BP580" s="17">
        <v>0</v>
      </c>
    </row>
    <row r="581" spans="2:68" x14ac:dyDescent="0.2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c r="BP581" s="17"/>
    </row>
    <row r="582" spans="2:68" x14ac:dyDescent="0.25">
      <c r="B582" s="6" t="s">
        <v>345</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c r="BP582" s="17"/>
    </row>
    <row r="583" spans="2:68" x14ac:dyDescent="0.25">
      <c r="B583" s="24" t="s">
        <v>86</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c r="BP583" s="17"/>
    </row>
    <row r="584" spans="2:68" x14ac:dyDescent="0.25">
      <c r="B584" t="s">
        <v>337</v>
      </c>
      <c r="C584" s="17">
        <v>0.22495240150462001</v>
      </c>
      <c r="D584" s="17">
        <v>0.200866560050455</v>
      </c>
      <c r="E584" s="17">
        <v>0.30908529058276402</v>
      </c>
      <c r="F584" s="17">
        <v>0.28022633602605401</v>
      </c>
      <c r="G584" s="17">
        <v>0.28426347019244402</v>
      </c>
      <c r="H584" s="17">
        <v>0.34538417518304099</v>
      </c>
      <c r="I584" s="17">
        <v>0.50550192572825503</v>
      </c>
      <c r="J584" s="17">
        <v>0.231510144300001</v>
      </c>
      <c r="K584" s="17">
        <v>0.23241846835674601</v>
      </c>
      <c r="L584" s="17">
        <v>0.121237271543603</v>
      </c>
      <c r="M584" s="17">
        <v>0.147062111591756</v>
      </c>
      <c r="N584" s="17">
        <v>0.45919850114035299</v>
      </c>
      <c r="O584" s="17">
        <v>0.204182624169228</v>
      </c>
      <c r="P584" s="17">
        <v>0.22782971943959501</v>
      </c>
      <c r="Q584" s="17">
        <v>0.33955257722882298</v>
      </c>
      <c r="R584" s="17">
        <v>0.18474135356882801</v>
      </c>
      <c r="S584" s="17">
        <v>0.206641569065183</v>
      </c>
      <c r="T584" s="17">
        <v>0.27146418601489403</v>
      </c>
      <c r="U584" s="17"/>
      <c r="V584" s="17">
        <v>0.30325058424467699</v>
      </c>
      <c r="W584" s="17">
        <v>0.222938787889645</v>
      </c>
      <c r="X584" s="17">
        <v>0.21603304405975801</v>
      </c>
      <c r="Y584" s="17">
        <v>0.13971225787681299</v>
      </c>
      <c r="Z584" s="17"/>
      <c r="AA584" s="17">
        <v>0.28830810361468701</v>
      </c>
      <c r="AB584" s="17">
        <v>0.19198780281984601</v>
      </c>
      <c r="AC584" s="17">
        <v>0.309062897252462</v>
      </c>
      <c r="AD584" s="17">
        <v>0.25607280247403102</v>
      </c>
      <c r="AE584" s="17">
        <v>0.19762672322087299</v>
      </c>
      <c r="AF584" s="17">
        <v>0.11255387179008</v>
      </c>
      <c r="AG584" s="17">
        <v>0.174380570622824</v>
      </c>
      <c r="AH584" s="17">
        <v>0.288359609020508</v>
      </c>
      <c r="AI584" s="17">
        <v>0.19139342937576401</v>
      </c>
      <c r="AJ584" s="17">
        <v>0.15125241991227101</v>
      </c>
      <c r="AK584" s="17"/>
      <c r="AL584" s="17">
        <v>0.26960823217331797</v>
      </c>
      <c r="AM584" s="17">
        <v>0.28909289226846702</v>
      </c>
      <c r="AN584" s="17">
        <v>0.33325320414702497</v>
      </c>
      <c r="AO584" s="17">
        <v>0.19393960138884</v>
      </c>
      <c r="AP584" s="17">
        <v>0.22086095529630501</v>
      </c>
      <c r="AQ584" s="17">
        <v>0.212303269735518</v>
      </c>
      <c r="AR584" s="17">
        <v>0.169834879692743</v>
      </c>
      <c r="AS584" s="17"/>
      <c r="AT584" s="17">
        <v>0.18177344978771701</v>
      </c>
      <c r="AU584" s="17">
        <v>0.30547222180159</v>
      </c>
      <c r="AV584" s="17"/>
      <c r="AW584" s="17">
        <v>0.232959063010762</v>
      </c>
      <c r="AX584" s="17">
        <v>0.103877448590871</v>
      </c>
      <c r="AY584" s="17">
        <v>0.18204695390523701</v>
      </c>
      <c r="AZ584" s="17"/>
      <c r="BA584" s="17">
        <v>0.141779379059534</v>
      </c>
      <c r="BB584" s="17">
        <v>0.234598269272803</v>
      </c>
      <c r="BC584" s="17"/>
      <c r="BD584" s="17">
        <v>0.22205519071846</v>
      </c>
      <c r="BE584" s="17">
        <v>0.22599626548882401</v>
      </c>
      <c r="BF584" s="17"/>
      <c r="BG584" s="17">
        <v>0.264027897022028</v>
      </c>
      <c r="BH584" s="17">
        <v>0.13971225787681299</v>
      </c>
      <c r="BI584" s="17"/>
      <c r="BJ584" s="17">
        <v>0.17045524233360099</v>
      </c>
      <c r="BK584" s="17">
        <v>0.25183055663815801</v>
      </c>
      <c r="BL584" s="17"/>
      <c r="BM584" s="17">
        <v>0.34495682902555902</v>
      </c>
      <c r="BN584" s="17">
        <v>0.25958834699373901</v>
      </c>
      <c r="BO584" s="17">
        <v>0.182226746345336</v>
      </c>
      <c r="BP584" s="17">
        <v>0.120713975777185</v>
      </c>
    </row>
    <row r="585" spans="2:68" x14ac:dyDescent="0.25">
      <c r="B585" t="s">
        <v>338</v>
      </c>
      <c r="C585" s="17">
        <v>0.50072499765024603</v>
      </c>
      <c r="D585" s="17">
        <v>0.41899811800692599</v>
      </c>
      <c r="E585" s="17">
        <v>0.37809759968326101</v>
      </c>
      <c r="F585" s="17">
        <v>0.64747972515610897</v>
      </c>
      <c r="G585" s="17">
        <v>0.44104928911766</v>
      </c>
      <c r="H585" s="17">
        <v>0.11921381959025899</v>
      </c>
      <c r="I585" s="17">
        <v>0.30782382652854301</v>
      </c>
      <c r="J585" s="17">
        <v>0.57022673928879897</v>
      </c>
      <c r="K585" s="17">
        <v>0.54455497066634195</v>
      </c>
      <c r="L585" s="17">
        <v>0.55551173982524504</v>
      </c>
      <c r="M585" s="17">
        <v>0.66171194534613897</v>
      </c>
      <c r="N585" s="17">
        <v>0.42490160787641501</v>
      </c>
      <c r="O585" s="17">
        <v>0.49274398647334899</v>
      </c>
      <c r="P585" s="17">
        <v>0.501839761578599</v>
      </c>
      <c r="Q585" s="17">
        <v>0.30284647425024902</v>
      </c>
      <c r="R585" s="17">
        <v>0.52857006221384595</v>
      </c>
      <c r="S585" s="17">
        <v>0.748810097322683</v>
      </c>
      <c r="T585" s="17">
        <v>0.36055600829179801</v>
      </c>
      <c r="U585" s="17"/>
      <c r="V585" s="17">
        <v>0.30232281281253198</v>
      </c>
      <c r="W585" s="17">
        <v>0.498537345009816</v>
      </c>
      <c r="X585" s="17">
        <v>0.63666214478591998</v>
      </c>
      <c r="Y585" s="17">
        <v>0.67545397252347505</v>
      </c>
      <c r="Z585" s="17"/>
      <c r="AA585" s="17">
        <v>0.26616242379120802</v>
      </c>
      <c r="AB585" s="17">
        <v>0.52294181770648496</v>
      </c>
      <c r="AC585" s="17">
        <v>0.47543405224694502</v>
      </c>
      <c r="AD585" s="17">
        <v>0.50254279929853296</v>
      </c>
      <c r="AE585" s="17">
        <v>0.53003079959124</v>
      </c>
      <c r="AF585" s="17">
        <v>0.66088865743879399</v>
      </c>
      <c r="AG585" s="17">
        <v>0.73081254817157004</v>
      </c>
      <c r="AH585" s="17">
        <v>0.57424879759089698</v>
      </c>
      <c r="AI585" s="17">
        <v>0.59051356229436403</v>
      </c>
      <c r="AJ585" s="17">
        <v>0.698062965876871</v>
      </c>
      <c r="AK585" s="17"/>
      <c r="AL585" s="17">
        <v>0.39101871235547098</v>
      </c>
      <c r="AM585" s="17">
        <v>0.54701458827550997</v>
      </c>
      <c r="AN585" s="17">
        <v>0.45659630605620299</v>
      </c>
      <c r="AO585" s="17">
        <v>0.47862056812056197</v>
      </c>
      <c r="AP585" s="17">
        <v>0.57290174197015198</v>
      </c>
      <c r="AQ585" s="17">
        <v>0.59881423286270596</v>
      </c>
      <c r="AR585" s="17">
        <v>0.58676995013033695</v>
      </c>
      <c r="AS585" s="17"/>
      <c r="AT585" s="17">
        <v>0.62683041829293396</v>
      </c>
      <c r="AU585" s="17">
        <v>0.26556445287379599</v>
      </c>
      <c r="AV585" s="17"/>
      <c r="AW585" s="17">
        <v>0.59327274362776405</v>
      </c>
      <c r="AX585" s="17">
        <v>0.73457274861646704</v>
      </c>
      <c r="AY585" s="17">
        <v>0.62198734239020403</v>
      </c>
      <c r="AZ585" s="17"/>
      <c r="BA585" s="17">
        <v>0.64717515198773401</v>
      </c>
      <c r="BB585" s="17">
        <v>0.48374065847582098</v>
      </c>
      <c r="BC585" s="17"/>
      <c r="BD585" s="17">
        <v>0.48819719314807603</v>
      </c>
      <c r="BE585" s="17">
        <v>0.505238761019975</v>
      </c>
      <c r="BF585" s="17"/>
      <c r="BG585" s="17">
        <v>0.42062633774849501</v>
      </c>
      <c r="BH585" s="17">
        <v>0.67545397252347505</v>
      </c>
      <c r="BI585" s="17"/>
      <c r="BJ585" s="17">
        <v>0.64197839100944898</v>
      </c>
      <c r="BK585" s="17">
        <v>0.43105841910561199</v>
      </c>
      <c r="BL585" s="17"/>
      <c r="BM585" s="17">
        <v>0.13116591157951801</v>
      </c>
      <c r="BN585" s="17">
        <v>0.340820244187788</v>
      </c>
      <c r="BO585" s="17">
        <v>0.65917481575845904</v>
      </c>
      <c r="BP585" s="17">
        <v>0.82102271323454701</v>
      </c>
    </row>
    <row r="586" spans="2:68" x14ac:dyDescent="0.25">
      <c r="B586" t="s">
        <v>339</v>
      </c>
      <c r="C586" s="17">
        <v>0.23912777261569901</v>
      </c>
      <c r="D586" s="17">
        <v>0.32453360058998998</v>
      </c>
      <c r="E586" s="17">
        <v>0.31281710973397497</v>
      </c>
      <c r="F586" s="17">
        <v>7.2293938817837702E-2</v>
      </c>
      <c r="G586" s="17">
        <v>0.216807587792059</v>
      </c>
      <c r="H586" s="17">
        <v>0.387669294696669</v>
      </c>
      <c r="I586" s="17">
        <v>0.18667424774320199</v>
      </c>
      <c r="J586" s="17">
        <v>0.173463008465011</v>
      </c>
      <c r="K586" s="17">
        <v>0.15424936018922</v>
      </c>
      <c r="L586" s="17">
        <v>0.23478102991179101</v>
      </c>
      <c r="M586" s="17">
        <v>0.157374587567118</v>
      </c>
      <c r="N586" s="17">
        <v>0.115899890983232</v>
      </c>
      <c r="O586" s="17">
        <v>0.27271343436263601</v>
      </c>
      <c r="P586" s="17">
        <v>0.246635987708165</v>
      </c>
      <c r="Q586" s="17">
        <v>0.29246008135039497</v>
      </c>
      <c r="R586" s="17">
        <v>0.28153057258957798</v>
      </c>
      <c r="S586" s="17">
        <v>4.4548333612133999E-2</v>
      </c>
      <c r="T586" s="17">
        <v>0.36797980569330802</v>
      </c>
      <c r="U586" s="17"/>
      <c r="V586" s="17">
        <v>0.37966962676863603</v>
      </c>
      <c r="W586" s="17">
        <v>0.237876672447873</v>
      </c>
      <c r="X586" s="17">
        <v>0.119440921767241</v>
      </c>
      <c r="Y586" s="17">
        <v>0.12656855929998101</v>
      </c>
      <c r="Z586" s="17"/>
      <c r="AA586" s="17">
        <v>0.42882476197896602</v>
      </c>
      <c r="AB586" s="17">
        <v>0.28507037947366898</v>
      </c>
      <c r="AC586" s="17">
        <v>0.20579615850484201</v>
      </c>
      <c r="AD586" s="17">
        <v>0.22379104457841401</v>
      </c>
      <c r="AE586" s="17">
        <v>0.27234247718788701</v>
      </c>
      <c r="AF586" s="17">
        <v>0.199117277402489</v>
      </c>
      <c r="AG586" s="17">
        <v>7.56431143154358E-2</v>
      </c>
      <c r="AH586" s="17">
        <v>0.137391593388595</v>
      </c>
      <c r="AI586" s="17">
        <v>0.15445206861623101</v>
      </c>
      <c r="AJ586" s="17">
        <v>0.101769266721439</v>
      </c>
      <c r="AK586" s="17"/>
      <c r="AL586" s="17">
        <v>0.324797917787993</v>
      </c>
      <c r="AM586" s="17">
        <v>0.14830794498736799</v>
      </c>
      <c r="AN586" s="17">
        <v>0.184683317085684</v>
      </c>
      <c r="AO586" s="17">
        <v>0.29888011325360597</v>
      </c>
      <c r="AP586" s="17">
        <v>0.16920029724293101</v>
      </c>
      <c r="AQ586" s="17">
        <v>0.177307530180629</v>
      </c>
      <c r="AR586" s="17">
        <v>0.23300369322927</v>
      </c>
      <c r="AS586" s="17"/>
      <c r="AT586" s="17">
        <v>0.173181072477058</v>
      </c>
      <c r="AU586" s="17">
        <v>0.36210473785459402</v>
      </c>
      <c r="AV586" s="17"/>
      <c r="AW586" s="17">
        <v>0.16517871662269501</v>
      </c>
      <c r="AX586" s="17">
        <v>0.148849302250667</v>
      </c>
      <c r="AY586" s="17">
        <v>0.17354999131569501</v>
      </c>
      <c r="AZ586" s="17"/>
      <c r="BA586" s="17">
        <v>0.194907546410864</v>
      </c>
      <c r="BB586" s="17">
        <v>0.24425614768386</v>
      </c>
      <c r="BC586" s="17"/>
      <c r="BD586" s="17">
        <v>0.252044392509504</v>
      </c>
      <c r="BE586" s="17">
        <v>0.23447391920289501</v>
      </c>
      <c r="BF586" s="17"/>
      <c r="BG586" s="17">
        <v>0.29072678275540698</v>
      </c>
      <c r="BH586" s="17">
        <v>0.12656855929998101</v>
      </c>
      <c r="BI586" s="17"/>
      <c r="BJ586" s="17">
        <v>0.154179133698711</v>
      </c>
      <c r="BK586" s="17">
        <v>0.28102468485709697</v>
      </c>
      <c r="BL586" s="17"/>
      <c r="BM586" s="17">
        <v>0.46885702238676602</v>
      </c>
      <c r="BN586" s="17">
        <v>0.33705020515457002</v>
      </c>
      <c r="BO586" s="17">
        <v>0.14227233671639</v>
      </c>
      <c r="BP586" s="17">
        <v>5.2043728427134603E-2</v>
      </c>
    </row>
    <row r="587" spans="2:68" x14ac:dyDescent="0.25">
      <c r="B587" t="s">
        <v>84</v>
      </c>
      <c r="C587" s="17">
        <v>3.5194828229434399E-2</v>
      </c>
      <c r="D587" s="17">
        <v>5.5601721352628503E-2</v>
      </c>
      <c r="E587" s="17">
        <v>0</v>
      </c>
      <c r="F587" s="17">
        <v>0</v>
      </c>
      <c r="G587" s="17">
        <v>5.78796528978371E-2</v>
      </c>
      <c r="H587" s="17">
        <v>0.14773271053003201</v>
      </c>
      <c r="I587" s="17">
        <v>0</v>
      </c>
      <c r="J587" s="17">
        <v>2.4800107946188001E-2</v>
      </c>
      <c r="K587" s="17">
        <v>6.8777200787692505E-2</v>
      </c>
      <c r="L587" s="17">
        <v>8.8469958719360406E-2</v>
      </c>
      <c r="M587" s="17">
        <v>3.3851355494987301E-2</v>
      </c>
      <c r="N587" s="17">
        <v>0</v>
      </c>
      <c r="O587" s="17">
        <v>3.0359954994786501E-2</v>
      </c>
      <c r="P587" s="17">
        <v>2.3694531273640799E-2</v>
      </c>
      <c r="Q587" s="17">
        <v>6.5140867170533107E-2</v>
      </c>
      <c r="R587" s="17">
        <v>5.1580116277477901E-3</v>
      </c>
      <c r="S587" s="17">
        <v>0</v>
      </c>
      <c r="T587" s="17">
        <v>0</v>
      </c>
      <c r="U587" s="17"/>
      <c r="V587" s="17">
        <v>1.4756976174154999E-2</v>
      </c>
      <c r="W587" s="17">
        <v>4.0647194652666203E-2</v>
      </c>
      <c r="X587" s="17">
        <v>2.7863889387081699E-2</v>
      </c>
      <c r="Y587" s="17">
        <v>5.82652102997313E-2</v>
      </c>
      <c r="Z587" s="17"/>
      <c r="AA587" s="17">
        <v>1.67047106151391E-2</v>
      </c>
      <c r="AB587" s="17">
        <v>0</v>
      </c>
      <c r="AC587" s="17">
        <v>9.7068919957501408E-3</v>
      </c>
      <c r="AD587" s="17">
        <v>1.75933536490228E-2</v>
      </c>
      <c r="AE587" s="17">
        <v>0</v>
      </c>
      <c r="AF587" s="17">
        <v>2.7440193368637102E-2</v>
      </c>
      <c r="AG587" s="17">
        <v>1.9163766890170301E-2</v>
      </c>
      <c r="AH587" s="17">
        <v>0</v>
      </c>
      <c r="AI587" s="17">
        <v>6.3640939713641195E-2</v>
      </c>
      <c r="AJ587" s="17">
        <v>4.8915347489419003E-2</v>
      </c>
      <c r="AK587" s="17"/>
      <c r="AL587" s="17">
        <v>1.45751376832175E-2</v>
      </c>
      <c r="AM587" s="17">
        <v>1.5584574468655001E-2</v>
      </c>
      <c r="AN587" s="17">
        <v>2.5467172711088001E-2</v>
      </c>
      <c r="AO587" s="17">
        <v>2.8559717236992702E-2</v>
      </c>
      <c r="AP587" s="17">
        <v>3.7037005490612E-2</v>
      </c>
      <c r="AQ587" s="17">
        <v>1.15749672211476E-2</v>
      </c>
      <c r="AR587" s="17">
        <v>1.03914769476499E-2</v>
      </c>
      <c r="AS587" s="17"/>
      <c r="AT587" s="17">
        <v>1.8215059442290401E-2</v>
      </c>
      <c r="AU587" s="17">
        <v>6.6858587470020603E-2</v>
      </c>
      <c r="AV587" s="17"/>
      <c r="AW587" s="17">
        <v>8.5894767387794807E-3</v>
      </c>
      <c r="AX587" s="17">
        <v>1.2700500541993599E-2</v>
      </c>
      <c r="AY587" s="17">
        <v>2.2415712388863598E-2</v>
      </c>
      <c r="AZ587" s="17"/>
      <c r="BA587" s="17">
        <v>1.6137922541867401E-2</v>
      </c>
      <c r="BB587" s="17">
        <v>3.7404924567515298E-2</v>
      </c>
      <c r="BC587" s="17"/>
      <c r="BD587" s="17">
        <v>3.7703223623959302E-2</v>
      </c>
      <c r="BE587" s="17">
        <v>3.4291054288306602E-2</v>
      </c>
      <c r="BF587" s="17"/>
      <c r="BG587" s="17">
        <v>2.4618982474070201E-2</v>
      </c>
      <c r="BH587" s="17">
        <v>5.82652102997313E-2</v>
      </c>
      <c r="BI587" s="17"/>
      <c r="BJ587" s="17">
        <v>3.3387232958238998E-2</v>
      </c>
      <c r="BK587" s="17">
        <v>3.6086339399133499E-2</v>
      </c>
      <c r="BL587" s="17"/>
      <c r="BM587" s="17">
        <v>5.5020237008157301E-2</v>
      </c>
      <c r="BN587" s="17">
        <v>6.2541203663903894E-2</v>
      </c>
      <c r="BO587" s="17">
        <v>1.6326101179815901E-2</v>
      </c>
      <c r="BP587" s="17">
        <v>6.2195825611329704E-3</v>
      </c>
    </row>
    <row r="588" spans="2:68" x14ac:dyDescent="0.2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c r="BP588" s="17"/>
    </row>
    <row r="589" spans="2:68" x14ac:dyDescent="0.25">
      <c r="B589" s="6" t="s">
        <v>346</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c r="BP589" s="17"/>
    </row>
    <row r="590" spans="2:68" x14ac:dyDescent="0.25">
      <c r="B590" s="24" t="s">
        <v>86</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c r="BP590" s="17"/>
    </row>
    <row r="591" spans="2:68" x14ac:dyDescent="0.25">
      <c r="B591" t="s">
        <v>337</v>
      </c>
      <c r="C591" s="17">
        <v>0.17292103710680801</v>
      </c>
      <c r="D591" s="17">
        <v>0.13939951783099999</v>
      </c>
      <c r="E591" s="17">
        <v>0.30908529058276402</v>
      </c>
      <c r="F591" s="17">
        <v>0.20793239720821599</v>
      </c>
      <c r="G591" s="17">
        <v>0.183054447812839</v>
      </c>
      <c r="H591" s="17">
        <v>0.28071275869414603</v>
      </c>
      <c r="I591" s="17">
        <v>0</v>
      </c>
      <c r="J591" s="17">
        <v>0.12208972187162501</v>
      </c>
      <c r="K591" s="17">
        <v>0.20549700862189799</v>
      </c>
      <c r="L591" s="17">
        <v>0.128845792679979</v>
      </c>
      <c r="M591" s="17">
        <v>0.153428922041594</v>
      </c>
      <c r="N591" s="17">
        <v>0.33010109433858698</v>
      </c>
      <c r="O591" s="17">
        <v>0.124226475818798</v>
      </c>
      <c r="P591" s="17">
        <v>0.20572284994314299</v>
      </c>
      <c r="Q591" s="17">
        <v>0.165804446354652</v>
      </c>
      <c r="R591" s="17">
        <v>0.14977022930393999</v>
      </c>
      <c r="S591" s="17">
        <v>0.155795450310762</v>
      </c>
      <c r="T591" s="17">
        <v>0.26250225302744301</v>
      </c>
      <c r="U591" s="17"/>
      <c r="V591" s="17">
        <v>0.226763290033308</v>
      </c>
      <c r="W591" s="17">
        <v>0.16901258725028501</v>
      </c>
      <c r="X591" s="17">
        <v>0.16544600513666199</v>
      </c>
      <c r="Y591" s="17">
        <v>0.116428049564368</v>
      </c>
      <c r="Z591" s="17"/>
      <c r="AA591" s="17">
        <v>0.237156040034634</v>
      </c>
      <c r="AB591" s="17">
        <v>0.17583246354912099</v>
      </c>
      <c r="AC591" s="17">
        <v>0.190253400531012</v>
      </c>
      <c r="AD591" s="17">
        <v>0.26691295907412799</v>
      </c>
      <c r="AE591" s="17">
        <v>9.2541336875452004E-2</v>
      </c>
      <c r="AF591" s="17">
        <v>8.1759701686041297E-2</v>
      </c>
      <c r="AG591" s="17">
        <v>8.1602578987043997E-2</v>
      </c>
      <c r="AH591" s="17">
        <v>0.18208840611358801</v>
      </c>
      <c r="AI591" s="17">
        <v>0.14996063040861299</v>
      </c>
      <c r="AJ591" s="17">
        <v>0.12613302488022701</v>
      </c>
      <c r="AK591" s="17"/>
      <c r="AL591" s="17">
        <v>0.199067269914802</v>
      </c>
      <c r="AM591" s="17">
        <v>0.209704647675199</v>
      </c>
      <c r="AN591" s="17">
        <v>0.18302654173375901</v>
      </c>
      <c r="AO591" s="17">
        <v>0.20842164841286701</v>
      </c>
      <c r="AP591" s="17">
        <v>0.135291513817906</v>
      </c>
      <c r="AQ591" s="17">
        <v>0.14299749458901301</v>
      </c>
      <c r="AR591" s="17">
        <v>0.12804121016103101</v>
      </c>
      <c r="AS591" s="17"/>
      <c r="AT591" s="17">
        <v>0.13002699205667401</v>
      </c>
      <c r="AU591" s="17">
        <v>0.25290956535759601</v>
      </c>
      <c r="AV591" s="17"/>
      <c r="AW591" s="17">
        <v>0.146908247981169</v>
      </c>
      <c r="AX591" s="17">
        <v>0.10755039848659199</v>
      </c>
      <c r="AY591" s="17">
        <v>0.13250524890816801</v>
      </c>
      <c r="AZ591" s="17"/>
      <c r="BA591" s="17">
        <v>9.7135305297680094E-2</v>
      </c>
      <c r="BB591" s="17">
        <v>0.18171017481342999</v>
      </c>
      <c r="BC591" s="17"/>
      <c r="BD591" s="17">
        <v>0.153166075712868</v>
      </c>
      <c r="BE591" s="17">
        <v>0.18003874245533399</v>
      </c>
      <c r="BF591" s="17"/>
      <c r="BG591" s="17">
        <v>0.198818359513002</v>
      </c>
      <c r="BH591" s="17">
        <v>0.116428049564368</v>
      </c>
      <c r="BI591" s="17"/>
      <c r="BJ591" s="17">
        <v>0.105386316961639</v>
      </c>
      <c r="BK591" s="17">
        <v>0.20622935468838199</v>
      </c>
      <c r="BL591" s="17"/>
      <c r="BM591" s="17">
        <v>0.28185098786900797</v>
      </c>
      <c r="BN591" s="17">
        <v>0.20855595983990799</v>
      </c>
      <c r="BO591" s="17">
        <v>0.13271151677861201</v>
      </c>
      <c r="BP591" s="17">
        <v>8.7538977297649506E-2</v>
      </c>
    </row>
    <row r="592" spans="2:68" x14ac:dyDescent="0.25">
      <c r="B592" t="s">
        <v>338</v>
      </c>
      <c r="C592" s="17">
        <v>0.58079729908520406</v>
      </c>
      <c r="D592" s="17">
        <v>0.54570676425726405</v>
      </c>
      <c r="E592" s="17">
        <v>0.34045729804960301</v>
      </c>
      <c r="F592" s="17">
        <v>0.51184126676573005</v>
      </c>
      <c r="G592" s="17">
        <v>0.52401137215150995</v>
      </c>
      <c r="H592" s="17">
        <v>0.14773271053003201</v>
      </c>
      <c r="I592" s="17">
        <v>0.81332575225679904</v>
      </c>
      <c r="J592" s="17">
        <v>0.53227930475040597</v>
      </c>
      <c r="K592" s="17">
        <v>0.64877239601248304</v>
      </c>
      <c r="L592" s="17">
        <v>0.55669074277596897</v>
      </c>
      <c r="M592" s="17">
        <v>0.77886836696843198</v>
      </c>
      <c r="N592" s="17">
        <v>0.49438998580337501</v>
      </c>
      <c r="O592" s="17">
        <v>0.60986590003433405</v>
      </c>
      <c r="P592" s="17">
        <v>0.57141088613528201</v>
      </c>
      <c r="Q592" s="17">
        <v>0.64239905147907195</v>
      </c>
      <c r="R592" s="17">
        <v>0.61878393996466596</v>
      </c>
      <c r="S592" s="17">
        <v>0.55225863501063299</v>
      </c>
      <c r="T592" s="17">
        <v>0.349859971403296</v>
      </c>
      <c r="U592" s="17"/>
      <c r="V592" s="17">
        <v>0.39083493245704298</v>
      </c>
      <c r="W592" s="17">
        <v>0.55924706959451698</v>
      </c>
      <c r="X592" s="17">
        <v>0.68701488299064595</v>
      </c>
      <c r="Y592" s="17">
        <v>0.76995641194674302</v>
      </c>
      <c r="Z592" s="17"/>
      <c r="AA592" s="17">
        <v>0.31887705510870101</v>
      </c>
      <c r="AB592" s="17">
        <v>0.53410311171664504</v>
      </c>
      <c r="AC592" s="17">
        <v>0.58438254168303405</v>
      </c>
      <c r="AD592" s="17">
        <v>0.49728950115246001</v>
      </c>
      <c r="AE592" s="17">
        <v>0.68577140325030395</v>
      </c>
      <c r="AF592" s="17">
        <v>0.76474049409745803</v>
      </c>
      <c r="AG592" s="17">
        <v>0.80418038406903203</v>
      </c>
      <c r="AH592" s="17">
        <v>0.76854950354840401</v>
      </c>
      <c r="AI592" s="17">
        <v>0.74636723880551503</v>
      </c>
      <c r="AJ592" s="17">
        <v>0.79726758805576503</v>
      </c>
      <c r="AK592" s="17"/>
      <c r="AL592" s="17">
        <v>0.48491052973609999</v>
      </c>
      <c r="AM592" s="17">
        <v>0.61713389834958998</v>
      </c>
      <c r="AN592" s="17">
        <v>0.68193950303276996</v>
      </c>
      <c r="AO592" s="17">
        <v>0.510321015223694</v>
      </c>
      <c r="AP592" s="17">
        <v>0.70956322764902102</v>
      </c>
      <c r="AQ592" s="17">
        <v>0.66876210433121897</v>
      </c>
      <c r="AR592" s="17">
        <v>0.63822584682776395</v>
      </c>
      <c r="AS592" s="17"/>
      <c r="AT592" s="17">
        <v>0.71506845098312799</v>
      </c>
      <c r="AU592" s="17">
        <v>0.33040935329226301</v>
      </c>
      <c r="AV592" s="17"/>
      <c r="AW592" s="17">
        <v>0.72226383591909604</v>
      </c>
      <c r="AX592" s="17">
        <v>0.75857071789290997</v>
      </c>
      <c r="AY592" s="17">
        <v>0.69931114384180004</v>
      </c>
      <c r="AZ592" s="17"/>
      <c r="BA592" s="17">
        <v>0.75365813421371197</v>
      </c>
      <c r="BB592" s="17">
        <v>0.56075002042524902</v>
      </c>
      <c r="BC592" s="17"/>
      <c r="BD592" s="17">
        <v>0.58121292301791605</v>
      </c>
      <c r="BE592" s="17">
        <v>0.58064754993460499</v>
      </c>
      <c r="BF592" s="17"/>
      <c r="BG592" s="17">
        <v>0.49408362461074301</v>
      </c>
      <c r="BH592" s="17">
        <v>0.76995641194674302</v>
      </c>
      <c r="BI592" s="17"/>
      <c r="BJ592" s="17">
        <v>0.75001669633218804</v>
      </c>
      <c r="BK592" s="17">
        <v>0.497337807251236</v>
      </c>
      <c r="BL592" s="17"/>
      <c r="BM592" s="17">
        <v>0.158756146862335</v>
      </c>
      <c r="BN592" s="17">
        <v>0.45056591515232602</v>
      </c>
      <c r="BO592" s="17">
        <v>0.73930183494138901</v>
      </c>
      <c r="BP592" s="17">
        <v>0.88266735649090899</v>
      </c>
    </row>
    <row r="593" spans="2:68" x14ac:dyDescent="0.25">
      <c r="B593" t="s">
        <v>339</v>
      </c>
      <c r="C593" s="17">
        <v>0.209966858878843</v>
      </c>
      <c r="D593" s="17">
        <v>0.28412278786122003</v>
      </c>
      <c r="E593" s="17">
        <v>0.35045741136763298</v>
      </c>
      <c r="F593" s="17">
        <v>0.28022633602605401</v>
      </c>
      <c r="G593" s="17">
        <v>0.199954448023764</v>
      </c>
      <c r="H593" s="17">
        <v>0.359150403756896</v>
      </c>
      <c r="I593" s="17">
        <v>0.18667424774320199</v>
      </c>
      <c r="J593" s="17">
        <v>0.25712639844445301</v>
      </c>
      <c r="K593" s="17">
        <v>0.111957149260925</v>
      </c>
      <c r="L593" s="17">
        <v>0.221642239800662</v>
      </c>
      <c r="M593" s="17">
        <v>6.7702710989974602E-2</v>
      </c>
      <c r="N593" s="17">
        <v>0.115899890983232</v>
      </c>
      <c r="O593" s="17">
        <v>0.231859579466069</v>
      </c>
      <c r="P593" s="17">
        <v>0.199171732647934</v>
      </c>
      <c r="Q593" s="17">
        <v>0.191796502166276</v>
      </c>
      <c r="R593" s="17">
        <v>0.205684421719738</v>
      </c>
      <c r="S593" s="17">
        <v>0.247397581066471</v>
      </c>
      <c r="T593" s="17">
        <v>0.38763777556926099</v>
      </c>
      <c r="U593" s="17"/>
      <c r="V593" s="17">
        <v>0.36406219104377002</v>
      </c>
      <c r="W593" s="17">
        <v>0.22026298053094501</v>
      </c>
      <c r="X593" s="17">
        <v>0.10933189601058101</v>
      </c>
      <c r="Y593" s="17">
        <v>6.6874818962958396E-2</v>
      </c>
      <c r="Z593" s="17"/>
      <c r="AA593" s="17">
        <v>0.41265481019790601</v>
      </c>
      <c r="AB593" s="17">
        <v>0.29006442473423399</v>
      </c>
      <c r="AC593" s="17">
        <v>0.20649061285102099</v>
      </c>
      <c r="AD593" s="17">
        <v>0.21099528679787999</v>
      </c>
      <c r="AE593" s="17">
        <v>0.18905058071700001</v>
      </c>
      <c r="AF593" s="17">
        <v>0.12055301249217699</v>
      </c>
      <c r="AG593" s="17">
        <v>9.0259355746061795E-2</v>
      </c>
      <c r="AH593" s="17">
        <v>3.3473782108029197E-2</v>
      </c>
      <c r="AI593" s="17">
        <v>8.2719188659612503E-2</v>
      </c>
      <c r="AJ593" s="17">
        <v>5.5231347058434299E-2</v>
      </c>
      <c r="AK593" s="17"/>
      <c r="AL593" s="17">
        <v>0.3021392184799</v>
      </c>
      <c r="AM593" s="17">
        <v>0.13419825896541601</v>
      </c>
      <c r="AN593" s="17">
        <v>0.108940310734472</v>
      </c>
      <c r="AO593" s="17">
        <v>0.26272580374565202</v>
      </c>
      <c r="AP593" s="17">
        <v>0.142006827512623</v>
      </c>
      <c r="AQ593" s="17">
        <v>0.16185328354067999</v>
      </c>
      <c r="AR593" s="17">
        <v>0.201371185533089</v>
      </c>
      <c r="AS593" s="17"/>
      <c r="AT593" s="17">
        <v>0.13372492146283099</v>
      </c>
      <c r="AU593" s="17">
        <v>0.35214231371803301</v>
      </c>
      <c r="AV593" s="17"/>
      <c r="AW593" s="17">
        <v>0.12232662980489301</v>
      </c>
      <c r="AX593" s="17">
        <v>0.11983676932161701</v>
      </c>
      <c r="AY593" s="17">
        <v>0.13728674037119201</v>
      </c>
      <c r="AZ593" s="17"/>
      <c r="BA593" s="17">
        <v>0.121612953359753</v>
      </c>
      <c r="BB593" s="17">
        <v>0.22021357186804999</v>
      </c>
      <c r="BC593" s="17"/>
      <c r="BD593" s="17">
        <v>0.22739014632775001</v>
      </c>
      <c r="BE593" s="17">
        <v>0.20368925479797501</v>
      </c>
      <c r="BF593" s="17"/>
      <c r="BG593" s="17">
        <v>0.27556262310847901</v>
      </c>
      <c r="BH593" s="17">
        <v>6.6874818962958396E-2</v>
      </c>
      <c r="BI593" s="17"/>
      <c r="BJ593" s="17">
        <v>0.12108227364687101</v>
      </c>
      <c r="BK593" s="17">
        <v>0.25380499112621302</v>
      </c>
      <c r="BL593" s="17"/>
      <c r="BM593" s="17">
        <v>0.49498220455849901</v>
      </c>
      <c r="BN593" s="17">
        <v>0.28970321746653899</v>
      </c>
      <c r="BO593" s="17">
        <v>0.103478092476529</v>
      </c>
      <c r="BP593" s="17">
        <v>2.30872522925895E-2</v>
      </c>
    </row>
    <row r="594" spans="2:68" x14ac:dyDescent="0.25">
      <c r="B594" t="s">
        <v>84</v>
      </c>
      <c r="C594" s="17">
        <v>3.6314804929144899E-2</v>
      </c>
      <c r="D594" s="17">
        <v>3.0770930050515701E-2</v>
      </c>
      <c r="E594" s="17">
        <v>0</v>
      </c>
      <c r="F594" s="17">
        <v>0</v>
      </c>
      <c r="G594" s="17">
        <v>9.2979732011886695E-2</v>
      </c>
      <c r="H594" s="17">
        <v>0.212404127018926</v>
      </c>
      <c r="I594" s="17">
        <v>0</v>
      </c>
      <c r="J594" s="17">
        <v>8.8504574933515601E-2</v>
      </c>
      <c r="K594" s="17">
        <v>3.3773446104693898E-2</v>
      </c>
      <c r="L594" s="17">
        <v>9.2821224743390607E-2</v>
      </c>
      <c r="M594" s="17">
        <v>0</v>
      </c>
      <c r="N594" s="17">
        <v>5.9609028874804897E-2</v>
      </c>
      <c r="O594" s="17">
        <v>3.4048044680798799E-2</v>
      </c>
      <c r="P594" s="17">
        <v>2.3694531273640799E-2</v>
      </c>
      <c r="Q594" s="17">
        <v>0</v>
      </c>
      <c r="R594" s="17">
        <v>2.57614090116558E-2</v>
      </c>
      <c r="S594" s="17">
        <v>4.4548333612133999E-2</v>
      </c>
      <c r="T594" s="17">
        <v>0</v>
      </c>
      <c r="U594" s="17"/>
      <c r="V594" s="17">
        <v>1.8339586465879899E-2</v>
      </c>
      <c r="W594" s="17">
        <v>5.1477362624253002E-2</v>
      </c>
      <c r="X594" s="17">
        <v>3.8207215862109699E-2</v>
      </c>
      <c r="Y594" s="17">
        <v>4.6740719525930799E-2</v>
      </c>
      <c r="Z594" s="17"/>
      <c r="AA594" s="17">
        <v>3.1312094658758498E-2</v>
      </c>
      <c r="AB594" s="17">
        <v>0</v>
      </c>
      <c r="AC594" s="17">
        <v>1.8873444934932801E-2</v>
      </c>
      <c r="AD594" s="17">
        <v>2.4802252975532402E-2</v>
      </c>
      <c r="AE594" s="17">
        <v>3.2636679157243803E-2</v>
      </c>
      <c r="AF594" s="17">
        <v>3.2946791724323597E-2</v>
      </c>
      <c r="AG594" s="17">
        <v>2.3957681197861701E-2</v>
      </c>
      <c r="AH594" s="17">
        <v>1.5888308229978901E-2</v>
      </c>
      <c r="AI594" s="17">
        <v>2.0952942126259401E-2</v>
      </c>
      <c r="AJ594" s="17">
        <v>2.1368040005573598E-2</v>
      </c>
      <c r="AK594" s="17"/>
      <c r="AL594" s="17">
        <v>1.38829818691982E-2</v>
      </c>
      <c r="AM594" s="17">
        <v>3.89631950097954E-2</v>
      </c>
      <c r="AN594" s="17">
        <v>2.6093644498999601E-2</v>
      </c>
      <c r="AO594" s="17">
        <v>1.8531532617786999E-2</v>
      </c>
      <c r="AP594" s="17">
        <v>1.31384310204508E-2</v>
      </c>
      <c r="AQ594" s="17">
        <v>2.63871175390888E-2</v>
      </c>
      <c r="AR594" s="17">
        <v>3.2361757478115399E-2</v>
      </c>
      <c r="AS594" s="17"/>
      <c r="AT594" s="17">
        <v>2.1179635497367E-2</v>
      </c>
      <c r="AU594" s="17">
        <v>6.4538767632108404E-2</v>
      </c>
      <c r="AV594" s="17"/>
      <c r="AW594" s="17">
        <v>8.5012862948407406E-3</v>
      </c>
      <c r="AX594" s="17">
        <v>1.40421142988806E-2</v>
      </c>
      <c r="AY594" s="17">
        <v>3.0896866878839399E-2</v>
      </c>
      <c r="AZ594" s="17"/>
      <c r="BA594" s="17">
        <v>2.7593607128854902E-2</v>
      </c>
      <c r="BB594" s="17">
        <v>3.732623289327E-2</v>
      </c>
      <c r="BC594" s="17"/>
      <c r="BD594" s="17">
        <v>3.8230854941465199E-2</v>
      </c>
      <c r="BE594" s="17">
        <v>3.56244528120854E-2</v>
      </c>
      <c r="BF594" s="17"/>
      <c r="BG594" s="17">
        <v>3.1535392767775797E-2</v>
      </c>
      <c r="BH594" s="17">
        <v>4.6740719525930799E-2</v>
      </c>
      <c r="BI594" s="17"/>
      <c r="BJ594" s="17">
        <v>2.3514713059303201E-2</v>
      </c>
      <c r="BK594" s="17">
        <v>4.26278469341691E-2</v>
      </c>
      <c r="BL594" s="17"/>
      <c r="BM594" s="17">
        <v>6.4410660710157705E-2</v>
      </c>
      <c r="BN594" s="17">
        <v>5.1174907541227603E-2</v>
      </c>
      <c r="BO594" s="17">
        <v>2.4508555803470101E-2</v>
      </c>
      <c r="BP594" s="17">
        <v>6.7064139188516498E-3</v>
      </c>
    </row>
    <row r="595" spans="2:68" x14ac:dyDescent="0.2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c r="BP595" s="17"/>
    </row>
    <row r="596" spans="2:68" x14ac:dyDescent="0.25">
      <c r="B596" s="6" t="s">
        <v>347</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c r="BP596" s="17"/>
    </row>
    <row r="597" spans="2:68" x14ac:dyDescent="0.25">
      <c r="B597" s="24" t="s">
        <v>86</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c r="BP597" s="17"/>
    </row>
    <row r="598" spans="2:68" x14ac:dyDescent="0.25">
      <c r="B598" t="s">
        <v>337</v>
      </c>
      <c r="C598" s="17">
        <v>0.21271039057723801</v>
      </c>
      <c r="D598" s="17">
        <v>0.174000836112852</v>
      </c>
      <c r="E598" s="17">
        <v>0.25591622051450202</v>
      </c>
      <c r="F598" s="17">
        <v>0.28022633602605401</v>
      </c>
      <c r="G598" s="17">
        <v>0.24709435337580701</v>
      </c>
      <c r="H598" s="17">
        <v>0.22617035559278201</v>
      </c>
      <c r="I598" s="17">
        <v>0.30782382652854301</v>
      </c>
      <c r="J598" s="17">
        <v>0.228342279203853</v>
      </c>
      <c r="K598" s="17">
        <v>0.258633744844663</v>
      </c>
      <c r="L598" s="17">
        <v>0.17584590652703599</v>
      </c>
      <c r="M598" s="17">
        <v>0.198511251652459</v>
      </c>
      <c r="N598" s="17">
        <v>0.360447056789089</v>
      </c>
      <c r="O598" s="17">
        <v>0.19039760898588101</v>
      </c>
      <c r="P598" s="17">
        <v>0.198524301186179</v>
      </c>
      <c r="Q598" s="17">
        <v>0.165804446354652</v>
      </c>
      <c r="R598" s="17">
        <v>0.201802462983661</v>
      </c>
      <c r="S598" s="17">
        <v>0.143127745708618</v>
      </c>
      <c r="T598" s="17">
        <v>0.23998128130659499</v>
      </c>
      <c r="U598" s="17"/>
      <c r="V598" s="17">
        <v>0.24300427469549299</v>
      </c>
      <c r="W598" s="17">
        <v>0.207880483651909</v>
      </c>
      <c r="X598" s="17">
        <v>0.22546534440648899</v>
      </c>
      <c r="Y598" s="17">
        <v>0.17571433304357401</v>
      </c>
      <c r="Z598" s="17"/>
      <c r="AA598" s="17">
        <v>0.25360130901509798</v>
      </c>
      <c r="AB598" s="17">
        <v>0.185994255462477</v>
      </c>
      <c r="AC598" s="17">
        <v>0.19536549563133601</v>
      </c>
      <c r="AD598" s="17">
        <v>0.26611345733629099</v>
      </c>
      <c r="AE598" s="17">
        <v>0.20564540317534499</v>
      </c>
      <c r="AF598" s="17">
        <v>0.175700482465274</v>
      </c>
      <c r="AG598" s="17">
        <v>0.20728238499158</v>
      </c>
      <c r="AH598" s="17">
        <v>0.24652242503208299</v>
      </c>
      <c r="AI598" s="17">
        <v>0.15009547239904</v>
      </c>
      <c r="AJ598" s="17">
        <v>0.17615763703915799</v>
      </c>
      <c r="AK598" s="17"/>
      <c r="AL598" s="17">
        <v>0.23941995598019999</v>
      </c>
      <c r="AM598" s="17">
        <v>0.29885385970908901</v>
      </c>
      <c r="AN598" s="17">
        <v>0.26280323287541701</v>
      </c>
      <c r="AO598" s="17">
        <v>0.17505248406666299</v>
      </c>
      <c r="AP598" s="17">
        <v>0.18561499182555</v>
      </c>
      <c r="AQ598" s="17">
        <v>0.19990758103442</v>
      </c>
      <c r="AR598" s="17">
        <v>0.18730692200596599</v>
      </c>
      <c r="AS598" s="17"/>
      <c r="AT598" s="17">
        <v>0.19496658782495299</v>
      </c>
      <c r="AU598" s="17">
        <v>0.24579891524467501</v>
      </c>
      <c r="AV598" s="17"/>
      <c r="AW598" s="17">
        <v>0.24802313498661599</v>
      </c>
      <c r="AX598" s="17">
        <v>0.15584359299739101</v>
      </c>
      <c r="AY598" s="17">
        <v>0.18422083211380699</v>
      </c>
      <c r="AZ598" s="17"/>
      <c r="BA598" s="17">
        <v>0.162092856288512</v>
      </c>
      <c r="BB598" s="17">
        <v>0.218580683950583</v>
      </c>
      <c r="BC598" s="17"/>
      <c r="BD598" s="17">
        <v>0.20551675252243701</v>
      </c>
      <c r="BE598" s="17">
        <v>0.215302255731361</v>
      </c>
      <c r="BF598" s="17"/>
      <c r="BG598" s="17">
        <v>0.22966999691754</v>
      </c>
      <c r="BH598" s="17">
        <v>0.17571433304357401</v>
      </c>
      <c r="BI598" s="17"/>
      <c r="BJ598" s="17">
        <v>0.17415706347933199</v>
      </c>
      <c r="BK598" s="17">
        <v>0.23172500202514201</v>
      </c>
      <c r="BL598" s="17"/>
      <c r="BM598" s="17">
        <v>0.240434647617007</v>
      </c>
      <c r="BN598" s="17">
        <v>0.234957781331425</v>
      </c>
      <c r="BO598" s="17">
        <v>0.21601796786373201</v>
      </c>
      <c r="BP598" s="17">
        <v>0.113070683111374</v>
      </c>
    </row>
    <row r="599" spans="2:68" x14ac:dyDescent="0.25">
      <c r="B599" t="s">
        <v>338</v>
      </c>
      <c r="C599" s="17">
        <v>0.446576893969657</v>
      </c>
      <c r="D599" s="17">
        <v>0.41975570577253002</v>
      </c>
      <c r="E599" s="17">
        <v>0.33425998737400497</v>
      </c>
      <c r="F599" s="17">
        <v>0.43954732794789297</v>
      </c>
      <c r="G599" s="17">
        <v>0.391398926587541</v>
      </c>
      <c r="H599" s="17">
        <v>0.30309905566941298</v>
      </c>
      <c r="I599" s="17">
        <v>0.50550192572825503</v>
      </c>
      <c r="J599" s="17">
        <v>0.52062652339642301</v>
      </c>
      <c r="K599" s="17">
        <v>0.45349394251971897</v>
      </c>
      <c r="L599" s="17">
        <v>0.47908656030532998</v>
      </c>
      <c r="M599" s="17">
        <v>0.48474414378492098</v>
      </c>
      <c r="N599" s="17">
        <v>0.36529257900161</v>
      </c>
      <c r="O599" s="17">
        <v>0.45053897412689697</v>
      </c>
      <c r="P599" s="17">
        <v>0.42946670534339798</v>
      </c>
      <c r="Q599" s="17">
        <v>0.52653958908478804</v>
      </c>
      <c r="R599" s="17">
        <v>0.44744510103687601</v>
      </c>
      <c r="S599" s="17">
        <v>0.57508858068348201</v>
      </c>
      <c r="T599" s="17">
        <v>0.41076098871667999</v>
      </c>
      <c r="U599" s="17"/>
      <c r="V599" s="17">
        <v>0.270546851337926</v>
      </c>
      <c r="W599" s="17">
        <v>0.40644780039724598</v>
      </c>
      <c r="X599" s="17">
        <v>0.54377620594936804</v>
      </c>
      <c r="Y599" s="17">
        <v>0.63498359868258203</v>
      </c>
      <c r="Z599" s="17"/>
      <c r="AA599" s="17">
        <v>0.25042414121401602</v>
      </c>
      <c r="AB599" s="17">
        <v>0.336579550412415</v>
      </c>
      <c r="AC599" s="17">
        <v>0.46701232454271802</v>
      </c>
      <c r="AD599" s="17">
        <v>0.35934242880022099</v>
      </c>
      <c r="AE599" s="17">
        <v>0.456244482710286</v>
      </c>
      <c r="AF599" s="17">
        <v>0.58407660661717697</v>
      </c>
      <c r="AG599" s="17">
        <v>0.63209971140093102</v>
      </c>
      <c r="AH599" s="17">
        <v>0.55471167159417301</v>
      </c>
      <c r="AI599" s="17">
        <v>0.66335114603265699</v>
      </c>
      <c r="AJ599" s="17">
        <v>0.66993925280901001</v>
      </c>
      <c r="AK599" s="17"/>
      <c r="AL599" s="17">
        <v>0.31091024731151301</v>
      </c>
      <c r="AM599" s="17">
        <v>0.421327687893019</v>
      </c>
      <c r="AN599" s="17">
        <v>0.428039638294333</v>
      </c>
      <c r="AO599" s="17">
        <v>0.42908650752808303</v>
      </c>
      <c r="AP599" s="17">
        <v>0.52565661912391004</v>
      </c>
      <c r="AQ599" s="17">
        <v>0.54993058839438302</v>
      </c>
      <c r="AR599" s="17">
        <v>0.53938195617058504</v>
      </c>
      <c r="AS599" s="17"/>
      <c r="AT599" s="17">
        <v>0.55287251494244705</v>
      </c>
      <c r="AU599" s="17">
        <v>0.24835753109120801</v>
      </c>
      <c r="AV599" s="17"/>
      <c r="AW599" s="17">
        <v>0.48841488794869198</v>
      </c>
      <c r="AX599" s="17">
        <v>0.68478486030975205</v>
      </c>
      <c r="AY599" s="17">
        <v>0.55899431655362597</v>
      </c>
      <c r="AZ599" s="17"/>
      <c r="BA599" s="17">
        <v>0.64955739957202396</v>
      </c>
      <c r="BB599" s="17">
        <v>0.42303653125346402</v>
      </c>
      <c r="BC599" s="17"/>
      <c r="BD599" s="17">
        <v>0.418310991214214</v>
      </c>
      <c r="BE599" s="17">
        <v>0.45676108837081802</v>
      </c>
      <c r="BF599" s="17"/>
      <c r="BG599" s="17">
        <v>0.36020813586895001</v>
      </c>
      <c r="BH599" s="17">
        <v>0.63498359868258203</v>
      </c>
      <c r="BI599" s="17"/>
      <c r="BJ599" s="17">
        <v>0.62419421865552804</v>
      </c>
      <c r="BK599" s="17">
        <v>0.35897552024797003</v>
      </c>
      <c r="BL599" s="17"/>
      <c r="BM599" s="17">
        <v>0.12345988512469699</v>
      </c>
      <c r="BN599" s="17">
        <v>0.29112605664550301</v>
      </c>
      <c r="BO599" s="17">
        <v>0.56347700272200896</v>
      </c>
      <c r="BP599" s="17">
        <v>0.82524158608004305</v>
      </c>
    </row>
    <row r="600" spans="2:68" x14ac:dyDescent="0.25">
      <c r="B600" t="s">
        <v>339</v>
      </c>
      <c r="C600" s="17">
        <v>0.28927534737600302</v>
      </c>
      <c r="D600" s="17">
        <v>0.34681134853065398</v>
      </c>
      <c r="E600" s="17">
        <v>0.35352057495982198</v>
      </c>
      <c r="F600" s="17">
        <v>0.28022633602605401</v>
      </c>
      <c r="G600" s="17">
        <v>0.26645795032217801</v>
      </c>
      <c r="H600" s="17">
        <v>0.32299787820777398</v>
      </c>
      <c r="I600" s="17">
        <v>0.18667424774320199</v>
      </c>
      <c r="J600" s="17">
        <v>0.194378855959872</v>
      </c>
      <c r="K600" s="17">
        <v>0.22413660785818099</v>
      </c>
      <c r="L600" s="17">
        <v>0.27625087478409499</v>
      </c>
      <c r="M600" s="17">
        <v>0.31674460456262099</v>
      </c>
      <c r="N600" s="17">
        <v>0.235117948732842</v>
      </c>
      <c r="O600" s="17">
        <v>0.30729554358684102</v>
      </c>
      <c r="P600" s="17">
        <v>0.35320272520185397</v>
      </c>
      <c r="Q600" s="17">
        <v>0.242515097390026</v>
      </c>
      <c r="R600" s="17">
        <v>0.29045064315402702</v>
      </c>
      <c r="S600" s="17">
        <v>0.28178367360790002</v>
      </c>
      <c r="T600" s="17">
        <v>0.297649333852954</v>
      </c>
      <c r="U600" s="17"/>
      <c r="V600" s="17">
        <v>0.46155196419159999</v>
      </c>
      <c r="W600" s="17">
        <v>0.29053165287081401</v>
      </c>
      <c r="X600" s="17">
        <v>0.168001759408275</v>
      </c>
      <c r="Y600" s="17">
        <v>0.139266265351986</v>
      </c>
      <c r="Z600" s="17"/>
      <c r="AA600" s="17">
        <v>0.46328759663124502</v>
      </c>
      <c r="AB600" s="17">
        <v>0.45204759986653198</v>
      </c>
      <c r="AC600" s="17">
        <v>0.309020853880076</v>
      </c>
      <c r="AD600" s="17">
        <v>0.33979774329029599</v>
      </c>
      <c r="AE600" s="17">
        <v>0.28301735167381598</v>
      </c>
      <c r="AF600" s="17">
        <v>0.18915397119735</v>
      </c>
      <c r="AG600" s="17">
        <v>0.117519541811058</v>
      </c>
      <c r="AH600" s="17">
        <v>0.198765903373743</v>
      </c>
      <c r="AI600" s="17">
        <v>0.124490230921705</v>
      </c>
      <c r="AJ600" s="17">
        <v>0.11972354941664901</v>
      </c>
      <c r="AK600" s="17"/>
      <c r="AL600" s="17">
        <v>0.41754437711984399</v>
      </c>
      <c r="AM600" s="17">
        <v>0.224655363159315</v>
      </c>
      <c r="AN600" s="17">
        <v>0.26419292733052702</v>
      </c>
      <c r="AO600" s="17">
        <v>0.35484241511629999</v>
      </c>
      <c r="AP600" s="17">
        <v>0.25379927059806501</v>
      </c>
      <c r="AQ600" s="17">
        <v>0.22190927289904</v>
      </c>
      <c r="AR600" s="17">
        <v>0.22139438604952</v>
      </c>
      <c r="AS600" s="17"/>
      <c r="AT600" s="17">
        <v>0.20744528354474401</v>
      </c>
      <c r="AU600" s="17">
        <v>0.44187150297009797</v>
      </c>
      <c r="AV600" s="17"/>
      <c r="AW600" s="17">
        <v>0.22514068048684999</v>
      </c>
      <c r="AX600" s="17">
        <v>0.125619168048685</v>
      </c>
      <c r="AY600" s="17">
        <v>0.21092199966709901</v>
      </c>
      <c r="AZ600" s="17"/>
      <c r="BA600" s="17">
        <v>0.12919642215166199</v>
      </c>
      <c r="BB600" s="17">
        <v>0.30784026301564199</v>
      </c>
      <c r="BC600" s="17"/>
      <c r="BD600" s="17">
        <v>0.31184478273035898</v>
      </c>
      <c r="BE600" s="17">
        <v>0.28114358809126</v>
      </c>
      <c r="BF600" s="17"/>
      <c r="BG600" s="17">
        <v>0.35804199842476703</v>
      </c>
      <c r="BH600" s="17">
        <v>0.139266265351986</v>
      </c>
      <c r="BI600" s="17"/>
      <c r="BJ600" s="17">
        <v>0.15540060925275101</v>
      </c>
      <c r="BK600" s="17">
        <v>0.355302752005417</v>
      </c>
      <c r="BL600" s="17"/>
      <c r="BM600" s="17">
        <v>0.54883080965709397</v>
      </c>
      <c r="BN600" s="17">
        <v>0.404172601841576</v>
      </c>
      <c r="BO600" s="17">
        <v>0.18109171114748401</v>
      </c>
      <c r="BP600" s="17">
        <v>5.5468148247449403E-2</v>
      </c>
    </row>
    <row r="601" spans="2:68" x14ac:dyDescent="0.25">
      <c r="B601" t="s">
        <v>84</v>
      </c>
      <c r="C601" s="17">
        <v>5.1437368077102898E-2</v>
      </c>
      <c r="D601" s="17">
        <v>5.9432109583964401E-2</v>
      </c>
      <c r="E601" s="17">
        <v>5.6303217151671199E-2</v>
      </c>
      <c r="F601" s="17">
        <v>0</v>
      </c>
      <c r="G601" s="17">
        <v>9.5048769714473694E-2</v>
      </c>
      <c r="H601" s="17">
        <v>0.14773271053003201</v>
      </c>
      <c r="I601" s="17">
        <v>0</v>
      </c>
      <c r="J601" s="17">
        <v>5.6652341439851803E-2</v>
      </c>
      <c r="K601" s="17">
        <v>6.3735704777437299E-2</v>
      </c>
      <c r="L601" s="17">
        <v>6.88166583835393E-2</v>
      </c>
      <c r="M601" s="17">
        <v>0</v>
      </c>
      <c r="N601" s="17">
        <v>3.91424154764584E-2</v>
      </c>
      <c r="O601" s="17">
        <v>5.1767873300381101E-2</v>
      </c>
      <c r="P601" s="17">
        <v>1.88062682685693E-2</v>
      </c>
      <c r="Q601" s="17">
        <v>6.5140867170533107E-2</v>
      </c>
      <c r="R601" s="17">
        <v>6.0301792825436802E-2</v>
      </c>
      <c r="S601" s="17">
        <v>0</v>
      </c>
      <c r="T601" s="17">
        <v>5.1608396123770703E-2</v>
      </c>
      <c r="U601" s="17"/>
      <c r="V601" s="17">
        <v>2.4896909774980699E-2</v>
      </c>
      <c r="W601" s="17">
        <v>9.5140063080031201E-2</v>
      </c>
      <c r="X601" s="17">
        <v>6.2756690235868107E-2</v>
      </c>
      <c r="Y601" s="17">
        <v>5.0035802921857497E-2</v>
      </c>
      <c r="Z601" s="17"/>
      <c r="AA601" s="17">
        <v>3.2686953139639603E-2</v>
      </c>
      <c r="AB601" s="17">
        <v>2.5378594258575599E-2</v>
      </c>
      <c r="AC601" s="17">
        <v>2.8601325945870101E-2</v>
      </c>
      <c r="AD601" s="17">
        <v>3.4746370573192097E-2</v>
      </c>
      <c r="AE601" s="17">
        <v>5.5092762440553E-2</v>
      </c>
      <c r="AF601" s="17">
        <v>5.1068939720199498E-2</v>
      </c>
      <c r="AG601" s="17">
        <v>4.3098361796430701E-2</v>
      </c>
      <c r="AH601" s="17">
        <v>0</v>
      </c>
      <c r="AI601" s="17">
        <v>6.2063150646598203E-2</v>
      </c>
      <c r="AJ601" s="17">
        <v>3.41795607351831E-2</v>
      </c>
      <c r="AK601" s="17"/>
      <c r="AL601" s="17">
        <v>3.2125419588443102E-2</v>
      </c>
      <c r="AM601" s="17">
        <v>5.5163089238575998E-2</v>
      </c>
      <c r="AN601" s="17">
        <v>4.4964201499722599E-2</v>
      </c>
      <c r="AO601" s="17">
        <v>4.1018593288954297E-2</v>
      </c>
      <c r="AP601" s="17">
        <v>3.4929118452475399E-2</v>
      </c>
      <c r="AQ601" s="17">
        <v>2.8252557672156901E-2</v>
      </c>
      <c r="AR601" s="17">
        <v>5.1916735773929502E-2</v>
      </c>
      <c r="AS601" s="17"/>
      <c r="AT601" s="17">
        <v>4.4715613687856003E-2</v>
      </c>
      <c r="AU601" s="17">
        <v>6.3972050694018998E-2</v>
      </c>
      <c r="AV601" s="17"/>
      <c r="AW601" s="17">
        <v>3.8421296577841997E-2</v>
      </c>
      <c r="AX601" s="17">
        <v>3.3752378644171799E-2</v>
      </c>
      <c r="AY601" s="17">
        <v>4.58628516654686E-2</v>
      </c>
      <c r="AZ601" s="17"/>
      <c r="BA601" s="17">
        <v>5.9153321987802703E-2</v>
      </c>
      <c r="BB601" s="17">
        <v>5.0542521780310698E-2</v>
      </c>
      <c r="BC601" s="17"/>
      <c r="BD601" s="17">
        <v>6.4327473532989995E-2</v>
      </c>
      <c r="BE601" s="17">
        <v>4.6793067806560798E-2</v>
      </c>
      <c r="BF601" s="17"/>
      <c r="BG601" s="17">
        <v>5.2079868788742802E-2</v>
      </c>
      <c r="BH601" s="17">
        <v>5.0035802921857497E-2</v>
      </c>
      <c r="BI601" s="17"/>
      <c r="BJ601" s="17">
        <v>4.62481086123889E-2</v>
      </c>
      <c r="BK601" s="17">
        <v>5.3996725721472301E-2</v>
      </c>
      <c r="BL601" s="17"/>
      <c r="BM601" s="17">
        <v>8.72746576012009E-2</v>
      </c>
      <c r="BN601" s="17">
        <v>6.9743560181496203E-2</v>
      </c>
      <c r="BO601" s="17">
        <v>3.9413318266775001E-2</v>
      </c>
      <c r="BP601" s="17">
        <v>6.2195825611329704E-3</v>
      </c>
    </row>
    <row r="602" spans="2:68" x14ac:dyDescent="0.2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c r="BP602" s="17"/>
    </row>
    <row r="603" spans="2:68" x14ac:dyDescent="0.25">
      <c r="B603" s="6" t="s">
        <v>348</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c r="BP603" s="17"/>
    </row>
    <row r="604" spans="2:68" x14ac:dyDescent="0.25">
      <c r="B604" s="24" t="s">
        <v>86</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c r="BP604" s="17"/>
    </row>
    <row r="605" spans="2:68" x14ac:dyDescent="0.25">
      <c r="B605" t="s">
        <v>337</v>
      </c>
      <c r="C605" s="17">
        <v>0.237302172636638</v>
      </c>
      <c r="D605" s="17">
        <v>0.18343525660804499</v>
      </c>
      <c r="E605" s="17">
        <v>0.30908529058276402</v>
      </c>
      <c r="F605" s="17">
        <v>0.31189859581232399</v>
      </c>
      <c r="G605" s="17">
        <v>0.288796104630477</v>
      </c>
      <c r="H605" s="17">
        <v>0.30460800065553201</v>
      </c>
      <c r="I605" s="17">
        <v>0.153911913264272</v>
      </c>
      <c r="J605" s="17">
        <v>0.29204674619118098</v>
      </c>
      <c r="K605" s="17">
        <v>0.197001491201764</v>
      </c>
      <c r="L605" s="17">
        <v>0.16054387221524499</v>
      </c>
      <c r="M605" s="17">
        <v>0.16331568252102699</v>
      </c>
      <c r="N605" s="17">
        <v>0.49834091661681101</v>
      </c>
      <c r="O605" s="17">
        <v>0.21872927437886</v>
      </c>
      <c r="P605" s="17">
        <v>0.288700756537763</v>
      </c>
      <c r="Q605" s="17">
        <v>0.278037809403613</v>
      </c>
      <c r="R605" s="17">
        <v>0.24922355130327001</v>
      </c>
      <c r="S605" s="17">
        <v>0.16209323545304899</v>
      </c>
      <c r="T605" s="17">
        <v>0.25063804347513002</v>
      </c>
      <c r="U605" s="17"/>
      <c r="V605" s="17">
        <v>0.34235703543558299</v>
      </c>
      <c r="W605" s="17">
        <v>0.218136388398085</v>
      </c>
      <c r="X605" s="17">
        <v>0.19895167562862501</v>
      </c>
      <c r="Y605" s="17">
        <v>0.14391174705548801</v>
      </c>
      <c r="Z605" s="17"/>
      <c r="AA605" s="17">
        <v>0.31631056145532299</v>
      </c>
      <c r="AB605" s="17">
        <v>0.316752631050778</v>
      </c>
      <c r="AC605" s="17">
        <v>0.26237999758673403</v>
      </c>
      <c r="AD605" s="17">
        <v>0.27632931987258502</v>
      </c>
      <c r="AE605" s="17">
        <v>0.19071950590800099</v>
      </c>
      <c r="AF605" s="17">
        <v>9.6857027551206398E-2</v>
      </c>
      <c r="AG605" s="17">
        <v>0.211037825291718</v>
      </c>
      <c r="AH605" s="17">
        <v>0.19712942162177399</v>
      </c>
      <c r="AI605" s="17">
        <v>0.179645265106438</v>
      </c>
      <c r="AJ605" s="17">
        <v>0.16630373870176501</v>
      </c>
      <c r="AK605" s="17"/>
      <c r="AL605" s="17">
        <v>0.26401053240739702</v>
      </c>
      <c r="AM605" s="17">
        <v>0.28778181232125499</v>
      </c>
      <c r="AN605" s="17">
        <v>0.22923059027477699</v>
      </c>
      <c r="AO605" s="17">
        <v>0.25987737625827301</v>
      </c>
      <c r="AP605" s="17">
        <v>0.258095589527573</v>
      </c>
      <c r="AQ605" s="17">
        <v>0.152562435713964</v>
      </c>
      <c r="AR605" s="17">
        <v>0.20795887670626301</v>
      </c>
      <c r="AS605" s="17"/>
      <c r="AT605" s="17">
        <v>0.183092274085318</v>
      </c>
      <c r="AU605" s="17">
        <v>0.33839242879402598</v>
      </c>
      <c r="AV605" s="17"/>
      <c r="AW605" s="17">
        <v>0.21824671253386799</v>
      </c>
      <c r="AX605" s="17">
        <v>0.12980027367968699</v>
      </c>
      <c r="AY605" s="17">
        <v>0.185655398773345</v>
      </c>
      <c r="AZ605" s="17"/>
      <c r="BA605" s="17">
        <v>0.16893681440917499</v>
      </c>
      <c r="BB605" s="17">
        <v>0.245230743536198</v>
      </c>
      <c r="BC605" s="17"/>
      <c r="BD605" s="17">
        <v>0.22130531364264999</v>
      </c>
      <c r="BE605" s="17">
        <v>0.24306583506809401</v>
      </c>
      <c r="BF605" s="17"/>
      <c r="BG605" s="17">
        <v>0.28011389257107699</v>
      </c>
      <c r="BH605" s="17">
        <v>0.14391174705548801</v>
      </c>
      <c r="BI605" s="17"/>
      <c r="BJ605" s="17">
        <v>0.160968006614325</v>
      </c>
      <c r="BK605" s="17">
        <v>0.27495040215073702</v>
      </c>
      <c r="BL605" s="17"/>
      <c r="BM605" s="17">
        <v>0.32557436441861598</v>
      </c>
      <c r="BN605" s="17">
        <v>0.30368316040464099</v>
      </c>
      <c r="BO605" s="17">
        <v>0.181732638305283</v>
      </c>
      <c r="BP605" s="17">
        <v>0.13196064623989401</v>
      </c>
    </row>
    <row r="606" spans="2:68" x14ac:dyDescent="0.25">
      <c r="B606" t="s">
        <v>338</v>
      </c>
      <c r="C606" s="17">
        <v>0.56689557381671596</v>
      </c>
      <c r="D606" s="17">
        <v>0.53434624386474106</v>
      </c>
      <c r="E606" s="17">
        <v>0.431266669751523</v>
      </c>
      <c r="F606" s="17">
        <v>0.51184126676573005</v>
      </c>
      <c r="G606" s="17">
        <v>0.543885929724364</v>
      </c>
      <c r="H606" s="17">
        <v>0.23842763918051799</v>
      </c>
      <c r="I606" s="17">
        <v>0.64840998753601697</v>
      </c>
      <c r="J606" s="17">
        <v>0.56456940813646195</v>
      </c>
      <c r="K606" s="17">
        <v>0.63850805249929898</v>
      </c>
      <c r="L606" s="17">
        <v>0.622165154008123</v>
      </c>
      <c r="M606" s="17">
        <v>0.66171194534613897</v>
      </c>
      <c r="N606" s="17">
        <v>0.50165908338318899</v>
      </c>
      <c r="O606" s="17">
        <v>0.57077517862926497</v>
      </c>
      <c r="P606" s="17">
        <v>0.57364597937422601</v>
      </c>
      <c r="Q606" s="17">
        <v>0.42587600990066898</v>
      </c>
      <c r="R606" s="17">
        <v>0.54926407984185499</v>
      </c>
      <c r="S606" s="17">
        <v>0.64074794035398297</v>
      </c>
      <c r="T606" s="17">
        <v>0.51951078086953695</v>
      </c>
      <c r="U606" s="17"/>
      <c r="V606" s="17">
        <v>0.378649733434475</v>
      </c>
      <c r="W606" s="17">
        <v>0.55739268110263995</v>
      </c>
      <c r="X606" s="17">
        <v>0.65920841729593105</v>
      </c>
      <c r="Y606" s="17">
        <v>0.75215740377514795</v>
      </c>
      <c r="Z606" s="17"/>
      <c r="AA606" s="17">
        <v>0.38319322742040102</v>
      </c>
      <c r="AB606" s="17">
        <v>0.46134375165640801</v>
      </c>
      <c r="AC606" s="17">
        <v>0.55968287251765203</v>
      </c>
      <c r="AD606" s="17">
        <v>0.52532197035526995</v>
      </c>
      <c r="AE606" s="17">
        <v>0.66834153167908195</v>
      </c>
      <c r="AF606" s="17">
        <v>0.77018907939450998</v>
      </c>
      <c r="AG606" s="17">
        <v>0.70576304241794496</v>
      </c>
      <c r="AH606" s="17">
        <v>0.72936128366700403</v>
      </c>
      <c r="AI606" s="17">
        <v>0.66707592937309401</v>
      </c>
      <c r="AJ606" s="17">
        <v>0.77795064629658905</v>
      </c>
      <c r="AK606" s="17"/>
      <c r="AL606" s="17">
        <v>0.49240357895952902</v>
      </c>
      <c r="AM606" s="17">
        <v>0.53664677639119596</v>
      </c>
      <c r="AN606" s="17">
        <v>0.65701074769055201</v>
      </c>
      <c r="AO606" s="17">
        <v>0.53576519821662805</v>
      </c>
      <c r="AP606" s="17">
        <v>0.60248898340310197</v>
      </c>
      <c r="AQ606" s="17">
        <v>0.68335936156447297</v>
      </c>
      <c r="AR606" s="17">
        <v>0.67920940154390796</v>
      </c>
      <c r="AS606" s="17"/>
      <c r="AT606" s="17">
        <v>0.69327832304529802</v>
      </c>
      <c r="AU606" s="17">
        <v>0.33121786854860302</v>
      </c>
      <c r="AV606" s="17"/>
      <c r="AW606" s="17">
        <v>0.65911634201428804</v>
      </c>
      <c r="AX606" s="17">
        <v>0.79252878753793599</v>
      </c>
      <c r="AY606" s="17">
        <v>0.68367590128143196</v>
      </c>
      <c r="AZ606" s="17"/>
      <c r="BA606" s="17">
        <v>0.720255177028015</v>
      </c>
      <c r="BB606" s="17">
        <v>0.54910992156951199</v>
      </c>
      <c r="BC606" s="17"/>
      <c r="BD606" s="17">
        <v>0.54037891639528601</v>
      </c>
      <c r="BE606" s="17">
        <v>0.57644951576526504</v>
      </c>
      <c r="BF606" s="17"/>
      <c r="BG606" s="17">
        <v>0.48196847846013402</v>
      </c>
      <c r="BH606" s="17">
        <v>0.75215740377514795</v>
      </c>
      <c r="BI606" s="17"/>
      <c r="BJ606" s="17">
        <v>0.75346967207651305</v>
      </c>
      <c r="BK606" s="17">
        <v>0.47487669369142999</v>
      </c>
      <c r="BL606" s="17"/>
      <c r="BM606" s="17">
        <v>0.18465742823629699</v>
      </c>
      <c r="BN606" s="17">
        <v>0.42610308337638497</v>
      </c>
      <c r="BO606" s="17">
        <v>0.732370098448206</v>
      </c>
      <c r="BP606" s="17">
        <v>0.83728903741309202</v>
      </c>
    </row>
    <row r="607" spans="2:68" x14ac:dyDescent="0.25">
      <c r="B607" t="s">
        <v>339</v>
      </c>
      <c r="C607" s="17">
        <v>0.15417225256231001</v>
      </c>
      <c r="D607" s="17">
        <v>0.23510996028443701</v>
      </c>
      <c r="E607" s="17">
        <v>0.25964803966571298</v>
      </c>
      <c r="F607" s="17">
        <v>0.17626013742194599</v>
      </c>
      <c r="G607" s="17">
        <v>3.5100079114049602E-2</v>
      </c>
      <c r="H607" s="17">
        <v>0.30923164963391903</v>
      </c>
      <c r="I607" s="17">
        <v>0.19767809919971199</v>
      </c>
      <c r="J607" s="17">
        <v>8.6731504232505696E-2</v>
      </c>
      <c r="K607" s="17">
        <v>0.110503824923406</v>
      </c>
      <c r="L607" s="17">
        <v>0.16703360481722901</v>
      </c>
      <c r="M607" s="17">
        <v>0.17497237213283401</v>
      </c>
      <c r="N607" s="17">
        <v>0</v>
      </c>
      <c r="O607" s="17">
        <v>0.181180976293703</v>
      </c>
      <c r="P607" s="17">
        <v>0.101796728539386</v>
      </c>
      <c r="Q607" s="17">
        <v>0.23094531352518499</v>
      </c>
      <c r="R607" s="17">
        <v>0.17132213483950501</v>
      </c>
      <c r="S607" s="17">
        <v>0.1080621569687</v>
      </c>
      <c r="T607" s="17">
        <v>0.229851175655333</v>
      </c>
      <c r="U607" s="17"/>
      <c r="V607" s="17">
        <v>0.2650206314147</v>
      </c>
      <c r="W607" s="17">
        <v>0.138219449117123</v>
      </c>
      <c r="X607" s="17">
        <v>0.119736332136747</v>
      </c>
      <c r="Y607" s="17">
        <v>5.05195073486506E-2</v>
      </c>
      <c r="Z607" s="17"/>
      <c r="AA607" s="17">
        <v>0.28379150050913599</v>
      </c>
      <c r="AB607" s="17">
        <v>0.208646645126352</v>
      </c>
      <c r="AC607" s="17">
        <v>0.14723842413520799</v>
      </c>
      <c r="AD607" s="17">
        <v>0.160675327483669</v>
      </c>
      <c r="AE607" s="17">
        <v>0.127439033649794</v>
      </c>
      <c r="AF607" s="17">
        <v>0.11769568063050601</v>
      </c>
      <c r="AG607" s="17">
        <v>4.7944534238454198E-2</v>
      </c>
      <c r="AH607" s="17">
        <v>6.0215983982891602E-2</v>
      </c>
      <c r="AI607" s="17">
        <v>0.11216859700013</v>
      </c>
      <c r="AJ607" s="17">
        <v>2.9817751094471101E-2</v>
      </c>
      <c r="AK607" s="17"/>
      <c r="AL607" s="17">
        <v>0.219139801113785</v>
      </c>
      <c r="AM607" s="17">
        <v>0.11845126551674399</v>
      </c>
      <c r="AN607" s="17">
        <v>0.101258375628812</v>
      </c>
      <c r="AO607" s="17">
        <v>0.18567953532710499</v>
      </c>
      <c r="AP607" s="17">
        <v>0.117764949826712</v>
      </c>
      <c r="AQ607" s="17">
        <v>0.13728923205150301</v>
      </c>
      <c r="AR607" s="17">
        <v>8.1077498337698201E-2</v>
      </c>
      <c r="AS607" s="17"/>
      <c r="AT607" s="17">
        <v>9.6407598654327895E-2</v>
      </c>
      <c r="AU607" s="17">
        <v>0.26189139272769102</v>
      </c>
      <c r="AV607" s="17"/>
      <c r="AW607" s="17">
        <v>0.11500019784594601</v>
      </c>
      <c r="AX607" s="17">
        <v>6.42930391055445E-2</v>
      </c>
      <c r="AY607" s="17">
        <v>9.5476102997067394E-2</v>
      </c>
      <c r="AZ607" s="17"/>
      <c r="BA607" s="17">
        <v>9.3809347128659903E-2</v>
      </c>
      <c r="BB607" s="17">
        <v>0.16117275088255201</v>
      </c>
      <c r="BC607" s="17"/>
      <c r="BD607" s="17">
        <v>0.19182713378913599</v>
      </c>
      <c r="BE607" s="17">
        <v>0.140605212659691</v>
      </c>
      <c r="BF607" s="17"/>
      <c r="BG607" s="17">
        <v>0.201688390013327</v>
      </c>
      <c r="BH607" s="17">
        <v>5.05195073486506E-2</v>
      </c>
      <c r="BI607" s="17"/>
      <c r="BJ607" s="17">
        <v>5.26578930276526E-2</v>
      </c>
      <c r="BK607" s="17">
        <v>0.20423942570232101</v>
      </c>
      <c r="BL607" s="17"/>
      <c r="BM607" s="17">
        <v>0.422834637489855</v>
      </c>
      <c r="BN607" s="17">
        <v>0.20772327539364599</v>
      </c>
      <c r="BO607" s="17">
        <v>5.9134580241093998E-2</v>
      </c>
      <c r="BP607" s="17">
        <v>2.0452027609633001E-2</v>
      </c>
    </row>
    <row r="608" spans="2:68" x14ac:dyDescent="0.25">
      <c r="B608" t="s">
        <v>84</v>
      </c>
      <c r="C608" s="17">
        <v>4.1630000984336502E-2</v>
      </c>
      <c r="D608" s="17">
        <v>4.7108539242776602E-2</v>
      </c>
      <c r="E608" s="17">
        <v>0</v>
      </c>
      <c r="F608" s="17">
        <v>0</v>
      </c>
      <c r="G608" s="17">
        <v>0.13221788653111</v>
      </c>
      <c r="H608" s="17">
        <v>0.14773271053003201</v>
      </c>
      <c r="I608" s="17">
        <v>0</v>
      </c>
      <c r="J608" s="17">
        <v>5.6652341439851803E-2</v>
      </c>
      <c r="K608" s="17">
        <v>5.3986631375531502E-2</v>
      </c>
      <c r="L608" s="17">
        <v>5.0257368959402797E-2</v>
      </c>
      <c r="M608" s="17">
        <v>0</v>
      </c>
      <c r="N608" s="17">
        <v>0</v>
      </c>
      <c r="O608" s="17">
        <v>2.9314570698172199E-2</v>
      </c>
      <c r="P608" s="17">
        <v>3.5856535548625099E-2</v>
      </c>
      <c r="Q608" s="17">
        <v>6.5140867170533107E-2</v>
      </c>
      <c r="R608" s="17">
        <v>3.0190234015369601E-2</v>
      </c>
      <c r="S608" s="17">
        <v>8.9096667224268095E-2</v>
      </c>
      <c r="T608" s="17">
        <v>0</v>
      </c>
      <c r="U608" s="17"/>
      <c r="V608" s="17">
        <v>1.3972599715242199E-2</v>
      </c>
      <c r="W608" s="17">
        <v>8.6251481382151607E-2</v>
      </c>
      <c r="X608" s="17">
        <v>2.21035749386965E-2</v>
      </c>
      <c r="Y608" s="17">
        <v>5.3411341820713797E-2</v>
      </c>
      <c r="Z608" s="17"/>
      <c r="AA608" s="17">
        <v>1.67047106151391E-2</v>
      </c>
      <c r="AB608" s="17">
        <v>1.32569721664618E-2</v>
      </c>
      <c r="AC608" s="17">
        <v>3.0698705760406501E-2</v>
      </c>
      <c r="AD608" s="17">
        <v>3.7673382288476102E-2</v>
      </c>
      <c r="AE608" s="17">
        <v>1.34999287631227E-2</v>
      </c>
      <c r="AF608" s="17">
        <v>1.5258212423777499E-2</v>
      </c>
      <c r="AG608" s="17">
        <v>3.5254598051882302E-2</v>
      </c>
      <c r="AH608" s="17">
        <v>1.32933107283301E-2</v>
      </c>
      <c r="AI608" s="17">
        <v>4.1110208520338802E-2</v>
      </c>
      <c r="AJ608" s="17">
        <v>2.59278639071754E-2</v>
      </c>
      <c r="AK608" s="17"/>
      <c r="AL608" s="17">
        <v>2.4446087519289401E-2</v>
      </c>
      <c r="AM608" s="17">
        <v>5.7120145770805202E-2</v>
      </c>
      <c r="AN608" s="17">
        <v>1.2500286405858801E-2</v>
      </c>
      <c r="AO608" s="17">
        <v>1.86778901979936E-2</v>
      </c>
      <c r="AP608" s="17">
        <v>2.1650477242613601E-2</v>
      </c>
      <c r="AQ608" s="17">
        <v>2.6788970670060398E-2</v>
      </c>
      <c r="AR608" s="17">
        <v>3.1754223412130599E-2</v>
      </c>
      <c r="AS608" s="17"/>
      <c r="AT608" s="17">
        <v>2.7221804215056E-2</v>
      </c>
      <c r="AU608" s="17">
        <v>6.8498309929680506E-2</v>
      </c>
      <c r="AV608" s="17"/>
      <c r="AW608" s="17">
        <v>7.6367476058973203E-3</v>
      </c>
      <c r="AX608" s="17">
        <v>1.3377899676832099E-2</v>
      </c>
      <c r="AY608" s="17">
        <v>3.5192596948155602E-2</v>
      </c>
      <c r="AZ608" s="17"/>
      <c r="BA608" s="17">
        <v>1.6998661434149999E-2</v>
      </c>
      <c r="BB608" s="17">
        <v>4.4486584011738002E-2</v>
      </c>
      <c r="BC608" s="17"/>
      <c r="BD608" s="17">
        <v>4.6488636172928602E-2</v>
      </c>
      <c r="BE608" s="17">
        <v>3.9879436506949903E-2</v>
      </c>
      <c r="BF608" s="17"/>
      <c r="BG608" s="17">
        <v>3.6229238955461499E-2</v>
      </c>
      <c r="BH608" s="17">
        <v>5.3411341820713797E-2</v>
      </c>
      <c r="BI608" s="17"/>
      <c r="BJ608" s="17">
        <v>3.29044282815091E-2</v>
      </c>
      <c r="BK608" s="17">
        <v>4.5933478455512197E-2</v>
      </c>
      <c r="BL608" s="17"/>
      <c r="BM608" s="17">
        <v>6.6933569855232106E-2</v>
      </c>
      <c r="BN608" s="17">
        <v>6.24904808253278E-2</v>
      </c>
      <c r="BO608" s="17">
        <v>2.6762683005416499E-2</v>
      </c>
      <c r="BP608" s="17">
        <v>1.0298288737381599E-2</v>
      </c>
    </row>
    <row r="609" spans="2:68" x14ac:dyDescent="0.2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c r="BP609" s="17"/>
    </row>
    <row r="610" spans="2:68" x14ac:dyDescent="0.25">
      <c r="B610" s="6" t="s">
        <v>349</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c r="BP610" s="17"/>
    </row>
    <row r="611" spans="2:68" x14ac:dyDescent="0.25">
      <c r="B611" s="24" t="s">
        <v>86</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c r="BP611" s="17"/>
    </row>
    <row r="612" spans="2:68" x14ac:dyDescent="0.25">
      <c r="B612" t="s">
        <v>337</v>
      </c>
      <c r="C612" s="17">
        <v>0.21839482818526099</v>
      </c>
      <c r="D612" s="17">
        <v>0.11245897601182001</v>
      </c>
      <c r="E612" s="17">
        <v>0.16577550437160499</v>
      </c>
      <c r="F612" s="17">
        <v>0.20793239720821599</v>
      </c>
      <c r="G612" s="17">
        <v>0.28219443248985698</v>
      </c>
      <c r="H612" s="17">
        <v>0.290841772081677</v>
      </c>
      <c r="I612" s="17">
        <v>0</v>
      </c>
      <c r="J612" s="17">
        <v>0.27017397419357397</v>
      </c>
      <c r="K612" s="17">
        <v>0.2238668944867</v>
      </c>
      <c r="L612" s="17">
        <v>0.211870474463625</v>
      </c>
      <c r="M612" s="17">
        <v>0.157374587567118</v>
      </c>
      <c r="N612" s="17">
        <v>0.44205005450838403</v>
      </c>
      <c r="O612" s="17">
        <v>0.176781997724101</v>
      </c>
      <c r="P612" s="17">
        <v>0.282598223631362</v>
      </c>
      <c r="Q612" s="17">
        <v>0.33955257722882298</v>
      </c>
      <c r="R612" s="17">
        <v>0.20505465682394999</v>
      </c>
      <c r="S612" s="17">
        <v>0.25755982213717499</v>
      </c>
      <c r="T612" s="17">
        <v>0.19353592216601101</v>
      </c>
      <c r="U612" s="17"/>
      <c r="V612" s="17">
        <v>0.29833891459447098</v>
      </c>
      <c r="W612" s="17">
        <v>0.19225661803913799</v>
      </c>
      <c r="X612" s="17">
        <v>0.21228974509888701</v>
      </c>
      <c r="Y612" s="17">
        <v>0.14523010860246299</v>
      </c>
      <c r="Z612" s="17"/>
      <c r="AA612" s="17">
        <v>0.26225524418685298</v>
      </c>
      <c r="AB612" s="17">
        <v>0.29432985355240099</v>
      </c>
      <c r="AC612" s="17">
        <v>0.28742584859848003</v>
      </c>
      <c r="AD612" s="17">
        <v>0.18197964675011</v>
      </c>
      <c r="AE612" s="17">
        <v>0.15898864004486599</v>
      </c>
      <c r="AF612" s="17">
        <v>0.18161101747083899</v>
      </c>
      <c r="AG612" s="17">
        <v>0.208237678615844</v>
      </c>
      <c r="AH612" s="17">
        <v>0.23261551408391001</v>
      </c>
      <c r="AI612" s="17">
        <v>0.19559868485107901</v>
      </c>
      <c r="AJ612" s="17">
        <v>0.15310034145332599</v>
      </c>
      <c r="AK612" s="17"/>
      <c r="AL612" s="17">
        <v>0.28072864587322399</v>
      </c>
      <c r="AM612" s="17">
        <v>0.25889106869600698</v>
      </c>
      <c r="AN612" s="17">
        <v>0.34547944244252099</v>
      </c>
      <c r="AO612" s="17">
        <v>0.20640128491363899</v>
      </c>
      <c r="AP612" s="17">
        <v>0.208202773140408</v>
      </c>
      <c r="AQ612" s="17">
        <v>0.203788182300115</v>
      </c>
      <c r="AR612" s="17">
        <v>0.148812454220527</v>
      </c>
      <c r="AS612" s="17"/>
      <c r="AT612" s="17">
        <v>0.17867985215444099</v>
      </c>
      <c r="AU612" s="17">
        <v>0.29245504979662201</v>
      </c>
      <c r="AV612" s="17"/>
      <c r="AW612" s="17">
        <v>0.169729376105765</v>
      </c>
      <c r="AX612" s="17">
        <v>0.16064583101407801</v>
      </c>
      <c r="AY612" s="17">
        <v>0.20138938698502101</v>
      </c>
      <c r="AZ612" s="17"/>
      <c r="BA612" s="17">
        <v>0.16547900059295001</v>
      </c>
      <c r="BB612" s="17">
        <v>0.22453166271158101</v>
      </c>
      <c r="BC612" s="17"/>
      <c r="BD612" s="17">
        <v>0.214125249917301</v>
      </c>
      <c r="BE612" s="17">
        <v>0.21993315567007901</v>
      </c>
      <c r="BF612" s="17"/>
      <c r="BG612" s="17">
        <v>0.25193474905368801</v>
      </c>
      <c r="BH612" s="17">
        <v>0.14523010860246299</v>
      </c>
      <c r="BI612" s="17"/>
      <c r="BJ612" s="17">
        <v>0.16519945805696601</v>
      </c>
      <c r="BK612" s="17">
        <v>0.24463093723100701</v>
      </c>
      <c r="BL612" s="17"/>
      <c r="BM612" s="17">
        <v>0.27559377861365397</v>
      </c>
      <c r="BN612" s="17">
        <v>0.26030218622422202</v>
      </c>
      <c r="BO612" s="17">
        <v>0.20323390966951299</v>
      </c>
      <c r="BP612" s="17">
        <v>9.1916061452164494E-2</v>
      </c>
    </row>
    <row r="613" spans="2:68" x14ac:dyDescent="0.25">
      <c r="B613" t="s">
        <v>338</v>
      </c>
      <c r="C613" s="17">
        <v>0.44235021125136398</v>
      </c>
      <c r="D613" s="17">
        <v>0.39533583883654</v>
      </c>
      <c r="E613" s="17">
        <v>0.42126655643349298</v>
      </c>
      <c r="F613" s="17">
        <v>0.51184126676573005</v>
      </c>
      <c r="G613" s="17">
        <v>0.29881375360851298</v>
      </c>
      <c r="H613" s="17">
        <v>0.11921381959025899</v>
      </c>
      <c r="I613" s="17">
        <v>0.61564765305708702</v>
      </c>
      <c r="J613" s="17">
        <v>0.45082685536436601</v>
      </c>
      <c r="K613" s="17">
        <v>0.53383070706890701</v>
      </c>
      <c r="L613" s="17">
        <v>0.43871072634471098</v>
      </c>
      <c r="M613" s="17">
        <v>0.66765304030004802</v>
      </c>
      <c r="N613" s="17">
        <v>0.38575919239995599</v>
      </c>
      <c r="O613" s="17">
        <v>0.45696568219098299</v>
      </c>
      <c r="P613" s="17">
        <v>0.401811587703923</v>
      </c>
      <c r="Q613" s="17">
        <v>0.20572686897694301</v>
      </c>
      <c r="R613" s="17">
        <v>0.45001813433135002</v>
      </c>
      <c r="S613" s="17">
        <v>0.46065650425492499</v>
      </c>
      <c r="T613" s="17">
        <v>0.39457122664283001</v>
      </c>
      <c r="U613" s="17"/>
      <c r="V613" s="17">
        <v>0.22707799944797599</v>
      </c>
      <c r="W613" s="17">
        <v>0.40760190575858701</v>
      </c>
      <c r="X613" s="17">
        <v>0.529747271369849</v>
      </c>
      <c r="Y613" s="17">
        <v>0.67651197448864897</v>
      </c>
      <c r="Z613" s="17"/>
      <c r="AA613" s="17">
        <v>0.202216150796039</v>
      </c>
      <c r="AB613" s="17">
        <v>0.29328276011309601</v>
      </c>
      <c r="AC613" s="17">
        <v>0.41542167731495599</v>
      </c>
      <c r="AD613" s="17">
        <v>0.42932109850759698</v>
      </c>
      <c r="AE613" s="17">
        <v>0.48099271955603001</v>
      </c>
      <c r="AF613" s="17">
        <v>0.64409834298558999</v>
      </c>
      <c r="AG613" s="17">
        <v>0.63665091810984598</v>
      </c>
      <c r="AH613" s="17">
        <v>0.68753740479884395</v>
      </c>
      <c r="AI613" s="17">
        <v>0.60182909007954899</v>
      </c>
      <c r="AJ613" s="17">
        <v>0.70400071963398503</v>
      </c>
      <c r="AK613" s="17"/>
      <c r="AL613" s="17">
        <v>0.31215356116811799</v>
      </c>
      <c r="AM613" s="17">
        <v>0.49622657827413902</v>
      </c>
      <c r="AN613" s="17">
        <v>0.35418491951790798</v>
      </c>
      <c r="AO613" s="17">
        <v>0.39885345017370499</v>
      </c>
      <c r="AP613" s="17">
        <v>0.53602990784028504</v>
      </c>
      <c r="AQ613" s="17">
        <v>0.54665556572610896</v>
      </c>
      <c r="AR613" s="17">
        <v>0.576521773595711</v>
      </c>
      <c r="AS613" s="17"/>
      <c r="AT613" s="17">
        <v>0.58681761918789799</v>
      </c>
      <c r="AU613" s="17">
        <v>0.17294835540999301</v>
      </c>
      <c r="AV613" s="17"/>
      <c r="AW613" s="17">
        <v>0.57339791328976097</v>
      </c>
      <c r="AX613" s="17">
        <v>0.66043097154973296</v>
      </c>
      <c r="AY613" s="17">
        <v>0.58030246329396995</v>
      </c>
      <c r="AZ613" s="17"/>
      <c r="BA613" s="17">
        <v>0.63961783585974497</v>
      </c>
      <c r="BB613" s="17">
        <v>0.41947239142496201</v>
      </c>
      <c r="BC613" s="17"/>
      <c r="BD613" s="17">
        <v>0.420116012120622</v>
      </c>
      <c r="BE613" s="17">
        <v>0.45036118504762901</v>
      </c>
      <c r="BF613" s="17"/>
      <c r="BG613" s="17">
        <v>0.33500657549120599</v>
      </c>
      <c r="BH613" s="17">
        <v>0.67651197448864897</v>
      </c>
      <c r="BI613" s="17"/>
      <c r="BJ613" s="17">
        <v>0.62870449437540399</v>
      </c>
      <c r="BK613" s="17">
        <v>0.35043974458119198</v>
      </c>
      <c r="BL613" s="17"/>
      <c r="BM613" s="17">
        <v>5.34593037189919E-2</v>
      </c>
      <c r="BN613" s="17">
        <v>0.228001447525742</v>
      </c>
      <c r="BO613" s="17">
        <v>0.61599396564403297</v>
      </c>
      <c r="BP613" s="17">
        <v>0.86688016636703302</v>
      </c>
    </row>
    <row r="614" spans="2:68" x14ac:dyDescent="0.25">
      <c r="B614" t="s">
        <v>339</v>
      </c>
      <c r="C614" s="17">
        <v>0.27373102019134599</v>
      </c>
      <c r="D614" s="17">
        <v>0.40890533421422798</v>
      </c>
      <c r="E614" s="17">
        <v>0.369120326885646</v>
      </c>
      <c r="F614" s="17">
        <v>0.28022633602605401</v>
      </c>
      <c r="G614" s="17">
        <v>0.266063391289319</v>
      </c>
      <c r="H614" s="17">
        <v>0.44221169779803299</v>
      </c>
      <c r="I614" s="17">
        <v>0.38435234694291298</v>
      </c>
      <c r="J614" s="17">
        <v>0.190494595508544</v>
      </c>
      <c r="K614" s="17">
        <v>0.166268844034966</v>
      </c>
      <c r="L614" s="17">
        <v>0.221642239800662</v>
      </c>
      <c r="M614" s="17">
        <v>0.147062111591756</v>
      </c>
      <c r="N614" s="17">
        <v>0.17219075309165999</v>
      </c>
      <c r="O614" s="17">
        <v>0.29774010305152898</v>
      </c>
      <c r="P614" s="17">
        <v>0.29843422101008699</v>
      </c>
      <c r="Q614" s="17">
        <v>0.29608618069571901</v>
      </c>
      <c r="R614" s="17">
        <v>0.30205529476818399</v>
      </c>
      <c r="S614" s="17">
        <v>0.199664287724408</v>
      </c>
      <c r="T614" s="17">
        <v>0.380740634685024</v>
      </c>
      <c r="U614" s="17"/>
      <c r="V614" s="17">
        <v>0.44989617931698</v>
      </c>
      <c r="W614" s="17">
        <v>0.30279478996325698</v>
      </c>
      <c r="X614" s="17">
        <v>0.17313109219306799</v>
      </c>
      <c r="Y614" s="17">
        <v>9.3473347699363302E-2</v>
      </c>
      <c r="Z614" s="17"/>
      <c r="AA614" s="17">
        <v>0.51346595204366097</v>
      </c>
      <c r="AB614" s="17">
        <v>0.40126774995403502</v>
      </c>
      <c r="AC614" s="17">
        <v>0.28026345804527197</v>
      </c>
      <c r="AD614" s="17">
        <v>0.31899867745917299</v>
      </c>
      <c r="AE614" s="17">
        <v>0.28251513017033703</v>
      </c>
      <c r="AF614" s="17">
        <v>0.104576143424532</v>
      </c>
      <c r="AG614" s="17">
        <v>7.7593292156589E-2</v>
      </c>
      <c r="AH614" s="17">
        <v>7.9847081117245894E-2</v>
      </c>
      <c r="AI614" s="17">
        <v>0.13972696108791099</v>
      </c>
      <c r="AJ614" s="17">
        <v>0.109749536470704</v>
      </c>
      <c r="AK614" s="17"/>
      <c r="AL614" s="17">
        <v>0.370682023266657</v>
      </c>
      <c r="AM614" s="17">
        <v>0.195191620393634</v>
      </c>
      <c r="AN614" s="17">
        <v>0.27192357418360402</v>
      </c>
      <c r="AO614" s="17">
        <v>0.34654366379949603</v>
      </c>
      <c r="AP614" s="17">
        <v>0.214400911613296</v>
      </c>
      <c r="AQ614" s="17">
        <v>0.21802132580021</v>
      </c>
      <c r="AR614" s="17">
        <v>0.21927478351363699</v>
      </c>
      <c r="AS614" s="17"/>
      <c r="AT614" s="17">
        <v>0.18890383254760501</v>
      </c>
      <c r="AU614" s="17">
        <v>0.43191619222037297</v>
      </c>
      <c r="AV614" s="17"/>
      <c r="AW614" s="17">
        <v>0.21799300350079401</v>
      </c>
      <c r="AX614" s="17">
        <v>0.15294812586172599</v>
      </c>
      <c r="AY614" s="17">
        <v>0.164818465989788</v>
      </c>
      <c r="AZ614" s="17"/>
      <c r="BA614" s="17">
        <v>0.17790450211315401</v>
      </c>
      <c r="BB614" s="17">
        <v>0.28484435832545002</v>
      </c>
      <c r="BC614" s="17"/>
      <c r="BD614" s="17">
        <v>0.295390737418744</v>
      </c>
      <c r="BE614" s="17">
        <v>0.26592703201426499</v>
      </c>
      <c r="BF614" s="17"/>
      <c r="BG614" s="17">
        <v>0.35636412677307999</v>
      </c>
      <c r="BH614" s="17">
        <v>9.3473347699363302E-2</v>
      </c>
      <c r="BI614" s="17"/>
      <c r="BJ614" s="17">
        <v>0.14663193039908901</v>
      </c>
      <c r="BK614" s="17">
        <v>0.33641665563974199</v>
      </c>
      <c r="BL614" s="17"/>
      <c r="BM614" s="17">
        <v>0.59384334710975195</v>
      </c>
      <c r="BN614" s="17">
        <v>0.41009085124850497</v>
      </c>
      <c r="BO614" s="17">
        <v>0.129747243087284</v>
      </c>
      <c r="BP614" s="17">
        <v>2.8242842183153202E-2</v>
      </c>
    </row>
    <row r="615" spans="2:68" x14ac:dyDescent="0.25">
      <c r="B615" t="s">
        <v>84</v>
      </c>
      <c r="C615" s="17">
        <v>6.55239403720283E-2</v>
      </c>
      <c r="D615" s="17">
        <v>8.3299850937412295E-2</v>
      </c>
      <c r="E615" s="17">
        <v>4.38376123092553E-2</v>
      </c>
      <c r="F615" s="17">
        <v>0</v>
      </c>
      <c r="G615" s="17">
        <v>0.15292842261231099</v>
      </c>
      <c r="H615" s="17">
        <v>0.14773271053003201</v>
      </c>
      <c r="I615" s="17">
        <v>0</v>
      </c>
      <c r="J615" s="17">
        <v>8.8504574933515601E-2</v>
      </c>
      <c r="K615" s="17">
        <v>7.6033554409426704E-2</v>
      </c>
      <c r="L615" s="17">
        <v>0.12777655939100299</v>
      </c>
      <c r="M615" s="17">
        <v>2.7910260541078102E-2</v>
      </c>
      <c r="N615" s="17">
        <v>0</v>
      </c>
      <c r="O615" s="17">
        <v>6.8512217033387293E-2</v>
      </c>
      <c r="P615" s="17">
        <v>1.7155967654627801E-2</v>
      </c>
      <c r="Q615" s="17">
        <v>0.158634373098516</v>
      </c>
      <c r="R615" s="17">
        <v>4.2871914076515603E-2</v>
      </c>
      <c r="S615" s="17">
        <v>8.2119385883492504E-2</v>
      </c>
      <c r="T615" s="17">
        <v>3.1152216506136199E-2</v>
      </c>
      <c r="U615" s="17"/>
      <c r="V615" s="17">
        <v>2.4686906640573499E-2</v>
      </c>
      <c r="W615" s="17">
        <v>9.7346686239018598E-2</v>
      </c>
      <c r="X615" s="17">
        <v>8.4831891338194798E-2</v>
      </c>
      <c r="Y615" s="17">
        <v>8.4784569209524305E-2</v>
      </c>
      <c r="Z615" s="17"/>
      <c r="AA615" s="17">
        <v>2.20626529734478E-2</v>
      </c>
      <c r="AB615" s="17">
        <v>1.11196363804678E-2</v>
      </c>
      <c r="AC615" s="17">
        <v>1.68890160412913E-2</v>
      </c>
      <c r="AD615" s="17">
        <v>6.9700577283119805E-2</v>
      </c>
      <c r="AE615" s="17">
        <v>7.7503510228767003E-2</v>
      </c>
      <c r="AF615" s="17">
        <v>6.9714496119038696E-2</v>
      </c>
      <c r="AG615" s="17">
        <v>7.7518111117721195E-2</v>
      </c>
      <c r="AH615" s="17">
        <v>0</v>
      </c>
      <c r="AI615" s="17">
        <v>6.2845263981461105E-2</v>
      </c>
      <c r="AJ615" s="17">
        <v>3.3149402441985297E-2</v>
      </c>
      <c r="AK615" s="17"/>
      <c r="AL615" s="17">
        <v>3.6435769692000103E-2</v>
      </c>
      <c r="AM615" s="17">
        <v>4.9690732636220203E-2</v>
      </c>
      <c r="AN615" s="17">
        <v>2.8412063855967399E-2</v>
      </c>
      <c r="AO615" s="17">
        <v>4.8201601113160499E-2</v>
      </c>
      <c r="AP615" s="17">
        <v>4.1366407406010497E-2</v>
      </c>
      <c r="AQ615" s="17">
        <v>3.1534926173565403E-2</v>
      </c>
      <c r="AR615" s="17">
        <v>5.5390988670124902E-2</v>
      </c>
      <c r="AS615" s="17"/>
      <c r="AT615" s="17">
        <v>4.5598696110056298E-2</v>
      </c>
      <c r="AU615" s="17">
        <v>0.102680402573012</v>
      </c>
      <c r="AV615" s="17"/>
      <c r="AW615" s="17">
        <v>3.8879707103680702E-2</v>
      </c>
      <c r="AX615" s="17">
        <v>2.5975071574463202E-2</v>
      </c>
      <c r="AY615" s="17">
        <v>5.3489683731221198E-2</v>
      </c>
      <c r="AZ615" s="17"/>
      <c r="BA615" s="17">
        <v>1.6998661434149999E-2</v>
      </c>
      <c r="BB615" s="17">
        <v>7.1151587538007002E-2</v>
      </c>
      <c r="BC615" s="17"/>
      <c r="BD615" s="17">
        <v>7.0368000543333503E-2</v>
      </c>
      <c r="BE615" s="17">
        <v>6.3778627268027202E-2</v>
      </c>
      <c r="BF615" s="17"/>
      <c r="BG615" s="17">
        <v>5.6694548682025198E-2</v>
      </c>
      <c r="BH615" s="17">
        <v>8.4784569209524305E-2</v>
      </c>
      <c r="BI615" s="17"/>
      <c r="BJ615" s="17">
        <v>5.9464117168541303E-2</v>
      </c>
      <c r="BK615" s="17">
        <v>6.85126625480596E-2</v>
      </c>
      <c r="BL615" s="17"/>
      <c r="BM615" s="17">
        <v>7.7103570557602003E-2</v>
      </c>
      <c r="BN615" s="17">
        <v>0.101605515001532</v>
      </c>
      <c r="BO615" s="17">
        <v>5.1024881599169798E-2</v>
      </c>
      <c r="BP615" s="17">
        <v>1.29609299976497E-2</v>
      </c>
    </row>
    <row r="616" spans="2:68" x14ac:dyDescent="0.2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c r="BP616" s="17"/>
    </row>
    <row r="617" spans="2:68" x14ac:dyDescent="0.25">
      <c r="B617" s="6" t="s">
        <v>350</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c r="BP617" s="17"/>
    </row>
    <row r="618" spans="2:68" x14ac:dyDescent="0.25">
      <c r="B618" s="24" t="s">
        <v>86</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c r="BP618" s="17"/>
    </row>
    <row r="619" spans="2:68" x14ac:dyDescent="0.25">
      <c r="B619" t="s">
        <v>337</v>
      </c>
      <c r="C619" s="17">
        <v>0.208952849607656</v>
      </c>
      <c r="D619" s="17">
        <v>0.123819496404343</v>
      </c>
      <c r="E619" s="17">
        <v>0.25591622051450202</v>
      </c>
      <c r="F619" s="17">
        <v>0.46991210621233398</v>
      </c>
      <c r="G619" s="17">
        <v>0.24709435337580701</v>
      </c>
      <c r="H619" s="17">
        <v>0.22617035559278201</v>
      </c>
      <c r="I619" s="17">
        <v>0</v>
      </c>
      <c r="J619" s="17">
        <v>0.231510144300001</v>
      </c>
      <c r="K619" s="17">
        <v>0.181425938306844</v>
      </c>
      <c r="L619" s="17">
        <v>0.17475189561535201</v>
      </c>
      <c r="M619" s="17">
        <v>0.21081915705620599</v>
      </c>
      <c r="N619" s="17">
        <v>0.34329861015711999</v>
      </c>
      <c r="O619" s="17">
        <v>0.17781996160209801</v>
      </c>
      <c r="P619" s="17">
        <v>0.23723285357387999</v>
      </c>
      <c r="Q619" s="17">
        <v>0.15500827375319301</v>
      </c>
      <c r="R619" s="17">
        <v>0.23376981350296699</v>
      </c>
      <c r="S619" s="17">
        <v>0.15898041004069099</v>
      </c>
      <c r="T619" s="17">
        <v>0.29881750651676497</v>
      </c>
      <c r="U619" s="17"/>
      <c r="V619" s="17">
        <v>0.27221485136830098</v>
      </c>
      <c r="W619" s="17">
        <v>0.200085112692998</v>
      </c>
      <c r="X619" s="17">
        <v>0.19591223379394401</v>
      </c>
      <c r="Y619" s="17">
        <v>0.14697551824093699</v>
      </c>
      <c r="Z619" s="17"/>
      <c r="AA619" s="17">
        <v>0.25649798991647998</v>
      </c>
      <c r="AB619" s="17">
        <v>0.240487005520093</v>
      </c>
      <c r="AC619" s="17">
        <v>0.207966178445667</v>
      </c>
      <c r="AD619" s="17">
        <v>0.28838068711091802</v>
      </c>
      <c r="AE619" s="17">
        <v>0.18011509622208399</v>
      </c>
      <c r="AF619" s="17">
        <v>0.16467389740833599</v>
      </c>
      <c r="AG619" s="17">
        <v>0.126401483756237</v>
      </c>
      <c r="AH619" s="17">
        <v>0.220741426168958</v>
      </c>
      <c r="AI619" s="17">
        <v>0.17994801999551699</v>
      </c>
      <c r="AJ619" s="17">
        <v>0.14116858401906701</v>
      </c>
      <c r="AK619" s="17"/>
      <c r="AL619" s="17">
        <v>0.20201178927768901</v>
      </c>
      <c r="AM619" s="17">
        <v>0.21486911882016799</v>
      </c>
      <c r="AN619" s="17">
        <v>0.22350452411749699</v>
      </c>
      <c r="AO619" s="17">
        <v>0.23631623418047401</v>
      </c>
      <c r="AP619" s="17">
        <v>0.20627554737933201</v>
      </c>
      <c r="AQ619" s="17">
        <v>0.19596926437036899</v>
      </c>
      <c r="AR619" s="17">
        <v>0.18079354649187901</v>
      </c>
      <c r="AS619" s="17"/>
      <c r="AT619" s="17">
        <v>0.166352003739697</v>
      </c>
      <c r="AU619" s="17">
        <v>0.28839462198500998</v>
      </c>
      <c r="AV619" s="17"/>
      <c r="AW619" s="17">
        <v>0.18348309225505399</v>
      </c>
      <c r="AX619" s="17">
        <v>0.144261097569958</v>
      </c>
      <c r="AY619" s="17">
        <v>0.16575977513701401</v>
      </c>
      <c r="AZ619" s="17"/>
      <c r="BA619" s="17">
        <v>9.2134018366690704E-2</v>
      </c>
      <c r="BB619" s="17">
        <v>0.22250074008774601</v>
      </c>
      <c r="BC619" s="17"/>
      <c r="BD619" s="17">
        <v>0.21043609355965501</v>
      </c>
      <c r="BE619" s="17">
        <v>0.208418437355474</v>
      </c>
      <c r="BF619" s="17"/>
      <c r="BG619" s="17">
        <v>0.237364286178853</v>
      </c>
      <c r="BH619" s="17">
        <v>0.14697551824093699</v>
      </c>
      <c r="BI619" s="17"/>
      <c r="BJ619" s="17">
        <v>0.14709217491896801</v>
      </c>
      <c r="BK619" s="17">
        <v>0.239462711703956</v>
      </c>
      <c r="BL619" s="17"/>
      <c r="BM619" s="17">
        <v>0.28384911635875298</v>
      </c>
      <c r="BN619" s="17">
        <v>0.261563834858559</v>
      </c>
      <c r="BO619" s="17">
        <v>0.18139863020144101</v>
      </c>
      <c r="BP619" s="17">
        <v>8.4032402800363504E-2</v>
      </c>
    </row>
    <row r="620" spans="2:68" x14ac:dyDescent="0.25">
      <c r="B620" t="s">
        <v>338</v>
      </c>
      <c r="C620" s="17">
        <v>0.52971054604852597</v>
      </c>
      <c r="D620" s="17">
        <v>0.59490324245378401</v>
      </c>
      <c r="E620" s="17">
        <v>0.390563204525677</v>
      </c>
      <c r="F620" s="17">
        <v>0.353827756365721</v>
      </c>
      <c r="G620" s="17">
        <v>0.44720954178279099</v>
      </c>
      <c r="H620" s="17">
        <v>0.23842763918051799</v>
      </c>
      <c r="I620" s="17">
        <v>0.46173573979281501</v>
      </c>
      <c r="J620" s="17">
        <v>0.53227930475040597</v>
      </c>
      <c r="K620" s="17">
        <v>0.64148393976718698</v>
      </c>
      <c r="L620" s="17">
        <v>0.48346260395206803</v>
      </c>
      <c r="M620" s="17">
        <v>0.66565761087166397</v>
      </c>
      <c r="N620" s="17">
        <v>0.42490160787641501</v>
      </c>
      <c r="O620" s="17">
        <v>0.55733623090773599</v>
      </c>
      <c r="P620" s="17">
        <v>0.44101178601824997</v>
      </c>
      <c r="Q620" s="17">
        <v>0.43667218250212902</v>
      </c>
      <c r="R620" s="17">
        <v>0.53115504054711904</v>
      </c>
      <c r="S620" s="17">
        <v>0.68840909937847505</v>
      </c>
      <c r="T620" s="17">
        <v>0.40353315963028002</v>
      </c>
      <c r="U620" s="17"/>
      <c r="V620" s="17">
        <v>0.32604142575188</v>
      </c>
      <c r="W620" s="17">
        <v>0.50224658325808802</v>
      </c>
      <c r="X620" s="17">
        <v>0.68494982058283904</v>
      </c>
      <c r="Y620" s="17">
        <v>0.71852460460849799</v>
      </c>
      <c r="Z620" s="17"/>
      <c r="AA620" s="17">
        <v>0.33307786670869199</v>
      </c>
      <c r="AB620" s="17">
        <v>0.41418522898012899</v>
      </c>
      <c r="AC620" s="17">
        <v>0.51061460322346597</v>
      </c>
      <c r="AD620" s="17">
        <v>0.47512725869266398</v>
      </c>
      <c r="AE620" s="17">
        <v>0.52180641340207901</v>
      </c>
      <c r="AF620" s="17">
        <v>0.63634334232068501</v>
      </c>
      <c r="AG620" s="17">
        <v>0.77456538864772495</v>
      </c>
      <c r="AH620" s="17">
        <v>0.71487971743098</v>
      </c>
      <c r="AI620" s="17">
        <v>0.675269640698272</v>
      </c>
      <c r="AJ620" s="17">
        <v>0.73868305168187498</v>
      </c>
      <c r="AK620" s="17"/>
      <c r="AL620" s="17">
        <v>0.42590300740813303</v>
      </c>
      <c r="AM620" s="17">
        <v>0.56165934824526098</v>
      </c>
      <c r="AN620" s="17">
        <v>0.59840421219093698</v>
      </c>
      <c r="AO620" s="17">
        <v>0.49315484724647701</v>
      </c>
      <c r="AP620" s="17">
        <v>0.61826462389222903</v>
      </c>
      <c r="AQ620" s="17">
        <v>0.59611779274650001</v>
      </c>
      <c r="AR620" s="17">
        <v>0.57254565306991601</v>
      </c>
      <c r="AS620" s="17"/>
      <c r="AT620" s="17">
        <v>0.66642956303575795</v>
      </c>
      <c r="AU620" s="17">
        <v>0.27475783781312002</v>
      </c>
      <c r="AV620" s="17"/>
      <c r="AW620" s="17">
        <v>0.63937755918209804</v>
      </c>
      <c r="AX620" s="17">
        <v>0.74667905108672505</v>
      </c>
      <c r="AY620" s="17">
        <v>0.66437234128974598</v>
      </c>
      <c r="AZ620" s="17"/>
      <c r="BA620" s="17">
        <v>0.76712594423076497</v>
      </c>
      <c r="BB620" s="17">
        <v>0.50217664780034799</v>
      </c>
      <c r="BC620" s="17"/>
      <c r="BD620" s="17">
        <v>0.49594571789234598</v>
      </c>
      <c r="BE620" s="17">
        <v>0.54187600125579405</v>
      </c>
      <c r="BF620" s="17"/>
      <c r="BG620" s="17">
        <v>0.44315505018851098</v>
      </c>
      <c r="BH620" s="17">
        <v>0.71852460460849799</v>
      </c>
      <c r="BI620" s="17"/>
      <c r="BJ620" s="17">
        <v>0.69151106147520502</v>
      </c>
      <c r="BK620" s="17">
        <v>0.44991006799650202</v>
      </c>
      <c r="BL620" s="17"/>
      <c r="BM620" s="17">
        <v>0.133903139609689</v>
      </c>
      <c r="BN620" s="17">
        <v>0.37074207710882701</v>
      </c>
      <c r="BO620" s="17">
        <v>0.68860650763157905</v>
      </c>
      <c r="BP620" s="17">
        <v>0.88413886249671803</v>
      </c>
    </row>
    <row r="621" spans="2:68" x14ac:dyDescent="0.25">
      <c r="B621" t="s">
        <v>339</v>
      </c>
      <c r="C621" s="17">
        <v>0.219636275295816</v>
      </c>
      <c r="D621" s="17">
        <v>0.23531542246749801</v>
      </c>
      <c r="E621" s="17">
        <v>0.35352057495982198</v>
      </c>
      <c r="F621" s="17">
        <v>0.17626013742194599</v>
      </c>
      <c r="G621" s="17">
        <v>0.239587161575846</v>
      </c>
      <c r="H621" s="17">
        <v>0.387669294696669</v>
      </c>
      <c r="I621" s="17">
        <v>0.53826426020718499</v>
      </c>
      <c r="J621" s="17">
        <v>0.211410443003405</v>
      </c>
      <c r="K621" s="17">
        <v>0.11409270301902499</v>
      </c>
      <c r="L621" s="17">
        <v>0.27296884204904098</v>
      </c>
      <c r="M621" s="17">
        <v>9.5612971531052707E-2</v>
      </c>
      <c r="N621" s="17">
        <v>0.17219075309165999</v>
      </c>
      <c r="O621" s="17">
        <v>0.25012033294035002</v>
      </c>
      <c r="P621" s="17">
        <v>0.29806082913422899</v>
      </c>
      <c r="Q621" s="17">
        <v>0.249685170646163</v>
      </c>
      <c r="R621" s="17">
        <v>0.183154909465431</v>
      </c>
      <c r="S621" s="17">
        <v>0.15261049058083401</v>
      </c>
      <c r="T621" s="17">
        <v>0.297649333852954</v>
      </c>
      <c r="U621" s="17"/>
      <c r="V621" s="17">
        <v>0.38799763982629698</v>
      </c>
      <c r="W621" s="17">
        <v>0.23546705400399701</v>
      </c>
      <c r="X621" s="17">
        <v>8.6849247500822901E-2</v>
      </c>
      <c r="Y621" s="17">
        <v>6.9661598809024602E-2</v>
      </c>
      <c r="Z621" s="17"/>
      <c r="AA621" s="17">
        <v>0.38362341554691698</v>
      </c>
      <c r="AB621" s="17">
        <v>0.34532776549977801</v>
      </c>
      <c r="AC621" s="17">
        <v>0.26254577339593399</v>
      </c>
      <c r="AD621" s="17">
        <v>0.22089236065772999</v>
      </c>
      <c r="AE621" s="17">
        <v>0.25723188014686699</v>
      </c>
      <c r="AF621" s="17">
        <v>0.14790287182940801</v>
      </c>
      <c r="AG621" s="17">
        <v>4.4614762653985E-2</v>
      </c>
      <c r="AH621" s="17">
        <v>6.4378856400061996E-2</v>
      </c>
      <c r="AI621" s="17">
        <v>8.19370753247496E-2</v>
      </c>
      <c r="AJ621" s="17">
        <v>9.1330581782810505E-2</v>
      </c>
      <c r="AK621" s="17"/>
      <c r="AL621" s="17">
        <v>0.34984751777428102</v>
      </c>
      <c r="AM621" s="17">
        <v>0.181277179978829</v>
      </c>
      <c r="AN621" s="17">
        <v>0.16512437738633601</v>
      </c>
      <c r="AO621" s="17">
        <v>0.23966953918453099</v>
      </c>
      <c r="AP621" s="17">
        <v>0.139940332193459</v>
      </c>
      <c r="AQ621" s="17">
        <v>0.18044191198735701</v>
      </c>
      <c r="AR621" s="17">
        <v>0.21980364372953401</v>
      </c>
      <c r="AS621" s="17"/>
      <c r="AT621" s="17">
        <v>0.14388773419055501</v>
      </c>
      <c r="AU621" s="17">
        <v>0.36089164799550899</v>
      </c>
      <c r="AV621" s="17"/>
      <c r="AW621" s="17">
        <v>0.15444435506812401</v>
      </c>
      <c r="AX621" s="17">
        <v>9.5681951666485396E-2</v>
      </c>
      <c r="AY621" s="17">
        <v>0.14338745250329099</v>
      </c>
      <c r="AZ621" s="17"/>
      <c r="BA621" s="17">
        <v>0.123741375968394</v>
      </c>
      <c r="BB621" s="17">
        <v>0.23075754384375499</v>
      </c>
      <c r="BC621" s="17"/>
      <c r="BD621" s="17">
        <v>0.240170495940115</v>
      </c>
      <c r="BE621" s="17">
        <v>0.212237803125045</v>
      </c>
      <c r="BF621" s="17"/>
      <c r="BG621" s="17">
        <v>0.28838715427571199</v>
      </c>
      <c r="BH621" s="17">
        <v>6.9661598809024602E-2</v>
      </c>
      <c r="BI621" s="17"/>
      <c r="BJ621" s="17">
        <v>0.13074004687952701</v>
      </c>
      <c r="BK621" s="17">
        <v>0.26348014999506902</v>
      </c>
      <c r="BL621" s="17"/>
      <c r="BM621" s="17">
        <v>0.50832264804781901</v>
      </c>
      <c r="BN621" s="17">
        <v>0.30177230144308498</v>
      </c>
      <c r="BO621" s="17">
        <v>0.10708791553199599</v>
      </c>
      <c r="BP621" s="17">
        <v>3.1828734702918401E-2</v>
      </c>
    </row>
    <row r="622" spans="2:68" x14ac:dyDescent="0.25">
      <c r="B622" t="s">
        <v>84</v>
      </c>
      <c r="C622" s="17">
        <v>4.1700329048001701E-2</v>
      </c>
      <c r="D622" s="17">
        <v>4.5961838674374499E-2</v>
      </c>
      <c r="E622" s="17">
        <v>0</v>
      </c>
      <c r="F622" s="17">
        <v>0</v>
      </c>
      <c r="G622" s="17">
        <v>6.6108943265555095E-2</v>
      </c>
      <c r="H622" s="17">
        <v>0.14773271053003201</v>
      </c>
      <c r="I622" s="17">
        <v>0</v>
      </c>
      <c r="J622" s="17">
        <v>2.4800107946188001E-2</v>
      </c>
      <c r="K622" s="17">
        <v>6.2997418906944297E-2</v>
      </c>
      <c r="L622" s="17">
        <v>6.88166583835393E-2</v>
      </c>
      <c r="M622" s="17">
        <v>2.7910260541078102E-2</v>
      </c>
      <c r="N622" s="17">
        <v>5.9609028874804897E-2</v>
      </c>
      <c r="O622" s="17">
        <v>1.47234745498157E-2</v>
      </c>
      <c r="P622" s="17">
        <v>2.3694531273640799E-2</v>
      </c>
      <c r="Q622" s="17">
        <v>0.158634373098516</v>
      </c>
      <c r="R622" s="17">
        <v>5.19202364844829E-2</v>
      </c>
      <c r="S622" s="17">
        <v>0</v>
      </c>
      <c r="T622" s="17">
        <v>0</v>
      </c>
      <c r="U622" s="17"/>
      <c r="V622" s="17">
        <v>1.3746083053521501E-2</v>
      </c>
      <c r="W622" s="17">
        <v>6.2201250044916397E-2</v>
      </c>
      <c r="X622" s="17">
        <v>3.2288698122394197E-2</v>
      </c>
      <c r="Y622" s="17">
        <v>6.4838278341540601E-2</v>
      </c>
      <c r="Z622" s="17"/>
      <c r="AA622" s="17">
        <v>2.68007278279116E-2</v>
      </c>
      <c r="AB622" s="17">
        <v>0</v>
      </c>
      <c r="AC622" s="17">
        <v>1.8873444934932801E-2</v>
      </c>
      <c r="AD622" s="17">
        <v>1.5599693538688101E-2</v>
      </c>
      <c r="AE622" s="17">
        <v>4.0846610228970098E-2</v>
      </c>
      <c r="AF622" s="17">
        <v>5.1079888441570298E-2</v>
      </c>
      <c r="AG622" s="17">
        <v>5.4418364942052599E-2</v>
      </c>
      <c r="AH622" s="17">
        <v>0</v>
      </c>
      <c r="AI622" s="17">
        <v>6.2845263981461105E-2</v>
      </c>
      <c r="AJ622" s="17">
        <v>2.8817782516247899E-2</v>
      </c>
      <c r="AK622" s="17"/>
      <c r="AL622" s="17">
        <v>2.2237685539896201E-2</v>
      </c>
      <c r="AM622" s="17">
        <v>4.2194352955742101E-2</v>
      </c>
      <c r="AN622" s="17">
        <v>1.29668863052292E-2</v>
      </c>
      <c r="AO622" s="17">
        <v>3.0859379388517499E-2</v>
      </c>
      <c r="AP622" s="17">
        <v>3.5519496534980197E-2</v>
      </c>
      <c r="AQ622" s="17">
        <v>2.7471030895773699E-2</v>
      </c>
      <c r="AR622" s="17">
        <v>2.6857156708670699E-2</v>
      </c>
      <c r="AS622" s="17"/>
      <c r="AT622" s="17">
        <v>2.3330699033988898E-2</v>
      </c>
      <c r="AU622" s="17">
        <v>7.5955892206360995E-2</v>
      </c>
      <c r="AV622" s="17"/>
      <c r="AW622" s="17">
        <v>2.2694993494723401E-2</v>
      </c>
      <c r="AX622" s="17">
        <v>1.3377899676832099E-2</v>
      </c>
      <c r="AY622" s="17">
        <v>2.6480431069949299E-2</v>
      </c>
      <c r="AZ622" s="17"/>
      <c r="BA622" s="17">
        <v>1.6998661434149999E-2</v>
      </c>
      <c r="BB622" s="17">
        <v>4.4565068268151299E-2</v>
      </c>
      <c r="BC622" s="17"/>
      <c r="BD622" s="17">
        <v>5.3447692607883901E-2</v>
      </c>
      <c r="BE622" s="17">
        <v>3.7467758263687402E-2</v>
      </c>
      <c r="BF622" s="17"/>
      <c r="BG622" s="17">
        <v>3.1093509356924301E-2</v>
      </c>
      <c r="BH622" s="17">
        <v>6.4838278341540601E-2</v>
      </c>
      <c r="BI622" s="17"/>
      <c r="BJ622" s="17">
        <v>3.0656716726300701E-2</v>
      </c>
      <c r="BK622" s="17">
        <v>4.7147070304473897E-2</v>
      </c>
      <c r="BL622" s="17"/>
      <c r="BM622" s="17">
        <v>7.3925095983739406E-2</v>
      </c>
      <c r="BN622" s="17">
        <v>6.5921786589530004E-2</v>
      </c>
      <c r="BO622" s="17">
        <v>2.2906946634984101E-2</v>
      </c>
      <c r="BP622" s="17">
        <v>0</v>
      </c>
    </row>
    <row r="623" spans="2:68" x14ac:dyDescent="0.2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c r="BP623" s="17"/>
    </row>
    <row r="624" spans="2:68" x14ac:dyDescent="0.25">
      <c r="B624" s="6" t="s">
        <v>351</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c r="BP624" s="17"/>
    </row>
    <row r="625" spans="2:68" x14ac:dyDescent="0.25">
      <c r="B625" s="24" t="s">
        <v>86</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c r="BP625" s="17"/>
    </row>
    <row r="626" spans="2:68" x14ac:dyDescent="0.25">
      <c r="B626" t="s">
        <v>337</v>
      </c>
      <c r="C626" s="17">
        <v>0.246429007923336</v>
      </c>
      <c r="D626" s="17">
        <v>0.205009596824688</v>
      </c>
      <c r="E626" s="17">
        <v>0.30908529058276402</v>
      </c>
      <c r="F626" s="17">
        <v>0.103966198604108</v>
      </c>
      <c r="G626" s="17">
        <v>0.214063311964345</v>
      </c>
      <c r="H626" s="17">
        <v>0.45234071118556402</v>
      </c>
      <c r="I626" s="17">
        <v>0.35159001246398303</v>
      </c>
      <c r="J626" s="17">
        <v>0.26864143264013102</v>
      </c>
      <c r="K626" s="17">
        <v>0.268248667983712</v>
      </c>
      <c r="L626" s="17">
        <v>0.19766245106351801</v>
      </c>
      <c r="M626" s="17">
        <v>0.16622961008992701</v>
      </c>
      <c r="N626" s="17">
        <v>0.41610515485045801</v>
      </c>
      <c r="O626" s="17">
        <v>0.18398893397449101</v>
      </c>
      <c r="P626" s="17">
        <v>0.28040619193023703</v>
      </c>
      <c r="Q626" s="17">
        <v>0.28883398200507199</v>
      </c>
      <c r="R626" s="17">
        <v>0.239744039004194</v>
      </c>
      <c r="S626" s="17">
        <v>0.25437486240724599</v>
      </c>
      <c r="T626" s="17">
        <v>0.39223488131520701</v>
      </c>
      <c r="U626" s="17"/>
      <c r="V626" s="17">
        <v>0.30198400095192701</v>
      </c>
      <c r="W626" s="17">
        <v>0.27114564665672602</v>
      </c>
      <c r="X626" s="17">
        <v>0.23703776326527601</v>
      </c>
      <c r="Y626" s="17">
        <v>0.170813884016077</v>
      </c>
      <c r="Z626" s="17"/>
      <c r="AA626" s="17">
        <v>0.29946538882207901</v>
      </c>
      <c r="AB626" s="17">
        <v>0.246803497582402</v>
      </c>
      <c r="AC626" s="17">
        <v>0.24061819108063801</v>
      </c>
      <c r="AD626" s="17">
        <v>0.344307180245852</v>
      </c>
      <c r="AE626" s="17">
        <v>0.20883040250196899</v>
      </c>
      <c r="AF626" s="17">
        <v>0.16621984755979499</v>
      </c>
      <c r="AG626" s="17">
        <v>0.25010190996420201</v>
      </c>
      <c r="AH626" s="17">
        <v>0.26418903384185199</v>
      </c>
      <c r="AI626" s="17">
        <v>0.273592727096649</v>
      </c>
      <c r="AJ626" s="17">
        <v>0.17099751528438201</v>
      </c>
      <c r="AK626" s="17"/>
      <c r="AL626" s="17">
        <v>0.25763385015052398</v>
      </c>
      <c r="AM626" s="17">
        <v>0.25121415138855901</v>
      </c>
      <c r="AN626" s="17">
        <v>0.23654921911206001</v>
      </c>
      <c r="AO626" s="17">
        <v>0.27804458070985499</v>
      </c>
      <c r="AP626" s="17">
        <v>0.23003841901500999</v>
      </c>
      <c r="AQ626" s="17">
        <v>0.228388898662095</v>
      </c>
      <c r="AR626" s="17">
        <v>0.214145600182929</v>
      </c>
      <c r="AS626" s="17"/>
      <c r="AT626" s="17">
        <v>0.186995205019091</v>
      </c>
      <c r="AU626" s="17">
        <v>0.35726076597043699</v>
      </c>
      <c r="AV626" s="17"/>
      <c r="AW626" s="17">
        <v>0.20561771761268999</v>
      </c>
      <c r="AX626" s="17">
        <v>0.13171342293027399</v>
      </c>
      <c r="AY626" s="17">
        <v>0.198696713404482</v>
      </c>
      <c r="AZ626" s="17"/>
      <c r="BA626" s="17">
        <v>0.15362185429171499</v>
      </c>
      <c r="BB626" s="17">
        <v>0.25719217974942998</v>
      </c>
      <c r="BC626" s="17"/>
      <c r="BD626" s="17">
        <v>0.22514429953102</v>
      </c>
      <c r="BE626" s="17">
        <v>0.25409788055460603</v>
      </c>
      <c r="BF626" s="17"/>
      <c r="BG626" s="17">
        <v>0.28109223477320799</v>
      </c>
      <c r="BH626" s="17">
        <v>0.170813884016077</v>
      </c>
      <c r="BI626" s="17"/>
      <c r="BJ626" s="17">
        <v>0.16894459966077899</v>
      </c>
      <c r="BK626" s="17">
        <v>0.28464454020779401</v>
      </c>
      <c r="BL626" s="17"/>
      <c r="BM626" s="17">
        <v>0.35902650614589598</v>
      </c>
      <c r="BN626" s="17">
        <v>0.28867377029313201</v>
      </c>
      <c r="BO626" s="17">
        <v>0.20616547387872</v>
      </c>
      <c r="BP626" s="17">
        <v>0.12574392826477299</v>
      </c>
    </row>
    <row r="627" spans="2:68" x14ac:dyDescent="0.25">
      <c r="B627" t="s">
        <v>338</v>
      </c>
      <c r="C627" s="17">
        <v>0.58797927439384201</v>
      </c>
      <c r="D627" s="17">
        <v>0.50185467609995704</v>
      </c>
      <c r="E627" s="17">
        <v>0.48443573981978499</v>
      </c>
      <c r="F627" s="17">
        <v>0.61580746536983799</v>
      </c>
      <c r="G627" s="17">
        <v>0.56118048896814698</v>
      </c>
      <c r="H627" s="17">
        <v>0.33525516179551001</v>
      </c>
      <c r="I627" s="17">
        <v>0.64840998753601697</v>
      </c>
      <c r="J627" s="17">
        <v>0.58797472168751197</v>
      </c>
      <c r="K627" s="17">
        <v>0.61091825190969096</v>
      </c>
      <c r="L627" s="17">
        <v>0.64072444343225998</v>
      </c>
      <c r="M627" s="17">
        <v>0.70430606288403297</v>
      </c>
      <c r="N627" s="17">
        <v>0.58389484514954204</v>
      </c>
      <c r="O627" s="17">
        <v>0.59522389694335098</v>
      </c>
      <c r="P627" s="17">
        <v>0.610268200435374</v>
      </c>
      <c r="Q627" s="17">
        <v>0.457854748003442</v>
      </c>
      <c r="R627" s="17">
        <v>0.63265527609622996</v>
      </c>
      <c r="S627" s="17">
        <v>0.60249739188413598</v>
      </c>
      <c r="T627" s="17">
        <v>0.42952233915323002</v>
      </c>
      <c r="U627" s="17"/>
      <c r="V627" s="17">
        <v>0.43981358240188001</v>
      </c>
      <c r="W627" s="17">
        <v>0.57613701373382598</v>
      </c>
      <c r="X627" s="17">
        <v>0.63684254012490304</v>
      </c>
      <c r="Y627" s="17">
        <v>0.74615009431757295</v>
      </c>
      <c r="Z627" s="17"/>
      <c r="AA627" s="17">
        <v>0.42190362783619001</v>
      </c>
      <c r="AB627" s="17">
        <v>0.59096749186809205</v>
      </c>
      <c r="AC627" s="17">
        <v>0.58186530674315196</v>
      </c>
      <c r="AD627" s="17">
        <v>0.56853151057286699</v>
      </c>
      <c r="AE627" s="17">
        <v>0.68755385204451902</v>
      </c>
      <c r="AF627" s="17">
        <v>0.72187077012260203</v>
      </c>
      <c r="AG627" s="17">
        <v>0.67244030524088205</v>
      </c>
      <c r="AH627" s="17">
        <v>0.665479380345118</v>
      </c>
      <c r="AI627" s="17">
        <v>0.62509504451938502</v>
      </c>
      <c r="AJ627" s="17">
        <v>0.78265670420400801</v>
      </c>
      <c r="AK627" s="17"/>
      <c r="AL627" s="17">
        <v>0.53773427775119997</v>
      </c>
      <c r="AM627" s="17">
        <v>0.61515509543626501</v>
      </c>
      <c r="AN627" s="17">
        <v>0.67068890503802003</v>
      </c>
      <c r="AO627" s="17">
        <v>0.53177638610367906</v>
      </c>
      <c r="AP627" s="17">
        <v>0.63778602258983996</v>
      </c>
      <c r="AQ627" s="17">
        <v>0.67228618632257198</v>
      </c>
      <c r="AR627" s="17">
        <v>0.67504028127253901</v>
      </c>
      <c r="AS627" s="17"/>
      <c r="AT627" s="17">
        <v>0.71187205233417905</v>
      </c>
      <c r="AU627" s="17">
        <v>0.35694485092628397</v>
      </c>
      <c r="AV627" s="17"/>
      <c r="AW627" s="17">
        <v>0.69964243049614705</v>
      </c>
      <c r="AX627" s="17">
        <v>0.76260122049379997</v>
      </c>
      <c r="AY627" s="17">
        <v>0.70684748679229104</v>
      </c>
      <c r="AZ627" s="17"/>
      <c r="BA627" s="17">
        <v>0.74378479100585004</v>
      </c>
      <c r="BB627" s="17">
        <v>0.569909960972112</v>
      </c>
      <c r="BC627" s="17"/>
      <c r="BD627" s="17">
        <v>0.55637288488022196</v>
      </c>
      <c r="BE627" s="17">
        <v>0.59936704494943005</v>
      </c>
      <c r="BF627" s="17"/>
      <c r="BG627" s="17">
        <v>0.51547114733223798</v>
      </c>
      <c r="BH627" s="17">
        <v>0.74615009431757295</v>
      </c>
      <c r="BI627" s="17"/>
      <c r="BJ627" s="17">
        <v>0.743803202494839</v>
      </c>
      <c r="BK627" s="17">
        <v>0.51112646634429904</v>
      </c>
      <c r="BL627" s="17"/>
      <c r="BM627" s="17">
        <v>0.22776996471391101</v>
      </c>
      <c r="BN627" s="17">
        <v>0.46890641182110798</v>
      </c>
      <c r="BO627" s="17">
        <v>0.73566080544296397</v>
      </c>
      <c r="BP627" s="17">
        <v>0.83647456592397895</v>
      </c>
    </row>
    <row r="628" spans="2:68" x14ac:dyDescent="0.25">
      <c r="B628" t="s">
        <v>339</v>
      </c>
      <c r="C628" s="17">
        <v>0.12657343268757501</v>
      </c>
      <c r="D628" s="17">
        <v>0.25949745874216801</v>
      </c>
      <c r="E628" s="17">
        <v>0.20647896959745099</v>
      </c>
      <c r="F628" s="17">
        <v>0.28022633602605401</v>
      </c>
      <c r="G628" s="17">
        <v>0.13177646705562199</v>
      </c>
      <c r="H628" s="17">
        <v>6.4671416488894795E-2</v>
      </c>
      <c r="I628" s="17">
        <v>0</v>
      </c>
      <c r="J628" s="17">
        <v>5.4879270738841801E-2</v>
      </c>
      <c r="K628" s="17">
        <v>8.2185097300950499E-2</v>
      </c>
      <c r="L628" s="17">
        <v>0.12665777085661001</v>
      </c>
      <c r="M628" s="17">
        <v>9.5612971531052707E-2</v>
      </c>
      <c r="N628" s="17">
        <v>0</v>
      </c>
      <c r="O628" s="17">
        <v>0.171430279058119</v>
      </c>
      <c r="P628" s="17">
        <v>6.6930508466750901E-2</v>
      </c>
      <c r="Q628" s="17">
        <v>0.18817040282095299</v>
      </c>
      <c r="R628" s="17">
        <v>0.110659924724123</v>
      </c>
      <c r="S628" s="17">
        <v>9.8579412096483798E-2</v>
      </c>
      <c r="T628" s="17">
        <v>0.17824277953156201</v>
      </c>
      <c r="U628" s="17"/>
      <c r="V628" s="17">
        <v>0.238625420397959</v>
      </c>
      <c r="W628" s="17">
        <v>9.6252791555579795E-2</v>
      </c>
      <c r="X628" s="17">
        <v>7.1176786116819601E-2</v>
      </c>
      <c r="Y628" s="17">
        <v>3.9008856208710203E-2</v>
      </c>
      <c r="Z628" s="17"/>
      <c r="AA628" s="17">
        <v>0.247354363530501</v>
      </c>
      <c r="AB628" s="17">
        <v>0.162229010549506</v>
      </c>
      <c r="AC628" s="17">
        <v>0.16780961018046101</v>
      </c>
      <c r="AD628" s="17">
        <v>6.8749505659619695E-2</v>
      </c>
      <c r="AE628" s="17">
        <v>9.0115816690389497E-2</v>
      </c>
      <c r="AF628" s="17">
        <v>9.66511698938258E-2</v>
      </c>
      <c r="AG628" s="17">
        <v>5.4107980324576699E-2</v>
      </c>
      <c r="AH628" s="17">
        <v>5.7038275084699802E-2</v>
      </c>
      <c r="AI628" s="17">
        <v>6.02020198636272E-2</v>
      </c>
      <c r="AJ628" s="17">
        <v>3.4103107219334697E-2</v>
      </c>
      <c r="AK628" s="17"/>
      <c r="AL628" s="17">
        <v>0.19612702040404401</v>
      </c>
      <c r="AM628" s="17">
        <v>0.10288361937433201</v>
      </c>
      <c r="AN628" s="17">
        <v>6.7543775761876798E-2</v>
      </c>
      <c r="AO628" s="17">
        <v>0.156005758611032</v>
      </c>
      <c r="AP628" s="17">
        <v>0.101190658806929</v>
      </c>
      <c r="AQ628" s="17">
        <v>7.6620333629100201E-2</v>
      </c>
      <c r="AR628" s="17">
        <v>0.100422641596882</v>
      </c>
      <c r="AS628" s="17"/>
      <c r="AT628" s="17">
        <v>8.7269341927289801E-2</v>
      </c>
      <c r="AU628" s="17">
        <v>0.19986743819524</v>
      </c>
      <c r="AV628" s="17"/>
      <c r="AW628" s="17">
        <v>9.1319156083761704E-2</v>
      </c>
      <c r="AX628" s="17">
        <v>8.9327448166421602E-2</v>
      </c>
      <c r="AY628" s="17">
        <v>8.0576798670794897E-2</v>
      </c>
      <c r="AZ628" s="17"/>
      <c r="BA628" s="17">
        <v>9.5514275928003101E-2</v>
      </c>
      <c r="BB628" s="17">
        <v>0.13017547227068499</v>
      </c>
      <c r="BC628" s="17"/>
      <c r="BD628" s="17">
        <v>0.16339017896066901</v>
      </c>
      <c r="BE628" s="17">
        <v>0.113308372501545</v>
      </c>
      <c r="BF628" s="17"/>
      <c r="BG628" s="17">
        <v>0.166714486773825</v>
      </c>
      <c r="BH628" s="17">
        <v>3.9008856208710203E-2</v>
      </c>
      <c r="BI628" s="17"/>
      <c r="BJ628" s="17">
        <v>6.2724368296521296E-2</v>
      </c>
      <c r="BK628" s="17">
        <v>0.15806397428532001</v>
      </c>
      <c r="BL628" s="17"/>
      <c r="BM628" s="17">
        <v>0.33608724419841401</v>
      </c>
      <c r="BN628" s="17">
        <v>0.17310876614373699</v>
      </c>
      <c r="BO628" s="17">
        <v>4.5610033871786401E-2</v>
      </c>
      <c r="BP628" s="17">
        <v>3.20760403221792E-2</v>
      </c>
    </row>
    <row r="629" spans="2:68" x14ac:dyDescent="0.25">
      <c r="B629" t="s">
        <v>84</v>
      </c>
      <c r="C629" s="17">
        <v>3.90182849952471E-2</v>
      </c>
      <c r="D629" s="17">
        <v>3.3638268333186699E-2</v>
      </c>
      <c r="E629" s="17">
        <v>0</v>
      </c>
      <c r="F629" s="17">
        <v>0</v>
      </c>
      <c r="G629" s="17">
        <v>9.2979732011886695E-2</v>
      </c>
      <c r="H629" s="17">
        <v>0.14773271053003201</v>
      </c>
      <c r="I629" s="17">
        <v>0</v>
      </c>
      <c r="J629" s="17">
        <v>8.8504574933515601E-2</v>
      </c>
      <c r="K629" s="17">
        <v>3.8647982805646797E-2</v>
      </c>
      <c r="L629" s="17">
        <v>3.4955334647611899E-2</v>
      </c>
      <c r="M629" s="17">
        <v>3.3851355494987301E-2</v>
      </c>
      <c r="N629" s="17">
        <v>0</v>
      </c>
      <c r="O629" s="17">
        <v>4.9356890024038501E-2</v>
      </c>
      <c r="P629" s="17">
        <v>4.2395099167638103E-2</v>
      </c>
      <c r="Q629" s="17">
        <v>6.5140867170533107E-2</v>
      </c>
      <c r="R629" s="17">
        <v>1.6940760175453599E-2</v>
      </c>
      <c r="S629" s="17">
        <v>4.4548333612133999E-2</v>
      </c>
      <c r="T629" s="17">
        <v>0</v>
      </c>
      <c r="U629" s="17"/>
      <c r="V629" s="17">
        <v>1.9576996248234099E-2</v>
      </c>
      <c r="W629" s="17">
        <v>5.6464548053868302E-2</v>
      </c>
      <c r="X629" s="17">
        <v>5.4942910493001797E-2</v>
      </c>
      <c r="Y629" s="17">
        <v>4.4027165457639399E-2</v>
      </c>
      <c r="Z629" s="17"/>
      <c r="AA629" s="17">
        <v>3.1276619811229402E-2</v>
      </c>
      <c r="AB629" s="17">
        <v>0</v>
      </c>
      <c r="AC629" s="17">
        <v>9.7068919957501408E-3</v>
      </c>
      <c r="AD629" s="17">
        <v>1.8411803521661999E-2</v>
      </c>
      <c r="AE629" s="17">
        <v>1.34999287631227E-2</v>
      </c>
      <c r="AF629" s="17">
        <v>1.5258212423777499E-2</v>
      </c>
      <c r="AG629" s="17">
        <v>2.3349804470338902E-2</v>
      </c>
      <c r="AH629" s="17">
        <v>1.32933107283301E-2</v>
      </c>
      <c r="AI629" s="17">
        <v>4.1110208520338802E-2</v>
      </c>
      <c r="AJ629" s="17">
        <v>1.22426732922747E-2</v>
      </c>
      <c r="AK629" s="17"/>
      <c r="AL629" s="17">
        <v>8.5048516942314994E-3</v>
      </c>
      <c r="AM629" s="17">
        <v>3.07471338008438E-2</v>
      </c>
      <c r="AN629" s="17">
        <v>2.52181000880435E-2</v>
      </c>
      <c r="AO629" s="17">
        <v>3.4173274575433302E-2</v>
      </c>
      <c r="AP629" s="17">
        <v>3.0984899588221902E-2</v>
      </c>
      <c r="AQ629" s="17">
        <v>2.2704581386233501E-2</v>
      </c>
      <c r="AR629" s="17">
        <v>1.03914769476499E-2</v>
      </c>
      <c r="AS629" s="17"/>
      <c r="AT629" s="17">
        <v>1.3863400719440099E-2</v>
      </c>
      <c r="AU629" s="17">
        <v>8.59269449080384E-2</v>
      </c>
      <c r="AV629" s="17"/>
      <c r="AW629" s="17">
        <v>3.4206958074007501E-3</v>
      </c>
      <c r="AX629" s="17">
        <v>1.63579084095039E-2</v>
      </c>
      <c r="AY629" s="17">
        <v>1.38790011324324E-2</v>
      </c>
      <c r="AZ629" s="17"/>
      <c r="BA629" s="17">
        <v>7.0790787744311901E-3</v>
      </c>
      <c r="BB629" s="17">
        <v>4.2722387007773199E-2</v>
      </c>
      <c r="BC629" s="17"/>
      <c r="BD629" s="17">
        <v>5.5092636628088602E-2</v>
      </c>
      <c r="BE629" s="17">
        <v>3.3226701994419197E-2</v>
      </c>
      <c r="BF629" s="17"/>
      <c r="BG629" s="17">
        <v>3.67221311207293E-2</v>
      </c>
      <c r="BH629" s="17">
        <v>4.4027165457639399E-2</v>
      </c>
      <c r="BI629" s="17"/>
      <c r="BJ629" s="17">
        <v>2.45278295478604E-2</v>
      </c>
      <c r="BK629" s="17">
        <v>4.61650191625868E-2</v>
      </c>
      <c r="BL629" s="17"/>
      <c r="BM629" s="17">
        <v>7.7116284941778704E-2</v>
      </c>
      <c r="BN629" s="17">
        <v>6.9311051742023205E-2</v>
      </c>
      <c r="BO629" s="17">
        <v>1.2563686806529299E-2</v>
      </c>
      <c r="BP629" s="17">
        <v>5.7054654890694697E-3</v>
      </c>
    </row>
    <row r="630" spans="2:68" x14ac:dyDescent="0.2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row>
    <row r="631" spans="2:68" x14ac:dyDescent="0.25">
      <c r="B631" s="6" t="s">
        <v>352</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c r="BP631" s="17"/>
    </row>
    <row r="632" spans="2:68" x14ac:dyDescent="0.25">
      <c r="B632" s="24" t="s">
        <v>86</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c r="BP632" s="17"/>
    </row>
    <row r="633" spans="2:68" x14ac:dyDescent="0.25">
      <c r="B633" t="s">
        <v>337</v>
      </c>
      <c r="C633" s="17">
        <v>0.24385790109816499</v>
      </c>
      <c r="D633" s="17">
        <v>0.15055457604046199</v>
      </c>
      <c r="E633" s="17">
        <v>0.30908529058276402</v>
      </c>
      <c r="F633" s="17">
        <v>0.43341885216846199</v>
      </c>
      <c r="G633" s="17">
        <v>0.24300313841326299</v>
      </c>
      <c r="H633" s="17">
        <v>0.410055591671936</v>
      </c>
      <c r="I633" s="17">
        <v>0.153911913264272</v>
      </c>
      <c r="J633" s="17">
        <v>0.311189522985031</v>
      </c>
      <c r="K633" s="17">
        <v>0.24397803211824301</v>
      </c>
      <c r="L633" s="17">
        <v>0.16054387221524499</v>
      </c>
      <c r="M633" s="17">
        <v>0.11915185105067801</v>
      </c>
      <c r="N633" s="17">
        <v>0.402907639031925</v>
      </c>
      <c r="O633" s="17">
        <v>0.19595575709353699</v>
      </c>
      <c r="P633" s="17">
        <v>0.28370679315811997</v>
      </c>
      <c r="Q633" s="17">
        <v>0.33955257722882298</v>
      </c>
      <c r="R633" s="17">
        <v>0.28114922778849899</v>
      </c>
      <c r="S633" s="17">
        <v>0.263857607279462</v>
      </c>
      <c r="T633" s="17">
        <v>0.22468813867214699</v>
      </c>
      <c r="U633" s="17"/>
      <c r="V633" s="17">
        <v>0.29218367582722699</v>
      </c>
      <c r="W633" s="17">
        <v>0.25296633350897002</v>
      </c>
      <c r="X633" s="17">
        <v>0.238041636690279</v>
      </c>
      <c r="Y633" s="17">
        <v>0.18489111857792401</v>
      </c>
      <c r="Z633" s="17"/>
      <c r="AA633" s="17">
        <v>0.29158048331290798</v>
      </c>
      <c r="AB633" s="17">
        <v>0.25974071428842299</v>
      </c>
      <c r="AC633" s="17">
        <v>0.23663530842097499</v>
      </c>
      <c r="AD633" s="17">
        <v>0.30308062175220402</v>
      </c>
      <c r="AE633" s="17">
        <v>0.21149666560879801</v>
      </c>
      <c r="AF633" s="17">
        <v>0.18452028213427801</v>
      </c>
      <c r="AG633" s="17">
        <v>0.22020480697493899</v>
      </c>
      <c r="AH633" s="17">
        <v>0.28295491262501798</v>
      </c>
      <c r="AI633" s="17">
        <v>0.203879914095287</v>
      </c>
      <c r="AJ633" s="17">
        <v>0.18237508343117401</v>
      </c>
      <c r="AK633" s="17"/>
      <c r="AL633" s="17">
        <v>0.268037503062593</v>
      </c>
      <c r="AM633" s="17">
        <v>0.26316022478058598</v>
      </c>
      <c r="AN633" s="17">
        <v>0.21217234881293701</v>
      </c>
      <c r="AO633" s="17">
        <v>0.27733999177417101</v>
      </c>
      <c r="AP633" s="17">
        <v>0.19356143477642099</v>
      </c>
      <c r="AQ633" s="17">
        <v>0.25900088434906099</v>
      </c>
      <c r="AR633" s="17">
        <v>0.21122944898382101</v>
      </c>
      <c r="AS633" s="17"/>
      <c r="AT633" s="17">
        <v>0.180386961865523</v>
      </c>
      <c r="AU633" s="17">
        <v>0.36221808396225103</v>
      </c>
      <c r="AV633" s="17"/>
      <c r="AW633" s="17">
        <v>0.21159414033917501</v>
      </c>
      <c r="AX633" s="17">
        <v>0.134037081018513</v>
      </c>
      <c r="AY633" s="17">
        <v>0.18303960289629201</v>
      </c>
      <c r="AZ633" s="17"/>
      <c r="BA633" s="17">
        <v>0.13904149292017301</v>
      </c>
      <c r="BB633" s="17">
        <v>0.25601382838682801</v>
      </c>
      <c r="BC633" s="17"/>
      <c r="BD633" s="17">
        <v>0.22236658944009599</v>
      </c>
      <c r="BE633" s="17">
        <v>0.25160121281034997</v>
      </c>
      <c r="BF633" s="17"/>
      <c r="BG633" s="17">
        <v>0.27088925214921999</v>
      </c>
      <c r="BH633" s="17">
        <v>0.18489111857792401</v>
      </c>
      <c r="BI633" s="17"/>
      <c r="BJ633" s="17">
        <v>0.16304076831154701</v>
      </c>
      <c r="BK633" s="17">
        <v>0.28371714267201797</v>
      </c>
      <c r="BL633" s="17"/>
      <c r="BM633" s="17">
        <v>0.35152706260787703</v>
      </c>
      <c r="BN633" s="17">
        <v>0.28962055977672502</v>
      </c>
      <c r="BO633" s="17">
        <v>0.19085904685771299</v>
      </c>
      <c r="BP633" s="17">
        <v>0.14441567937067501</v>
      </c>
    </row>
    <row r="634" spans="2:68" x14ac:dyDescent="0.25">
      <c r="B634" t="s">
        <v>338</v>
      </c>
      <c r="C634" s="17">
        <v>0.58916764175125502</v>
      </c>
      <c r="D634" s="17">
        <v>0.60532252446096602</v>
      </c>
      <c r="E634" s="17">
        <v>0.59390802703971901</v>
      </c>
      <c r="F634" s="17">
        <v>0.390321010409592</v>
      </c>
      <c r="G634" s="17">
        <v>0.48846987356197202</v>
      </c>
      <c r="H634" s="17">
        <v>0.21604134220525101</v>
      </c>
      <c r="I634" s="17">
        <v>0.846088086735728</v>
      </c>
      <c r="J634" s="17">
        <v>0.54542663134261105</v>
      </c>
      <c r="K634" s="17">
        <v>0.591935375217158</v>
      </c>
      <c r="L634" s="17">
        <v>0.65602647774405098</v>
      </c>
      <c r="M634" s="17">
        <v>0.79117627237217902</v>
      </c>
      <c r="N634" s="17">
        <v>0.59709236096807505</v>
      </c>
      <c r="O634" s="17">
        <v>0.64062012075245001</v>
      </c>
      <c r="P634" s="17">
        <v>0.57651054988949801</v>
      </c>
      <c r="Q634" s="17">
        <v>0.42950210924599203</v>
      </c>
      <c r="R634" s="17">
        <v>0.57602447252338995</v>
      </c>
      <c r="S634" s="17">
        <v>0.58982968728199203</v>
      </c>
      <c r="T634" s="17">
        <v>0.53190164693912301</v>
      </c>
      <c r="U634" s="17"/>
      <c r="V634" s="17">
        <v>0.48684933174379702</v>
      </c>
      <c r="W634" s="17">
        <v>0.57227213150107203</v>
      </c>
      <c r="X634" s="17">
        <v>0.64242245923430497</v>
      </c>
      <c r="Y634" s="17">
        <v>0.69596470580991798</v>
      </c>
      <c r="Z634" s="17"/>
      <c r="AA634" s="17">
        <v>0.43501469303002899</v>
      </c>
      <c r="AB634" s="17">
        <v>0.61095628023646598</v>
      </c>
      <c r="AC634" s="17">
        <v>0.655841793237254</v>
      </c>
      <c r="AD634" s="17">
        <v>0.55986964382160898</v>
      </c>
      <c r="AE634" s="17">
        <v>0.70104144275625802</v>
      </c>
      <c r="AF634" s="17">
        <v>0.67462975442846396</v>
      </c>
      <c r="AG634" s="17">
        <v>0.69248024438603895</v>
      </c>
      <c r="AH634" s="17">
        <v>0.61121176647068898</v>
      </c>
      <c r="AI634" s="17">
        <v>0.65625828282637499</v>
      </c>
      <c r="AJ634" s="17">
        <v>0.76465808115366296</v>
      </c>
      <c r="AK634" s="17"/>
      <c r="AL634" s="17">
        <v>0.53007572801297598</v>
      </c>
      <c r="AM634" s="17">
        <v>0.61116188406421201</v>
      </c>
      <c r="AN634" s="17">
        <v>0.61850020541373196</v>
      </c>
      <c r="AO634" s="17">
        <v>0.546535035048754</v>
      </c>
      <c r="AP634" s="17">
        <v>0.64872713925046299</v>
      </c>
      <c r="AQ634" s="17">
        <v>0.66177268683177104</v>
      </c>
      <c r="AR634" s="17">
        <v>0.67926983011089004</v>
      </c>
      <c r="AS634" s="17"/>
      <c r="AT634" s="17">
        <v>0.71313785821826203</v>
      </c>
      <c r="AU634" s="17">
        <v>0.357988811437219</v>
      </c>
      <c r="AV634" s="17"/>
      <c r="AW634" s="17">
        <v>0.69419533880366002</v>
      </c>
      <c r="AX634" s="17">
        <v>0.78427330603187095</v>
      </c>
      <c r="AY634" s="17">
        <v>0.70253313218257996</v>
      </c>
      <c r="AZ634" s="17"/>
      <c r="BA634" s="17">
        <v>0.71639612480053105</v>
      </c>
      <c r="BB634" s="17">
        <v>0.57441250736077198</v>
      </c>
      <c r="BC634" s="17"/>
      <c r="BD634" s="17">
        <v>0.58869851672409101</v>
      </c>
      <c r="BE634" s="17">
        <v>0.58933666732657097</v>
      </c>
      <c r="BF634" s="17"/>
      <c r="BG634" s="17">
        <v>0.540210096394242</v>
      </c>
      <c r="BH634" s="17">
        <v>0.69596470580991798</v>
      </c>
      <c r="BI634" s="17"/>
      <c r="BJ634" s="17">
        <v>0.74522452616967505</v>
      </c>
      <c r="BK634" s="17">
        <v>0.51219993897812799</v>
      </c>
      <c r="BL634" s="17"/>
      <c r="BM634" s="17">
        <v>0.26117298546981299</v>
      </c>
      <c r="BN634" s="17">
        <v>0.4760309164971</v>
      </c>
      <c r="BO634" s="17">
        <v>0.72896352138790499</v>
      </c>
      <c r="BP634" s="17">
        <v>0.82578467211911899</v>
      </c>
    </row>
    <row r="635" spans="2:68" x14ac:dyDescent="0.25">
      <c r="B635" t="s">
        <v>339</v>
      </c>
      <c r="C635" s="17">
        <v>0.13034361814689599</v>
      </c>
      <c r="D635" s="17">
        <v>0.19318397202446</v>
      </c>
      <c r="E635" s="17">
        <v>9.70066823775175E-2</v>
      </c>
      <c r="F635" s="17">
        <v>0.17626013742194599</v>
      </c>
      <c r="G635" s="17">
        <v>0.101209022379605</v>
      </c>
      <c r="H635" s="17">
        <v>0.22617035559278201</v>
      </c>
      <c r="I635" s="17">
        <v>0</v>
      </c>
      <c r="J635" s="17">
        <v>8.6731504232505696E-2</v>
      </c>
      <c r="K635" s="17">
        <v>0.107774200818199</v>
      </c>
      <c r="L635" s="17">
        <v>0.148474315393092</v>
      </c>
      <c r="M635" s="17">
        <v>8.9671876577143497E-2</v>
      </c>
      <c r="N635" s="17">
        <v>0</v>
      </c>
      <c r="O635" s="17">
        <v>0.134109551455841</v>
      </c>
      <c r="P635" s="17">
        <v>0.113883540301421</v>
      </c>
      <c r="Q635" s="17">
        <v>0.23094531352518499</v>
      </c>
      <c r="R635" s="17">
        <v>0.12588553951265799</v>
      </c>
      <c r="S635" s="17">
        <v>0.101764371826413</v>
      </c>
      <c r="T635" s="17">
        <v>0.24341021438873001</v>
      </c>
      <c r="U635" s="17"/>
      <c r="V635" s="17">
        <v>0.202382744718133</v>
      </c>
      <c r="W635" s="17">
        <v>0.11476487184584799</v>
      </c>
      <c r="X635" s="17">
        <v>8.62727916050684E-2</v>
      </c>
      <c r="Y635" s="17">
        <v>7.5015418878533205E-2</v>
      </c>
      <c r="Z635" s="17"/>
      <c r="AA635" s="17">
        <v>0.23767012065884199</v>
      </c>
      <c r="AB635" s="17">
        <v>0.129303005475111</v>
      </c>
      <c r="AC635" s="17">
        <v>9.7816006346021306E-2</v>
      </c>
      <c r="AD635" s="17">
        <v>0.118637930904525</v>
      </c>
      <c r="AE635" s="17">
        <v>6.4809149638203403E-2</v>
      </c>
      <c r="AF635" s="17">
        <v>0.11525970776722901</v>
      </c>
      <c r="AG635" s="17">
        <v>4.0030549262422499E-2</v>
      </c>
      <c r="AH635" s="17">
        <v>9.2540010175962403E-2</v>
      </c>
      <c r="AI635" s="17">
        <v>0.118908860952078</v>
      </c>
      <c r="AJ635" s="17">
        <v>4.6013600738590801E-2</v>
      </c>
      <c r="AK635" s="17"/>
      <c r="AL635" s="17">
        <v>0.170038327527403</v>
      </c>
      <c r="AM635" s="17">
        <v>6.9687748634810198E-2</v>
      </c>
      <c r="AN635" s="17">
        <v>0.12678068664066899</v>
      </c>
      <c r="AO635" s="17">
        <v>0.15361777584157299</v>
      </c>
      <c r="AP635" s="17">
        <v>0.13340550348806199</v>
      </c>
      <c r="AQ635" s="17">
        <v>7.4504225353697703E-2</v>
      </c>
      <c r="AR635" s="17">
        <v>9.0849827471512906E-2</v>
      </c>
      <c r="AS635" s="17"/>
      <c r="AT635" s="17">
        <v>8.7727386006754601E-2</v>
      </c>
      <c r="AU635" s="17">
        <v>0.20981408274168301</v>
      </c>
      <c r="AV635" s="17"/>
      <c r="AW635" s="17">
        <v>8.5445504444572606E-2</v>
      </c>
      <c r="AX635" s="17">
        <v>6.3144922937967807E-2</v>
      </c>
      <c r="AY635" s="17">
        <v>9.66728267545819E-2</v>
      </c>
      <c r="AZ635" s="17"/>
      <c r="BA635" s="17">
        <v>0.120739375347928</v>
      </c>
      <c r="BB635" s="17">
        <v>0.13145745594344299</v>
      </c>
      <c r="BC635" s="17"/>
      <c r="BD635" s="17">
        <v>0.13579776116450501</v>
      </c>
      <c r="BE635" s="17">
        <v>0.12837849241701399</v>
      </c>
      <c r="BF635" s="17"/>
      <c r="BG635" s="17">
        <v>0.15570698229064101</v>
      </c>
      <c r="BH635" s="17">
        <v>7.5015418878533205E-2</v>
      </c>
      <c r="BI635" s="17"/>
      <c r="BJ635" s="17">
        <v>6.6372599014262304E-2</v>
      </c>
      <c r="BK635" s="17">
        <v>0.16189430817280501</v>
      </c>
      <c r="BL635" s="17"/>
      <c r="BM635" s="17">
        <v>0.31470974482931402</v>
      </c>
      <c r="BN635" s="17">
        <v>0.17997142779359501</v>
      </c>
      <c r="BO635" s="17">
        <v>5.8243406778195998E-2</v>
      </c>
      <c r="BP635" s="17">
        <v>2.97996485102059E-2</v>
      </c>
    </row>
    <row r="636" spans="2:68" x14ac:dyDescent="0.25">
      <c r="B636" t="s">
        <v>84</v>
      </c>
      <c r="C636" s="17">
        <v>3.6630839003684398E-2</v>
      </c>
      <c r="D636" s="17">
        <v>5.0938927474112501E-2</v>
      </c>
      <c r="E636" s="17">
        <v>0</v>
      </c>
      <c r="F636" s="17">
        <v>0</v>
      </c>
      <c r="G636" s="17">
        <v>0.16731796564515999</v>
      </c>
      <c r="H636" s="17">
        <v>0.14773271053003201</v>
      </c>
      <c r="I636" s="17">
        <v>0</v>
      </c>
      <c r="J636" s="17">
        <v>5.6652341439851803E-2</v>
      </c>
      <c r="K636" s="17">
        <v>5.63123918464008E-2</v>
      </c>
      <c r="L636" s="17">
        <v>3.4955334647611899E-2</v>
      </c>
      <c r="M636" s="17">
        <v>0</v>
      </c>
      <c r="N636" s="17">
        <v>0</v>
      </c>
      <c r="O636" s="17">
        <v>2.9314570698172199E-2</v>
      </c>
      <c r="P636" s="17">
        <v>2.5899116650961399E-2</v>
      </c>
      <c r="Q636" s="17">
        <v>0</v>
      </c>
      <c r="R636" s="17">
        <v>1.6940760175453599E-2</v>
      </c>
      <c r="S636" s="17">
        <v>4.4548333612133999E-2</v>
      </c>
      <c r="T636" s="17">
        <v>0</v>
      </c>
      <c r="U636" s="17"/>
      <c r="V636" s="17">
        <v>1.8584247710843198E-2</v>
      </c>
      <c r="W636" s="17">
        <v>5.9996663144111097E-2</v>
      </c>
      <c r="X636" s="17">
        <v>3.3263112470348001E-2</v>
      </c>
      <c r="Y636" s="17">
        <v>4.41287567336245E-2</v>
      </c>
      <c r="Z636" s="17"/>
      <c r="AA636" s="17">
        <v>3.5734702998220999E-2</v>
      </c>
      <c r="AB636" s="17">
        <v>0</v>
      </c>
      <c r="AC636" s="17">
        <v>9.7068919957501408E-3</v>
      </c>
      <c r="AD636" s="17">
        <v>1.8411803521661999E-2</v>
      </c>
      <c r="AE636" s="17">
        <v>2.2652741996740701E-2</v>
      </c>
      <c r="AF636" s="17">
        <v>2.5590255670030398E-2</v>
      </c>
      <c r="AG636" s="17">
        <v>4.7284399376599298E-2</v>
      </c>
      <c r="AH636" s="17">
        <v>1.32933107283301E-2</v>
      </c>
      <c r="AI636" s="17">
        <v>2.0952942126259401E-2</v>
      </c>
      <c r="AJ636" s="17">
        <v>6.9532346765718402E-3</v>
      </c>
      <c r="AK636" s="17"/>
      <c r="AL636" s="17">
        <v>3.1848441397028103E-2</v>
      </c>
      <c r="AM636" s="17">
        <v>5.5990142520392201E-2</v>
      </c>
      <c r="AN636" s="17">
        <v>4.2546759132661802E-2</v>
      </c>
      <c r="AO636" s="17">
        <v>2.25071973355024E-2</v>
      </c>
      <c r="AP636" s="17">
        <v>2.4305922485053501E-2</v>
      </c>
      <c r="AQ636" s="17">
        <v>4.7222034654705704E-3</v>
      </c>
      <c r="AR636" s="17">
        <v>1.8650893433775899E-2</v>
      </c>
      <c r="AS636" s="17"/>
      <c r="AT636" s="17">
        <v>1.8747793909460301E-2</v>
      </c>
      <c r="AU636" s="17">
        <v>6.9979021858847107E-2</v>
      </c>
      <c r="AV636" s="17"/>
      <c r="AW636" s="17">
        <v>8.7650164125920704E-3</v>
      </c>
      <c r="AX636" s="17">
        <v>1.8544690011648501E-2</v>
      </c>
      <c r="AY636" s="17">
        <v>1.7754438166546101E-2</v>
      </c>
      <c r="AZ636" s="17"/>
      <c r="BA636" s="17">
        <v>2.38230069313678E-2</v>
      </c>
      <c r="BB636" s="17">
        <v>3.8116208308956803E-2</v>
      </c>
      <c r="BC636" s="17"/>
      <c r="BD636" s="17">
        <v>5.3137132671307798E-2</v>
      </c>
      <c r="BE636" s="17">
        <v>3.0683627446064499E-2</v>
      </c>
      <c r="BF636" s="17"/>
      <c r="BG636" s="17">
        <v>3.3193669165897E-2</v>
      </c>
      <c r="BH636" s="17">
        <v>4.41287567336245E-2</v>
      </c>
      <c r="BI636" s="17"/>
      <c r="BJ636" s="17">
        <v>2.5362106504516001E-2</v>
      </c>
      <c r="BK636" s="17">
        <v>4.2188610177049501E-2</v>
      </c>
      <c r="BL636" s="17"/>
      <c r="BM636" s="17">
        <v>7.2590207092995199E-2</v>
      </c>
      <c r="BN636" s="17">
        <v>5.4377095932580201E-2</v>
      </c>
      <c r="BO636" s="17">
        <v>2.1934024976185799E-2</v>
      </c>
      <c r="BP636" s="17">
        <v>0</v>
      </c>
    </row>
    <row r="637" spans="2:68" x14ac:dyDescent="0.2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c r="BP637" s="17"/>
    </row>
    <row r="638" spans="2:68" x14ac:dyDescent="0.25">
      <c r="B638" s="6" t="s">
        <v>353</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c r="BP638" s="17"/>
    </row>
    <row r="639" spans="2:68" x14ac:dyDescent="0.25">
      <c r="B639" s="24" t="s">
        <v>86</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c r="BP639" s="17"/>
    </row>
    <row r="640" spans="2:68" x14ac:dyDescent="0.25">
      <c r="B640" t="s">
        <v>337</v>
      </c>
      <c r="C640" s="17">
        <v>0.21151928413896001</v>
      </c>
      <c r="D640" s="17">
        <v>0.14979698827485799</v>
      </c>
      <c r="E640" s="17">
        <v>0.299753832823757</v>
      </c>
      <c r="F640" s="17">
        <v>0.38419253463016201</v>
      </c>
      <c r="G640" s="17">
        <v>0.26231987491700398</v>
      </c>
      <c r="H640" s="17">
        <v>0.42382182024579101</v>
      </c>
      <c r="I640" s="17">
        <v>0.19767809919971199</v>
      </c>
      <c r="J640" s="17">
        <v>0.20354217125766499</v>
      </c>
      <c r="K640" s="17">
        <v>0.19877917251491001</v>
      </c>
      <c r="L640" s="17">
        <v>0.15293535107886899</v>
      </c>
      <c r="M640" s="17">
        <v>9.1241590509599499E-2</v>
      </c>
      <c r="N640" s="17">
        <v>0.39958947226554797</v>
      </c>
      <c r="O640" s="17">
        <v>0.169593094526406</v>
      </c>
      <c r="P640" s="17">
        <v>0.299094206148038</v>
      </c>
      <c r="Q640" s="17">
        <v>0.28883398200507199</v>
      </c>
      <c r="R640" s="17">
        <v>0.18445125944004201</v>
      </c>
      <c r="S640" s="17">
        <v>0.19715882419296801</v>
      </c>
      <c r="T640" s="17">
        <v>0.233084140422358</v>
      </c>
      <c r="U640" s="17"/>
      <c r="V640" s="17">
        <v>0.29233974822200698</v>
      </c>
      <c r="W640" s="17">
        <v>0.148716069174639</v>
      </c>
      <c r="X640" s="17">
        <v>0.217496083627084</v>
      </c>
      <c r="Y640" s="17">
        <v>0.15542129607657401</v>
      </c>
      <c r="Z640" s="17"/>
      <c r="AA640" s="17">
        <v>0.28429710136606201</v>
      </c>
      <c r="AB640" s="17">
        <v>0.24176779231664799</v>
      </c>
      <c r="AC640" s="17">
        <v>0.25218873815022902</v>
      </c>
      <c r="AD640" s="17">
        <v>0.24709891684621599</v>
      </c>
      <c r="AE640" s="17">
        <v>0.14770323688221601</v>
      </c>
      <c r="AF640" s="17">
        <v>0.16690227835160101</v>
      </c>
      <c r="AG640" s="17">
        <v>0.15872989076914501</v>
      </c>
      <c r="AH640" s="17">
        <v>0.17092254377555499</v>
      </c>
      <c r="AI640" s="17">
        <v>0.18376688983020001</v>
      </c>
      <c r="AJ640" s="17">
        <v>0.16425872682465001</v>
      </c>
      <c r="AK640" s="17"/>
      <c r="AL640" s="17">
        <v>0.247880259615572</v>
      </c>
      <c r="AM640" s="17">
        <v>0.22153167880159499</v>
      </c>
      <c r="AN640" s="17">
        <v>0.15909663775297</v>
      </c>
      <c r="AO640" s="17">
        <v>0.23261091373613199</v>
      </c>
      <c r="AP640" s="17">
        <v>0.17051337002399</v>
      </c>
      <c r="AQ640" s="17">
        <v>0.228581004373172</v>
      </c>
      <c r="AR640" s="17">
        <v>0.195692826369811</v>
      </c>
      <c r="AS640" s="17"/>
      <c r="AT640" s="17">
        <v>0.17556284508028899</v>
      </c>
      <c r="AU640" s="17">
        <v>0.27857061114905501</v>
      </c>
      <c r="AV640" s="17"/>
      <c r="AW640" s="17">
        <v>0.18454397209307</v>
      </c>
      <c r="AX640" s="17">
        <v>0.16188741127088099</v>
      </c>
      <c r="AY640" s="17">
        <v>0.18112690068658099</v>
      </c>
      <c r="AZ640" s="17"/>
      <c r="BA640" s="17">
        <v>0.143813744027983</v>
      </c>
      <c r="BB640" s="17">
        <v>0.21937133361227501</v>
      </c>
      <c r="BC640" s="17"/>
      <c r="BD640" s="17">
        <v>0.22582986484185699</v>
      </c>
      <c r="BE640" s="17">
        <v>0.20636318715763399</v>
      </c>
      <c r="BF640" s="17"/>
      <c r="BG640" s="17">
        <v>0.23723553223256699</v>
      </c>
      <c r="BH640" s="17">
        <v>0.15542129607657401</v>
      </c>
      <c r="BI640" s="17"/>
      <c r="BJ640" s="17">
        <v>0.17271690085434499</v>
      </c>
      <c r="BK640" s="17">
        <v>0.230656730812134</v>
      </c>
      <c r="BL640" s="17"/>
      <c r="BM640" s="17">
        <v>0.28791158968728597</v>
      </c>
      <c r="BN640" s="17">
        <v>0.26852580885127098</v>
      </c>
      <c r="BO640" s="17">
        <v>0.18164520260102501</v>
      </c>
      <c r="BP640" s="17">
        <v>9.0232282216887394E-2</v>
      </c>
    </row>
    <row r="641" spans="2:68" x14ac:dyDescent="0.25">
      <c r="B641" t="s">
        <v>338</v>
      </c>
      <c r="C641" s="17">
        <v>0.52244556105990403</v>
      </c>
      <c r="D641" s="17">
        <v>0.46164932555424798</v>
      </c>
      <c r="E641" s="17">
        <v>0.49690134466220098</v>
      </c>
      <c r="F641" s="17">
        <v>0.43954732794789297</v>
      </c>
      <c r="G641" s="17">
        <v>0.43444761697704098</v>
      </c>
      <c r="H641" s="17">
        <v>0.11921381959025899</v>
      </c>
      <c r="I641" s="17">
        <v>0.61564765305708702</v>
      </c>
      <c r="J641" s="17">
        <v>0.42367502852029398</v>
      </c>
      <c r="K641" s="17">
        <v>0.63593602886574796</v>
      </c>
      <c r="L641" s="17">
        <v>0.58611580844882705</v>
      </c>
      <c r="M641" s="17">
        <v>0.75138382192328301</v>
      </c>
      <c r="N641" s="17">
        <v>0.445368221274761</v>
      </c>
      <c r="O641" s="17">
        <v>0.55184056179150098</v>
      </c>
      <c r="P641" s="17">
        <v>0.454375506518369</v>
      </c>
      <c r="Q641" s="17">
        <v>0.48022070446974202</v>
      </c>
      <c r="R641" s="17">
        <v>0.52407881665311196</v>
      </c>
      <c r="S641" s="17">
        <v>0.51089526112842798</v>
      </c>
      <c r="T641" s="17">
        <v>0.36951794127924897</v>
      </c>
      <c r="U641" s="17"/>
      <c r="V641" s="17">
        <v>0.30268939109015303</v>
      </c>
      <c r="W641" s="17">
        <v>0.51451249774124097</v>
      </c>
      <c r="X641" s="17">
        <v>0.57933416103998303</v>
      </c>
      <c r="Y641" s="17">
        <v>0.75731154310536697</v>
      </c>
      <c r="Z641" s="17"/>
      <c r="AA641" s="17">
        <v>0.26398822273640299</v>
      </c>
      <c r="AB641" s="17">
        <v>0.459283547662798</v>
      </c>
      <c r="AC641" s="17">
        <v>0.53229941262416403</v>
      </c>
      <c r="AD641" s="17">
        <v>0.45141024889877701</v>
      </c>
      <c r="AE641" s="17">
        <v>0.57378787692776501</v>
      </c>
      <c r="AF641" s="17">
        <v>0.682358673214566</v>
      </c>
      <c r="AG641" s="17">
        <v>0.68956063766148801</v>
      </c>
      <c r="AH641" s="17">
        <v>0.72144333681799699</v>
      </c>
      <c r="AI641" s="17">
        <v>0.69337148752320299</v>
      </c>
      <c r="AJ641" s="17">
        <v>0.77803198673861196</v>
      </c>
      <c r="AK641" s="17"/>
      <c r="AL641" s="17">
        <v>0.42068554817486498</v>
      </c>
      <c r="AM641" s="17">
        <v>0.57326895847174697</v>
      </c>
      <c r="AN641" s="17">
        <v>0.599409910793679</v>
      </c>
      <c r="AO641" s="17">
        <v>0.45341347104438301</v>
      </c>
      <c r="AP641" s="17">
        <v>0.621556493748471</v>
      </c>
      <c r="AQ641" s="17">
        <v>0.56341480100559704</v>
      </c>
      <c r="AR641" s="17">
        <v>0.61725165749249</v>
      </c>
      <c r="AS641" s="17"/>
      <c r="AT641" s="17">
        <v>0.676690735497813</v>
      </c>
      <c r="AU641" s="17">
        <v>0.23481019165946601</v>
      </c>
      <c r="AV641" s="17"/>
      <c r="AW641" s="17">
        <v>0.66113071963439995</v>
      </c>
      <c r="AX641" s="17">
        <v>0.74046292265337599</v>
      </c>
      <c r="AY641" s="17">
        <v>0.67285154462990404</v>
      </c>
      <c r="AZ641" s="17"/>
      <c r="BA641" s="17">
        <v>0.72357535469268297</v>
      </c>
      <c r="BB641" s="17">
        <v>0.49911983191612302</v>
      </c>
      <c r="BC641" s="17"/>
      <c r="BD641" s="17">
        <v>0.47151833716663999</v>
      </c>
      <c r="BE641" s="17">
        <v>0.54079462115990695</v>
      </c>
      <c r="BF641" s="17"/>
      <c r="BG641" s="17">
        <v>0.41477909971885102</v>
      </c>
      <c r="BH641" s="17">
        <v>0.75731154310536697</v>
      </c>
      <c r="BI641" s="17"/>
      <c r="BJ641" s="17">
        <v>0.66876704691575295</v>
      </c>
      <c r="BK641" s="17">
        <v>0.45027938476690899</v>
      </c>
      <c r="BL641" s="17"/>
      <c r="BM641" s="17">
        <v>8.5271477686817906E-2</v>
      </c>
      <c r="BN641" s="17">
        <v>0.34085197347130403</v>
      </c>
      <c r="BO641" s="17">
        <v>0.70899795132181798</v>
      </c>
      <c r="BP641" s="17">
        <v>0.86810903625276004</v>
      </c>
    </row>
    <row r="642" spans="2:68" x14ac:dyDescent="0.25">
      <c r="B642" t="s">
        <v>339</v>
      </c>
      <c r="C642" s="17">
        <v>0.222810887003911</v>
      </c>
      <c r="D642" s="17">
        <v>0.353952367889042</v>
      </c>
      <c r="E642" s="17">
        <v>0.20334482251404201</v>
      </c>
      <c r="F642" s="17">
        <v>0.17626013742194599</v>
      </c>
      <c r="G642" s="17">
        <v>0.245352855208119</v>
      </c>
      <c r="H642" s="17">
        <v>0.30923164963391903</v>
      </c>
      <c r="I642" s="17">
        <v>0.18667424774320199</v>
      </c>
      <c r="J642" s="17">
        <v>0.31613045878218898</v>
      </c>
      <c r="K642" s="17">
        <v>0.11401390278319699</v>
      </c>
      <c r="L642" s="17">
        <v>0.18668690515305</v>
      </c>
      <c r="M642" s="17">
        <v>0.12946432702603999</v>
      </c>
      <c r="N642" s="17">
        <v>0.115899890983232</v>
      </c>
      <c r="O642" s="17">
        <v>0.24690326869899901</v>
      </c>
      <c r="P642" s="17">
        <v>0.22937431967896499</v>
      </c>
      <c r="Q642" s="17">
        <v>0.165804446354652</v>
      </c>
      <c r="R642" s="17">
        <v>0.23344271820295601</v>
      </c>
      <c r="S642" s="17">
        <v>0.19018154285219199</v>
      </c>
      <c r="T642" s="17">
        <v>0.39739791829839399</v>
      </c>
      <c r="U642" s="17"/>
      <c r="V642" s="17">
        <v>0.390911645012889</v>
      </c>
      <c r="W642" s="17">
        <v>0.23996357766166701</v>
      </c>
      <c r="X642" s="17">
        <v>0.15812232153755801</v>
      </c>
      <c r="Y642" s="17">
        <v>4.4771828859069697E-2</v>
      </c>
      <c r="Z642" s="17"/>
      <c r="AA642" s="17">
        <v>0.43044754465740598</v>
      </c>
      <c r="AB642" s="17">
        <v>0.27317267175394999</v>
      </c>
      <c r="AC642" s="17">
        <v>0.19768522664741101</v>
      </c>
      <c r="AD642" s="17">
        <v>0.22762716316866999</v>
      </c>
      <c r="AE642" s="17">
        <v>0.22321946503603499</v>
      </c>
      <c r="AF642" s="17">
        <v>0.12521528429841</v>
      </c>
      <c r="AG642" s="17">
        <v>0.120673124855788</v>
      </c>
      <c r="AH642" s="17">
        <v>9.3816076577044702E-2</v>
      </c>
      <c r="AI642" s="17">
        <v>0.101908680520338</v>
      </c>
      <c r="AJ642" s="17">
        <v>5.0756051760166503E-2</v>
      </c>
      <c r="AK642" s="17"/>
      <c r="AL642" s="17">
        <v>0.29195500494133902</v>
      </c>
      <c r="AM642" s="17">
        <v>0.18054880737338999</v>
      </c>
      <c r="AN642" s="17">
        <v>0.188448792144632</v>
      </c>
      <c r="AO642" s="17">
        <v>0.29219338980853299</v>
      </c>
      <c r="AP642" s="17">
        <v>0.17404349685852</v>
      </c>
      <c r="AQ642" s="17">
        <v>0.174997467733321</v>
      </c>
      <c r="AR642" s="17">
        <v>0.16148364673346399</v>
      </c>
      <c r="AS642" s="17"/>
      <c r="AT642" s="17">
        <v>0.12781906930270701</v>
      </c>
      <c r="AU642" s="17">
        <v>0.39995099316330202</v>
      </c>
      <c r="AV642" s="17"/>
      <c r="AW642" s="17">
        <v>0.136326906888353</v>
      </c>
      <c r="AX642" s="17">
        <v>9.7649666075743005E-2</v>
      </c>
      <c r="AY642" s="17">
        <v>0.117936697782005</v>
      </c>
      <c r="AZ642" s="17"/>
      <c r="BA642" s="17">
        <v>0.132610901279334</v>
      </c>
      <c r="BB642" s="17">
        <v>0.23327169640356599</v>
      </c>
      <c r="BC642" s="17"/>
      <c r="BD642" s="17">
        <v>0.25238727354506302</v>
      </c>
      <c r="BE642" s="17">
        <v>0.21215452577515201</v>
      </c>
      <c r="BF642" s="17"/>
      <c r="BG642" s="17">
        <v>0.30442694397395997</v>
      </c>
      <c r="BH642" s="17">
        <v>4.4771828859069697E-2</v>
      </c>
      <c r="BI642" s="17"/>
      <c r="BJ642" s="17">
        <v>0.121695579447306</v>
      </c>
      <c r="BK642" s="17">
        <v>0.27268124656435999</v>
      </c>
      <c r="BL642" s="17"/>
      <c r="BM642" s="17">
        <v>0.55019936753838505</v>
      </c>
      <c r="BN642" s="17">
        <v>0.32287688972350398</v>
      </c>
      <c r="BO642" s="17">
        <v>8.4741615212379606E-2</v>
      </c>
      <c r="BP642" s="17">
        <v>3.6241260486962003E-2</v>
      </c>
    </row>
    <row r="643" spans="2:68" x14ac:dyDescent="0.25">
      <c r="B643" t="s">
        <v>84</v>
      </c>
      <c r="C643" s="17">
        <v>4.3224267797224498E-2</v>
      </c>
      <c r="D643" s="17">
        <v>3.4601318281851597E-2</v>
      </c>
      <c r="E643" s="17">
        <v>0</v>
      </c>
      <c r="F643" s="17">
        <v>0</v>
      </c>
      <c r="G643" s="17">
        <v>5.78796528978371E-2</v>
      </c>
      <c r="H643" s="17">
        <v>0.14773271053003201</v>
      </c>
      <c r="I643" s="17">
        <v>0</v>
      </c>
      <c r="J643" s="17">
        <v>5.6652341439851803E-2</v>
      </c>
      <c r="K643" s="17">
        <v>5.1270895836145601E-2</v>
      </c>
      <c r="L643" s="17">
        <v>7.4261935319254194E-2</v>
      </c>
      <c r="M643" s="17">
        <v>2.7910260541078102E-2</v>
      </c>
      <c r="N643" s="17">
        <v>3.91424154764584E-2</v>
      </c>
      <c r="O643" s="17">
        <v>3.16630749830938E-2</v>
      </c>
      <c r="P643" s="17">
        <v>1.7155967654627801E-2</v>
      </c>
      <c r="Q643" s="17">
        <v>6.5140867170533107E-2</v>
      </c>
      <c r="R643" s="17">
        <v>5.8027205703890097E-2</v>
      </c>
      <c r="S643" s="17">
        <v>0.101764371826413</v>
      </c>
      <c r="T643" s="17">
        <v>0</v>
      </c>
      <c r="U643" s="17"/>
      <c r="V643" s="17">
        <v>1.40592156749511E-2</v>
      </c>
      <c r="W643" s="17">
        <v>9.6807855422453001E-2</v>
      </c>
      <c r="X643" s="17">
        <v>4.5047433795375201E-2</v>
      </c>
      <c r="Y643" s="17">
        <v>4.2495331958988601E-2</v>
      </c>
      <c r="Z643" s="17"/>
      <c r="AA643" s="17">
        <v>2.1267131240129598E-2</v>
      </c>
      <c r="AB643" s="17">
        <v>2.5775988266604499E-2</v>
      </c>
      <c r="AC643" s="17">
        <v>1.7826622578195998E-2</v>
      </c>
      <c r="AD643" s="17">
        <v>7.3863671086337401E-2</v>
      </c>
      <c r="AE643" s="17">
        <v>5.5289421153984497E-2</v>
      </c>
      <c r="AF643" s="17">
        <v>2.5523764135423701E-2</v>
      </c>
      <c r="AG643" s="17">
        <v>3.1036346713578099E-2</v>
      </c>
      <c r="AH643" s="17">
        <v>1.38180428294035E-2</v>
      </c>
      <c r="AI643" s="17">
        <v>2.0952942126259401E-2</v>
      </c>
      <c r="AJ643" s="17">
        <v>6.9532346765718402E-3</v>
      </c>
      <c r="AK643" s="17"/>
      <c r="AL643" s="17">
        <v>3.9479187268224698E-2</v>
      </c>
      <c r="AM643" s="17">
        <v>2.4650555353267999E-2</v>
      </c>
      <c r="AN643" s="17">
        <v>5.3044659308719398E-2</v>
      </c>
      <c r="AO643" s="17">
        <v>2.17822254109514E-2</v>
      </c>
      <c r="AP643" s="17">
        <v>3.3886639369018499E-2</v>
      </c>
      <c r="AQ643" s="17">
        <v>3.3006726887911099E-2</v>
      </c>
      <c r="AR643" s="17">
        <v>2.55718694042356E-2</v>
      </c>
      <c r="AS643" s="17"/>
      <c r="AT643" s="17">
        <v>1.9927350119191601E-2</v>
      </c>
      <c r="AU643" s="17">
        <v>8.6668204028176501E-2</v>
      </c>
      <c r="AV643" s="17"/>
      <c r="AW643" s="17">
        <v>1.7998401384177101E-2</v>
      </c>
      <c r="AX643" s="17">
        <v>0</v>
      </c>
      <c r="AY643" s="17">
        <v>2.80848569015094E-2</v>
      </c>
      <c r="AZ643" s="17"/>
      <c r="BA643" s="17">
        <v>0</v>
      </c>
      <c r="BB643" s="17">
        <v>4.8237138068036499E-2</v>
      </c>
      <c r="BC643" s="17"/>
      <c r="BD643" s="17">
        <v>5.0264524446440098E-2</v>
      </c>
      <c r="BE643" s="17">
        <v>4.0687665907306998E-2</v>
      </c>
      <c r="BF643" s="17"/>
      <c r="BG643" s="17">
        <v>4.3558424074621599E-2</v>
      </c>
      <c r="BH643" s="17">
        <v>4.2495331958988601E-2</v>
      </c>
      <c r="BI643" s="17"/>
      <c r="BJ643" s="17">
        <v>3.6820472782595003E-2</v>
      </c>
      <c r="BK643" s="17">
        <v>4.6382637856596597E-2</v>
      </c>
      <c r="BL643" s="17"/>
      <c r="BM643" s="17">
        <v>7.6617565087511594E-2</v>
      </c>
      <c r="BN643" s="17">
        <v>6.7745327953921297E-2</v>
      </c>
      <c r="BO643" s="17">
        <v>2.4615230864777599E-2</v>
      </c>
      <c r="BP643" s="17">
        <v>5.4174210433902796E-3</v>
      </c>
    </row>
    <row r="644" spans="2:68" x14ac:dyDescent="0.2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c r="BP644" s="17"/>
    </row>
    <row r="645" spans="2:68" x14ac:dyDescent="0.25">
      <c r="B645" s="6" t="s">
        <v>354</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c r="BP645" s="17"/>
    </row>
    <row r="646" spans="2:68" x14ac:dyDescent="0.25">
      <c r="B646" s="24" t="s">
        <v>86</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c r="BP646" s="17"/>
    </row>
    <row r="647" spans="2:68" x14ac:dyDescent="0.25">
      <c r="B647" t="s">
        <v>337</v>
      </c>
      <c r="C647" s="17">
        <v>0.25500421858480099</v>
      </c>
      <c r="D647" s="17">
        <v>0.24690321660640599</v>
      </c>
      <c r="E647" s="17">
        <v>0.39676051520127498</v>
      </c>
      <c r="F647" s="17">
        <v>0.31189859581232399</v>
      </c>
      <c r="G647" s="17">
        <v>0.276034179824726</v>
      </c>
      <c r="H647" s="17">
        <v>0.16149893910388699</v>
      </c>
      <c r="I647" s="17">
        <v>0.65941383899252703</v>
      </c>
      <c r="J647" s="17">
        <v>0.20882122610413101</v>
      </c>
      <c r="K647" s="17">
        <v>0.26383334494412602</v>
      </c>
      <c r="L647" s="17">
        <v>0.17691513981601301</v>
      </c>
      <c r="M647" s="17">
        <v>0.15937001699550299</v>
      </c>
      <c r="N647" s="17">
        <v>0.44600098532181998</v>
      </c>
      <c r="O647" s="17">
        <v>0.27889668746493901</v>
      </c>
      <c r="P647" s="17">
        <v>0.243902224919856</v>
      </c>
      <c r="Q647" s="17">
        <v>0.32081272010784501</v>
      </c>
      <c r="R647" s="17">
        <v>0.25020115802201198</v>
      </c>
      <c r="S647" s="17">
        <v>8.9096667224268095E-2</v>
      </c>
      <c r="T647" s="17">
        <v>0.233084140422358</v>
      </c>
      <c r="U647" s="17"/>
      <c r="V647" s="17">
        <v>0.26541458731586798</v>
      </c>
      <c r="W647" s="17">
        <v>0.26027017011864201</v>
      </c>
      <c r="X647" s="17">
        <v>0.26871316515773602</v>
      </c>
      <c r="Y647" s="17">
        <v>0.23418258240562601</v>
      </c>
      <c r="Z647" s="17"/>
      <c r="AA647" s="17">
        <v>0.269643414117748</v>
      </c>
      <c r="AB647" s="17">
        <v>0.239161948323971</v>
      </c>
      <c r="AC647" s="17">
        <v>0.39072935812507698</v>
      </c>
      <c r="AD647" s="17">
        <v>0.26269707778096801</v>
      </c>
      <c r="AE647" s="17">
        <v>0.188797654489885</v>
      </c>
      <c r="AF647" s="17">
        <v>0.22763872261717899</v>
      </c>
      <c r="AG647" s="17">
        <v>0.225446919920962</v>
      </c>
      <c r="AH647" s="17">
        <v>0.34311760615760201</v>
      </c>
      <c r="AI647" s="17">
        <v>0.19634287693042701</v>
      </c>
      <c r="AJ647" s="17">
        <v>0.25446076015550201</v>
      </c>
      <c r="AK647" s="17"/>
      <c r="AL647" s="17">
        <v>0.242433331200025</v>
      </c>
      <c r="AM647" s="17">
        <v>0.33755516050169598</v>
      </c>
      <c r="AN647" s="17">
        <v>0.32357887398740998</v>
      </c>
      <c r="AO647" s="17">
        <v>0.21653587186683601</v>
      </c>
      <c r="AP647" s="17">
        <v>0.23702769289179201</v>
      </c>
      <c r="AQ647" s="17">
        <v>0.27234279414476098</v>
      </c>
      <c r="AR647" s="17">
        <v>0.250217953744581</v>
      </c>
      <c r="AS647" s="17"/>
      <c r="AT647" s="17">
        <v>0.246027368670688</v>
      </c>
      <c r="AU647" s="17">
        <v>0.271744188250027</v>
      </c>
      <c r="AV647" s="17"/>
      <c r="AW647" s="17">
        <v>0.22841669637752701</v>
      </c>
      <c r="AX647" s="17">
        <v>0.218773781850986</v>
      </c>
      <c r="AY647" s="17">
        <v>0.274714961686291</v>
      </c>
      <c r="AZ647" s="17"/>
      <c r="BA647" s="17">
        <v>0.23891307828880901</v>
      </c>
      <c r="BB647" s="17">
        <v>0.25687036468568197</v>
      </c>
      <c r="BC647" s="17"/>
      <c r="BD647" s="17">
        <v>0.25990753947329598</v>
      </c>
      <c r="BE647" s="17">
        <v>0.25323755386612001</v>
      </c>
      <c r="BF647" s="17"/>
      <c r="BG647" s="17">
        <v>0.264549201928999</v>
      </c>
      <c r="BH647" s="17">
        <v>0.23418258240562601</v>
      </c>
      <c r="BI647" s="17"/>
      <c r="BJ647" s="17">
        <v>0.272456828579692</v>
      </c>
      <c r="BK647" s="17">
        <v>0.24639654130284</v>
      </c>
      <c r="BL647" s="17"/>
      <c r="BM647" s="17">
        <v>0.26834098880972401</v>
      </c>
      <c r="BN647" s="17">
        <v>0.232945498555856</v>
      </c>
      <c r="BO647" s="17">
        <v>0.281162984013962</v>
      </c>
      <c r="BP647" s="17">
        <v>0.21117023218209199</v>
      </c>
    </row>
    <row r="648" spans="2:68" x14ac:dyDescent="0.25">
      <c r="B648" t="s">
        <v>338</v>
      </c>
      <c r="C648" s="17">
        <v>0.18207214045611</v>
      </c>
      <c r="D648" s="17">
        <v>0.103542666242585</v>
      </c>
      <c r="E648" s="17">
        <v>0.14644393329456801</v>
      </c>
      <c r="F648" s="17">
        <v>0.31602702080001999</v>
      </c>
      <c r="G648" s="17">
        <v>0.252068407289328</v>
      </c>
      <c r="H648" s="17">
        <v>6.4671416488894795E-2</v>
      </c>
      <c r="I648" s="17">
        <v>0</v>
      </c>
      <c r="J648" s="17">
        <v>0.27031172135187898</v>
      </c>
      <c r="K648" s="17">
        <v>0.22334588460681301</v>
      </c>
      <c r="L648" s="17">
        <v>8.6073312429307394E-2</v>
      </c>
      <c r="M648" s="17">
        <v>0.362790625645246</v>
      </c>
      <c r="N648" s="17">
        <v>0.197502888702527</v>
      </c>
      <c r="O648" s="17">
        <v>0.144673350767659</v>
      </c>
      <c r="P648" s="17">
        <v>0.125534321350845</v>
      </c>
      <c r="Q648" s="17">
        <v>0.22014914092372601</v>
      </c>
      <c r="R648" s="17">
        <v>0.22699975739783701</v>
      </c>
      <c r="S648" s="17">
        <v>0.25755982213717499</v>
      </c>
      <c r="T648" s="17">
        <v>4.9874292222719697E-2</v>
      </c>
      <c r="U648" s="17"/>
      <c r="V648" s="17">
        <v>9.5584195269722602E-2</v>
      </c>
      <c r="W648" s="17">
        <v>0.16519321189502201</v>
      </c>
      <c r="X648" s="17">
        <v>0.21229780165426601</v>
      </c>
      <c r="Y648" s="17">
        <v>0.27995291468076</v>
      </c>
      <c r="Z648" s="17"/>
      <c r="AA648" s="17">
        <v>0.11985183680672599</v>
      </c>
      <c r="AB648" s="17">
        <v>0.10687202866164799</v>
      </c>
      <c r="AC648" s="17">
        <v>0.133584930220709</v>
      </c>
      <c r="AD648" s="17">
        <v>0.16014186179801301</v>
      </c>
      <c r="AE648" s="17">
        <v>0.17269580145355501</v>
      </c>
      <c r="AF648" s="17">
        <v>0.24880317947768901</v>
      </c>
      <c r="AG648" s="17">
        <v>0.34635140132408998</v>
      </c>
      <c r="AH648" s="17">
        <v>0.25682489151347199</v>
      </c>
      <c r="AI648" s="17">
        <v>0.19704582055595801</v>
      </c>
      <c r="AJ648" s="17">
        <v>0.26944772314790999</v>
      </c>
      <c r="AK648" s="17"/>
      <c r="AL648" s="17">
        <v>0.20507193659655601</v>
      </c>
      <c r="AM648" s="17">
        <v>0.16067417594876399</v>
      </c>
      <c r="AN648" s="17">
        <v>0.112295806202794</v>
      </c>
      <c r="AO648" s="17">
        <v>0.15760849978948099</v>
      </c>
      <c r="AP648" s="17">
        <v>0.232959828161348</v>
      </c>
      <c r="AQ648" s="17">
        <v>0.22108334551116399</v>
      </c>
      <c r="AR648" s="17">
        <v>0.213287063041288</v>
      </c>
      <c r="AS648" s="17"/>
      <c r="AT648" s="17">
        <v>0.23144508293712199</v>
      </c>
      <c r="AU648" s="17">
        <v>9.0001807619672997E-2</v>
      </c>
      <c r="AV648" s="17"/>
      <c r="AW648" s="17">
        <v>0.23703349487408901</v>
      </c>
      <c r="AX648" s="17">
        <v>0.30993394954514403</v>
      </c>
      <c r="AY648" s="17">
        <v>0.202034761944071</v>
      </c>
      <c r="AZ648" s="17"/>
      <c r="BA648" s="17">
        <v>0.25203919972856398</v>
      </c>
      <c r="BB648" s="17">
        <v>0.173957814656344</v>
      </c>
      <c r="BC648" s="17"/>
      <c r="BD648" s="17">
        <v>0.194962387573233</v>
      </c>
      <c r="BE648" s="17">
        <v>0.17742778914507701</v>
      </c>
      <c r="BF648" s="17"/>
      <c r="BG648" s="17">
        <v>0.137201970232605</v>
      </c>
      <c r="BH648" s="17">
        <v>0.27995291468076</v>
      </c>
      <c r="BI648" s="17"/>
      <c r="BJ648" s="17">
        <v>0.27005786940219101</v>
      </c>
      <c r="BK648" s="17">
        <v>0.13867732670575</v>
      </c>
      <c r="BL648" s="17"/>
      <c r="BM648" s="17">
        <v>4.3788353905256698E-2</v>
      </c>
      <c r="BN648" s="17">
        <v>6.3820544660834505E-2</v>
      </c>
      <c r="BO648" s="17">
        <v>0.18856566309650999</v>
      </c>
      <c r="BP648" s="17">
        <v>0.59419431432384995</v>
      </c>
    </row>
    <row r="649" spans="2:68" x14ac:dyDescent="0.25">
      <c r="B649" t="s">
        <v>339</v>
      </c>
      <c r="C649" s="17">
        <v>0.51563235369452298</v>
      </c>
      <c r="D649" s="17">
        <v>0.60244557790823206</v>
      </c>
      <c r="E649" s="17">
        <v>0.41295793919490198</v>
      </c>
      <c r="F649" s="17">
        <v>0.37207438338765603</v>
      </c>
      <c r="G649" s="17">
        <v>0.38961056797722299</v>
      </c>
      <c r="H649" s="17">
        <v>0.62609693387718701</v>
      </c>
      <c r="I649" s="17">
        <v>0.34058616100747302</v>
      </c>
      <c r="J649" s="17">
        <v>0.47126683665161401</v>
      </c>
      <c r="K649" s="17">
        <v>0.44281326108306401</v>
      </c>
      <c r="L649" s="17">
        <v>0.63214554381184396</v>
      </c>
      <c r="M649" s="17">
        <v>0.47783935735925098</v>
      </c>
      <c r="N649" s="17">
        <v>0.25047558404457698</v>
      </c>
      <c r="O649" s="17">
        <v>0.54279046353984195</v>
      </c>
      <c r="P649" s="17">
        <v>0.59581548770743098</v>
      </c>
      <c r="Q649" s="17">
        <v>0.45903813896842899</v>
      </c>
      <c r="R649" s="17">
        <v>0.498135631526617</v>
      </c>
      <c r="S649" s="17">
        <v>0.60879517702642305</v>
      </c>
      <c r="T649" s="17">
        <v>0.634280954725016</v>
      </c>
      <c r="U649" s="17"/>
      <c r="V649" s="17">
        <v>0.61627081163385899</v>
      </c>
      <c r="W649" s="17">
        <v>0.51276179284728596</v>
      </c>
      <c r="X649" s="17">
        <v>0.480366225151733</v>
      </c>
      <c r="Y649" s="17">
        <v>0.41587267954106399</v>
      </c>
      <c r="Z649" s="17"/>
      <c r="AA649" s="17">
        <v>0.57750730415571805</v>
      </c>
      <c r="AB649" s="17">
        <v>0.653966023014381</v>
      </c>
      <c r="AC649" s="17">
        <v>0.45741480483396701</v>
      </c>
      <c r="AD649" s="17">
        <v>0.570023928365615</v>
      </c>
      <c r="AE649" s="17">
        <v>0.59460786854643699</v>
      </c>
      <c r="AF649" s="17">
        <v>0.45326612917209802</v>
      </c>
      <c r="AG649" s="17">
        <v>0.42820167875494802</v>
      </c>
      <c r="AH649" s="17">
        <v>0.40005750232892601</v>
      </c>
      <c r="AI649" s="17">
        <v>0.58565836038735597</v>
      </c>
      <c r="AJ649" s="17">
        <v>0.422575972577863</v>
      </c>
      <c r="AK649" s="17"/>
      <c r="AL649" s="17">
        <v>0.53672088502220605</v>
      </c>
      <c r="AM649" s="17">
        <v>0.46764084589225202</v>
      </c>
      <c r="AN649" s="17">
        <v>0.52839011734298402</v>
      </c>
      <c r="AO649" s="17">
        <v>0.57958110035481902</v>
      </c>
      <c r="AP649" s="17">
        <v>0.50488253669713001</v>
      </c>
      <c r="AQ649" s="17">
        <v>0.48142628400793402</v>
      </c>
      <c r="AR649" s="17">
        <v>0.50033850026821303</v>
      </c>
      <c r="AS649" s="17"/>
      <c r="AT649" s="17">
        <v>0.48642756014671101</v>
      </c>
      <c r="AU649" s="17">
        <v>0.570093257324088</v>
      </c>
      <c r="AV649" s="17"/>
      <c r="AW649" s="17">
        <v>0.51472999523424001</v>
      </c>
      <c r="AX649" s="17">
        <v>0.44550394207071198</v>
      </c>
      <c r="AY649" s="17">
        <v>0.48017092888722002</v>
      </c>
      <c r="AZ649" s="17"/>
      <c r="BA649" s="17">
        <v>0.48311338693390299</v>
      </c>
      <c r="BB649" s="17">
        <v>0.51940369257472296</v>
      </c>
      <c r="BC649" s="17"/>
      <c r="BD649" s="17">
        <v>0.490231732197073</v>
      </c>
      <c r="BE649" s="17">
        <v>0.52478418830877505</v>
      </c>
      <c r="BF649" s="17"/>
      <c r="BG649" s="17">
        <v>0.56136384280630303</v>
      </c>
      <c r="BH649" s="17">
        <v>0.41587267954106399</v>
      </c>
      <c r="BI649" s="17"/>
      <c r="BJ649" s="17">
        <v>0.40675797888563803</v>
      </c>
      <c r="BK649" s="17">
        <v>0.56932950746719702</v>
      </c>
      <c r="BL649" s="17"/>
      <c r="BM649" s="17">
        <v>0.63954266056252795</v>
      </c>
      <c r="BN649" s="17">
        <v>0.626004128930293</v>
      </c>
      <c r="BO649" s="17">
        <v>0.49466797604719898</v>
      </c>
      <c r="BP649" s="17">
        <v>0.182710405443855</v>
      </c>
    </row>
    <row r="650" spans="2:68" x14ac:dyDescent="0.25">
      <c r="B650" t="s">
        <v>84</v>
      </c>
      <c r="C650" s="17">
        <v>4.72912872645656E-2</v>
      </c>
      <c r="D650" s="17">
        <v>4.7108539242776602E-2</v>
      </c>
      <c r="E650" s="17">
        <v>4.38376123092553E-2</v>
      </c>
      <c r="F650" s="17">
        <v>0</v>
      </c>
      <c r="G650" s="17">
        <v>8.2286844908722998E-2</v>
      </c>
      <c r="H650" s="17">
        <v>0.14773271053003201</v>
      </c>
      <c r="I650" s="17">
        <v>0</v>
      </c>
      <c r="J650" s="17">
        <v>4.9600215892376003E-2</v>
      </c>
      <c r="K650" s="17">
        <v>7.00075093659972E-2</v>
      </c>
      <c r="L650" s="17">
        <v>0.104866003942836</v>
      </c>
      <c r="M650" s="17">
        <v>0</v>
      </c>
      <c r="N650" s="17">
        <v>0.106020541931077</v>
      </c>
      <c r="O650" s="17">
        <v>3.3639498227559197E-2</v>
      </c>
      <c r="P650" s="17">
        <v>3.4747966021866999E-2</v>
      </c>
      <c r="Q650" s="17">
        <v>0</v>
      </c>
      <c r="R650" s="17">
        <v>2.46634530535337E-2</v>
      </c>
      <c r="S650" s="17">
        <v>4.4548333612133999E-2</v>
      </c>
      <c r="T650" s="17">
        <v>8.2760612629906902E-2</v>
      </c>
      <c r="U650" s="17"/>
      <c r="V650" s="17">
        <v>2.2730405780550501E-2</v>
      </c>
      <c r="W650" s="17">
        <v>6.17748251390507E-2</v>
      </c>
      <c r="X650" s="17">
        <v>3.8622808036265499E-2</v>
      </c>
      <c r="Y650" s="17">
        <v>6.9991823372550194E-2</v>
      </c>
      <c r="Z650" s="17"/>
      <c r="AA650" s="17">
        <v>3.2997444919809098E-2</v>
      </c>
      <c r="AB650" s="17">
        <v>0</v>
      </c>
      <c r="AC650" s="17">
        <v>1.8270906820246399E-2</v>
      </c>
      <c r="AD650" s="17">
        <v>7.1371320554047303E-3</v>
      </c>
      <c r="AE650" s="17">
        <v>4.3898675510122602E-2</v>
      </c>
      <c r="AF650" s="17">
        <v>7.0291968733034796E-2</v>
      </c>
      <c r="AG650" s="17">
        <v>0</v>
      </c>
      <c r="AH650" s="17">
        <v>0</v>
      </c>
      <c r="AI650" s="17">
        <v>2.0952942126259401E-2</v>
      </c>
      <c r="AJ650" s="17">
        <v>5.3515544118724501E-2</v>
      </c>
      <c r="AK650" s="17"/>
      <c r="AL650" s="17">
        <v>1.57738471812124E-2</v>
      </c>
      <c r="AM650" s="17">
        <v>3.41298176572878E-2</v>
      </c>
      <c r="AN650" s="17">
        <v>3.5735202466811403E-2</v>
      </c>
      <c r="AO650" s="17">
        <v>4.6274527988864E-2</v>
      </c>
      <c r="AP650" s="17">
        <v>2.5129942249729399E-2</v>
      </c>
      <c r="AQ650" s="17">
        <v>2.5147576336140901E-2</v>
      </c>
      <c r="AR650" s="17">
        <v>3.6156482945917702E-2</v>
      </c>
      <c r="AS650" s="17"/>
      <c r="AT650" s="17">
        <v>3.60999882454777E-2</v>
      </c>
      <c r="AU650" s="17">
        <v>6.81607468062118E-2</v>
      </c>
      <c r="AV650" s="17"/>
      <c r="AW650" s="17">
        <v>1.9819813514144101E-2</v>
      </c>
      <c r="AX650" s="17">
        <v>2.5788326533158001E-2</v>
      </c>
      <c r="AY650" s="17">
        <v>4.3079347482417298E-2</v>
      </c>
      <c r="AZ650" s="17"/>
      <c r="BA650" s="17">
        <v>2.5934335048724399E-2</v>
      </c>
      <c r="BB650" s="17">
        <v>4.9768128083250797E-2</v>
      </c>
      <c r="BC650" s="17"/>
      <c r="BD650" s="17">
        <v>5.4898340756399197E-2</v>
      </c>
      <c r="BE650" s="17">
        <v>4.4550468680027502E-2</v>
      </c>
      <c r="BF650" s="17"/>
      <c r="BG650" s="17">
        <v>3.6884985032093302E-2</v>
      </c>
      <c r="BH650" s="17">
        <v>6.9991823372550194E-2</v>
      </c>
      <c r="BI650" s="17"/>
      <c r="BJ650" s="17">
        <v>5.0727323132479303E-2</v>
      </c>
      <c r="BK650" s="17">
        <v>4.5596624524213203E-2</v>
      </c>
      <c r="BL650" s="17"/>
      <c r="BM650" s="17">
        <v>4.8327996722491197E-2</v>
      </c>
      <c r="BN650" s="17">
        <v>7.7229827853015895E-2</v>
      </c>
      <c r="BO650" s="17">
        <v>3.5603376842329698E-2</v>
      </c>
      <c r="BP650" s="17">
        <v>1.19250480502024E-2</v>
      </c>
    </row>
    <row r="651" spans="2:68" x14ac:dyDescent="0.2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c r="BP651" s="17"/>
    </row>
    <row r="652" spans="2:68" x14ac:dyDescent="0.25">
      <c r="B652" s="6" t="s">
        <v>355</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c r="BP652" s="17"/>
    </row>
    <row r="653" spans="2:68" x14ac:dyDescent="0.25">
      <c r="B653" s="24" t="s">
        <v>86</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c r="BP653" s="17"/>
    </row>
    <row r="654" spans="2:68" x14ac:dyDescent="0.25">
      <c r="B654" t="s">
        <v>337</v>
      </c>
      <c r="C654" s="17">
        <v>0.173774004054017</v>
      </c>
      <c r="D654" s="17">
        <v>0.135385478979927</v>
      </c>
      <c r="E654" s="17">
        <v>0.26897949742471999</v>
      </c>
      <c r="F654" s="17">
        <v>0.43823984642606401</v>
      </c>
      <c r="G654" s="17">
        <v>0.29495635729560798</v>
      </c>
      <c r="H654" s="17">
        <v>0.22617035559278201</v>
      </c>
      <c r="I654" s="17">
        <v>0.35159001246398303</v>
      </c>
      <c r="J654" s="17">
        <v>0.14300556936648601</v>
      </c>
      <c r="K654" s="17">
        <v>0.18437857817126499</v>
      </c>
      <c r="L654" s="17">
        <v>0.17800915072769699</v>
      </c>
      <c r="M654" s="17">
        <v>0.158944301499574</v>
      </c>
      <c r="N654" s="17">
        <v>0.28368958128231597</v>
      </c>
      <c r="O654" s="17">
        <v>0.16742883500028599</v>
      </c>
      <c r="P654" s="17">
        <v>0.14540609760835399</v>
      </c>
      <c r="Q654" s="17">
        <v>8.5549821408464996E-2</v>
      </c>
      <c r="R654" s="17">
        <v>0.17020388179844201</v>
      </c>
      <c r="S654" s="17">
        <v>0</v>
      </c>
      <c r="T654" s="17">
        <v>0.165851913461976</v>
      </c>
      <c r="U654" s="17"/>
      <c r="V654" s="17">
        <v>0.21118954432916701</v>
      </c>
      <c r="W654" s="17">
        <v>0.20773224622281999</v>
      </c>
      <c r="X654" s="17">
        <v>0.16860926992594799</v>
      </c>
      <c r="Y654" s="17">
        <v>0.111537861284741</v>
      </c>
      <c r="Z654" s="17"/>
      <c r="AA654" s="17">
        <v>0.21283530412667301</v>
      </c>
      <c r="AB654" s="17">
        <v>0.17885394883748201</v>
      </c>
      <c r="AC654" s="17">
        <v>0.215406578843751</v>
      </c>
      <c r="AD654" s="17">
        <v>0.173767792574753</v>
      </c>
      <c r="AE654" s="17">
        <v>0.17283243935762599</v>
      </c>
      <c r="AF654" s="17">
        <v>0.16864798266884301</v>
      </c>
      <c r="AG654" s="17">
        <v>0.133815434282958</v>
      </c>
      <c r="AH654" s="17">
        <v>0.14016030767531901</v>
      </c>
      <c r="AI654" s="17">
        <v>0.120834373340431</v>
      </c>
      <c r="AJ654" s="17">
        <v>0.15362685263999601</v>
      </c>
      <c r="AK654" s="17"/>
      <c r="AL654" s="17">
        <v>0.20954511001135301</v>
      </c>
      <c r="AM654" s="17">
        <v>0.20572595628847601</v>
      </c>
      <c r="AN654" s="17">
        <v>0.20286896934418999</v>
      </c>
      <c r="AO654" s="17">
        <v>0.15837467993292501</v>
      </c>
      <c r="AP654" s="17">
        <v>0.16537124184552901</v>
      </c>
      <c r="AQ654" s="17">
        <v>0.144633172507068</v>
      </c>
      <c r="AR654" s="17">
        <v>0.17694105937019899</v>
      </c>
      <c r="AS654" s="17"/>
      <c r="AT654" s="17">
        <v>0.15654877360821201</v>
      </c>
      <c r="AU654" s="17">
        <v>0.20589549855354999</v>
      </c>
      <c r="AV654" s="17"/>
      <c r="AW654" s="17">
        <v>0.14745079343919901</v>
      </c>
      <c r="AX654" s="17">
        <v>0.140072559481043</v>
      </c>
      <c r="AY654" s="17">
        <v>0.17046217858835799</v>
      </c>
      <c r="AZ654" s="17"/>
      <c r="BA654" s="17">
        <v>0.141877866754788</v>
      </c>
      <c r="BB654" s="17">
        <v>0.17747311121231801</v>
      </c>
      <c r="BC654" s="17"/>
      <c r="BD654" s="17">
        <v>0.16482492107851801</v>
      </c>
      <c r="BE654" s="17">
        <v>0.17699835536956299</v>
      </c>
      <c r="BF654" s="17"/>
      <c r="BG654" s="17">
        <v>0.202304084064444</v>
      </c>
      <c r="BH654" s="17">
        <v>0.111537861284741</v>
      </c>
      <c r="BI654" s="17"/>
      <c r="BJ654" s="17">
        <v>0.130158749145803</v>
      </c>
      <c r="BK654" s="17">
        <v>0.19528517280930799</v>
      </c>
      <c r="BL654" s="17"/>
      <c r="BM654" s="17">
        <v>0.23717649451463699</v>
      </c>
      <c r="BN654" s="17">
        <v>0.20403214200813599</v>
      </c>
      <c r="BO654" s="17">
        <v>0.152552259567414</v>
      </c>
      <c r="BP654" s="17">
        <v>0.10348890804477601</v>
      </c>
    </row>
    <row r="655" spans="2:68" x14ac:dyDescent="0.25">
      <c r="B655" t="s">
        <v>338</v>
      </c>
      <c r="C655" s="17">
        <v>0.44434459127909798</v>
      </c>
      <c r="D655" s="17">
        <v>0.41081923081829702</v>
      </c>
      <c r="E655" s="17">
        <v>0.17408412161019601</v>
      </c>
      <c r="F655" s="17">
        <v>0.28153381754788298</v>
      </c>
      <c r="G655" s="17">
        <v>0.32159332739230101</v>
      </c>
      <c r="H655" s="17">
        <v>0.23842763918051799</v>
      </c>
      <c r="I655" s="17">
        <v>0.46173573979281501</v>
      </c>
      <c r="J655" s="17">
        <v>0.50829534300248203</v>
      </c>
      <c r="K655" s="17">
        <v>0.47885952666020198</v>
      </c>
      <c r="L655" s="17">
        <v>0.40159214749643801</v>
      </c>
      <c r="M655" s="17">
        <v>0.524962309729746</v>
      </c>
      <c r="N655" s="17">
        <v>0.402907639031925</v>
      </c>
      <c r="O655" s="17">
        <v>0.427228123509729</v>
      </c>
      <c r="P655" s="17">
        <v>0.464768956128644</v>
      </c>
      <c r="Q655" s="17">
        <v>0.55970171815254799</v>
      </c>
      <c r="R655" s="17">
        <v>0.471292340216931</v>
      </c>
      <c r="S655" s="17">
        <v>0.66669071143919001</v>
      </c>
      <c r="T655" s="17">
        <v>0.37890812108625199</v>
      </c>
      <c r="U655" s="17"/>
      <c r="V655" s="17">
        <v>0.30180211856744699</v>
      </c>
      <c r="W655" s="17">
        <v>0.36771128592236901</v>
      </c>
      <c r="X655" s="17">
        <v>0.51011621503416005</v>
      </c>
      <c r="Y655" s="17">
        <v>0.62978108679484102</v>
      </c>
      <c r="Z655" s="17"/>
      <c r="AA655" s="17">
        <v>0.25221840194778899</v>
      </c>
      <c r="AB655" s="17">
        <v>0.41796526687275098</v>
      </c>
      <c r="AC655" s="17">
        <v>0.41486586673776898</v>
      </c>
      <c r="AD655" s="17">
        <v>0.43852583466823503</v>
      </c>
      <c r="AE655" s="17">
        <v>0.411902324479334</v>
      </c>
      <c r="AF655" s="17">
        <v>0.56050878905213897</v>
      </c>
      <c r="AG655" s="17">
        <v>0.64202938218043004</v>
      </c>
      <c r="AH655" s="17">
        <v>0.61234851919041</v>
      </c>
      <c r="AI655" s="17">
        <v>0.4637558333829</v>
      </c>
      <c r="AJ655" s="17">
        <v>0.63832177986072003</v>
      </c>
      <c r="AK655" s="17"/>
      <c r="AL655" s="17">
        <v>0.36779076039887298</v>
      </c>
      <c r="AM655" s="17">
        <v>0.43836963064296203</v>
      </c>
      <c r="AN655" s="17">
        <v>0.41194007456079001</v>
      </c>
      <c r="AO655" s="17">
        <v>0.37702600320893298</v>
      </c>
      <c r="AP655" s="17">
        <v>0.60527861750008605</v>
      </c>
      <c r="AQ655" s="17">
        <v>0.55267744553284104</v>
      </c>
      <c r="AR655" s="17">
        <v>0.44637895267491101</v>
      </c>
      <c r="AS655" s="17"/>
      <c r="AT655" s="17">
        <v>0.55541169558396597</v>
      </c>
      <c r="AU655" s="17">
        <v>0.23722739820394201</v>
      </c>
      <c r="AV655" s="17"/>
      <c r="AW655" s="17">
        <v>0.56230430752225502</v>
      </c>
      <c r="AX655" s="17">
        <v>0.56803580808409604</v>
      </c>
      <c r="AY655" s="17">
        <v>0.56112518820028601</v>
      </c>
      <c r="AZ655" s="17"/>
      <c r="BA655" s="17">
        <v>0.600352109858448</v>
      </c>
      <c r="BB655" s="17">
        <v>0.42625185097917401</v>
      </c>
      <c r="BC655" s="17"/>
      <c r="BD655" s="17">
        <v>0.45288436884911198</v>
      </c>
      <c r="BE655" s="17">
        <v>0.44126771255110703</v>
      </c>
      <c r="BF655" s="17"/>
      <c r="BG655" s="17">
        <v>0.35933742633427701</v>
      </c>
      <c r="BH655" s="17">
        <v>0.62978108679484102</v>
      </c>
      <c r="BI655" s="17"/>
      <c r="BJ655" s="17">
        <v>0.63312466679264301</v>
      </c>
      <c r="BK655" s="17">
        <v>0.351237716848252</v>
      </c>
      <c r="BL655" s="17"/>
      <c r="BM655" s="17">
        <v>0.11142371200012501</v>
      </c>
      <c r="BN655" s="17">
        <v>0.27125509470414699</v>
      </c>
      <c r="BO655" s="17">
        <v>0.58117856787861399</v>
      </c>
      <c r="BP655" s="17">
        <v>0.81470319267651103</v>
      </c>
    </row>
    <row r="656" spans="2:68" x14ac:dyDescent="0.25">
      <c r="B656" t="s">
        <v>339</v>
      </c>
      <c r="C656" s="17">
        <v>0.30743865926045899</v>
      </c>
      <c r="D656" s="17">
        <v>0.41166383975873799</v>
      </c>
      <c r="E656" s="17">
        <v>0.41295793919490198</v>
      </c>
      <c r="F656" s="17">
        <v>0.17626013742194599</v>
      </c>
      <c r="G656" s="17">
        <v>0.29293418003565103</v>
      </c>
      <c r="H656" s="17">
        <v>0.37390306612281299</v>
      </c>
      <c r="I656" s="17">
        <v>0.18667424774320199</v>
      </c>
      <c r="J656" s="17">
        <v>0.26019451269751698</v>
      </c>
      <c r="K656" s="17">
        <v>0.26081649983257998</v>
      </c>
      <c r="L656" s="17">
        <v>0.30901818760833699</v>
      </c>
      <c r="M656" s="17">
        <v>0.28818312822960201</v>
      </c>
      <c r="N656" s="17">
        <v>0.274260364209301</v>
      </c>
      <c r="O656" s="17">
        <v>0.32328511260485598</v>
      </c>
      <c r="P656" s="17">
        <v>0.33303274958143603</v>
      </c>
      <c r="Q656" s="17">
        <v>0.30402986521523601</v>
      </c>
      <c r="R656" s="17">
        <v>0.29081941248811499</v>
      </c>
      <c r="S656" s="17">
        <v>0.234729876464326</v>
      </c>
      <c r="T656" s="17">
        <v>0.36351741983441399</v>
      </c>
      <c r="U656" s="17"/>
      <c r="V656" s="17">
        <v>0.42844464787729702</v>
      </c>
      <c r="W656" s="17">
        <v>0.32882939460538602</v>
      </c>
      <c r="X656" s="17">
        <v>0.223100728171752</v>
      </c>
      <c r="Y656" s="17">
        <v>0.18888908213293701</v>
      </c>
      <c r="Z656" s="17"/>
      <c r="AA656" s="17">
        <v>0.46026268152452399</v>
      </c>
      <c r="AB656" s="17">
        <v>0.37199035327910901</v>
      </c>
      <c r="AC656" s="17">
        <v>0.32242169000406901</v>
      </c>
      <c r="AD656" s="17">
        <v>0.36283417290949499</v>
      </c>
      <c r="AE656" s="17">
        <v>0.32362741217402802</v>
      </c>
      <c r="AF656" s="17">
        <v>0.207079847932366</v>
      </c>
      <c r="AG656" s="17">
        <v>0.17192346600191499</v>
      </c>
      <c r="AH656" s="17">
        <v>0.20013576122190299</v>
      </c>
      <c r="AI656" s="17">
        <v>0.33174642915937602</v>
      </c>
      <c r="AJ656" s="17">
        <v>0.18668924156458899</v>
      </c>
      <c r="AK656" s="17"/>
      <c r="AL656" s="17">
        <v>0.37521567567904401</v>
      </c>
      <c r="AM656" s="17">
        <v>0.27195816295587</v>
      </c>
      <c r="AN656" s="17">
        <v>0.372224069789791</v>
      </c>
      <c r="AO656" s="17">
        <v>0.38807617234730102</v>
      </c>
      <c r="AP656" s="17">
        <v>0.17537418166597901</v>
      </c>
      <c r="AQ656" s="17">
        <v>0.235758147409592</v>
      </c>
      <c r="AR656" s="17">
        <v>0.33850493010597099</v>
      </c>
      <c r="AS656" s="17"/>
      <c r="AT656" s="17">
        <v>0.246141212969884</v>
      </c>
      <c r="AU656" s="17">
        <v>0.42174572702672303</v>
      </c>
      <c r="AV656" s="17"/>
      <c r="AW656" s="17">
        <v>0.26648659612508602</v>
      </c>
      <c r="AX656" s="17">
        <v>0.25626014457912699</v>
      </c>
      <c r="AY656" s="17">
        <v>0.22016277772453899</v>
      </c>
      <c r="AZ656" s="17"/>
      <c r="BA656" s="17">
        <v>0.23289374999033599</v>
      </c>
      <c r="BB656" s="17">
        <v>0.316083894415711</v>
      </c>
      <c r="BC656" s="17"/>
      <c r="BD656" s="17">
        <v>0.29254384833749297</v>
      </c>
      <c r="BE656" s="17">
        <v>0.31280525417591198</v>
      </c>
      <c r="BF656" s="17"/>
      <c r="BG656" s="17">
        <v>0.361783751519618</v>
      </c>
      <c r="BH656" s="17">
        <v>0.18888908213293701</v>
      </c>
      <c r="BI656" s="17"/>
      <c r="BJ656" s="17">
        <v>0.19082481450931299</v>
      </c>
      <c r="BK656" s="17">
        <v>0.36495294179587601</v>
      </c>
      <c r="BL656" s="17"/>
      <c r="BM656" s="17">
        <v>0.51623726585475305</v>
      </c>
      <c r="BN656" s="17">
        <v>0.42388212669581399</v>
      </c>
      <c r="BO656" s="17">
        <v>0.21156929435340299</v>
      </c>
      <c r="BP656" s="17">
        <v>8.1807899278712695E-2</v>
      </c>
    </row>
    <row r="657" spans="2:68" x14ac:dyDescent="0.25">
      <c r="B657" t="s">
        <v>84</v>
      </c>
      <c r="C657" s="17">
        <v>7.4442745406425398E-2</v>
      </c>
      <c r="D657" s="17">
        <v>4.21314504430386E-2</v>
      </c>
      <c r="E657" s="17">
        <v>0.14397844177018199</v>
      </c>
      <c r="F657" s="17">
        <v>0.103966198604108</v>
      </c>
      <c r="G657" s="17">
        <v>9.0516135276441104E-2</v>
      </c>
      <c r="H657" s="17">
        <v>0.16149893910388699</v>
      </c>
      <c r="I657" s="17">
        <v>0</v>
      </c>
      <c r="J657" s="17">
        <v>8.8504574933515601E-2</v>
      </c>
      <c r="K657" s="17">
        <v>7.5945395335952598E-2</v>
      </c>
      <c r="L657" s="17">
        <v>0.11138051416752701</v>
      </c>
      <c r="M657" s="17">
        <v>2.7910260541078102E-2</v>
      </c>
      <c r="N657" s="17">
        <v>3.91424154764584E-2</v>
      </c>
      <c r="O657" s="17">
        <v>8.2057928885129403E-2</v>
      </c>
      <c r="P657" s="17">
        <v>5.67921966815663E-2</v>
      </c>
      <c r="Q657" s="17">
        <v>5.0718595223750301E-2</v>
      </c>
      <c r="R657" s="17">
        <v>6.7684365496511897E-2</v>
      </c>
      <c r="S657" s="17">
        <v>9.8579412096483798E-2</v>
      </c>
      <c r="T657" s="17">
        <v>9.1722545617357598E-2</v>
      </c>
      <c r="U657" s="17"/>
      <c r="V657" s="17">
        <v>5.8563689226089101E-2</v>
      </c>
      <c r="W657" s="17">
        <v>9.5727073249424602E-2</v>
      </c>
      <c r="X657" s="17">
        <v>9.8173786868139601E-2</v>
      </c>
      <c r="Y657" s="17">
        <v>6.9791969787481395E-2</v>
      </c>
      <c r="Z657" s="17"/>
      <c r="AA657" s="17">
        <v>7.4683612401014093E-2</v>
      </c>
      <c r="AB657" s="17">
        <v>3.1190431010657899E-2</v>
      </c>
      <c r="AC657" s="17">
        <v>4.7305864414411099E-2</v>
      </c>
      <c r="AD657" s="17">
        <v>2.4872199847517099E-2</v>
      </c>
      <c r="AE657" s="17">
        <v>9.1637823989013004E-2</v>
      </c>
      <c r="AF657" s="17">
        <v>6.3763380346651605E-2</v>
      </c>
      <c r="AG657" s="17">
        <v>5.2231717534696798E-2</v>
      </c>
      <c r="AH657" s="17">
        <v>4.7355411912368299E-2</v>
      </c>
      <c r="AI657" s="17">
        <v>8.3663364117293804E-2</v>
      </c>
      <c r="AJ657" s="17">
        <v>2.1362125934695799E-2</v>
      </c>
      <c r="AK657" s="17"/>
      <c r="AL657" s="17">
        <v>4.7448453910729597E-2</v>
      </c>
      <c r="AM657" s="17">
        <v>8.39462501126928E-2</v>
      </c>
      <c r="AN657" s="17">
        <v>1.29668863052292E-2</v>
      </c>
      <c r="AO657" s="17">
        <v>7.6523144510841495E-2</v>
      </c>
      <c r="AP657" s="17">
        <v>5.3975958988406701E-2</v>
      </c>
      <c r="AQ657" s="17">
        <v>6.6931234550498903E-2</v>
      </c>
      <c r="AR657" s="17">
        <v>3.8175057848919398E-2</v>
      </c>
      <c r="AS657" s="17"/>
      <c r="AT657" s="17">
        <v>4.1898317837938001E-2</v>
      </c>
      <c r="AU657" s="17">
        <v>0.135131376215786</v>
      </c>
      <c r="AV657" s="17"/>
      <c r="AW657" s="17">
        <v>2.3758302913459602E-2</v>
      </c>
      <c r="AX657" s="17">
        <v>3.5631487855733598E-2</v>
      </c>
      <c r="AY657" s="17">
        <v>4.8249855486817199E-2</v>
      </c>
      <c r="AZ657" s="17"/>
      <c r="BA657" s="17">
        <v>2.4876273396429002E-2</v>
      </c>
      <c r="BB657" s="17">
        <v>8.0191143392796996E-2</v>
      </c>
      <c r="BC657" s="17"/>
      <c r="BD657" s="17">
        <v>8.9746861734877406E-2</v>
      </c>
      <c r="BE657" s="17">
        <v>6.8928677903418598E-2</v>
      </c>
      <c r="BF657" s="17"/>
      <c r="BG657" s="17">
        <v>7.6574738081661098E-2</v>
      </c>
      <c r="BH657" s="17">
        <v>6.9791969787481395E-2</v>
      </c>
      <c r="BI657" s="17"/>
      <c r="BJ657" s="17">
        <v>4.58917695522413E-2</v>
      </c>
      <c r="BK657" s="17">
        <v>8.8524168546564599E-2</v>
      </c>
      <c r="BL657" s="17"/>
      <c r="BM657" s="17">
        <v>0.135162527630484</v>
      </c>
      <c r="BN657" s="17">
        <v>0.100830636591903</v>
      </c>
      <c r="BO657" s="17">
        <v>5.46998782005685E-2</v>
      </c>
      <c r="BP657" s="17">
        <v>0</v>
      </c>
    </row>
    <row r="658" spans="2:68" x14ac:dyDescent="0.2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c r="BP658" s="17"/>
    </row>
    <row r="659" spans="2:68" x14ac:dyDescent="0.25">
      <c r="B659" s="6" t="s">
        <v>356</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c r="BP659" s="17"/>
    </row>
    <row r="660" spans="2:68" x14ac:dyDescent="0.25">
      <c r="B660" s="24" t="s">
        <v>86</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c r="BP660" s="17"/>
    </row>
    <row r="661" spans="2:68" x14ac:dyDescent="0.25">
      <c r="B661" t="s">
        <v>337</v>
      </c>
      <c r="C661" s="17">
        <v>0.12882191838554199</v>
      </c>
      <c r="D661" s="17">
        <v>9.9951755050895194E-2</v>
      </c>
      <c r="E661" s="17">
        <v>0.20334482251404201</v>
      </c>
      <c r="F661" s="17">
        <v>0.28022633602605401</v>
      </c>
      <c r="G661" s="17">
        <v>0.17073394248257701</v>
      </c>
      <c r="H661" s="17">
        <v>0.22617035559278201</v>
      </c>
      <c r="I661" s="17">
        <v>0</v>
      </c>
      <c r="J661" s="17">
        <v>0.14688982981781301</v>
      </c>
      <c r="K661" s="17">
        <v>0.141101615404464</v>
      </c>
      <c r="L661" s="17">
        <v>0.105935237231812</v>
      </c>
      <c r="M661" s="17">
        <v>3.3851355494987301E-2</v>
      </c>
      <c r="N661" s="17">
        <v>0.29095867886212901</v>
      </c>
      <c r="O661" s="17">
        <v>9.8014624013213994E-2</v>
      </c>
      <c r="P661" s="17">
        <v>0.14825811444743001</v>
      </c>
      <c r="Q661" s="17">
        <v>0.165804446354652</v>
      </c>
      <c r="R661" s="17">
        <v>0.126842849148459</v>
      </c>
      <c r="S661" s="17">
        <v>4.4548333612133999E-2</v>
      </c>
      <c r="T661" s="17">
        <v>0.138498592960105</v>
      </c>
      <c r="U661" s="17"/>
      <c r="V661" s="17">
        <v>0.18377926630380001</v>
      </c>
      <c r="W661" s="17">
        <v>8.1920135426370902E-2</v>
      </c>
      <c r="X661" s="17">
        <v>0.151530781189438</v>
      </c>
      <c r="Y661" s="17">
        <v>8.5764156256340096E-2</v>
      </c>
      <c r="Z661" s="17"/>
      <c r="AA661" s="17">
        <v>0.20179363666911401</v>
      </c>
      <c r="AB661" s="17">
        <v>0.12530540341115801</v>
      </c>
      <c r="AC661" s="17">
        <v>0.141213354003561</v>
      </c>
      <c r="AD661" s="17">
        <v>0.13767848319217299</v>
      </c>
      <c r="AE661" s="17">
        <v>9.8197936047841203E-2</v>
      </c>
      <c r="AF661" s="17">
        <v>8.3392924716977304E-2</v>
      </c>
      <c r="AG661" s="17">
        <v>6.23928297557775E-2</v>
      </c>
      <c r="AH661" s="17">
        <v>0.14262508135747801</v>
      </c>
      <c r="AI661" s="17">
        <v>6.08730746955558E-2</v>
      </c>
      <c r="AJ661" s="17">
        <v>8.3374924345600704E-2</v>
      </c>
      <c r="AK661" s="17"/>
      <c r="AL661" s="17">
        <v>9.9652545068131204E-2</v>
      </c>
      <c r="AM661" s="17">
        <v>0.144952734995833</v>
      </c>
      <c r="AN661" s="17">
        <v>9.9190464277266799E-2</v>
      </c>
      <c r="AO661" s="17">
        <v>0.14242513414791599</v>
      </c>
      <c r="AP661" s="17">
        <v>0.110189805330085</v>
      </c>
      <c r="AQ661" s="17">
        <v>0.14742953551883001</v>
      </c>
      <c r="AR661" s="17">
        <v>0.132809957848607</v>
      </c>
      <c r="AS661" s="17"/>
      <c r="AT661" s="17">
        <v>9.0560134287789099E-2</v>
      </c>
      <c r="AU661" s="17">
        <v>0.200172237401891</v>
      </c>
      <c r="AV661" s="17"/>
      <c r="AW661" s="17">
        <v>8.8939740729311795E-2</v>
      </c>
      <c r="AX661" s="17">
        <v>6.9135067548911897E-2</v>
      </c>
      <c r="AY661" s="17">
        <v>0.105491856263582</v>
      </c>
      <c r="AZ661" s="17"/>
      <c r="BA661" s="17">
        <v>5.5776320395686203E-2</v>
      </c>
      <c r="BB661" s="17">
        <v>0.13729327314150599</v>
      </c>
      <c r="BC661" s="17"/>
      <c r="BD661" s="17">
        <v>0.12022749581907501</v>
      </c>
      <c r="BE661" s="17">
        <v>0.13191848568572501</v>
      </c>
      <c r="BF661" s="17"/>
      <c r="BG661" s="17">
        <v>0.14856031064372299</v>
      </c>
      <c r="BH661" s="17">
        <v>8.5764156256340096E-2</v>
      </c>
      <c r="BI661" s="17"/>
      <c r="BJ661" s="17">
        <v>9.9121811495777298E-2</v>
      </c>
      <c r="BK661" s="17">
        <v>0.143470096246716</v>
      </c>
      <c r="BL661" s="17"/>
      <c r="BM661" s="17">
        <v>0.20930674643877301</v>
      </c>
      <c r="BN661" s="17">
        <v>0.15833853156553801</v>
      </c>
      <c r="BO661" s="17">
        <v>0.103008316439961</v>
      </c>
      <c r="BP661" s="17">
        <v>5.2550347584965601E-2</v>
      </c>
    </row>
    <row r="662" spans="2:68" x14ac:dyDescent="0.25">
      <c r="B662" t="s">
        <v>338</v>
      </c>
      <c r="C662" s="17">
        <v>0.603522084712389</v>
      </c>
      <c r="D662" s="17">
        <v>0.53497318732886101</v>
      </c>
      <c r="E662" s="17">
        <v>0.590176207888507</v>
      </c>
      <c r="F662" s="17">
        <v>0.54351352655200103</v>
      </c>
      <c r="G662" s="17">
        <v>0.49507154570259199</v>
      </c>
      <c r="H662" s="17">
        <v>0.32699429763079901</v>
      </c>
      <c r="I662" s="17">
        <v>0.81332575225679904</v>
      </c>
      <c r="J662" s="17">
        <v>0.65873131422231501</v>
      </c>
      <c r="K662" s="17">
        <v>0.65414851706422605</v>
      </c>
      <c r="L662" s="17">
        <v>0.57743805402347403</v>
      </c>
      <c r="M662" s="17">
        <v>0.81314543795934802</v>
      </c>
      <c r="N662" s="17">
        <v>0.59645959692101602</v>
      </c>
      <c r="O662" s="17">
        <v>0.64560773890391698</v>
      </c>
      <c r="P662" s="17">
        <v>0.53626995093862295</v>
      </c>
      <c r="Q662" s="17">
        <v>0.43381969442018697</v>
      </c>
      <c r="R662" s="17">
        <v>0.620250665256876</v>
      </c>
      <c r="S662" s="17">
        <v>0.66669071143919001</v>
      </c>
      <c r="T662" s="17">
        <v>0.53443396058185599</v>
      </c>
      <c r="U662" s="17"/>
      <c r="V662" s="17">
        <v>0.39598770492542301</v>
      </c>
      <c r="W662" s="17">
        <v>0.64955440943585196</v>
      </c>
      <c r="X662" s="17">
        <v>0.62042871123763899</v>
      </c>
      <c r="Y662" s="17">
        <v>0.806695311486195</v>
      </c>
      <c r="Z662" s="17"/>
      <c r="AA662" s="17">
        <v>0.38823980313233802</v>
      </c>
      <c r="AB662" s="17">
        <v>0.48363157266762002</v>
      </c>
      <c r="AC662" s="17">
        <v>0.59172455168931004</v>
      </c>
      <c r="AD662" s="17">
        <v>0.62667913750023196</v>
      </c>
      <c r="AE662" s="17">
        <v>0.59185711521388595</v>
      </c>
      <c r="AF662" s="17">
        <v>0.72880655127822003</v>
      </c>
      <c r="AG662" s="17">
        <v>0.84654519709574005</v>
      </c>
      <c r="AH662" s="17">
        <v>0.751088120937769</v>
      </c>
      <c r="AI662" s="17">
        <v>0.64866056178019904</v>
      </c>
      <c r="AJ662" s="17">
        <v>0.80992321307632198</v>
      </c>
      <c r="AK662" s="17"/>
      <c r="AL662" s="17">
        <v>0.52009059288454496</v>
      </c>
      <c r="AM662" s="17">
        <v>0.63276697457889197</v>
      </c>
      <c r="AN662" s="17">
        <v>0.71706277071785396</v>
      </c>
      <c r="AO662" s="17">
        <v>0.53148872084745302</v>
      </c>
      <c r="AP662" s="17">
        <v>0.69901494424849397</v>
      </c>
      <c r="AQ662" s="17">
        <v>0.69723847359343405</v>
      </c>
      <c r="AR662" s="17">
        <v>0.61920811534875397</v>
      </c>
      <c r="AS662" s="17"/>
      <c r="AT662" s="17">
        <v>0.78348273798101398</v>
      </c>
      <c r="AU662" s="17">
        <v>0.26793266242350899</v>
      </c>
      <c r="AV662" s="17"/>
      <c r="AW662" s="17">
        <v>0.76862159848681799</v>
      </c>
      <c r="AX662" s="17">
        <v>0.86010014764567</v>
      </c>
      <c r="AY662" s="17">
        <v>0.76237018185860495</v>
      </c>
      <c r="AZ662" s="17"/>
      <c r="BA662" s="17">
        <v>0.85452027887214099</v>
      </c>
      <c r="BB662" s="17">
        <v>0.57441294187083602</v>
      </c>
      <c r="BC662" s="17"/>
      <c r="BD662" s="17">
        <v>0.58070125068397704</v>
      </c>
      <c r="BE662" s="17">
        <v>0.61174442284723596</v>
      </c>
      <c r="BF662" s="17"/>
      <c r="BG662" s="17">
        <v>0.51038410800129197</v>
      </c>
      <c r="BH662" s="17">
        <v>0.806695311486195</v>
      </c>
      <c r="BI662" s="17"/>
      <c r="BJ662" s="17">
        <v>0.76711808387681701</v>
      </c>
      <c r="BK662" s="17">
        <v>0.52283606893368195</v>
      </c>
      <c r="BL662" s="17"/>
      <c r="BM662" s="17">
        <v>0.230531662679691</v>
      </c>
      <c r="BN662" s="17">
        <v>0.44236820935357701</v>
      </c>
      <c r="BO662" s="17">
        <v>0.76845597693987899</v>
      </c>
      <c r="BP662" s="17">
        <v>0.90366488297381298</v>
      </c>
    </row>
    <row r="663" spans="2:68" x14ac:dyDescent="0.25">
      <c r="B663" t="s">
        <v>339</v>
      </c>
      <c r="C663" s="17">
        <v>0.211862909026165</v>
      </c>
      <c r="D663" s="17">
        <v>0.30066585923654199</v>
      </c>
      <c r="E663" s="17">
        <v>0.15017575244577999</v>
      </c>
      <c r="F663" s="17">
        <v>0.103966198604108</v>
      </c>
      <c r="G663" s="17">
        <v>0.23914574210035699</v>
      </c>
      <c r="H663" s="17">
        <v>0.30923164963391903</v>
      </c>
      <c r="I663" s="17">
        <v>0.18667424774320199</v>
      </c>
      <c r="J663" s="17">
        <v>0.112926406573832</v>
      </c>
      <c r="K663" s="17">
        <v>0.143562938983956</v>
      </c>
      <c r="L663" s="17">
        <v>0.20524619457718599</v>
      </c>
      <c r="M663" s="17">
        <v>0.15300320654566499</v>
      </c>
      <c r="N663" s="17">
        <v>0.112581724216855</v>
      </c>
      <c r="O663" s="17">
        <v>0.19244808327056201</v>
      </c>
      <c r="P663" s="17">
        <v>0.281819984442643</v>
      </c>
      <c r="Q663" s="17">
        <v>0.29608618069571901</v>
      </c>
      <c r="R663" s="17">
        <v>0.206952122567266</v>
      </c>
      <c r="S663" s="17">
        <v>0.24421262133654201</v>
      </c>
      <c r="T663" s="17">
        <v>0.32706744645803898</v>
      </c>
      <c r="U663" s="17"/>
      <c r="V663" s="17">
        <v>0.38810967214020198</v>
      </c>
      <c r="W663" s="17">
        <v>0.18581152731553599</v>
      </c>
      <c r="X663" s="17">
        <v>0.155910357109075</v>
      </c>
      <c r="Y663" s="17">
        <v>4.7972397123154799E-2</v>
      </c>
      <c r="Z663" s="17"/>
      <c r="AA663" s="17">
        <v>0.37798354424179997</v>
      </c>
      <c r="AB663" s="17">
        <v>0.37994338754075502</v>
      </c>
      <c r="AC663" s="17">
        <v>0.23994984800578201</v>
      </c>
      <c r="AD663" s="17">
        <v>0.16834593403937301</v>
      </c>
      <c r="AE663" s="17">
        <v>0.26522318737925499</v>
      </c>
      <c r="AF663" s="17">
        <v>0.124433545100369</v>
      </c>
      <c r="AG663" s="17">
        <v>3.4168702767009097E-2</v>
      </c>
      <c r="AH663" s="17">
        <v>7.9175444147020102E-2</v>
      </c>
      <c r="AI663" s="17">
        <v>0.22762109954278401</v>
      </c>
      <c r="AJ663" s="17">
        <v>5.1837201284888099E-2</v>
      </c>
      <c r="AK663" s="17"/>
      <c r="AL663" s="17">
        <v>0.334373320166305</v>
      </c>
      <c r="AM663" s="17">
        <v>0.17403511859901299</v>
      </c>
      <c r="AN663" s="17">
        <v>0.14025871490185099</v>
      </c>
      <c r="AO663" s="17">
        <v>0.27498337343019102</v>
      </c>
      <c r="AP663" s="17">
        <v>0.137127249378796</v>
      </c>
      <c r="AQ663" s="17">
        <v>0.14954450727716201</v>
      </c>
      <c r="AR663" s="17">
        <v>0.19619842625575601</v>
      </c>
      <c r="AS663" s="17"/>
      <c r="AT663" s="17">
        <v>9.5392624092710099E-2</v>
      </c>
      <c r="AU663" s="17">
        <v>0.42905591719054398</v>
      </c>
      <c r="AV663" s="17"/>
      <c r="AW663" s="17">
        <v>0.115808244949551</v>
      </c>
      <c r="AX663" s="17">
        <v>4.9956503565771297E-2</v>
      </c>
      <c r="AY663" s="17">
        <v>9.5981071817586305E-2</v>
      </c>
      <c r="AZ663" s="17"/>
      <c r="BA663" s="17">
        <v>7.2704739298022306E-2</v>
      </c>
      <c r="BB663" s="17">
        <v>0.22800157111393901</v>
      </c>
      <c r="BC663" s="17"/>
      <c r="BD663" s="17">
        <v>0.235372723376467</v>
      </c>
      <c r="BE663" s="17">
        <v>0.20339233153390501</v>
      </c>
      <c r="BF663" s="17"/>
      <c r="BG663" s="17">
        <v>0.28699303775019303</v>
      </c>
      <c r="BH663" s="17">
        <v>4.7972397123154799E-2</v>
      </c>
      <c r="BI663" s="17"/>
      <c r="BJ663" s="17">
        <v>8.7318651326772107E-2</v>
      </c>
      <c r="BK663" s="17">
        <v>0.27328849396226401</v>
      </c>
      <c r="BL663" s="17"/>
      <c r="BM663" s="17">
        <v>0.497549593096134</v>
      </c>
      <c r="BN663" s="17">
        <v>0.31241362624291003</v>
      </c>
      <c r="BO663" s="17">
        <v>8.6956835077611497E-2</v>
      </c>
      <c r="BP663" s="17">
        <v>3.08780668661097E-2</v>
      </c>
    </row>
    <row r="664" spans="2:68" x14ac:dyDescent="0.25">
      <c r="B664" t="s">
        <v>84</v>
      </c>
      <c r="C664" s="17">
        <v>5.5793087875903501E-2</v>
      </c>
      <c r="D664" s="17">
        <v>6.4409198383702404E-2</v>
      </c>
      <c r="E664" s="17">
        <v>5.6303217151671199E-2</v>
      </c>
      <c r="F664" s="17">
        <v>7.2293938817837702E-2</v>
      </c>
      <c r="G664" s="17">
        <v>9.5048769714473694E-2</v>
      </c>
      <c r="H664" s="17">
        <v>0.13760369714250101</v>
      </c>
      <c r="I664" s="17">
        <v>0</v>
      </c>
      <c r="J664" s="17">
        <v>8.1452449386039794E-2</v>
      </c>
      <c r="K664" s="17">
        <v>6.1186928547353699E-2</v>
      </c>
      <c r="L664" s="17">
        <v>0.11138051416752701</v>
      </c>
      <c r="M664" s="17">
        <v>0</v>
      </c>
      <c r="N664" s="17">
        <v>0</v>
      </c>
      <c r="O664" s="17">
        <v>6.3929553812307402E-2</v>
      </c>
      <c r="P664" s="17">
        <v>3.3651950171304498E-2</v>
      </c>
      <c r="Q664" s="17">
        <v>0.104289678529442</v>
      </c>
      <c r="R664" s="17">
        <v>4.5954363027398602E-2</v>
      </c>
      <c r="S664" s="17">
        <v>4.4548333612133999E-2</v>
      </c>
      <c r="T664" s="17">
        <v>0</v>
      </c>
      <c r="U664" s="17"/>
      <c r="V664" s="17">
        <v>3.2123356630575001E-2</v>
      </c>
      <c r="W664" s="17">
        <v>8.2713927822240907E-2</v>
      </c>
      <c r="X664" s="17">
        <v>7.2130150463846895E-2</v>
      </c>
      <c r="Y664" s="17">
        <v>5.9568135134309801E-2</v>
      </c>
      <c r="Z664" s="17"/>
      <c r="AA664" s="17">
        <v>3.1983015956747102E-2</v>
      </c>
      <c r="AB664" s="17">
        <v>1.11196363804678E-2</v>
      </c>
      <c r="AC664" s="17">
        <v>2.71122463013466E-2</v>
      </c>
      <c r="AD664" s="17">
        <v>6.7296445268221594E-2</v>
      </c>
      <c r="AE664" s="17">
        <v>4.4721761359017398E-2</v>
      </c>
      <c r="AF664" s="17">
        <v>6.3366978904434296E-2</v>
      </c>
      <c r="AG664" s="17">
        <v>5.6893270381473002E-2</v>
      </c>
      <c r="AH664" s="17">
        <v>2.71113535577335E-2</v>
      </c>
      <c r="AI664" s="17">
        <v>6.2845263981461105E-2</v>
      </c>
      <c r="AJ664" s="17">
        <v>5.48646612931896E-2</v>
      </c>
      <c r="AK664" s="17"/>
      <c r="AL664" s="17">
        <v>4.5883541881018203E-2</v>
      </c>
      <c r="AM664" s="17">
        <v>4.8245171826262201E-2</v>
      </c>
      <c r="AN664" s="17">
        <v>4.3488050103028801E-2</v>
      </c>
      <c r="AO664" s="17">
        <v>5.1102771574440299E-2</v>
      </c>
      <c r="AP664" s="17">
        <v>5.3668001042624897E-2</v>
      </c>
      <c r="AQ664" s="17">
        <v>5.7874836105738002E-3</v>
      </c>
      <c r="AR664" s="17">
        <v>5.1783500546882903E-2</v>
      </c>
      <c r="AS664" s="17"/>
      <c r="AT664" s="17">
        <v>3.0564503638486801E-2</v>
      </c>
      <c r="AU664" s="17">
        <v>0.102839182984056</v>
      </c>
      <c r="AV664" s="17"/>
      <c r="AW664" s="17">
        <v>2.6630415834318601E-2</v>
      </c>
      <c r="AX664" s="17">
        <v>2.08082812396467E-2</v>
      </c>
      <c r="AY664" s="17">
        <v>3.6156890060225801E-2</v>
      </c>
      <c r="AZ664" s="17"/>
      <c r="BA664" s="17">
        <v>1.6998661434149999E-2</v>
      </c>
      <c r="BB664" s="17">
        <v>6.0292213873719899E-2</v>
      </c>
      <c r="BC664" s="17"/>
      <c r="BD664" s="17">
        <v>6.3698530120481101E-2</v>
      </c>
      <c r="BE664" s="17">
        <v>5.2944759933134099E-2</v>
      </c>
      <c r="BF664" s="17"/>
      <c r="BG664" s="17">
        <v>5.4062543604791603E-2</v>
      </c>
      <c r="BH664" s="17">
        <v>5.9568135134309801E-2</v>
      </c>
      <c r="BI664" s="17"/>
      <c r="BJ664" s="17">
        <v>4.6441453300634102E-2</v>
      </c>
      <c r="BK664" s="17">
        <v>6.0405340857338001E-2</v>
      </c>
      <c r="BL664" s="17"/>
      <c r="BM664" s="17">
        <v>6.2611997785401496E-2</v>
      </c>
      <c r="BN664" s="17">
        <v>8.6879632837974799E-2</v>
      </c>
      <c r="BO664" s="17">
        <v>4.1578871542548801E-2</v>
      </c>
      <c r="BP664" s="17">
        <v>1.2906702575111799E-2</v>
      </c>
    </row>
    <row r="665" spans="2:68" x14ac:dyDescent="0.2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c r="BP665" s="17"/>
    </row>
    <row r="666" spans="2:68" x14ac:dyDescent="0.25">
      <c r="B666" s="6" t="s">
        <v>357</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c r="BP666" s="17"/>
    </row>
    <row r="667" spans="2:68" x14ac:dyDescent="0.25">
      <c r="B667" s="24" t="s">
        <v>86</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c r="BP667" s="17"/>
    </row>
    <row r="668" spans="2:68" x14ac:dyDescent="0.25">
      <c r="B668" t="s">
        <v>337</v>
      </c>
      <c r="C668" s="17">
        <v>0.20803245390535199</v>
      </c>
      <c r="D668" s="17">
        <v>0.18619376215255501</v>
      </c>
      <c r="E668" s="17">
        <v>0.20647896959745099</v>
      </c>
      <c r="F668" s="17">
        <v>0.20793239720821599</v>
      </c>
      <c r="G668" s="17">
        <v>0.256159622251872</v>
      </c>
      <c r="H668" s="17">
        <v>0.290841772081677</v>
      </c>
      <c r="I668" s="17">
        <v>0</v>
      </c>
      <c r="J668" s="17">
        <v>0.12208972187162501</v>
      </c>
      <c r="K668" s="17">
        <v>0.20445690675636299</v>
      </c>
      <c r="L668" s="17">
        <v>0.17475189561535201</v>
      </c>
      <c r="M668" s="17">
        <v>0.11321075609676801</v>
      </c>
      <c r="N668" s="17">
        <v>0.37912285886720098</v>
      </c>
      <c r="O668" s="17">
        <v>0.18594732416626</v>
      </c>
      <c r="P668" s="17">
        <v>0.22388168674995701</v>
      </c>
      <c r="Q668" s="17">
        <v>0.33160889270930499</v>
      </c>
      <c r="R668" s="17">
        <v>0.213585211531367</v>
      </c>
      <c r="S668" s="17">
        <v>0.155795450310762</v>
      </c>
      <c r="T668" s="17">
        <v>0.288491432550393</v>
      </c>
      <c r="U668" s="17"/>
      <c r="V668" s="17">
        <v>0.24292372589151601</v>
      </c>
      <c r="W668" s="17">
        <v>0.20156821570316399</v>
      </c>
      <c r="X668" s="17">
        <v>0.19273929981353899</v>
      </c>
      <c r="Y668" s="17">
        <v>0.17811066622615401</v>
      </c>
      <c r="Z668" s="17"/>
      <c r="AA668" s="17">
        <v>0.25813560025117799</v>
      </c>
      <c r="AB668" s="17">
        <v>0.25128946794289903</v>
      </c>
      <c r="AC668" s="17">
        <v>0.26856545622127498</v>
      </c>
      <c r="AD668" s="17">
        <v>0.188560085472148</v>
      </c>
      <c r="AE668" s="17">
        <v>0.16114267481543099</v>
      </c>
      <c r="AF668" s="17">
        <v>0.25703796899752002</v>
      </c>
      <c r="AG668" s="17">
        <v>0.140767635961807</v>
      </c>
      <c r="AH668" s="17">
        <v>0.14903552767847</v>
      </c>
      <c r="AI668" s="17">
        <v>0.150673263201833</v>
      </c>
      <c r="AJ668" s="17">
        <v>0.21369497284769001</v>
      </c>
      <c r="AK668" s="17"/>
      <c r="AL668" s="17">
        <v>0.22275594958195799</v>
      </c>
      <c r="AM668" s="17">
        <v>0.18883199010966001</v>
      </c>
      <c r="AN668" s="17">
        <v>0.22970689896638799</v>
      </c>
      <c r="AO668" s="17">
        <v>0.199130866251161</v>
      </c>
      <c r="AP668" s="17">
        <v>0.215633443000843</v>
      </c>
      <c r="AQ668" s="17">
        <v>0.27497406132559998</v>
      </c>
      <c r="AR668" s="17">
        <v>0.167783748061371</v>
      </c>
      <c r="AS668" s="17"/>
      <c r="AT668" s="17">
        <v>0.18756419604729199</v>
      </c>
      <c r="AU668" s="17">
        <v>0.24620152422759101</v>
      </c>
      <c r="AV668" s="17"/>
      <c r="AW668" s="17">
        <v>0.18765231593939699</v>
      </c>
      <c r="AX668" s="17">
        <v>0.16642271616292201</v>
      </c>
      <c r="AY668" s="17">
        <v>0.19904216903083</v>
      </c>
      <c r="AZ668" s="17"/>
      <c r="BA668" s="17">
        <v>0.19178802025468999</v>
      </c>
      <c r="BB668" s="17">
        <v>0.20991637797540499</v>
      </c>
      <c r="BC668" s="17"/>
      <c r="BD668" s="17">
        <v>0.21145745024520601</v>
      </c>
      <c r="BE668" s="17">
        <v>0.206798428979628</v>
      </c>
      <c r="BF668" s="17"/>
      <c r="BG668" s="17">
        <v>0.221749097620039</v>
      </c>
      <c r="BH668" s="17">
        <v>0.17811066622615401</v>
      </c>
      <c r="BI668" s="17"/>
      <c r="BJ668" s="17">
        <v>0.21719343210665701</v>
      </c>
      <c r="BK668" s="17">
        <v>0.20351423319412401</v>
      </c>
      <c r="BL668" s="17"/>
      <c r="BM668" s="17">
        <v>0.25419216319127302</v>
      </c>
      <c r="BN668" s="17">
        <v>0.24768277106865</v>
      </c>
      <c r="BO668" s="17">
        <v>0.18957652298003599</v>
      </c>
      <c r="BP668" s="17">
        <v>0.121468443384319</v>
      </c>
    </row>
    <row r="669" spans="2:68" x14ac:dyDescent="0.25">
      <c r="B669" t="s">
        <v>338</v>
      </c>
      <c r="C669" s="17">
        <v>0.32733224862572802</v>
      </c>
      <c r="D669" s="17">
        <v>0.28796278436261902</v>
      </c>
      <c r="E669" s="17">
        <v>0.19028154560382399</v>
      </c>
      <c r="F669" s="17">
        <v>0.40174659238219201</v>
      </c>
      <c r="G669" s="17">
        <v>0.27647559930021398</v>
      </c>
      <c r="H669" s="17">
        <v>0.13298004816411399</v>
      </c>
      <c r="I669" s="17">
        <v>0.61564765305708702</v>
      </c>
      <c r="J669" s="17">
        <v>0.39359586572763999</v>
      </c>
      <c r="K669" s="17">
        <v>0.40945544647895699</v>
      </c>
      <c r="L669" s="17">
        <v>0.33842939051529802</v>
      </c>
      <c r="M669" s="17">
        <v>0.566098973815086</v>
      </c>
      <c r="N669" s="17">
        <v>0.283056817235257</v>
      </c>
      <c r="O669" s="17">
        <v>0.32290472830404499</v>
      </c>
      <c r="P669" s="17">
        <v>0.282634261546442</v>
      </c>
      <c r="Q669" s="17">
        <v>0.30284647425024902</v>
      </c>
      <c r="R669" s="17">
        <v>0.34668303458413402</v>
      </c>
      <c r="S669" s="17">
        <v>0.333988784759298</v>
      </c>
      <c r="T669" s="17">
        <v>4.0912359235269001E-2</v>
      </c>
      <c r="U669" s="17"/>
      <c r="V669" s="17">
        <v>0.136621559708798</v>
      </c>
      <c r="W669" s="17">
        <v>0.28637356260531799</v>
      </c>
      <c r="X669" s="17">
        <v>0.36962810810997898</v>
      </c>
      <c r="Y669" s="17">
        <v>0.55535428104905005</v>
      </c>
      <c r="Z669" s="17"/>
      <c r="AA669" s="17">
        <v>0.13265113812905199</v>
      </c>
      <c r="AB669" s="17">
        <v>0.12954727229452001</v>
      </c>
      <c r="AC669" s="17">
        <v>0.30318887964360502</v>
      </c>
      <c r="AD669" s="17">
        <v>0.335440606332014</v>
      </c>
      <c r="AE669" s="17">
        <v>0.28803295456385603</v>
      </c>
      <c r="AF669" s="17">
        <v>0.42440030014790397</v>
      </c>
      <c r="AG669" s="17">
        <v>0.62812759013386299</v>
      </c>
      <c r="AH669" s="17">
        <v>0.51822459033111201</v>
      </c>
      <c r="AI669" s="17">
        <v>0.44849993863251297</v>
      </c>
      <c r="AJ669" s="17">
        <v>0.55924027607572402</v>
      </c>
      <c r="AK669" s="17"/>
      <c r="AL669" s="17">
        <v>0.210880972962776</v>
      </c>
      <c r="AM669" s="17">
        <v>0.45274624040591999</v>
      </c>
      <c r="AN669" s="17">
        <v>0.30778027003849401</v>
      </c>
      <c r="AO669" s="17">
        <v>0.27478423627857801</v>
      </c>
      <c r="AP669" s="17">
        <v>0.44441629983501002</v>
      </c>
      <c r="AQ669" s="17">
        <v>0.41501872129244</v>
      </c>
      <c r="AR669" s="17">
        <v>0.30275164236645002</v>
      </c>
      <c r="AS669" s="17"/>
      <c r="AT669" s="17">
        <v>0.44094188554209302</v>
      </c>
      <c r="AU669" s="17">
        <v>0.115473757746049</v>
      </c>
      <c r="AV669" s="17"/>
      <c r="AW669" s="17">
        <v>0.45789190590502798</v>
      </c>
      <c r="AX669" s="17">
        <v>0.53318129477257503</v>
      </c>
      <c r="AY669" s="17">
        <v>0.40934320951011399</v>
      </c>
      <c r="AZ669" s="17"/>
      <c r="BA669" s="17">
        <v>0.54459215383271797</v>
      </c>
      <c r="BB669" s="17">
        <v>0.302135853744946</v>
      </c>
      <c r="BC669" s="17"/>
      <c r="BD669" s="17">
        <v>0.33217963365969999</v>
      </c>
      <c r="BE669" s="17">
        <v>0.32558573757492698</v>
      </c>
      <c r="BF669" s="17"/>
      <c r="BG669" s="17">
        <v>0.22280316729601199</v>
      </c>
      <c r="BH669" s="17">
        <v>0.55535428104905005</v>
      </c>
      <c r="BI669" s="17"/>
      <c r="BJ669" s="17">
        <v>0.50548502141702301</v>
      </c>
      <c r="BK669" s="17">
        <v>0.23946679036344401</v>
      </c>
      <c r="BL669" s="17"/>
      <c r="BM669" s="17">
        <v>5.6658282060236799E-2</v>
      </c>
      <c r="BN669" s="17">
        <v>0.12895719441228101</v>
      </c>
      <c r="BO669" s="17">
        <v>0.43536845362013099</v>
      </c>
      <c r="BP669" s="17">
        <v>0.78053970749169399</v>
      </c>
    </row>
    <row r="670" spans="2:68" x14ac:dyDescent="0.25">
      <c r="B670" t="s">
        <v>339</v>
      </c>
      <c r="C670" s="17">
        <v>0.41413418255944001</v>
      </c>
      <c r="D670" s="17">
        <v>0.46239730504978899</v>
      </c>
      <c r="E670" s="17">
        <v>0.55940187248947004</v>
      </c>
      <c r="F670" s="17">
        <v>0.390321010409592</v>
      </c>
      <c r="G670" s="17">
        <v>0.40948512555007599</v>
      </c>
      <c r="H670" s="17">
        <v>0.42844546922417798</v>
      </c>
      <c r="I670" s="17">
        <v>0.38435234694291298</v>
      </c>
      <c r="J670" s="17">
        <v>0.42766207096088299</v>
      </c>
      <c r="K670" s="17">
        <v>0.29800250588594501</v>
      </c>
      <c r="L670" s="17">
        <v>0.37760144390248501</v>
      </c>
      <c r="M670" s="17">
        <v>0.32069027008814499</v>
      </c>
      <c r="N670" s="17">
        <v>0.29140881084127002</v>
      </c>
      <c r="O670" s="17">
        <v>0.45147185533120199</v>
      </c>
      <c r="P670" s="17">
        <v>0.46813921981601903</v>
      </c>
      <c r="Q670" s="17">
        <v>0.36554463304044599</v>
      </c>
      <c r="R670" s="17">
        <v>0.400033358442971</v>
      </c>
      <c r="S670" s="17">
        <v>0.46566743131780503</v>
      </c>
      <c r="T670" s="17">
        <v>0.60829177520206601</v>
      </c>
      <c r="U670" s="17"/>
      <c r="V670" s="17">
        <v>0.60335910853788399</v>
      </c>
      <c r="W670" s="17">
        <v>0.43611964940250902</v>
      </c>
      <c r="X670" s="17">
        <v>0.38808985864853701</v>
      </c>
      <c r="Y670" s="17">
        <v>0.19313210836795899</v>
      </c>
      <c r="Z670" s="17"/>
      <c r="AA670" s="17">
        <v>0.58752674301284702</v>
      </c>
      <c r="AB670" s="17">
        <v>0.61916325976258102</v>
      </c>
      <c r="AC670" s="17">
        <v>0.41029997077295599</v>
      </c>
      <c r="AD670" s="17">
        <v>0.44403590707850599</v>
      </c>
      <c r="AE670" s="17">
        <v>0.45992273478372497</v>
      </c>
      <c r="AF670" s="17">
        <v>0.26506390221956999</v>
      </c>
      <c r="AG670" s="17">
        <v>0.20775496943399099</v>
      </c>
      <c r="AH670" s="17">
        <v>0.30306239396023699</v>
      </c>
      <c r="AI670" s="17">
        <v>0.33876364751905502</v>
      </c>
      <c r="AJ670" s="17">
        <v>0.193834149479364</v>
      </c>
      <c r="AK670" s="17"/>
      <c r="AL670" s="17">
        <v>0.55042184163020902</v>
      </c>
      <c r="AM670" s="17">
        <v>0.325889829204217</v>
      </c>
      <c r="AN670" s="17">
        <v>0.42251671713060901</v>
      </c>
      <c r="AO670" s="17">
        <v>0.47799584420288099</v>
      </c>
      <c r="AP670" s="17">
        <v>0.32089164796277098</v>
      </c>
      <c r="AQ670" s="17">
        <v>0.29019575984910001</v>
      </c>
      <c r="AR670" s="17">
        <v>0.46153488034504098</v>
      </c>
      <c r="AS670" s="17"/>
      <c r="AT670" s="17">
        <v>0.33818565819799501</v>
      </c>
      <c r="AU670" s="17">
        <v>0.55576248269738804</v>
      </c>
      <c r="AV670" s="17"/>
      <c r="AW670" s="17">
        <v>0.33790611591309599</v>
      </c>
      <c r="AX670" s="17">
        <v>0.27370080003245101</v>
      </c>
      <c r="AY670" s="17">
        <v>0.35009980123892198</v>
      </c>
      <c r="AZ670" s="17"/>
      <c r="BA670" s="17">
        <v>0.25557359102692301</v>
      </c>
      <c r="BB670" s="17">
        <v>0.43252301170385798</v>
      </c>
      <c r="BC670" s="17"/>
      <c r="BD670" s="17">
        <v>0.40165489732318899</v>
      </c>
      <c r="BE670" s="17">
        <v>0.418630464455444</v>
      </c>
      <c r="BF670" s="17"/>
      <c r="BG670" s="17">
        <v>0.51544519861209104</v>
      </c>
      <c r="BH670" s="17">
        <v>0.19313210836795899</v>
      </c>
      <c r="BI670" s="17"/>
      <c r="BJ670" s="17">
        <v>0.236836254306097</v>
      </c>
      <c r="BK670" s="17">
        <v>0.50157802904496995</v>
      </c>
      <c r="BL670" s="17"/>
      <c r="BM670" s="17">
        <v>0.62474390501057098</v>
      </c>
      <c r="BN670" s="17">
        <v>0.55872469884567</v>
      </c>
      <c r="BO670" s="17">
        <v>0.32524963201326701</v>
      </c>
      <c r="BP670" s="17">
        <v>9.2574428080596502E-2</v>
      </c>
    </row>
    <row r="671" spans="2:68" x14ac:dyDescent="0.25">
      <c r="B671" t="s">
        <v>84</v>
      </c>
      <c r="C671" s="17">
        <v>5.0501114909479498E-2</v>
      </c>
      <c r="D671" s="17">
        <v>6.34461484350375E-2</v>
      </c>
      <c r="E671" s="17">
        <v>4.38376123092553E-2</v>
      </c>
      <c r="F671" s="17">
        <v>0</v>
      </c>
      <c r="G671" s="17">
        <v>5.78796528978371E-2</v>
      </c>
      <c r="H671" s="17">
        <v>0.14773271053003201</v>
      </c>
      <c r="I671" s="17">
        <v>0</v>
      </c>
      <c r="J671" s="17">
        <v>5.6652341439851803E-2</v>
      </c>
      <c r="K671" s="17">
        <v>8.8085140878734799E-2</v>
      </c>
      <c r="L671" s="17">
        <v>0.109217269966866</v>
      </c>
      <c r="M671" s="17">
        <v>0</v>
      </c>
      <c r="N671" s="17">
        <v>4.6411513056272002E-2</v>
      </c>
      <c r="O671" s="17">
        <v>3.96760921984931E-2</v>
      </c>
      <c r="P671" s="17">
        <v>2.5344831887582301E-2</v>
      </c>
      <c r="Q671" s="17">
        <v>0</v>
      </c>
      <c r="R671" s="17">
        <v>3.96983954415287E-2</v>
      </c>
      <c r="S671" s="17">
        <v>4.4548333612133999E-2</v>
      </c>
      <c r="T671" s="17">
        <v>6.2304433012272398E-2</v>
      </c>
      <c r="U671" s="17"/>
      <c r="V671" s="17">
        <v>1.7095605861802102E-2</v>
      </c>
      <c r="W671" s="17">
        <v>7.5938572289007994E-2</v>
      </c>
      <c r="X671" s="17">
        <v>4.95427334279454E-2</v>
      </c>
      <c r="Y671" s="17">
        <v>7.3402944356836197E-2</v>
      </c>
      <c r="Z671" s="17"/>
      <c r="AA671" s="17">
        <v>2.1686518606923999E-2</v>
      </c>
      <c r="AB671" s="17">
        <v>0</v>
      </c>
      <c r="AC671" s="17">
        <v>1.7945693362163999E-2</v>
      </c>
      <c r="AD671" s="17">
        <v>3.1963401117331397E-2</v>
      </c>
      <c r="AE671" s="17">
        <v>9.0901635836987807E-2</v>
      </c>
      <c r="AF671" s="17">
        <v>5.34978286350054E-2</v>
      </c>
      <c r="AG671" s="17">
        <v>2.3349804470338902E-2</v>
      </c>
      <c r="AH671" s="17">
        <v>2.9677488030180402E-2</v>
      </c>
      <c r="AI671" s="17">
        <v>6.2063150646598203E-2</v>
      </c>
      <c r="AJ671" s="17">
        <v>3.3230601597221597E-2</v>
      </c>
      <c r="AK671" s="17"/>
      <c r="AL671" s="17">
        <v>1.5941235825057899E-2</v>
      </c>
      <c r="AM671" s="17">
        <v>3.2531940280202801E-2</v>
      </c>
      <c r="AN671" s="17">
        <v>3.9996113864509103E-2</v>
      </c>
      <c r="AO671" s="17">
        <v>4.8089053267380298E-2</v>
      </c>
      <c r="AP671" s="17">
        <v>1.90586092013754E-2</v>
      </c>
      <c r="AQ671" s="17">
        <v>1.981145753286E-2</v>
      </c>
      <c r="AR671" s="17">
        <v>6.7929729227137803E-2</v>
      </c>
      <c r="AS671" s="17"/>
      <c r="AT671" s="17">
        <v>3.3308260212619803E-2</v>
      </c>
      <c r="AU671" s="17">
        <v>8.2562235328971306E-2</v>
      </c>
      <c r="AV671" s="17"/>
      <c r="AW671" s="17">
        <v>1.65496622424787E-2</v>
      </c>
      <c r="AX671" s="17">
        <v>2.66951890320524E-2</v>
      </c>
      <c r="AY671" s="17">
        <v>4.1514820220134002E-2</v>
      </c>
      <c r="AZ671" s="17"/>
      <c r="BA671" s="17">
        <v>8.0462348856693705E-3</v>
      </c>
      <c r="BB671" s="17">
        <v>5.5424756575791698E-2</v>
      </c>
      <c r="BC671" s="17"/>
      <c r="BD671" s="17">
        <v>5.4708018771905703E-2</v>
      </c>
      <c r="BE671" s="17">
        <v>4.8985368990000798E-2</v>
      </c>
      <c r="BF671" s="17"/>
      <c r="BG671" s="17">
        <v>4.0002536471858398E-2</v>
      </c>
      <c r="BH671" s="17">
        <v>7.3402944356836197E-2</v>
      </c>
      <c r="BI671" s="17"/>
      <c r="BJ671" s="17">
        <v>4.0485292170223598E-2</v>
      </c>
      <c r="BK671" s="17">
        <v>5.5440947397461603E-2</v>
      </c>
      <c r="BL671" s="17"/>
      <c r="BM671" s="17">
        <v>6.4405649737919998E-2</v>
      </c>
      <c r="BN671" s="17">
        <v>6.4635335673399297E-2</v>
      </c>
      <c r="BO671" s="17">
        <v>4.9805391386565201E-2</v>
      </c>
      <c r="BP671" s="17">
        <v>5.4174210433902796E-3</v>
      </c>
    </row>
    <row r="672" spans="2:68" x14ac:dyDescent="0.2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c r="BP672" s="17"/>
    </row>
    <row r="673" spans="2:68" x14ac:dyDescent="0.25">
      <c r="B673" s="6" t="s">
        <v>358</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c r="BP673" s="17"/>
    </row>
    <row r="674" spans="2:68" x14ac:dyDescent="0.25">
      <c r="B674" s="24" t="s">
        <v>86</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c r="BP674" s="17"/>
    </row>
    <row r="675" spans="2:68" x14ac:dyDescent="0.25">
      <c r="B675" t="s">
        <v>337</v>
      </c>
      <c r="C675" s="17">
        <v>0.19829241680265</v>
      </c>
      <c r="D675" s="17">
        <v>0.174000836112852</v>
      </c>
      <c r="E675" s="17">
        <v>0.19961300336283</v>
      </c>
      <c r="F675" s="17">
        <v>0.542206045030172</v>
      </c>
      <c r="G675" s="17">
        <v>0.22721979580295401</v>
      </c>
      <c r="H675" s="17">
        <v>0.22617035559278201</v>
      </c>
      <c r="I675" s="17">
        <v>0</v>
      </c>
      <c r="J675" s="17">
        <v>0.253142387150041</v>
      </c>
      <c r="K675" s="17">
        <v>0.22727421828431299</v>
      </c>
      <c r="L675" s="17">
        <v>0.109192492344158</v>
      </c>
      <c r="M675" s="17">
        <v>0.25789691609545501</v>
      </c>
      <c r="N675" s="17">
        <v>0.34329861015711999</v>
      </c>
      <c r="O675" s="17">
        <v>0.18673497277118201</v>
      </c>
      <c r="P675" s="17">
        <v>0.18625659653662199</v>
      </c>
      <c r="Q675" s="17">
        <v>0.165804446354652</v>
      </c>
      <c r="R675" s="17">
        <v>0.183034560226051</v>
      </c>
      <c r="S675" s="17">
        <v>0.143127745708618</v>
      </c>
      <c r="T675" s="17">
        <v>0.16275366858200299</v>
      </c>
      <c r="U675" s="17"/>
      <c r="V675" s="17">
        <v>0.217001234294743</v>
      </c>
      <c r="W675" s="17">
        <v>0.19272770284618099</v>
      </c>
      <c r="X675" s="17">
        <v>0.19815631451215901</v>
      </c>
      <c r="Y675" s="17">
        <v>0.180301604950144</v>
      </c>
      <c r="Z675" s="17"/>
      <c r="AA675" s="17">
        <v>0.21450046138491599</v>
      </c>
      <c r="AB675" s="17">
        <v>0.21964791941546899</v>
      </c>
      <c r="AC675" s="17">
        <v>0.22533416528605499</v>
      </c>
      <c r="AD675" s="17">
        <v>0.22682301030788499</v>
      </c>
      <c r="AE675" s="17">
        <v>0.167685672409117</v>
      </c>
      <c r="AF675" s="17">
        <v>0.17080779463279</v>
      </c>
      <c r="AG675" s="17">
        <v>0.15443625652763199</v>
      </c>
      <c r="AH675" s="17">
        <v>0.19218716686221299</v>
      </c>
      <c r="AI675" s="17">
        <v>0.20008811704285501</v>
      </c>
      <c r="AJ675" s="17">
        <v>0.187243793087564</v>
      </c>
      <c r="AK675" s="17"/>
      <c r="AL675" s="17">
        <v>0.19423418467040399</v>
      </c>
      <c r="AM675" s="17">
        <v>0.26236725785463999</v>
      </c>
      <c r="AN675" s="17">
        <v>0.18933269134653299</v>
      </c>
      <c r="AO675" s="17">
        <v>0.19846892557161699</v>
      </c>
      <c r="AP675" s="17">
        <v>0.169413105918371</v>
      </c>
      <c r="AQ675" s="17">
        <v>0.22485657873883899</v>
      </c>
      <c r="AR675" s="17">
        <v>0.17398882752163</v>
      </c>
      <c r="AS675" s="17"/>
      <c r="AT675" s="17">
        <v>0.18566892691144701</v>
      </c>
      <c r="AU675" s="17">
        <v>0.22183261630134299</v>
      </c>
      <c r="AV675" s="17"/>
      <c r="AW675" s="17">
        <v>0.171642315204418</v>
      </c>
      <c r="AX675" s="17">
        <v>0.198006466527682</v>
      </c>
      <c r="AY675" s="17">
        <v>0.195455517158656</v>
      </c>
      <c r="AZ675" s="17"/>
      <c r="BA675" s="17">
        <v>0.17644512368365101</v>
      </c>
      <c r="BB675" s="17">
        <v>0.20082612417943499</v>
      </c>
      <c r="BC675" s="17"/>
      <c r="BD675" s="17">
        <v>0.214207318985385</v>
      </c>
      <c r="BE675" s="17">
        <v>0.192558283380245</v>
      </c>
      <c r="BF675" s="17"/>
      <c r="BG675" s="17">
        <v>0.20653970332725699</v>
      </c>
      <c r="BH675" s="17">
        <v>0.180301604950144</v>
      </c>
      <c r="BI675" s="17"/>
      <c r="BJ675" s="17">
        <v>0.193809469998038</v>
      </c>
      <c r="BK675" s="17">
        <v>0.20050341901822699</v>
      </c>
      <c r="BL675" s="17"/>
      <c r="BM675" s="17">
        <v>0.23908790486255299</v>
      </c>
      <c r="BN675" s="17">
        <v>0.204884866491583</v>
      </c>
      <c r="BO675" s="17">
        <v>0.20075735258115501</v>
      </c>
      <c r="BP675" s="17">
        <v>0.13241235557682801</v>
      </c>
    </row>
    <row r="676" spans="2:68" x14ac:dyDescent="0.25">
      <c r="B676" t="s">
        <v>338</v>
      </c>
      <c r="C676" s="17">
        <v>0.28833536718622499</v>
      </c>
      <c r="D676" s="17">
        <v>0.26472198647328998</v>
      </c>
      <c r="E676" s="17">
        <v>0.14084429468677301</v>
      </c>
      <c r="F676" s="17">
        <v>0.28153381754788298</v>
      </c>
      <c r="G676" s="17">
        <v>0.32775358005743199</v>
      </c>
      <c r="H676" s="17">
        <v>0.11921381959025899</v>
      </c>
      <c r="I676" s="17">
        <v>0.50550192572825503</v>
      </c>
      <c r="J676" s="17">
        <v>0.22599056030596901</v>
      </c>
      <c r="K676" s="17">
        <v>0.37080746367331002</v>
      </c>
      <c r="L676" s="17">
        <v>0.22044937408404</v>
      </c>
      <c r="M676" s="17">
        <v>0.36559229273424299</v>
      </c>
      <c r="N676" s="17">
        <v>0.194184721936149</v>
      </c>
      <c r="O676" s="17">
        <v>0.31107068289384998</v>
      </c>
      <c r="P676" s="17">
        <v>0.238502738689225</v>
      </c>
      <c r="Q676" s="17">
        <v>0.24850177968117601</v>
      </c>
      <c r="R676" s="17">
        <v>0.27635531263198698</v>
      </c>
      <c r="S676" s="17">
        <v>0.381722078101361</v>
      </c>
      <c r="T676" s="17">
        <v>0.22205741533169299</v>
      </c>
      <c r="U676" s="17"/>
      <c r="V676" s="17">
        <v>0.13692792926515299</v>
      </c>
      <c r="W676" s="17">
        <v>0.24890986745693899</v>
      </c>
      <c r="X676" s="17">
        <v>0.33040902650668003</v>
      </c>
      <c r="Y676" s="17">
        <v>0.470255816726458</v>
      </c>
      <c r="Z676" s="17"/>
      <c r="AA676" s="17">
        <v>0.15319642822642501</v>
      </c>
      <c r="AB676" s="17">
        <v>0.15352818874694099</v>
      </c>
      <c r="AC676" s="17">
        <v>0.25576558141911399</v>
      </c>
      <c r="AD676" s="17">
        <v>0.27861559107023898</v>
      </c>
      <c r="AE676" s="17">
        <v>0.171316994083927</v>
      </c>
      <c r="AF676" s="17">
        <v>0.43802397718305103</v>
      </c>
      <c r="AG676" s="17">
        <v>0.48078916258113302</v>
      </c>
      <c r="AH676" s="17">
        <v>0.49090214102937102</v>
      </c>
      <c r="AI676" s="17">
        <v>0.41765779839662698</v>
      </c>
      <c r="AJ676" s="17">
        <v>0.49458929404909802</v>
      </c>
      <c r="AK676" s="17"/>
      <c r="AL676" s="17">
        <v>0.20445166203925699</v>
      </c>
      <c r="AM676" s="17">
        <v>0.27282051043108402</v>
      </c>
      <c r="AN676" s="17">
        <v>0.38328340061058302</v>
      </c>
      <c r="AO676" s="17">
        <v>0.22721212758985099</v>
      </c>
      <c r="AP676" s="17">
        <v>0.43171285465070902</v>
      </c>
      <c r="AQ676" s="17">
        <v>0.32926832127670103</v>
      </c>
      <c r="AR676" s="17">
        <v>0.33424154749176899</v>
      </c>
      <c r="AS676" s="17"/>
      <c r="AT676" s="17">
        <v>0.38682056948507398</v>
      </c>
      <c r="AU676" s="17">
        <v>0.104680820799688</v>
      </c>
      <c r="AV676" s="17"/>
      <c r="AW676" s="17">
        <v>0.43915081636793302</v>
      </c>
      <c r="AX676" s="17">
        <v>0.46435673068248401</v>
      </c>
      <c r="AY676" s="17">
        <v>0.33567293088725297</v>
      </c>
      <c r="AZ676" s="17"/>
      <c r="BA676" s="17">
        <v>0.50518757377843304</v>
      </c>
      <c r="BB676" s="17">
        <v>0.263186254546869</v>
      </c>
      <c r="BC676" s="17"/>
      <c r="BD676" s="17">
        <v>0.27499847147032003</v>
      </c>
      <c r="BE676" s="17">
        <v>0.293140645823668</v>
      </c>
      <c r="BF676" s="17"/>
      <c r="BG676" s="17">
        <v>0.20494001602898901</v>
      </c>
      <c r="BH676" s="17">
        <v>0.470255816726458</v>
      </c>
      <c r="BI676" s="17"/>
      <c r="BJ676" s="17">
        <v>0.42231891222574602</v>
      </c>
      <c r="BK676" s="17">
        <v>0.22225429867378299</v>
      </c>
      <c r="BL676" s="17"/>
      <c r="BM676" s="17">
        <v>4.3383980635727799E-2</v>
      </c>
      <c r="BN676" s="17">
        <v>0.10440558873134401</v>
      </c>
      <c r="BO676" s="17">
        <v>0.37908954699494302</v>
      </c>
      <c r="BP676" s="17">
        <v>0.72679518658095899</v>
      </c>
    </row>
    <row r="677" spans="2:68" x14ac:dyDescent="0.25">
      <c r="B677" t="s">
        <v>339</v>
      </c>
      <c r="C677" s="17">
        <v>0.41122676094779298</v>
      </c>
      <c r="D677" s="17">
        <v>0.47203718772804298</v>
      </c>
      <c r="E677" s="17">
        <v>0.50309865533779896</v>
      </c>
      <c r="F677" s="17">
        <v>0.103966198604108</v>
      </c>
      <c r="G677" s="17">
        <v>0.25123242878098101</v>
      </c>
      <c r="H677" s="17">
        <v>0.42844546922417798</v>
      </c>
      <c r="I677" s="17">
        <v>0.49449807427174503</v>
      </c>
      <c r="J677" s="17">
        <v>0.43941460315795</v>
      </c>
      <c r="K677" s="17">
        <v>0.29342978518003499</v>
      </c>
      <c r="L677" s="17">
        <v>0.53837871820712202</v>
      </c>
      <c r="M677" s="17">
        <v>0.37651079117030101</v>
      </c>
      <c r="N677" s="17">
        <v>0.402907639031925</v>
      </c>
      <c r="O677" s="17">
        <v>0.41259442367909999</v>
      </c>
      <c r="P677" s="17">
        <v>0.481259408591863</v>
      </c>
      <c r="Q677" s="17">
        <v>0.42705940086565602</v>
      </c>
      <c r="R677" s="17">
        <v>0.42843812391026098</v>
      </c>
      <c r="S677" s="17">
        <v>0.33581475209224998</v>
      </c>
      <c r="T677" s="17">
        <v>0.58403669958016702</v>
      </c>
      <c r="U677" s="17"/>
      <c r="V677" s="17">
        <v>0.61001537641673098</v>
      </c>
      <c r="W677" s="17">
        <v>0.39206556004357501</v>
      </c>
      <c r="X677" s="17">
        <v>0.34342119500733398</v>
      </c>
      <c r="Y677" s="17">
        <v>0.22187251421051499</v>
      </c>
      <c r="Z677" s="17"/>
      <c r="AA677" s="17">
        <v>0.58544174564486295</v>
      </c>
      <c r="AB677" s="17">
        <v>0.57380936989737497</v>
      </c>
      <c r="AC677" s="17">
        <v>0.45111204720742099</v>
      </c>
      <c r="AD677" s="17">
        <v>0.41582528400927599</v>
      </c>
      <c r="AE677" s="17">
        <v>0.52295652489301303</v>
      </c>
      <c r="AF677" s="17">
        <v>0.279845696965976</v>
      </c>
      <c r="AG677" s="17">
        <v>0.24513414668669001</v>
      </c>
      <c r="AH677" s="17">
        <v>0.240064165196473</v>
      </c>
      <c r="AI677" s="17">
        <v>0.25590272285584198</v>
      </c>
      <c r="AJ677" s="17">
        <v>0.23008502091880501</v>
      </c>
      <c r="AK677" s="17"/>
      <c r="AL677" s="17">
        <v>0.50502238324034898</v>
      </c>
      <c r="AM677" s="17">
        <v>0.37889679439048202</v>
      </c>
      <c r="AN677" s="17">
        <v>0.332831203307904</v>
      </c>
      <c r="AO677" s="17">
        <v>0.49636882748913203</v>
      </c>
      <c r="AP677" s="17">
        <v>0.33436591268559901</v>
      </c>
      <c r="AQ677" s="17">
        <v>0.36787531259795098</v>
      </c>
      <c r="AR677" s="17">
        <v>0.36066687371598</v>
      </c>
      <c r="AS677" s="17"/>
      <c r="AT677" s="17">
        <v>0.34627443040807199</v>
      </c>
      <c r="AU677" s="17">
        <v>0.53234943241089705</v>
      </c>
      <c r="AV677" s="17"/>
      <c r="AW677" s="17">
        <v>0.33346034783992501</v>
      </c>
      <c r="AX677" s="17">
        <v>0.28357227609853197</v>
      </c>
      <c r="AY677" s="17">
        <v>0.37461746376277699</v>
      </c>
      <c r="AZ677" s="17"/>
      <c r="BA677" s="17">
        <v>0.27758955203007502</v>
      </c>
      <c r="BB677" s="17">
        <v>0.42672513780406801</v>
      </c>
      <c r="BC677" s="17"/>
      <c r="BD677" s="17">
        <v>0.40459803184589999</v>
      </c>
      <c r="BE677" s="17">
        <v>0.41361508961326698</v>
      </c>
      <c r="BF677" s="17"/>
      <c r="BG677" s="17">
        <v>0.498029888027121</v>
      </c>
      <c r="BH677" s="17">
        <v>0.22187251421051499</v>
      </c>
      <c r="BI677" s="17"/>
      <c r="BJ677" s="17">
        <v>0.29953393133662698</v>
      </c>
      <c r="BK677" s="17">
        <v>0.46631398470879099</v>
      </c>
      <c r="BL677" s="17"/>
      <c r="BM677" s="17">
        <v>0.613980900786535</v>
      </c>
      <c r="BN677" s="17">
        <v>0.54668800172213605</v>
      </c>
      <c r="BO677" s="17">
        <v>0.32776776444118499</v>
      </c>
      <c r="BP677" s="17">
        <v>0.11266486865352</v>
      </c>
    </row>
    <row r="678" spans="2:68" x14ac:dyDescent="0.25">
      <c r="B678" t="s">
        <v>84</v>
      </c>
      <c r="C678" s="17">
        <v>0.102145455063332</v>
      </c>
      <c r="D678" s="17">
        <v>8.9239989685815202E-2</v>
      </c>
      <c r="E678" s="17">
        <v>0.156444046612598</v>
      </c>
      <c r="F678" s="17">
        <v>7.2293938817837702E-2</v>
      </c>
      <c r="G678" s="17">
        <v>0.19379419535863299</v>
      </c>
      <c r="H678" s="17">
        <v>0.22617035559278201</v>
      </c>
      <c r="I678" s="17">
        <v>0</v>
      </c>
      <c r="J678" s="17">
        <v>8.1452449386039794E-2</v>
      </c>
      <c r="K678" s="17">
        <v>0.108488532862342</v>
      </c>
      <c r="L678" s="17">
        <v>0.13197941536468</v>
      </c>
      <c r="M678" s="17">
        <v>0</v>
      </c>
      <c r="N678" s="17">
        <v>5.9609028874804897E-2</v>
      </c>
      <c r="O678" s="17">
        <v>8.9599920655867998E-2</v>
      </c>
      <c r="P678" s="17">
        <v>9.3981256182289294E-2</v>
      </c>
      <c r="Q678" s="17">
        <v>0.158634373098516</v>
      </c>
      <c r="R678" s="17">
        <v>0.1121720032317</v>
      </c>
      <c r="S678" s="17">
        <v>0.139335424097771</v>
      </c>
      <c r="T678" s="17">
        <v>3.1152216506136199E-2</v>
      </c>
      <c r="U678" s="17"/>
      <c r="V678" s="17">
        <v>3.6055460023374099E-2</v>
      </c>
      <c r="W678" s="17">
        <v>0.16629686965330401</v>
      </c>
      <c r="X678" s="17">
        <v>0.12801346397382701</v>
      </c>
      <c r="Y678" s="17">
        <v>0.12757006411288399</v>
      </c>
      <c r="Z678" s="17"/>
      <c r="AA678" s="17">
        <v>4.6861364743796499E-2</v>
      </c>
      <c r="AB678" s="17">
        <v>5.3014521940214103E-2</v>
      </c>
      <c r="AC678" s="17">
        <v>6.7788206087409694E-2</v>
      </c>
      <c r="AD678" s="17">
        <v>7.8736114612599703E-2</v>
      </c>
      <c r="AE678" s="17">
        <v>0.13804080861394299</v>
      </c>
      <c r="AF678" s="17">
        <v>0.111322531218183</v>
      </c>
      <c r="AG678" s="17">
        <v>0.119640434204545</v>
      </c>
      <c r="AH678" s="17">
        <v>7.6846526911943894E-2</v>
      </c>
      <c r="AI678" s="17">
        <v>0.12635136170467601</v>
      </c>
      <c r="AJ678" s="17">
        <v>8.8081891944533502E-2</v>
      </c>
      <c r="AK678" s="17"/>
      <c r="AL678" s="17">
        <v>9.6291770049989206E-2</v>
      </c>
      <c r="AM678" s="17">
        <v>8.5915437323793697E-2</v>
      </c>
      <c r="AN678" s="17">
        <v>9.4552704734979995E-2</v>
      </c>
      <c r="AO678" s="17">
        <v>7.7950119349400299E-2</v>
      </c>
      <c r="AP678" s="17">
        <v>6.4508126745321401E-2</v>
      </c>
      <c r="AQ678" s="17">
        <v>7.7999787386509201E-2</v>
      </c>
      <c r="AR678" s="17">
        <v>0.13110275127062099</v>
      </c>
      <c r="AS678" s="17"/>
      <c r="AT678" s="17">
        <v>8.1236073195407196E-2</v>
      </c>
      <c r="AU678" s="17">
        <v>0.141137130488072</v>
      </c>
      <c r="AV678" s="17"/>
      <c r="AW678" s="17">
        <v>5.5746520587723697E-2</v>
      </c>
      <c r="AX678" s="17">
        <v>5.4064526691301899E-2</v>
      </c>
      <c r="AY678" s="17">
        <v>9.42540881913142E-2</v>
      </c>
      <c r="AZ678" s="17"/>
      <c r="BA678" s="17">
        <v>4.0777750507841298E-2</v>
      </c>
      <c r="BB678" s="17">
        <v>0.109262483469628</v>
      </c>
      <c r="BC678" s="17"/>
      <c r="BD678" s="17">
        <v>0.106196177698396</v>
      </c>
      <c r="BE678" s="17">
        <v>0.10068598118282</v>
      </c>
      <c r="BF678" s="17"/>
      <c r="BG678" s="17">
        <v>9.0490392616633802E-2</v>
      </c>
      <c r="BH678" s="17">
        <v>0.12757006411288399</v>
      </c>
      <c r="BI678" s="17"/>
      <c r="BJ678" s="17">
        <v>8.4337686439589096E-2</v>
      </c>
      <c r="BK678" s="17">
        <v>0.11092829759919801</v>
      </c>
      <c r="BL678" s="17"/>
      <c r="BM678" s="17">
        <v>0.10354721371518499</v>
      </c>
      <c r="BN678" s="17">
        <v>0.144021543054937</v>
      </c>
      <c r="BO678" s="17">
        <v>9.2385335982717101E-2</v>
      </c>
      <c r="BP678" s="17">
        <v>2.8127589188693E-2</v>
      </c>
    </row>
    <row r="679" spans="2:68" x14ac:dyDescent="0.2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c r="BP679" s="17"/>
    </row>
    <row r="680" spans="2:68" x14ac:dyDescent="0.25">
      <c r="B680" s="6" t="s">
        <v>363</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c r="BP680" s="17"/>
    </row>
    <row r="681" spans="2:68" x14ac:dyDescent="0.25">
      <c r="B681" s="24" t="s">
        <v>701</v>
      </c>
      <c r="C681" s="17" t="s">
        <v>364</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c r="BP681" s="17"/>
    </row>
    <row r="682" spans="2:68" x14ac:dyDescent="0.25">
      <c r="B682" t="s">
        <v>359</v>
      </c>
      <c r="C682" s="17">
        <v>0.51904907737564299</v>
      </c>
      <c r="D682" s="17">
        <v>0.56158234395390005</v>
      </c>
      <c r="E682" s="17">
        <v>0.58182931022974205</v>
      </c>
      <c r="F682" s="17">
        <v>0.111654366938528</v>
      </c>
      <c r="G682" s="17">
        <v>0.51498737510123804</v>
      </c>
      <c r="H682" s="17">
        <v>0.238184795784012</v>
      </c>
      <c r="I682" s="17">
        <v>0.31124876166796001</v>
      </c>
      <c r="J682" s="17">
        <v>0.47546273883274998</v>
      </c>
      <c r="K682" s="17">
        <v>0.53498112562996103</v>
      </c>
      <c r="L682" s="17">
        <v>0.38539406346842298</v>
      </c>
      <c r="M682" s="17">
        <v>0.50011880439217804</v>
      </c>
      <c r="N682" s="17">
        <v>0.61291496881394503</v>
      </c>
      <c r="O682" s="17">
        <v>0.56025587323275705</v>
      </c>
      <c r="P682" s="17">
        <v>0.57415996867897501</v>
      </c>
      <c r="Q682" s="17">
        <v>0.53549467415987095</v>
      </c>
      <c r="R682" s="17">
        <v>0.50568484272737801</v>
      </c>
      <c r="S682" s="17">
        <v>0.43638395863951202</v>
      </c>
      <c r="T682" s="17">
        <v>0.55699934026433795</v>
      </c>
      <c r="U682" s="17"/>
      <c r="V682" s="17">
        <v>0.454088678066906</v>
      </c>
      <c r="W682" s="17">
        <v>0.47504188067187503</v>
      </c>
      <c r="X682" s="17">
        <v>0.58112004160243502</v>
      </c>
      <c r="Y682" s="17">
        <v>0.57054275811060695</v>
      </c>
      <c r="Z682" s="17"/>
      <c r="AA682" s="17">
        <v>0.46220829398361502</v>
      </c>
      <c r="AB682" s="17">
        <v>0.34238052475581299</v>
      </c>
      <c r="AC682" s="17">
        <v>0.54144312978183295</v>
      </c>
      <c r="AD682" s="17">
        <v>0.489123252404503</v>
      </c>
      <c r="AE682" s="17">
        <v>0.52998777836283995</v>
      </c>
      <c r="AF682" s="17">
        <v>0.61916455277006399</v>
      </c>
      <c r="AG682" s="17">
        <v>0.54015963533065803</v>
      </c>
      <c r="AH682" s="17">
        <v>0.69719485042020801</v>
      </c>
      <c r="AI682" s="17">
        <v>0.476814773974714</v>
      </c>
      <c r="AJ682" s="17">
        <v>0.56195069889738603</v>
      </c>
      <c r="AK682" s="17"/>
      <c r="AL682" s="17">
        <v>0.47270710534395599</v>
      </c>
      <c r="AM682" s="17">
        <v>0.44736381678889497</v>
      </c>
      <c r="AN682" s="17">
        <v>0.66434756031520503</v>
      </c>
      <c r="AO682" s="17">
        <v>0.47523211343543897</v>
      </c>
      <c r="AP682" s="17">
        <v>0.53926068307186903</v>
      </c>
      <c r="AQ682" s="17">
        <v>0.49144058110177502</v>
      </c>
      <c r="AR682" s="17">
        <v>0.63032432761616897</v>
      </c>
      <c r="AS682" s="17"/>
      <c r="AT682" s="17">
        <v>0.54100018607803502</v>
      </c>
      <c r="AU682" s="17">
        <v>0.45314050902289899</v>
      </c>
      <c r="AV682" s="17"/>
      <c r="AW682" s="17">
        <v>0.51874430453144904</v>
      </c>
      <c r="AX682" s="17">
        <v>0.57694694074342601</v>
      </c>
      <c r="AY682" s="17">
        <v>0.54827527850258295</v>
      </c>
      <c r="AZ682" s="17"/>
      <c r="BA682" s="17">
        <v>0.51312229661310305</v>
      </c>
      <c r="BB682" s="17">
        <v>0.51992784592411201</v>
      </c>
      <c r="BC682" s="17"/>
      <c r="BD682" s="17">
        <v>0.58211476392734995</v>
      </c>
      <c r="BE682" s="17">
        <v>0.49699193997035701</v>
      </c>
      <c r="BF682" s="17"/>
      <c r="BG682" s="17">
        <v>0.48783754551691499</v>
      </c>
      <c r="BH682" s="17">
        <v>0.57054275811060695</v>
      </c>
      <c r="BI682" s="17"/>
      <c r="BJ682" s="17">
        <v>0.59827369546860798</v>
      </c>
      <c r="BK682" s="17">
        <v>0.46878462451000402</v>
      </c>
      <c r="BL682" s="17"/>
      <c r="BM682" s="17">
        <v>0.28553339150509399</v>
      </c>
      <c r="BN682" s="17">
        <v>0.51159263197473404</v>
      </c>
      <c r="BO682" s="17">
        <v>0.52401888195013901</v>
      </c>
      <c r="BP682" s="17">
        <v>0.61725144292133505</v>
      </c>
    </row>
    <row r="683" spans="2:68" x14ac:dyDescent="0.25">
      <c r="B683" t="s">
        <v>360</v>
      </c>
      <c r="C683" s="17">
        <v>0.443147321236396</v>
      </c>
      <c r="D683" s="17">
        <v>0.29817278562314498</v>
      </c>
      <c r="E683" s="17">
        <v>0.41817068977025801</v>
      </c>
      <c r="F683" s="17">
        <v>0.88834563306147096</v>
      </c>
      <c r="G683" s="17">
        <v>0.48501262489876201</v>
      </c>
      <c r="H683" s="17">
        <v>0.76181520421598803</v>
      </c>
      <c r="I683" s="17">
        <v>0.68875123833203999</v>
      </c>
      <c r="J683" s="17">
        <v>0.45503126316544701</v>
      </c>
      <c r="K683" s="17">
        <v>0.44032980904381902</v>
      </c>
      <c r="L683" s="17">
        <v>0.58828779000965703</v>
      </c>
      <c r="M683" s="17">
        <v>0.419533855032726</v>
      </c>
      <c r="N683" s="17">
        <v>0.38708503118605497</v>
      </c>
      <c r="O683" s="17">
        <v>0.41566472324987103</v>
      </c>
      <c r="P683" s="17">
        <v>0.39942287961536099</v>
      </c>
      <c r="Q683" s="17">
        <v>0.33216732350018102</v>
      </c>
      <c r="R683" s="17">
        <v>0.45811881631801998</v>
      </c>
      <c r="S683" s="17">
        <v>0.56361604136048804</v>
      </c>
      <c r="T683" s="17">
        <v>0.44300065973566199</v>
      </c>
      <c r="U683" s="17"/>
      <c r="V683" s="17">
        <v>0.48896426860289099</v>
      </c>
      <c r="W683" s="17">
        <v>0.492286428915785</v>
      </c>
      <c r="X683" s="17">
        <v>0.38223908160353298</v>
      </c>
      <c r="Y683" s="17">
        <v>0.40428421725872199</v>
      </c>
      <c r="Z683" s="17"/>
      <c r="AA683" s="17">
        <v>0.51819250448297605</v>
      </c>
      <c r="AB683" s="17">
        <v>0.55190581094516</v>
      </c>
      <c r="AC683" s="17">
        <v>0.368793348305825</v>
      </c>
      <c r="AD683" s="17">
        <v>0.49388261458632499</v>
      </c>
      <c r="AE683" s="17">
        <v>0.43597205814011297</v>
      </c>
      <c r="AF683" s="17">
        <v>0.38083544722993601</v>
      </c>
      <c r="AG683" s="17">
        <v>0.38324082111438101</v>
      </c>
      <c r="AH683" s="17">
        <v>0.30280514957979199</v>
      </c>
      <c r="AI683" s="17">
        <v>0.45259835287417499</v>
      </c>
      <c r="AJ683" s="17">
        <v>0.42399368477072702</v>
      </c>
      <c r="AK683" s="17"/>
      <c r="AL683" s="17">
        <v>0.45829695757590599</v>
      </c>
      <c r="AM683" s="17">
        <v>0.47577747765879702</v>
      </c>
      <c r="AN683" s="17">
        <v>0.27452175741004903</v>
      </c>
      <c r="AO683" s="17">
        <v>0.49840456289228402</v>
      </c>
      <c r="AP683" s="17">
        <v>0.43993182107970202</v>
      </c>
      <c r="AQ683" s="17">
        <v>0.47106059574661102</v>
      </c>
      <c r="AR683" s="17">
        <v>0.35798918529973101</v>
      </c>
      <c r="AS683" s="17"/>
      <c r="AT683" s="17">
        <v>0.435602250260054</v>
      </c>
      <c r="AU683" s="17">
        <v>0.46580152212039899</v>
      </c>
      <c r="AV683" s="17"/>
      <c r="AW683" s="17">
        <v>0.44489254593586702</v>
      </c>
      <c r="AX683" s="17">
        <v>0.41556882576158999</v>
      </c>
      <c r="AY683" s="17">
        <v>0.43259218033804098</v>
      </c>
      <c r="AZ683" s="17"/>
      <c r="BA683" s="17">
        <v>0.46775626958285299</v>
      </c>
      <c r="BB683" s="17">
        <v>0.43949853268082101</v>
      </c>
      <c r="BC683" s="17"/>
      <c r="BD683" s="17">
        <v>0.387154296815167</v>
      </c>
      <c r="BE683" s="17">
        <v>0.46273080475851702</v>
      </c>
      <c r="BF683" s="17"/>
      <c r="BG683" s="17">
        <v>0.46670316324682398</v>
      </c>
      <c r="BH683" s="17">
        <v>0.40428421725872199</v>
      </c>
      <c r="BI683" s="17"/>
      <c r="BJ683" s="17">
        <v>0.37727357079144502</v>
      </c>
      <c r="BK683" s="17">
        <v>0.48494124974025699</v>
      </c>
      <c r="BL683" s="17"/>
      <c r="BM683" s="17">
        <v>0.64726871464323799</v>
      </c>
      <c r="BN683" s="17">
        <v>0.43956559867303602</v>
      </c>
      <c r="BO683" s="17">
        <v>0.44087720831238297</v>
      </c>
      <c r="BP683" s="17">
        <v>0.36838287241886197</v>
      </c>
    </row>
    <row r="684" spans="2:68" x14ac:dyDescent="0.25">
      <c r="B684" t="s">
        <v>361</v>
      </c>
      <c r="C684" s="17">
        <v>3.39886011498505E-2</v>
      </c>
      <c r="D684" s="17">
        <v>0.140244870422955</v>
      </c>
      <c r="E684" s="17">
        <v>0</v>
      </c>
      <c r="F684" s="17">
        <v>0</v>
      </c>
      <c r="G684" s="17">
        <v>0</v>
      </c>
      <c r="H684" s="17">
        <v>0</v>
      </c>
      <c r="I684" s="17">
        <v>0</v>
      </c>
      <c r="J684" s="17">
        <v>6.9505998001803598E-2</v>
      </c>
      <c r="K684" s="17">
        <v>9.3201833071692008E-3</v>
      </c>
      <c r="L684" s="17">
        <v>0</v>
      </c>
      <c r="M684" s="17">
        <v>8.0347340575094905E-2</v>
      </c>
      <c r="N684" s="17">
        <v>0</v>
      </c>
      <c r="O684" s="17">
        <v>2.4079403517371901E-2</v>
      </c>
      <c r="P684" s="17">
        <v>2.6417151705663298E-2</v>
      </c>
      <c r="Q684" s="17">
        <v>0.132338002339947</v>
      </c>
      <c r="R684" s="17">
        <v>3.6196340954601898E-2</v>
      </c>
      <c r="S684" s="17">
        <v>0</v>
      </c>
      <c r="T684" s="17">
        <v>0</v>
      </c>
      <c r="U684" s="17"/>
      <c r="V684" s="17">
        <v>5.2598275088775397E-2</v>
      </c>
      <c r="W684" s="17">
        <v>3.2671690412339499E-2</v>
      </c>
      <c r="X684" s="17">
        <v>3.6640876794032502E-2</v>
      </c>
      <c r="Y684" s="17">
        <v>1.8588059304854701E-2</v>
      </c>
      <c r="Z684" s="17"/>
      <c r="AA684" s="17">
        <v>1.9599201533409199E-2</v>
      </c>
      <c r="AB684" s="17">
        <v>0.105713664299027</v>
      </c>
      <c r="AC684" s="17">
        <v>7.5612589814523096E-2</v>
      </c>
      <c r="AD684" s="17">
        <v>1.6994133009171599E-2</v>
      </c>
      <c r="AE684" s="17">
        <v>1.8813656838355799E-2</v>
      </c>
      <c r="AF684" s="17">
        <v>0</v>
      </c>
      <c r="AG684" s="17">
        <v>7.6599543554961E-2</v>
      </c>
      <c r="AH684" s="17">
        <v>0</v>
      </c>
      <c r="AI684" s="17">
        <v>7.0586873151111701E-2</v>
      </c>
      <c r="AJ684" s="17">
        <v>1.40556163318867E-2</v>
      </c>
      <c r="AK684" s="17"/>
      <c r="AL684" s="17">
        <v>6.8995937080137196E-2</v>
      </c>
      <c r="AM684" s="17">
        <v>7.6858705552307699E-2</v>
      </c>
      <c r="AN684" s="17">
        <v>6.1130682274746398E-2</v>
      </c>
      <c r="AO684" s="17">
        <v>2.0735679581178699E-2</v>
      </c>
      <c r="AP684" s="17">
        <v>2.08074958484296E-2</v>
      </c>
      <c r="AQ684" s="17">
        <v>3.7498823151614603E-2</v>
      </c>
      <c r="AR684" s="17">
        <v>0</v>
      </c>
      <c r="AS684" s="17"/>
      <c r="AT684" s="17">
        <v>2.1741208661103299E-2</v>
      </c>
      <c r="AU684" s="17">
        <v>7.0761600451682893E-2</v>
      </c>
      <c r="AV684" s="17"/>
      <c r="AW684" s="17">
        <v>3.63631495326842E-2</v>
      </c>
      <c r="AX684" s="17">
        <v>7.4842334949845896E-3</v>
      </c>
      <c r="AY684" s="17">
        <v>1.55162642843711E-2</v>
      </c>
      <c r="AZ684" s="17"/>
      <c r="BA684" s="17">
        <v>1.9121433804044099E-2</v>
      </c>
      <c r="BB684" s="17">
        <v>3.6192968004601297E-2</v>
      </c>
      <c r="BC684" s="17"/>
      <c r="BD684" s="17">
        <v>2.5935785106762501E-2</v>
      </c>
      <c r="BE684" s="17">
        <v>3.6805062520111703E-2</v>
      </c>
      <c r="BF684" s="17"/>
      <c r="BG684" s="17">
        <v>4.3323232032245203E-2</v>
      </c>
      <c r="BH684" s="17">
        <v>1.8588059304854701E-2</v>
      </c>
      <c r="BI684" s="17"/>
      <c r="BJ684" s="17">
        <v>2.4452733739946698E-2</v>
      </c>
      <c r="BK684" s="17">
        <v>4.0038679641811799E-2</v>
      </c>
      <c r="BL684" s="17"/>
      <c r="BM684" s="17">
        <v>4.6544176586503602E-2</v>
      </c>
      <c r="BN684" s="17">
        <v>4.0556992891684997E-2</v>
      </c>
      <c r="BO684" s="17">
        <v>3.5103909737478199E-2</v>
      </c>
      <c r="BP684" s="17">
        <v>1.4365684659802E-2</v>
      </c>
    </row>
    <row r="685" spans="2:68" x14ac:dyDescent="0.25">
      <c r="B685" t="s">
        <v>362</v>
      </c>
      <c r="C685" s="17">
        <v>0</v>
      </c>
      <c r="D685" s="17">
        <v>0</v>
      </c>
      <c r="E685" s="17">
        <v>0</v>
      </c>
      <c r="F685" s="17">
        <v>0</v>
      </c>
      <c r="G685" s="17">
        <v>0</v>
      </c>
      <c r="H685" s="17">
        <v>0</v>
      </c>
      <c r="I685" s="17">
        <v>0</v>
      </c>
      <c r="J685" s="17">
        <v>0</v>
      </c>
      <c r="K685" s="17">
        <v>0</v>
      </c>
      <c r="L685" s="17">
        <v>0</v>
      </c>
      <c r="M685" s="17">
        <v>0</v>
      </c>
      <c r="N685" s="17">
        <v>0</v>
      </c>
      <c r="O685" s="17">
        <v>0</v>
      </c>
      <c r="P685" s="17">
        <v>0</v>
      </c>
      <c r="Q685" s="17">
        <v>0</v>
      </c>
      <c r="R685" s="17">
        <v>0</v>
      </c>
      <c r="S685" s="17">
        <v>0</v>
      </c>
      <c r="T685" s="17">
        <v>0</v>
      </c>
      <c r="U685" s="17"/>
      <c r="V685" s="17">
        <v>0</v>
      </c>
      <c r="W685" s="17">
        <v>0</v>
      </c>
      <c r="X685" s="17">
        <v>0</v>
      </c>
      <c r="Y685" s="17">
        <v>0</v>
      </c>
      <c r="Z685" s="17"/>
      <c r="AA685" s="17">
        <v>0</v>
      </c>
      <c r="AB685" s="17">
        <v>0</v>
      </c>
      <c r="AC685" s="17">
        <v>0</v>
      </c>
      <c r="AD685" s="17">
        <v>0</v>
      </c>
      <c r="AE685" s="17">
        <v>0</v>
      </c>
      <c r="AF685" s="17">
        <v>0</v>
      </c>
      <c r="AG685" s="17">
        <v>0</v>
      </c>
      <c r="AH685" s="17">
        <v>0</v>
      </c>
      <c r="AI685" s="17">
        <v>0</v>
      </c>
      <c r="AJ685" s="17">
        <v>0</v>
      </c>
      <c r="AK685" s="17"/>
      <c r="AL685" s="17">
        <v>0</v>
      </c>
      <c r="AM685" s="17">
        <v>0</v>
      </c>
      <c r="AN685" s="17">
        <v>0</v>
      </c>
      <c r="AO685" s="17">
        <v>0</v>
      </c>
      <c r="AP685" s="17">
        <v>0</v>
      </c>
      <c r="AQ685" s="17">
        <v>0</v>
      </c>
      <c r="AR685" s="17">
        <v>0</v>
      </c>
      <c r="AS685" s="17"/>
      <c r="AT685" s="17">
        <v>0</v>
      </c>
      <c r="AU685" s="17">
        <v>0</v>
      </c>
      <c r="AV685" s="17"/>
      <c r="AW685" s="17">
        <v>0</v>
      </c>
      <c r="AX685" s="17">
        <v>0</v>
      </c>
      <c r="AY685" s="17">
        <v>0</v>
      </c>
      <c r="AZ685" s="17"/>
      <c r="BA685" s="17">
        <v>0</v>
      </c>
      <c r="BB685" s="17">
        <v>0</v>
      </c>
      <c r="BC685" s="17"/>
      <c r="BD685" s="17">
        <v>0</v>
      </c>
      <c r="BE685" s="17">
        <v>0</v>
      </c>
      <c r="BF685" s="17"/>
      <c r="BG685" s="17">
        <v>0</v>
      </c>
      <c r="BH685" s="17">
        <v>0</v>
      </c>
      <c r="BI685" s="17"/>
      <c r="BJ685" s="17">
        <v>0</v>
      </c>
      <c r="BK685" s="17">
        <v>0</v>
      </c>
      <c r="BL685" s="17"/>
      <c r="BM685" s="17">
        <v>0</v>
      </c>
      <c r="BN685" s="17">
        <v>0</v>
      </c>
      <c r="BO685" s="17">
        <v>0</v>
      </c>
      <c r="BP685" s="17">
        <v>0</v>
      </c>
    </row>
    <row r="686" spans="2:68" x14ac:dyDescent="0.25">
      <c r="B686" t="s">
        <v>112</v>
      </c>
      <c r="C686" s="17">
        <v>3.8150002381103598E-3</v>
      </c>
      <c r="D686" s="17">
        <v>0</v>
      </c>
      <c r="E686" s="17">
        <v>0</v>
      </c>
      <c r="F686" s="17">
        <v>0</v>
      </c>
      <c r="G686" s="17">
        <v>0</v>
      </c>
      <c r="H686" s="17">
        <v>0</v>
      </c>
      <c r="I686" s="17">
        <v>0</v>
      </c>
      <c r="J686" s="17">
        <v>0</v>
      </c>
      <c r="K686" s="17">
        <v>1.5368882019050499E-2</v>
      </c>
      <c r="L686" s="17">
        <v>2.6318146521920001E-2</v>
      </c>
      <c r="M686" s="17">
        <v>0</v>
      </c>
      <c r="N686" s="17">
        <v>0</v>
      </c>
      <c r="O686" s="17">
        <v>0</v>
      </c>
      <c r="P686" s="17">
        <v>0</v>
      </c>
      <c r="Q686" s="17">
        <v>0</v>
      </c>
      <c r="R686" s="17">
        <v>0</v>
      </c>
      <c r="S686" s="17">
        <v>0</v>
      </c>
      <c r="T686" s="17">
        <v>0</v>
      </c>
      <c r="U686" s="17"/>
      <c r="V686" s="17">
        <v>4.3487782414275101E-3</v>
      </c>
      <c r="W686" s="17">
        <v>0</v>
      </c>
      <c r="X686" s="17">
        <v>0</v>
      </c>
      <c r="Y686" s="17">
        <v>6.5849653258168803E-3</v>
      </c>
      <c r="Z686" s="17"/>
      <c r="AA686" s="17">
        <v>0</v>
      </c>
      <c r="AB686" s="17">
        <v>0</v>
      </c>
      <c r="AC686" s="17">
        <v>1.41509320978189E-2</v>
      </c>
      <c r="AD686" s="17">
        <v>0</v>
      </c>
      <c r="AE686" s="17">
        <v>1.5226506658691699E-2</v>
      </c>
      <c r="AF686" s="17">
        <v>0</v>
      </c>
      <c r="AG686" s="17">
        <v>0</v>
      </c>
      <c r="AH686" s="17">
        <v>0</v>
      </c>
      <c r="AI686" s="17">
        <v>0</v>
      </c>
      <c r="AJ686" s="17">
        <v>0</v>
      </c>
      <c r="AK686" s="17"/>
      <c r="AL686" s="17">
        <v>0</v>
      </c>
      <c r="AM686" s="17">
        <v>0</v>
      </c>
      <c r="AN686" s="17">
        <v>0</v>
      </c>
      <c r="AO686" s="17">
        <v>5.6276440910992299E-3</v>
      </c>
      <c r="AP686" s="17">
        <v>0</v>
      </c>
      <c r="AQ686" s="17">
        <v>0</v>
      </c>
      <c r="AR686" s="17">
        <v>1.1686487084099501E-2</v>
      </c>
      <c r="AS686" s="17"/>
      <c r="AT686" s="17">
        <v>1.6563550008085199E-3</v>
      </c>
      <c r="AU686" s="17">
        <v>1.0296368405019201E-2</v>
      </c>
      <c r="AV686" s="17"/>
      <c r="AW686" s="17">
        <v>0</v>
      </c>
      <c r="AX686" s="17">
        <v>0</v>
      </c>
      <c r="AY686" s="17">
        <v>3.6162768750045899E-3</v>
      </c>
      <c r="AZ686" s="17"/>
      <c r="BA686" s="17">
        <v>0</v>
      </c>
      <c r="BB686" s="17">
        <v>4.3806533904661698E-3</v>
      </c>
      <c r="BC686" s="17"/>
      <c r="BD686" s="17">
        <v>4.7951541507206602E-3</v>
      </c>
      <c r="BE686" s="17">
        <v>3.4721927510143599E-3</v>
      </c>
      <c r="BF686" s="17"/>
      <c r="BG686" s="17">
        <v>2.1360592040153702E-3</v>
      </c>
      <c r="BH686" s="17">
        <v>6.5849653258168803E-3</v>
      </c>
      <c r="BI686" s="17"/>
      <c r="BJ686" s="17">
        <v>0</v>
      </c>
      <c r="BK686" s="17">
        <v>6.2354461079267998E-3</v>
      </c>
      <c r="BL686" s="17"/>
      <c r="BM686" s="17">
        <v>2.0653717265165E-2</v>
      </c>
      <c r="BN686" s="17">
        <v>8.28477646054529E-3</v>
      </c>
      <c r="BO686" s="17">
        <v>0</v>
      </c>
      <c r="BP686" s="17">
        <v>0</v>
      </c>
    </row>
    <row r="687" spans="2:68" x14ac:dyDescent="0.2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c r="BP687" s="17"/>
    </row>
    <row r="688" spans="2:68" x14ac:dyDescent="0.25">
      <c r="B688" s="6" t="s">
        <v>365</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c r="BP688" s="17"/>
    </row>
    <row r="689" spans="2:68" x14ac:dyDescent="0.25">
      <c r="B689" s="24" t="s">
        <v>702</v>
      </c>
      <c r="C689" s="17" t="s">
        <v>364</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c r="BP689" s="17"/>
    </row>
    <row r="690" spans="2:68" x14ac:dyDescent="0.25">
      <c r="B690" t="s">
        <v>359</v>
      </c>
      <c r="C690" s="17">
        <v>0.513155476477683</v>
      </c>
      <c r="D690" s="17">
        <v>0.534869733894621</v>
      </c>
      <c r="E690" s="17">
        <v>0.48296716024563302</v>
      </c>
      <c r="F690" s="17">
        <v>0.31233914134227603</v>
      </c>
      <c r="G690" s="17">
        <v>0.52332498643244996</v>
      </c>
      <c r="H690" s="17">
        <v>0.45172188392694002</v>
      </c>
      <c r="I690" s="17">
        <v>0.76659283720914395</v>
      </c>
      <c r="J690" s="17">
        <v>0.42078455356914002</v>
      </c>
      <c r="K690" s="17">
        <v>0.54672765118049005</v>
      </c>
      <c r="L690" s="17">
        <v>0.44503592080034599</v>
      </c>
      <c r="M690" s="17">
        <v>0.51889109696827296</v>
      </c>
      <c r="N690" s="17">
        <v>0.38144076000212401</v>
      </c>
      <c r="O690" s="17">
        <v>0.53424459870935104</v>
      </c>
      <c r="P690" s="17">
        <v>0.56363179761644</v>
      </c>
      <c r="Q690" s="17">
        <v>0.32736931723781498</v>
      </c>
      <c r="R690" s="17">
        <v>0.46337109382983299</v>
      </c>
      <c r="S690" s="17">
        <v>0.62308968607889104</v>
      </c>
      <c r="T690" s="17">
        <v>0.63794678490915702</v>
      </c>
      <c r="U690" s="17"/>
      <c r="V690" s="17">
        <v>0.45749652006160602</v>
      </c>
      <c r="W690" s="17">
        <v>0.48946774267329601</v>
      </c>
      <c r="X690" s="17">
        <v>0.55760814397617398</v>
      </c>
      <c r="Y690" s="17">
        <v>0.55654839396285005</v>
      </c>
      <c r="Z690" s="17"/>
      <c r="AA690" s="17">
        <v>0.44772837401915599</v>
      </c>
      <c r="AB690" s="17">
        <v>0.45049647693723699</v>
      </c>
      <c r="AC690" s="17">
        <v>0.60062001524348096</v>
      </c>
      <c r="AD690" s="17">
        <v>0.595546162173612</v>
      </c>
      <c r="AE690" s="17">
        <v>0.31081705031307499</v>
      </c>
      <c r="AF690" s="17">
        <v>0.513660544589711</v>
      </c>
      <c r="AG690" s="17">
        <v>0.52076070566707999</v>
      </c>
      <c r="AH690" s="17">
        <v>0.56505260685690695</v>
      </c>
      <c r="AI690" s="17">
        <v>0.59814580137495399</v>
      </c>
      <c r="AJ690" s="17">
        <v>0.59445349909189604</v>
      </c>
      <c r="AK690" s="17"/>
      <c r="AL690" s="17">
        <v>0.54610734741651201</v>
      </c>
      <c r="AM690" s="17">
        <v>0.50227240419595498</v>
      </c>
      <c r="AN690" s="17">
        <v>0.56650959456413996</v>
      </c>
      <c r="AO690" s="17">
        <v>0.50288733507574002</v>
      </c>
      <c r="AP690" s="17">
        <v>0.50994482962435494</v>
      </c>
      <c r="AQ690" s="17">
        <v>0.51493778980764704</v>
      </c>
      <c r="AR690" s="17">
        <v>0.57500219368981498</v>
      </c>
      <c r="AS690" s="17"/>
      <c r="AT690" s="17">
        <v>0.567735459468792</v>
      </c>
      <c r="AU690" s="17">
        <v>0.32473348357868498</v>
      </c>
      <c r="AV690" s="17"/>
      <c r="AW690" s="17">
        <v>0.565808683664482</v>
      </c>
      <c r="AX690" s="17">
        <v>0.69569370463964797</v>
      </c>
      <c r="AY690" s="17">
        <v>0.51498435228230999</v>
      </c>
      <c r="AZ690" s="17"/>
      <c r="BA690" s="17">
        <v>0.56968385183700598</v>
      </c>
      <c r="BB690" s="17">
        <v>0.50470536091685303</v>
      </c>
      <c r="BC690" s="17"/>
      <c r="BD690" s="17">
        <v>0.58168581532629404</v>
      </c>
      <c r="BE690" s="17">
        <v>0.491718228758452</v>
      </c>
      <c r="BF690" s="17"/>
      <c r="BG690" s="17">
        <v>0.48913088910117403</v>
      </c>
      <c r="BH690" s="17">
        <v>0.55654839396285005</v>
      </c>
      <c r="BI690" s="17"/>
      <c r="BJ690" s="17">
        <v>0.61300053059100301</v>
      </c>
      <c r="BK690" s="17">
        <v>0.45032393995826098</v>
      </c>
      <c r="BL690" s="17"/>
      <c r="BM690" s="17">
        <v>0.33680089065824897</v>
      </c>
      <c r="BN690" s="17">
        <v>0.40241144738154699</v>
      </c>
      <c r="BO690" s="17">
        <v>0.54964727861577101</v>
      </c>
      <c r="BP690" s="17">
        <v>0.66936239808956</v>
      </c>
    </row>
    <row r="691" spans="2:68" x14ac:dyDescent="0.25">
      <c r="B691" t="s">
        <v>360</v>
      </c>
      <c r="C691" s="17">
        <v>0.41609479213599998</v>
      </c>
      <c r="D691" s="17">
        <v>0.36800361204962001</v>
      </c>
      <c r="E691" s="17">
        <v>0.51703283975436698</v>
      </c>
      <c r="F691" s="17">
        <v>0.68766085865772397</v>
      </c>
      <c r="G691" s="17">
        <v>0.41841189807927998</v>
      </c>
      <c r="H691" s="17">
        <v>0.54827811607305998</v>
      </c>
      <c r="I691" s="17">
        <v>0.23340716279085599</v>
      </c>
      <c r="J691" s="17">
        <v>0.46233571843655102</v>
      </c>
      <c r="K691" s="17">
        <v>0.392406317286702</v>
      </c>
      <c r="L691" s="17">
        <v>0.425844552033249</v>
      </c>
      <c r="M691" s="17">
        <v>0.406973490388083</v>
      </c>
      <c r="N691" s="17">
        <v>0.524055212211613</v>
      </c>
      <c r="O691" s="17">
        <v>0.41970367958794502</v>
      </c>
      <c r="P691" s="17">
        <v>0.380205408620233</v>
      </c>
      <c r="Q691" s="17">
        <v>0.45951594690466802</v>
      </c>
      <c r="R691" s="17">
        <v>0.473752231076288</v>
      </c>
      <c r="S691" s="17">
        <v>0.30481287634370302</v>
      </c>
      <c r="T691" s="17">
        <v>0.25528754648892799</v>
      </c>
      <c r="U691" s="17"/>
      <c r="V691" s="17">
        <v>0.44797373192408402</v>
      </c>
      <c r="W691" s="17">
        <v>0.41320338184548</v>
      </c>
      <c r="X691" s="17">
        <v>0.407576697681311</v>
      </c>
      <c r="Y691" s="17">
        <v>0.39406514503095802</v>
      </c>
      <c r="Z691" s="17"/>
      <c r="AA691" s="17">
        <v>0.42513976206045401</v>
      </c>
      <c r="AB691" s="17">
        <v>0.38954881369826999</v>
      </c>
      <c r="AC691" s="17">
        <v>0.36357697402070999</v>
      </c>
      <c r="AD691" s="17">
        <v>0.404453837826387</v>
      </c>
      <c r="AE691" s="17">
        <v>0.56726219657787902</v>
      </c>
      <c r="AF691" s="17">
        <v>0.46996722596372498</v>
      </c>
      <c r="AG691" s="17">
        <v>0.44132986498913002</v>
      </c>
      <c r="AH691" s="17">
        <v>0.388343456735181</v>
      </c>
      <c r="AI691" s="17">
        <v>0.36917109658693398</v>
      </c>
      <c r="AJ691" s="17">
        <v>0.360263955496677</v>
      </c>
      <c r="AK691" s="17"/>
      <c r="AL691" s="17">
        <v>0.36282335995678999</v>
      </c>
      <c r="AM691" s="17">
        <v>0.46014201602521698</v>
      </c>
      <c r="AN691" s="17">
        <v>0.36895533300912098</v>
      </c>
      <c r="AO691" s="17">
        <v>0.42869720516170201</v>
      </c>
      <c r="AP691" s="17">
        <v>0.43881384797776202</v>
      </c>
      <c r="AQ691" s="17">
        <v>0.39869884211779599</v>
      </c>
      <c r="AR691" s="17">
        <v>0.36227997755347702</v>
      </c>
      <c r="AS691" s="17"/>
      <c r="AT691" s="17">
        <v>0.384315090702744</v>
      </c>
      <c r="AU691" s="17">
        <v>0.52580524548598895</v>
      </c>
      <c r="AV691" s="17"/>
      <c r="AW691" s="17">
        <v>0.39949178187186901</v>
      </c>
      <c r="AX691" s="17">
        <v>0.25324935992208503</v>
      </c>
      <c r="AY691" s="17">
        <v>0.42839307892462503</v>
      </c>
      <c r="AZ691" s="17"/>
      <c r="BA691" s="17">
        <v>0.37503561136987201</v>
      </c>
      <c r="BB691" s="17">
        <v>0.42223250297770298</v>
      </c>
      <c r="BC691" s="17"/>
      <c r="BD691" s="17">
        <v>0.37509509919142903</v>
      </c>
      <c r="BE691" s="17">
        <v>0.42892006906928298</v>
      </c>
      <c r="BF691" s="17"/>
      <c r="BG691" s="17">
        <v>0.42829155631830401</v>
      </c>
      <c r="BH691" s="17">
        <v>0.39406514503095802</v>
      </c>
      <c r="BI691" s="17"/>
      <c r="BJ691" s="17">
        <v>0.35113037095884803</v>
      </c>
      <c r="BK691" s="17">
        <v>0.45697628033693499</v>
      </c>
      <c r="BL691" s="17"/>
      <c r="BM691" s="17">
        <v>0.45289006627558298</v>
      </c>
      <c r="BN691" s="17">
        <v>0.48524632748621199</v>
      </c>
      <c r="BO691" s="17">
        <v>0.405038147221774</v>
      </c>
      <c r="BP691" s="17">
        <v>0.313223929615978</v>
      </c>
    </row>
    <row r="692" spans="2:68" x14ac:dyDescent="0.25">
      <c r="B692" t="s">
        <v>361</v>
      </c>
      <c r="C692" s="17">
        <v>6.1564449499713597E-2</v>
      </c>
      <c r="D692" s="17">
        <v>7.7917394621807606E-2</v>
      </c>
      <c r="E692" s="17">
        <v>0</v>
      </c>
      <c r="F692" s="17">
        <v>0</v>
      </c>
      <c r="G692" s="17">
        <v>5.8263115488269797E-2</v>
      </c>
      <c r="H692" s="17">
        <v>0</v>
      </c>
      <c r="I692" s="17">
        <v>0</v>
      </c>
      <c r="J692" s="17">
        <v>8.3702363319446596E-2</v>
      </c>
      <c r="K692" s="17">
        <v>6.0866031532808097E-2</v>
      </c>
      <c r="L692" s="17">
        <v>7.6238980131040399E-2</v>
      </c>
      <c r="M692" s="17">
        <v>7.4135412643644205E-2</v>
      </c>
      <c r="N692" s="17">
        <v>9.4504027786263503E-2</v>
      </c>
      <c r="O692" s="17">
        <v>2.18889838508366E-2</v>
      </c>
      <c r="P692" s="17">
        <v>5.6162793763326703E-2</v>
      </c>
      <c r="Q692" s="17">
        <v>0.213114735857517</v>
      </c>
      <c r="R692" s="17">
        <v>6.2876675093879397E-2</v>
      </c>
      <c r="S692" s="17">
        <v>7.2097437577405998E-2</v>
      </c>
      <c r="T692" s="17">
        <v>0.106765668601915</v>
      </c>
      <c r="U692" s="17"/>
      <c r="V692" s="17">
        <v>8.1054068879663904E-2</v>
      </c>
      <c r="W692" s="17">
        <v>8.2408356478634995E-2</v>
      </c>
      <c r="X692" s="17">
        <v>2.8600204687773498E-2</v>
      </c>
      <c r="Y692" s="17">
        <v>4.5956534827532702E-2</v>
      </c>
      <c r="Z692" s="17"/>
      <c r="AA692" s="17">
        <v>0.116454114467498</v>
      </c>
      <c r="AB692" s="17">
        <v>0.15995470936449299</v>
      </c>
      <c r="AC692" s="17">
        <v>1.00779677500571E-2</v>
      </c>
      <c r="AD692" s="17">
        <v>0</v>
      </c>
      <c r="AE692" s="17">
        <v>0.103766234291433</v>
      </c>
      <c r="AF692" s="17">
        <v>1.63722294465635E-2</v>
      </c>
      <c r="AG692" s="17">
        <v>2.81989279782934E-2</v>
      </c>
      <c r="AH692" s="17">
        <v>4.6603936407912099E-2</v>
      </c>
      <c r="AI692" s="17">
        <v>3.2683102038112401E-2</v>
      </c>
      <c r="AJ692" s="17">
        <v>3.7144326429615397E-2</v>
      </c>
      <c r="AK692" s="17"/>
      <c r="AL692" s="17">
        <v>7.8145225285579906E-2</v>
      </c>
      <c r="AM692" s="17">
        <v>3.7585579778827899E-2</v>
      </c>
      <c r="AN692" s="17">
        <v>4.26377797174433E-2</v>
      </c>
      <c r="AO692" s="17">
        <v>6.8415459762557904E-2</v>
      </c>
      <c r="AP692" s="17">
        <v>4.6048884281178502E-2</v>
      </c>
      <c r="AQ692" s="17">
        <v>7.8355872014278793E-2</v>
      </c>
      <c r="AR692" s="17">
        <v>6.2717828756708699E-2</v>
      </c>
      <c r="AS692" s="17"/>
      <c r="AT692" s="17">
        <v>4.1346662731685399E-2</v>
      </c>
      <c r="AU692" s="17">
        <v>0.13136065437320099</v>
      </c>
      <c r="AV692" s="17"/>
      <c r="AW692" s="17">
        <v>2.82068529484489E-2</v>
      </c>
      <c r="AX692" s="17">
        <v>5.1056935438266997E-2</v>
      </c>
      <c r="AY692" s="17">
        <v>4.6662660089739599E-2</v>
      </c>
      <c r="AZ692" s="17"/>
      <c r="BA692" s="17">
        <v>5.5280536793121803E-2</v>
      </c>
      <c r="BB692" s="17">
        <v>6.2503797008063799E-2</v>
      </c>
      <c r="BC692" s="17"/>
      <c r="BD692" s="17">
        <v>3.9609957859956198E-2</v>
      </c>
      <c r="BE692" s="17">
        <v>6.8432121303744001E-2</v>
      </c>
      <c r="BF692" s="17"/>
      <c r="BG692" s="17">
        <v>7.0205806927111494E-2</v>
      </c>
      <c r="BH692" s="17">
        <v>4.5956534827532702E-2</v>
      </c>
      <c r="BI692" s="17"/>
      <c r="BJ692" s="17">
        <v>3.2462739100813799E-2</v>
      </c>
      <c r="BK692" s="17">
        <v>7.9877877199706099E-2</v>
      </c>
      <c r="BL692" s="17"/>
      <c r="BM692" s="17">
        <v>0.17498965049738799</v>
      </c>
      <c r="BN692" s="17">
        <v>9.6946195093909199E-2</v>
      </c>
      <c r="BO692" s="17">
        <v>4.0352829588292997E-2</v>
      </c>
      <c r="BP692" s="17">
        <v>1.7413672294462699E-2</v>
      </c>
    </row>
    <row r="693" spans="2:68" x14ac:dyDescent="0.25">
      <c r="B693" t="s">
        <v>362</v>
      </c>
      <c r="C693" s="17">
        <v>3.89748137295952E-3</v>
      </c>
      <c r="D693" s="17">
        <v>0</v>
      </c>
      <c r="E693" s="17">
        <v>0</v>
      </c>
      <c r="F693" s="17">
        <v>0</v>
      </c>
      <c r="G693" s="17">
        <v>0</v>
      </c>
      <c r="H693" s="17">
        <v>0</v>
      </c>
      <c r="I693" s="17">
        <v>0</v>
      </c>
      <c r="J693" s="17">
        <v>3.31773646748625E-2</v>
      </c>
      <c r="K693" s="17">
        <v>0</v>
      </c>
      <c r="L693" s="17">
        <v>0</v>
      </c>
      <c r="M693" s="17">
        <v>0</v>
      </c>
      <c r="N693" s="17">
        <v>0</v>
      </c>
      <c r="O693" s="17">
        <v>1.6413038601927901E-2</v>
      </c>
      <c r="P693" s="17">
        <v>0</v>
      </c>
      <c r="Q693" s="17">
        <v>0</v>
      </c>
      <c r="R693" s="17">
        <v>0</v>
      </c>
      <c r="S693" s="17">
        <v>0</v>
      </c>
      <c r="T693" s="17">
        <v>0</v>
      </c>
      <c r="U693" s="17"/>
      <c r="V693" s="17">
        <v>0</v>
      </c>
      <c r="W693" s="17">
        <v>1.4920519002589099E-2</v>
      </c>
      <c r="X693" s="17">
        <v>6.21495365474141E-3</v>
      </c>
      <c r="Y693" s="17">
        <v>0</v>
      </c>
      <c r="Z693" s="17"/>
      <c r="AA693" s="17">
        <v>0</v>
      </c>
      <c r="AB693" s="17">
        <v>0</v>
      </c>
      <c r="AC693" s="17">
        <v>0</v>
      </c>
      <c r="AD693" s="17">
        <v>0</v>
      </c>
      <c r="AE693" s="17">
        <v>1.8154518817613201E-2</v>
      </c>
      <c r="AF693" s="17">
        <v>0</v>
      </c>
      <c r="AG693" s="17">
        <v>9.7105013654964992E-3</v>
      </c>
      <c r="AH693" s="17">
        <v>0</v>
      </c>
      <c r="AI693" s="17">
        <v>0</v>
      </c>
      <c r="AJ693" s="17">
        <v>0</v>
      </c>
      <c r="AK693" s="17"/>
      <c r="AL693" s="17">
        <v>0</v>
      </c>
      <c r="AM693" s="17">
        <v>0</v>
      </c>
      <c r="AN693" s="17">
        <v>2.1897292709295999E-2</v>
      </c>
      <c r="AO693" s="17">
        <v>0</v>
      </c>
      <c r="AP693" s="17">
        <v>5.19243811670397E-3</v>
      </c>
      <c r="AQ693" s="17">
        <v>0</v>
      </c>
      <c r="AR693" s="17">
        <v>0</v>
      </c>
      <c r="AS693" s="17"/>
      <c r="AT693" s="17">
        <v>5.0264603407083703E-3</v>
      </c>
      <c r="AU693" s="17">
        <v>0</v>
      </c>
      <c r="AV693" s="17"/>
      <c r="AW693" s="17">
        <v>6.4926815152004103E-3</v>
      </c>
      <c r="AX693" s="17">
        <v>0</v>
      </c>
      <c r="AY693" s="17">
        <v>6.5792582729312602E-3</v>
      </c>
      <c r="AZ693" s="17"/>
      <c r="BA693" s="17">
        <v>0</v>
      </c>
      <c r="BB693" s="17">
        <v>4.4800944020505504E-3</v>
      </c>
      <c r="BC693" s="17"/>
      <c r="BD693" s="17">
        <v>3.6091276223205598E-3</v>
      </c>
      <c r="BE693" s="17">
        <v>3.9876824559699504E-3</v>
      </c>
      <c r="BF693" s="17"/>
      <c r="BG693" s="17">
        <v>6.0553307921646397E-3</v>
      </c>
      <c r="BH693" s="17">
        <v>0</v>
      </c>
      <c r="BI693" s="17"/>
      <c r="BJ693" s="17">
        <v>0</v>
      </c>
      <c r="BK693" s="17">
        <v>6.3501290818880002E-3</v>
      </c>
      <c r="BL693" s="17"/>
      <c r="BM693" s="17">
        <v>0</v>
      </c>
      <c r="BN693" s="17">
        <v>5.6003465709144303E-3</v>
      </c>
      <c r="BO693" s="17">
        <v>4.96174457416277E-3</v>
      </c>
      <c r="BP693" s="17">
        <v>0</v>
      </c>
    </row>
    <row r="694" spans="2:68" x14ac:dyDescent="0.25">
      <c r="B694" t="s">
        <v>112</v>
      </c>
      <c r="C694" s="17">
        <v>5.2878005136436698E-3</v>
      </c>
      <c r="D694" s="17">
        <v>1.92092594339517E-2</v>
      </c>
      <c r="E694" s="17">
        <v>0</v>
      </c>
      <c r="F694" s="17">
        <v>0</v>
      </c>
      <c r="G694" s="17">
        <v>0</v>
      </c>
      <c r="H694" s="17">
        <v>0</v>
      </c>
      <c r="I694" s="17">
        <v>0</v>
      </c>
      <c r="J694" s="17">
        <v>0</v>
      </c>
      <c r="K694" s="17">
        <v>0</v>
      </c>
      <c r="L694" s="17">
        <v>5.2880547035364503E-2</v>
      </c>
      <c r="M694" s="17">
        <v>0</v>
      </c>
      <c r="N694" s="17">
        <v>0</v>
      </c>
      <c r="O694" s="17">
        <v>7.7496992499396901E-3</v>
      </c>
      <c r="P694" s="17">
        <v>0</v>
      </c>
      <c r="Q694" s="17">
        <v>0</v>
      </c>
      <c r="R694" s="17">
        <v>0</v>
      </c>
      <c r="S694" s="17">
        <v>0</v>
      </c>
      <c r="T694" s="17">
        <v>0</v>
      </c>
      <c r="U694" s="17"/>
      <c r="V694" s="17">
        <v>1.34756791346457E-2</v>
      </c>
      <c r="W694" s="17">
        <v>0</v>
      </c>
      <c r="X694" s="17">
        <v>0</v>
      </c>
      <c r="Y694" s="17">
        <v>3.4299261786588501E-3</v>
      </c>
      <c r="Z694" s="17"/>
      <c r="AA694" s="17">
        <v>1.0677749452892E-2</v>
      </c>
      <c r="AB694" s="17">
        <v>0</v>
      </c>
      <c r="AC694" s="17">
        <v>2.57250429857518E-2</v>
      </c>
      <c r="AD694" s="17">
        <v>0</v>
      </c>
      <c r="AE694" s="17">
        <v>0</v>
      </c>
      <c r="AF694" s="17">
        <v>0</v>
      </c>
      <c r="AG694" s="17">
        <v>0</v>
      </c>
      <c r="AH694" s="17">
        <v>0</v>
      </c>
      <c r="AI694" s="17">
        <v>0</v>
      </c>
      <c r="AJ694" s="17">
        <v>8.1382189818116606E-3</v>
      </c>
      <c r="AK694" s="17"/>
      <c r="AL694" s="17">
        <v>1.2924067341117401E-2</v>
      </c>
      <c r="AM694" s="17">
        <v>0</v>
      </c>
      <c r="AN694" s="17">
        <v>0</v>
      </c>
      <c r="AO694" s="17">
        <v>0</v>
      </c>
      <c r="AP694" s="17">
        <v>0</v>
      </c>
      <c r="AQ694" s="17">
        <v>8.0074960602776104E-3</v>
      </c>
      <c r="AR694" s="17">
        <v>0</v>
      </c>
      <c r="AS694" s="17"/>
      <c r="AT694" s="17">
        <v>1.5763267560703401E-3</v>
      </c>
      <c r="AU694" s="17">
        <v>1.8100616562124801E-2</v>
      </c>
      <c r="AV694" s="17"/>
      <c r="AW694" s="17">
        <v>0</v>
      </c>
      <c r="AX694" s="17">
        <v>0</v>
      </c>
      <c r="AY694" s="17">
        <v>3.3806504303940301E-3</v>
      </c>
      <c r="AZ694" s="17"/>
      <c r="BA694" s="17">
        <v>0</v>
      </c>
      <c r="BB694" s="17">
        <v>6.07824469532906E-3</v>
      </c>
      <c r="BC694" s="17"/>
      <c r="BD694" s="17">
        <v>0</v>
      </c>
      <c r="BE694" s="17">
        <v>6.9418984125504098E-3</v>
      </c>
      <c r="BF694" s="17"/>
      <c r="BG694" s="17">
        <v>6.3164168612463399E-3</v>
      </c>
      <c r="BH694" s="17">
        <v>3.4299261786588501E-3</v>
      </c>
      <c r="BI694" s="17"/>
      <c r="BJ694" s="17">
        <v>3.4063593493354801E-3</v>
      </c>
      <c r="BK694" s="17">
        <v>6.4717734232101901E-3</v>
      </c>
      <c r="BL694" s="17"/>
      <c r="BM694" s="17">
        <v>3.5319392568779799E-2</v>
      </c>
      <c r="BN694" s="17">
        <v>9.7956834674168807E-3</v>
      </c>
      <c r="BO694" s="17">
        <v>0</v>
      </c>
      <c r="BP694" s="17">
        <v>0</v>
      </c>
    </row>
    <row r="695" spans="2:68" x14ac:dyDescent="0.2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c r="BP695" s="17"/>
    </row>
    <row r="696" spans="2:68" x14ac:dyDescent="0.25">
      <c r="B696" s="6" t="s">
        <v>366</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c r="BP696" s="17"/>
    </row>
    <row r="697" spans="2:68" x14ac:dyDescent="0.25">
      <c r="B697" s="24" t="s">
        <v>703</v>
      </c>
      <c r="C697" s="17" t="s">
        <v>364</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c r="BP697" s="17"/>
    </row>
    <row r="698" spans="2:68" x14ac:dyDescent="0.25">
      <c r="B698" t="s">
        <v>359</v>
      </c>
      <c r="C698" s="17">
        <v>0.476073187976014</v>
      </c>
      <c r="D698" s="17">
        <v>0.37148933301439002</v>
      </c>
      <c r="E698" s="17">
        <v>0.50923765042908997</v>
      </c>
      <c r="F698" s="17">
        <v>0.32154483938829698</v>
      </c>
      <c r="G698" s="17">
        <v>0.62734652716370498</v>
      </c>
      <c r="H698" s="17">
        <v>0.29296016974206601</v>
      </c>
      <c r="I698" s="17">
        <v>0.65941383899252703</v>
      </c>
      <c r="J698" s="17">
        <v>0.56845790869311996</v>
      </c>
      <c r="K698" s="17">
        <v>0.51328083527217905</v>
      </c>
      <c r="L698" s="17">
        <v>0.33827875229022902</v>
      </c>
      <c r="M698" s="17">
        <v>0.40170115154143698</v>
      </c>
      <c r="N698" s="17">
        <v>0.57816357381221395</v>
      </c>
      <c r="O698" s="17">
        <v>0.51449551557928397</v>
      </c>
      <c r="P698" s="17">
        <v>0.52130231250828896</v>
      </c>
      <c r="Q698" s="17">
        <v>0.417138136078962</v>
      </c>
      <c r="R698" s="17">
        <v>0.38736114557184198</v>
      </c>
      <c r="S698" s="17">
        <v>0.50333409282077002</v>
      </c>
      <c r="T698" s="17">
        <v>0.611197933707881</v>
      </c>
      <c r="U698" s="17"/>
      <c r="V698" s="17">
        <v>0.45662622774678502</v>
      </c>
      <c r="W698" s="17">
        <v>0.42109192182771499</v>
      </c>
      <c r="X698" s="17">
        <v>0.44185829545963501</v>
      </c>
      <c r="Y698" s="17">
        <v>0.53577346034606399</v>
      </c>
      <c r="Z698" s="17"/>
      <c r="AA698" s="17">
        <v>0.46759226002257098</v>
      </c>
      <c r="AB698" s="17">
        <v>0.30667719962089202</v>
      </c>
      <c r="AC698" s="17">
        <v>0.50211005420206001</v>
      </c>
      <c r="AD698" s="17">
        <v>0.43292211549257797</v>
      </c>
      <c r="AE698" s="17">
        <v>0.40448092307035999</v>
      </c>
      <c r="AF698" s="17">
        <v>0.52410347604585605</v>
      </c>
      <c r="AG698" s="17">
        <v>0.46410458899303902</v>
      </c>
      <c r="AH698" s="17">
        <v>0.45804481359604599</v>
      </c>
      <c r="AI698" s="17">
        <v>0.52117325227725597</v>
      </c>
      <c r="AJ698" s="17">
        <v>0.60528112030451597</v>
      </c>
      <c r="AK698" s="17"/>
      <c r="AL698" s="17">
        <v>0.49800943923470697</v>
      </c>
      <c r="AM698" s="17">
        <v>0.453071807052016</v>
      </c>
      <c r="AN698" s="17">
        <v>0.57474015728852701</v>
      </c>
      <c r="AO698" s="17">
        <v>0.36992705639018503</v>
      </c>
      <c r="AP698" s="17">
        <v>0.54401828565830901</v>
      </c>
      <c r="AQ698" s="17">
        <v>0.41183892123569799</v>
      </c>
      <c r="AR698" s="17">
        <v>0.64853306416262801</v>
      </c>
      <c r="AS698" s="17"/>
      <c r="AT698" s="17">
        <v>0.51114325491205403</v>
      </c>
      <c r="AU698" s="17">
        <v>0.38033282484578101</v>
      </c>
      <c r="AV698" s="17"/>
      <c r="AW698" s="17">
        <v>0.49325069786432202</v>
      </c>
      <c r="AX698" s="17">
        <v>0.62776333015776997</v>
      </c>
      <c r="AY698" s="17">
        <v>0.47504777484984201</v>
      </c>
      <c r="AZ698" s="17"/>
      <c r="BA698" s="17">
        <v>0.53317322372723397</v>
      </c>
      <c r="BB698" s="17">
        <v>0.46809722092022499</v>
      </c>
      <c r="BC698" s="17"/>
      <c r="BD698" s="17">
        <v>0.51829354303669195</v>
      </c>
      <c r="BE698" s="17">
        <v>0.46038318643005</v>
      </c>
      <c r="BF698" s="17"/>
      <c r="BG698" s="17">
        <v>0.44254142502758298</v>
      </c>
      <c r="BH698" s="17">
        <v>0.53577346034606399</v>
      </c>
      <c r="BI698" s="17"/>
      <c r="BJ698" s="17">
        <v>0.59611763329568401</v>
      </c>
      <c r="BK698" s="17">
        <v>0.40268247921196898</v>
      </c>
      <c r="BL698" s="17"/>
      <c r="BM698" s="17">
        <v>0.22317667405872299</v>
      </c>
      <c r="BN698" s="17">
        <v>0.408519707638765</v>
      </c>
      <c r="BO698" s="17">
        <v>0.51549542369707202</v>
      </c>
      <c r="BP698" s="17">
        <v>0.60806869413209796</v>
      </c>
    </row>
    <row r="699" spans="2:68" x14ac:dyDescent="0.25">
      <c r="B699" t="s">
        <v>360</v>
      </c>
      <c r="C699" s="17">
        <v>0.44072521107239698</v>
      </c>
      <c r="D699" s="17">
        <v>0.54424814284717604</v>
      </c>
      <c r="E699" s="17">
        <v>0.49076234957090997</v>
      </c>
      <c r="F699" s="17">
        <v>0.67845516061170297</v>
      </c>
      <c r="G699" s="17">
        <v>0.37265347283629502</v>
      </c>
      <c r="H699" s="17">
        <v>0.53700412086642402</v>
      </c>
      <c r="I699" s="17">
        <v>0.34058616100747302</v>
      </c>
      <c r="J699" s="17">
        <v>0.33665221267015699</v>
      </c>
      <c r="K699" s="17">
        <v>0.440732046478714</v>
      </c>
      <c r="L699" s="17">
        <v>0.56894501476005699</v>
      </c>
      <c r="M699" s="17">
        <v>0.55802981668551199</v>
      </c>
      <c r="N699" s="17">
        <v>0.321446363000641</v>
      </c>
      <c r="O699" s="17">
        <v>0.41512895277603001</v>
      </c>
      <c r="P699" s="17">
        <v>0.36255061238543101</v>
      </c>
      <c r="Q699" s="17">
        <v>0.42140582912697999</v>
      </c>
      <c r="R699" s="17">
        <v>0.47506807060316503</v>
      </c>
      <c r="S699" s="17">
        <v>0.34000379408349901</v>
      </c>
      <c r="T699" s="17">
        <v>0.34368962435204797</v>
      </c>
      <c r="U699" s="17"/>
      <c r="V699" s="17">
        <v>0.451182842967772</v>
      </c>
      <c r="W699" s="17">
        <v>0.46750796557016899</v>
      </c>
      <c r="X699" s="17">
        <v>0.48675371611261298</v>
      </c>
      <c r="Y699" s="17">
        <v>0.39987049781113998</v>
      </c>
      <c r="Z699" s="17"/>
      <c r="AA699" s="17">
        <v>0.44682904587734801</v>
      </c>
      <c r="AB699" s="17">
        <v>0.55538824560470201</v>
      </c>
      <c r="AC699" s="17">
        <v>0.438310822623797</v>
      </c>
      <c r="AD699" s="17">
        <v>0.50596938311848205</v>
      </c>
      <c r="AE699" s="17">
        <v>0.43611539201454202</v>
      </c>
      <c r="AF699" s="17">
        <v>0.37944665207435802</v>
      </c>
      <c r="AG699" s="17">
        <v>0.45473511797020699</v>
      </c>
      <c r="AH699" s="17">
        <v>0.50282792172167001</v>
      </c>
      <c r="AI699" s="17">
        <v>0.36851352607633298</v>
      </c>
      <c r="AJ699" s="17">
        <v>0.35592779294692201</v>
      </c>
      <c r="AK699" s="17"/>
      <c r="AL699" s="17">
        <v>0.36090792270560301</v>
      </c>
      <c r="AM699" s="17">
        <v>0.43903538160434202</v>
      </c>
      <c r="AN699" s="17">
        <v>0.34154962186031401</v>
      </c>
      <c r="AO699" s="17">
        <v>0.57572214372269404</v>
      </c>
      <c r="AP699" s="17">
        <v>0.39678450187719499</v>
      </c>
      <c r="AQ699" s="17">
        <v>0.47820161839054998</v>
      </c>
      <c r="AR699" s="17">
        <v>0.26789275340822699</v>
      </c>
      <c r="AS699" s="17"/>
      <c r="AT699" s="17">
        <v>0.42410777158663698</v>
      </c>
      <c r="AU699" s="17">
        <v>0.48609038512703701</v>
      </c>
      <c r="AV699" s="17"/>
      <c r="AW699" s="17">
        <v>0.44683312417108201</v>
      </c>
      <c r="AX699" s="17">
        <v>0.32458148396175202</v>
      </c>
      <c r="AY699" s="17">
        <v>0.456213622017896</v>
      </c>
      <c r="AZ699" s="17"/>
      <c r="BA699" s="17">
        <v>0.39131688770855499</v>
      </c>
      <c r="BB699" s="17">
        <v>0.44762676821237402</v>
      </c>
      <c r="BC699" s="17"/>
      <c r="BD699" s="17">
        <v>0.39607477878115599</v>
      </c>
      <c r="BE699" s="17">
        <v>0.45731828213185899</v>
      </c>
      <c r="BF699" s="17"/>
      <c r="BG699" s="17">
        <v>0.46367201694140803</v>
      </c>
      <c r="BH699" s="17">
        <v>0.39987049781113998</v>
      </c>
      <c r="BI699" s="17"/>
      <c r="BJ699" s="17">
        <v>0.36131658109533299</v>
      </c>
      <c r="BK699" s="17">
        <v>0.48927269380247601</v>
      </c>
      <c r="BL699" s="17"/>
      <c r="BM699" s="17">
        <v>0.57800282045926599</v>
      </c>
      <c r="BN699" s="17">
        <v>0.49036520524305099</v>
      </c>
      <c r="BO699" s="17">
        <v>0.41358668417580102</v>
      </c>
      <c r="BP699" s="17">
        <v>0.36296636793471398</v>
      </c>
    </row>
    <row r="700" spans="2:68" x14ac:dyDescent="0.25">
      <c r="B700" t="s">
        <v>361</v>
      </c>
      <c r="C700" s="17">
        <v>7.7171622216897301E-2</v>
      </c>
      <c r="D700" s="17">
        <v>8.4262524138434103E-2</v>
      </c>
      <c r="E700" s="17">
        <v>0</v>
      </c>
      <c r="F700" s="17">
        <v>0</v>
      </c>
      <c r="G700" s="17">
        <v>0</v>
      </c>
      <c r="H700" s="17">
        <v>0.170035709391509</v>
      </c>
      <c r="I700" s="17">
        <v>0</v>
      </c>
      <c r="J700" s="17">
        <v>9.4889878636723393E-2</v>
      </c>
      <c r="K700" s="17">
        <v>3.8285519471186198E-2</v>
      </c>
      <c r="L700" s="17">
        <v>6.9582174712285602E-2</v>
      </c>
      <c r="M700" s="17">
        <v>4.0269031773050801E-2</v>
      </c>
      <c r="N700" s="17">
        <v>0.10039006318714599</v>
      </c>
      <c r="O700" s="17">
        <v>7.0375531644685699E-2</v>
      </c>
      <c r="P700" s="17">
        <v>0.10213105554341401</v>
      </c>
      <c r="Q700" s="17">
        <v>0.16145603479405801</v>
      </c>
      <c r="R700" s="17">
        <v>0.125208425339628</v>
      </c>
      <c r="S700" s="17">
        <v>0.156662113095731</v>
      </c>
      <c r="T700" s="17">
        <v>4.5112441940071801E-2</v>
      </c>
      <c r="U700" s="17"/>
      <c r="V700" s="17">
        <v>8.3364573633482195E-2</v>
      </c>
      <c r="W700" s="17">
        <v>0.11140011260211601</v>
      </c>
      <c r="X700" s="17">
        <v>6.4073582739951396E-2</v>
      </c>
      <c r="Y700" s="17">
        <v>5.7878585918824998E-2</v>
      </c>
      <c r="Z700" s="17"/>
      <c r="AA700" s="17">
        <v>7.5779456133866302E-2</v>
      </c>
      <c r="AB700" s="17">
        <v>0.122565803282234</v>
      </c>
      <c r="AC700" s="17">
        <v>5.9579123174143003E-2</v>
      </c>
      <c r="AD700" s="17">
        <v>6.1108501388939203E-2</v>
      </c>
      <c r="AE700" s="17">
        <v>0.14871012643682599</v>
      </c>
      <c r="AF700" s="17">
        <v>9.6449871879786403E-2</v>
      </c>
      <c r="AG700" s="17">
        <v>8.1160293036753206E-2</v>
      </c>
      <c r="AH700" s="17">
        <v>1.7526108909294201E-2</v>
      </c>
      <c r="AI700" s="17">
        <v>0.110313221646411</v>
      </c>
      <c r="AJ700" s="17">
        <v>3.0453157397056299E-2</v>
      </c>
      <c r="AK700" s="17"/>
      <c r="AL700" s="17">
        <v>0.14108263805968899</v>
      </c>
      <c r="AM700" s="17">
        <v>9.9076754205557796E-2</v>
      </c>
      <c r="AN700" s="17">
        <v>6.5390735004893605E-2</v>
      </c>
      <c r="AO700" s="17">
        <v>5.4350799887121798E-2</v>
      </c>
      <c r="AP700" s="17">
        <v>4.20765413572032E-2</v>
      </c>
      <c r="AQ700" s="17">
        <v>0.109959460373752</v>
      </c>
      <c r="AR700" s="17">
        <v>7.2274588881703003E-2</v>
      </c>
      <c r="AS700" s="17"/>
      <c r="AT700" s="17">
        <v>5.82191872630793E-2</v>
      </c>
      <c r="AU700" s="17">
        <v>0.12891127267122701</v>
      </c>
      <c r="AV700" s="17"/>
      <c r="AW700" s="17">
        <v>5.5224790216774601E-2</v>
      </c>
      <c r="AX700" s="17">
        <v>4.0171209561125999E-2</v>
      </c>
      <c r="AY700" s="17">
        <v>6.1337251986608297E-2</v>
      </c>
      <c r="AZ700" s="17"/>
      <c r="BA700" s="17">
        <v>6.6036638802878495E-2</v>
      </c>
      <c r="BB700" s="17">
        <v>7.8727002344221905E-2</v>
      </c>
      <c r="BC700" s="17"/>
      <c r="BD700" s="17">
        <v>7.7400787723414494E-2</v>
      </c>
      <c r="BE700" s="17">
        <v>7.7086459334056404E-2</v>
      </c>
      <c r="BF700" s="17"/>
      <c r="BG700" s="17">
        <v>8.8007913141877794E-2</v>
      </c>
      <c r="BH700" s="17">
        <v>5.7878585918824998E-2</v>
      </c>
      <c r="BI700" s="17"/>
      <c r="BJ700" s="17">
        <v>3.9505543464932E-2</v>
      </c>
      <c r="BK700" s="17">
        <v>0.100199261759967</v>
      </c>
      <c r="BL700" s="17"/>
      <c r="BM700" s="17">
        <v>0.178154443645827</v>
      </c>
      <c r="BN700" s="17">
        <v>9.7073235966083402E-2</v>
      </c>
      <c r="BO700" s="17">
        <v>6.6153212415843696E-2</v>
      </c>
      <c r="BP700" s="17">
        <v>2.1710047173007899E-2</v>
      </c>
    </row>
    <row r="701" spans="2:68" x14ac:dyDescent="0.25">
      <c r="B701" t="s">
        <v>362</v>
      </c>
      <c r="C701" s="17">
        <v>6.0299787346913001E-3</v>
      </c>
      <c r="D701" s="17">
        <v>0</v>
      </c>
      <c r="E701" s="17">
        <v>0</v>
      </c>
      <c r="F701" s="17">
        <v>0</v>
      </c>
      <c r="G701" s="17">
        <v>0</v>
      </c>
      <c r="H701" s="17">
        <v>0</v>
      </c>
      <c r="I701" s="17">
        <v>0</v>
      </c>
      <c r="J701" s="17">
        <v>0</v>
      </c>
      <c r="K701" s="17">
        <v>7.7015987779202296E-3</v>
      </c>
      <c r="L701" s="17">
        <v>2.3194058237428501E-2</v>
      </c>
      <c r="M701" s="17">
        <v>0</v>
      </c>
      <c r="N701" s="17">
        <v>0</v>
      </c>
      <c r="O701" s="17">
        <v>0</v>
      </c>
      <c r="P701" s="17">
        <v>1.40160195628655E-2</v>
      </c>
      <c r="Q701" s="17">
        <v>0</v>
      </c>
      <c r="R701" s="17">
        <v>1.2362358485364801E-2</v>
      </c>
      <c r="S701" s="17">
        <v>0</v>
      </c>
      <c r="T701" s="17">
        <v>0</v>
      </c>
      <c r="U701" s="17"/>
      <c r="V701" s="17">
        <v>8.8263556519613696E-3</v>
      </c>
      <c r="W701" s="17">
        <v>0</v>
      </c>
      <c r="X701" s="17">
        <v>7.3144056878002104E-3</v>
      </c>
      <c r="Y701" s="17">
        <v>6.4774559239708998E-3</v>
      </c>
      <c r="Z701" s="17"/>
      <c r="AA701" s="17">
        <v>9.7992379662148292E-3</v>
      </c>
      <c r="AB701" s="17">
        <v>1.5368751492171101E-2</v>
      </c>
      <c r="AC701" s="17">
        <v>0</v>
      </c>
      <c r="AD701" s="17">
        <v>0</v>
      </c>
      <c r="AE701" s="17">
        <v>1.06935584782721E-2</v>
      </c>
      <c r="AF701" s="17">
        <v>0</v>
      </c>
      <c r="AG701" s="17">
        <v>0</v>
      </c>
      <c r="AH701" s="17">
        <v>2.1601155772989801E-2</v>
      </c>
      <c r="AI701" s="17">
        <v>0</v>
      </c>
      <c r="AJ701" s="17">
        <v>8.3379293515049094E-3</v>
      </c>
      <c r="AK701" s="17"/>
      <c r="AL701" s="17">
        <v>0</v>
      </c>
      <c r="AM701" s="17">
        <v>8.8160571380841001E-3</v>
      </c>
      <c r="AN701" s="17">
        <v>1.8319485846265599E-2</v>
      </c>
      <c r="AO701" s="17">
        <v>0</v>
      </c>
      <c r="AP701" s="17">
        <v>1.71206711072927E-2</v>
      </c>
      <c r="AQ701" s="17">
        <v>0</v>
      </c>
      <c r="AR701" s="17">
        <v>1.1299593547442701E-2</v>
      </c>
      <c r="AS701" s="17"/>
      <c r="AT701" s="17">
        <v>6.5297862382293704E-3</v>
      </c>
      <c r="AU701" s="17">
        <v>4.6655173559542497E-3</v>
      </c>
      <c r="AV701" s="17"/>
      <c r="AW701" s="17">
        <v>4.6913877478215902E-3</v>
      </c>
      <c r="AX701" s="17">
        <v>7.4839763193526804E-3</v>
      </c>
      <c r="AY701" s="17">
        <v>7.4013511456539598E-3</v>
      </c>
      <c r="AZ701" s="17"/>
      <c r="BA701" s="17">
        <v>9.4732497613322902E-3</v>
      </c>
      <c r="BB701" s="17">
        <v>5.5490085231787098E-3</v>
      </c>
      <c r="BC701" s="17"/>
      <c r="BD701" s="17">
        <v>8.2308904587380001E-3</v>
      </c>
      <c r="BE701" s="17">
        <v>5.2120721040342802E-3</v>
      </c>
      <c r="BF701" s="17"/>
      <c r="BG701" s="17">
        <v>5.7786448891311397E-3</v>
      </c>
      <c r="BH701" s="17">
        <v>6.4774559239708998E-3</v>
      </c>
      <c r="BI701" s="17"/>
      <c r="BJ701" s="17">
        <v>3.0602421440506398E-3</v>
      </c>
      <c r="BK701" s="17">
        <v>7.8455652255884807E-3</v>
      </c>
      <c r="BL701" s="17"/>
      <c r="BM701" s="17">
        <v>2.0666061836184298E-2</v>
      </c>
      <c r="BN701" s="17">
        <v>4.0418511521000703E-3</v>
      </c>
      <c r="BO701" s="17">
        <v>4.7646797112836196E-3</v>
      </c>
      <c r="BP701" s="17">
        <v>7.2548907601793604E-3</v>
      </c>
    </row>
    <row r="702" spans="2:68" x14ac:dyDescent="0.25">
      <c r="B702" t="s">
        <v>112</v>
      </c>
      <c r="C702" s="17">
        <v>0</v>
      </c>
      <c r="D702" s="17">
        <v>0</v>
      </c>
      <c r="E702" s="17">
        <v>0</v>
      </c>
      <c r="F702" s="17">
        <v>0</v>
      </c>
      <c r="G702" s="17">
        <v>0</v>
      </c>
      <c r="H702" s="17">
        <v>0</v>
      </c>
      <c r="I702" s="17">
        <v>0</v>
      </c>
      <c r="J702" s="17">
        <v>0</v>
      </c>
      <c r="K702" s="17">
        <v>0</v>
      </c>
      <c r="L702" s="17">
        <v>0</v>
      </c>
      <c r="M702" s="17">
        <v>0</v>
      </c>
      <c r="N702" s="17">
        <v>0</v>
      </c>
      <c r="O702" s="17">
        <v>0</v>
      </c>
      <c r="P702" s="17">
        <v>0</v>
      </c>
      <c r="Q702" s="17">
        <v>0</v>
      </c>
      <c r="R702" s="17">
        <v>0</v>
      </c>
      <c r="S702" s="17">
        <v>0</v>
      </c>
      <c r="T702" s="17">
        <v>0</v>
      </c>
      <c r="U702" s="17"/>
      <c r="V702" s="17">
        <v>0</v>
      </c>
      <c r="W702" s="17">
        <v>0</v>
      </c>
      <c r="X702" s="17">
        <v>0</v>
      </c>
      <c r="Y702" s="17">
        <v>0</v>
      </c>
      <c r="Z702" s="17"/>
      <c r="AA702" s="17">
        <v>0</v>
      </c>
      <c r="AB702" s="17">
        <v>0</v>
      </c>
      <c r="AC702" s="17">
        <v>0</v>
      </c>
      <c r="AD702" s="17">
        <v>0</v>
      </c>
      <c r="AE702" s="17">
        <v>0</v>
      </c>
      <c r="AF702" s="17">
        <v>0</v>
      </c>
      <c r="AG702" s="17">
        <v>0</v>
      </c>
      <c r="AH702" s="17">
        <v>0</v>
      </c>
      <c r="AI702" s="17">
        <v>0</v>
      </c>
      <c r="AJ702" s="17">
        <v>0</v>
      </c>
      <c r="AK702" s="17"/>
      <c r="AL702" s="17">
        <v>0</v>
      </c>
      <c r="AM702" s="17">
        <v>0</v>
      </c>
      <c r="AN702" s="17">
        <v>0</v>
      </c>
      <c r="AO702" s="17">
        <v>0</v>
      </c>
      <c r="AP702" s="17">
        <v>0</v>
      </c>
      <c r="AQ702" s="17">
        <v>0</v>
      </c>
      <c r="AR702" s="17">
        <v>0</v>
      </c>
      <c r="AS702" s="17"/>
      <c r="AT702" s="17">
        <v>0</v>
      </c>
      <c r="AU702" s="17">
        <v>0</v>
      </c>
      <c r="AV702" s="17"/>
      <c r="AW702" s="17">
        <v>0</v>
      </c>
      <c r="AX702" s="17">
        <v>0</v>
      </c>
      <c r="AY702" s="17">
        <v>0</v>
      </c>
      <c r="AZ702" s="17"/>
      <c r="BA702" s="17">
        <v>0</v>
      </c>
      <c r="BB702" s="17">
        <v>0</v>
      </c>
      <c r="BC702" s="17"/>
      <c r="BD702" s="17">
        <v>0</v>
      </c>
      <c r="BE702" s="17">
        <v>0</v>
      </c>
      <c r="BF702" s="17"/>
      <c r="BG702" s="17">
        <v>0</v>
      </c>
      <c r="BH702" s="17">
        <v>0</v>
      </c>
      <c r="BI702" s="17"/>
      <c r="BJ702" s="17">
        <v>0</v>
      </c>
      <c r="BK702" s="17">
        <v>0</v>
      </c>
      <c r="BL702" s="17"/>
      <c r="BM702" s="17">
        <v>0</v>
      </c>
      <c r="BN702" s="17">
        <v>0</v>
      </c>
      <c r="BO702" s="17">
        <v>0</v>
      </c>
      <c r="BP702" s="17">
        <v>0</v>
      </c>
    </row>
    <row r="703" spans="2:68" x14ac:dyDescent="0.2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c r="BP703" s="17"/>
    </row>
    <row r="704" spans="2:68" x14ac:dyDescent="0.25">
      <c r="B704" s="6" t="s">
        <v>367</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c r="BP704" s="17"/>
    </row>
    <row r="705" spans="2:68" x14ac:dyDescent="0.25">
      <c r="B705" s="24" t="s">
        <v>704</v>
      </c>
      <c r="C705" s="17" t="s">
        <v>364</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c r="BP705" s="17"/>
    </row>
    <row r="706" spans="2:68" x14ac:dyDescent="0.25">
      <c r="B706" t="s">
        <v>359</v>
      </c>
      <c r="C706" s="17">
        <v>0.438309530014797</v>
      </c>
      <c r="D706" s="17">
        <v>0.53514604706509405</v>
      </c>
      <c r="E706" s="17">
        <v>0.59063160098086498</v>
      </c>
      <c r="F706" s="17">
        <v>0.105785593327021</v>
      </c>
      <c r="G706" s="17">
        <v>0.59720000550319297</v>
      </c>
      <c r="H706" s="17">
        <v>0</v>
      </c>
      <c r="I706" s="17">
        <v>0.19767809919971199</v>
      </c>
      <c r="J706" s="17">
        <v>0.411700757624058</v>
      </c>
      <c r="K706" s="17">
        <v>0.50503674428779299</v>
      </c>
      <c r="L706" s="17">
        <v>0.43276464810052401</v>
      </c>
      <c r="M706" s="17">
        <v>0.53410490243650699</v>
      </c>
      <c r="N706" s="17">
        <v>0.55564233756939196</v>
      </c>
      <c r="O706" s="17">
        <v>0.44546572552680103</v>
      </c>
      <c r="P706" s="17">
        <v>0.44635614102855398</v>
      </c>
      <c r="Q706" s="17">
        <v>0.32035850063493498</v>
      </c>
      <c r="R706" s="17">
        <v>0.38477553955113702</v>
      </c>
      <c r="S706" s="17">
        <v>0.24284012953557599</v>
      </c>
      <c r="T706" s="17">
        <v>0.370475644077226</v>
      </c>
      <c r="U706" s="17"/>
      <c r="V706" s="17">
        <v>0.383771977413911</v>
      </c>
      <c r="W706" s="17">
        <v>0.38139923562766698</v>
      </c>
      <c r="X706" s="17">
        <v>0.432708757647492</v>
      </c>
      <c r="Y706" s="17">
        <v>0.52010698855936499</v>
      </c>
      <c r="Z706" s="17"/>
      <c r="AA706" s="17">
        <v>0.459235534588606</v>
      </c>
      <c r="AB706" s="17">
        <v>0.28869561964606899</v>
      </c>
      <c r="AC706" s="17">
        <v>0.44830564264707001</v>
      </c>
      <c r="AD706" s="17">
        <v>0.350234700255247</v>
      </c>
      <c r="AE706" s="17">
        <v>0.40323934904084402</v>
      </c>
      <c r="AF706" s="17">
        <v>0.428111686826461</v>
      </c>
      <c r="AG706" s="17">
        <v>0.48472141862587897</v>
      </c>
      <c r="AH706" s="17">
        <v>0.516769999174996</v>
      </c>
      <c r="AI706" s="17">
        <v>0.48444156542661199</v>
      </c>
      <c r="AJ706" s="17">
        <v>0.50445332434313805</v>
      </c>
      <c r="AK706" s="17"/>
      <c r="AL706" s="17">
        <v>0.343108231801733</v>
      </c>
      <c r="AM706" s="17">
        <v>0.30863285712993399</v>
      </c>
      <c r="AN706" s="17">
        <v>0.49002430744150999</v>
      </c>
      <c r="AO706" s="17">
        <v>0.46769436137957998</v>
      </c>
      <c r="AP706" s="17">
        <v>0.47697814392822502</v>
      </c>
      <c r="AQ706" s="17">
        <v>0.44337021242375002</v>
      </c>
      <c r="AR706" s="17">
        <v>0.56798130893660304</v>
      </c>
      <c r="AS706" s="17"/>
      <c r="AT706" s="17">
        <v>0.48714259728436599</v>
      </c>
      <c r="AU706" s="17">
        <v>0.30840646558670798</v>
      </c>
      <c r="AV706" s="17"/>
      <c r="AW706" s="17">
        <v>0.42710519104341599</v>
      </c>
      <c r="AX706" s="17">
        <v>0.60813980602909101</v>
      </c>
      <c r="AY706" s="17">
        <v>0.47224701186097801</v>
      </c>
      <c r="AZ706" s="17"/>
      <c r="BA706" s="17">
        <v>0.53124646263202202</v>
      </c>
      <c r="BB706" s="17">
        <v>0.42510820333416499</v>
      </c>
      <c r="BC706" s="17"/>
      <c r="BD706" s="17">
        <v>0.48448578903244</v>
      </c>
      <c r="BE706" s="17">
        <v>0.42221762129449503</v>
      </c>
      <c r="BF706" s="17"/>
      <c r="BG706" s="17">
        <v>0.393310987097168</v>
      </c>
      <c r="BH706" s="17">
        <v>0.52010698855936499</v>
      </c>
      <c r="BI706" s="17"/>
      <c r="BJ706" s="17">
        <v>0.54990785399703301</v>
      </c>
      <c r="BK706" s="17">
        <v>0.37294874644651099</v>
      </c>
      <c r="BL706" s="17"/>
      <c r="BM706" s="17">
        <v>0.31312799899087701</v>
      </c>
      <c r="BN706" s="17">
        <v>0.35963393636925101</v>
      </c>
      <c r="BO706" s="17">
        <v>0.447979816078177</v>
      </c>
      <c r="BP706" s="17">
        <v>0.59165532283447198</v>
      </c>
    </row>
    <row r="707" spans="2:68" x14ac:dyDescent="0.25">
      <c r="B707" t="s">
        <v>360</v>
      </c>
      <c r="C707" s="17">
        <v>0.46268233155017902</v>
      </c>
      <c r="D707" s="17">
        <v>0.367362477561753</v>
      </c>
      <c r="E707" s="17">
        <v>0.40936839901913502</v>
      </c>
      <c r="F707" s="17">
        <v>0.71578007550133704</v>
      </c>
      <c r="G707" s="17">
        <v>0.36234141169525003</v>
      </c>
      <c r="H707" s="17">
        <v>1</v>
      </c>
      <c r="I707" s="17">
        <v>0.80232190080028798</v>
      </c>
      <c r="J707" s="17">
        <v>0.471108551665056</v>
      </c>
      <c r="K707" s="17">
        <v>0.43474761803383999</v>
      </c>
      <c r="L707" s="17">
        <v>0.51167454388313605</v>
      </c>
      <c r="M707" s="17">
        <v>0.33089652615758902</v>
      </c>
      <c r="N707" s="17">
        <v>0.339990519244734</v>
      </c>
      <c r="O707" s="17">
        <v>0.50930643180729396</v>
      </c>
      <c r="P707" s="17">
        <v>0.4313669145199</v>
      </c>
      <c r="Q707" s="17">
        <v>0.472188169880079</v>
      </c>
      <c r="R707" s="17">
        <v>0.458115772800125</v>
      </c>
      <c r="S707" s="17">
        <v>0.50925170117327301</v>
      </c>
      <c r="T707" s="17">
        <v>0.50577305336682099</v>
      </c>
      <c r="U707" s="17"/>
      <c r="V707" s="17">
        <v>0.50055124813226803</v>
      </c>
      <c r="W707" s="17">
        <v>0.47669741237860802</v>
      </c>
      <c r="X707" s="17">
        <v>0.459076516088328</v>
      </c>
      <c r="Y707" s="17">
        <v>0.42346442568558901</v>
      </c>
      <c r="Z707" s="17"/>
      <c r="AA707" s="17">
        <v>0.492196181027517</v>
      </c>
      <c r="AB707" s="17">
        <v>0.52686723544719904</v>
      </c>
      <c r="AC707" s="17">
        <v>0.43532299557488302</v>
      </c>
      <c r="AD707" s="17">
        <v>0.48937345745996302</v>
      </c>
      <c r="AE707" s="17">
        <v>0.50593589995896104</v>
      </c>
      <c r="AF707" s="17">
        <v>0.44037367416241402</v>
      </c>
      <c r="AG707" s="17">
        <v>0.420167685346514</v>
      </c>
      <c r="AH707" s="17">
        <v>0.483230000825004</v>
      </c>
      <c r="AI707" s="17">
        <v>0.42040160637734802</v>
      </c>
      <c r="AJ707" s="17">
        <v>0.42153655349118702</v>
      </c>
      <c r="AK707" s="17"/>
      <c r="AL707" s="17">
        <v>0.48856330769774597</v>
      </c>
      <c r="AM707" s="17">
        <v>0.62178692146832104</v>
      </c>
      <c r="AN707" s="17">
        <v>0.44468896882553699</v>
      </c>
      <c r="AO707" s="17">
        <v>0.43205255252928298</v>
      </c>
      <c r="AP707" s="17">
        <v>0.44457135427218097</v>
      </c>
      <c r="AQ707" s="17">
        <v>0.464217168854486</v>
      </c>
      <c r="AR707" s="17">
        <v>0.35073265864567899</v>
      </c>
      <c r="AS707" s="17"/>
      <c r="AT707" s="17">
        <v>0.42520727486003501</v>
      </c>
      <c r="AU707" s="17">
        <v>0.56237143518139099</v>
      </c>
      <c r="AV707" s="17"/>
      <c r="AW707" s="17">
        <v>0.43175528239518002</v>
      </c>
      <c r="AX707" s="17">
        <v>0.33926387745112402</v>
      </c>
      <c r="AY707" s="17">
        <v>0.45725824820003802</v>
      </c>
      <c r="AZ707" s="17"/>
      <c r="BA707" s="17">
        <v>0.36544897173055801</v>
      </c>
      <c r="BB707" s="17">
        <v>0.476493948859747</v>
      </c>
      <c r="BC707" s="17"/>
      <c r="BD707" s="17">
        <v>0.44645727085654402</v>
      </c>
      <c r="BE707" s="17">
        <v>0.46833658335008299</v>
      </c>
      <c r="BF707" s="17"/>
      <c r="BG707" s="17">
        <v>0.48425694586690299</v>
      </c>
      <c r="BH707" s="17">
        <v>0.42346442568558901</v>
      </c>
      <c r="BI707" s="17"/>
      <c r="BJ707" s="17">
        <v>0.411051503681304</v>
      </c>
      <c r="BK707" s="17">
        <v>0.49292141799314498</v>
      </c>
      <c r="BL707" s="17"/>
      <c r="BM707" s="17">
        <v>0.55552790807920005</v>
      </c>
      <c r="BN707" s="17">
        <v>0.497094103035158</v>
      </c>
      <c r="BO707" s="17">
        <v>0.48099730141432601</v>
      </c>
      <c r="BP707" s="17">
        <v>0.32215478186220298</v>
      </c>
    </row>
    <row r="708" spans="2:68" x14ac:dyDescent="0.25">
      <c r="B708" t="s">
        <v>361</v>
      </c>
      <c r="C708" s="17">
        <v>9.0242336871346196E-2</v>
      </c>
      <c r="D708" s="17">
        <v>9.7491475373152198E-2</v>
      </c>
      <c r="E708" s="17">
        <v>0</v>
      </c>
      <c r="F708" s="17">
        <v>0.17843433117164201</v>
      </c>
      <c r="G708" s="17">
        <v>4.0458582801556599E-2</v>
      </c>
      <c r="H708" s="17">
        <v>0</v>
      </c>
      <c r="I708" s="17">
        <v>0</v>
      </c>
      <c r="J708" s="17">
        <v>0.117190690710886</v>
      </c>
      <c r="K708" s="17">
        <v>5.2930646181547102E-2</v>
      </c>
      <c r="L708" s="17">
        <v>5.5560808016340703E-2</v>
      </c>
      <c r="M708" s="17">
        <v>0.13499857140590399</v>
      </c>
      <c r="N708" s="17">
        <v>0.10436714318587401</v>
      </c>
      <c r="O708" s="17">
        <v>4.5227842665904398E-2</v>
      </c>
      <c r="P708" s="17">
        <v>0.10601639818551099</v>
      </c>
      <c r="Q708" s="17">
        <v>7.8088245478981896E-2</v>
      </c>
      <c r="R708" s="17">
        <v>0.14740652509927399</v>
      </c>
      <c r="S708" s="17">
        <v>0.247908169291151</v>
      </c>
      <c r="T708" s="17">
        <v>0.123751302555953</v>
      </c>
      <c r="U708" s="17"/>
      <c r="V708" s="17">
        <v>0.110586855570475</v>
      </c>
      <c r="W708" s="17">
        <v>0.120653965472848</v>
      </c>
      <c r="X708" s="17">
        <v>8.7106460292305593E-2</v>
      </c>
      <c r="Y708" s="17">
        <v>5.6428585755046001E-2</v>
      </c>
      <c r="Z708" s="17"/>
      <c r="AA708" s="17">
        <v>4.8568284383876899E-2</v>
      </c>
      <c r="AB708" s="17">
        <v>0.12561402729420401</v>
      </c>
      <c r="AC708" s="17">
        <v>0.11637136177804699</v>
      </c>
      <c r="AD708" s="17">
        <v>0.160391842284791</v>
      </c>
      <c r="AE708" s="17">
        <v>7.9207566232282201E-2</v>
      </c>
      <c r="AF708" s="17">
        <v>0.13151463901112401</v>
      </c>
      <c r="AG708" s="17">
        <v>9.5110896027607195E-2</v>
      </c>
      <c r="AH708" s="17">
        <v>0</v>
      </c>
      <c r="AI708" s="17">
        <v>5.2845617990156503E-2</v>
      </c>
      <c r="AJ708" s="17">
        <v>7.4010122165674694E-2</v>
      </c>
      <c r="AK708" s="17"/>
      <c r="AL708" s="17">
        <v>0.146119898578843</v>
      </c>
      <c r="AM708" s="17">
        <v>6.9580221401745704E-2</v>
      </c>
      <c r="AN708" s="17">
        <v>4.9110430282952297E-2</v>
      </c>
      <c r="AO708" s="17">
        <v>9.2673164317156206E-2</v>
      </c>
      <c r="AP708" s="17">
        <v>6.6795040221253099E-2</v>
      </c>
      <c r="AQ708" s="17">
        <v>9.2412618721763998E-2</v>
      </c>
      <c r="AR708" s="17">
        <v>8.1286032417717702E-2</v>
      </c>
      <c r="AS708" s="17"/>
      <c r="AT708" s="17">
        <v>8.3709635388484596E-2</v>
      </c>
      <c r="AU708" s="17">
        <v>0.10762027336124701</v>
      </c>
      <c r="AV708" s="17"/>
      <c r="AW708" s="17">
        <v>0.12718207592677899</v>
      </c>
      <c r="AX708" s="17">
        <v>5.2596316519785399E-2</v>
      </c>
      <c r="AY708" s="17">
        <v>7.0494739938984793E-2</v>
      </c>
      <c r="AZ708" s="17"/>
      <c r="BA708" s="17">
        <v>0.10330456563742101</v>
      </c>
      <c r="BB708" s="17">
        <v>8.8386898519100296E-2</v>
      </c>
      <c r="BC708" s="17"/>
      <c r="BD708" s="17">
        <v>6.90569401110155E-2</v>
      </c>
      <c r="BE708" s="17">
        <v>9.7625210194634895E-2</v>
      </c>
      <c r="BF708" s="17"/>
      <c r="BG708" s="17">
        <v>0.108844009317977</v>
      </c>
      <c r="BH708" s="17">
        <v>5.6428585755046001E-2</v>
      </c>
      <c r="BI708" s="17"/>
      <c r="BJ708" s="17">
        <v>3.4101268824709E-2</v>
      </c>
      <c r="BK708" s="17">
        <v>0.12312297581779499</v>
      </c>
      <c r="BL708" s="17"/>
      <c r="BM708" s="17">
        <v>0.131344092929923</v>
      </c>
      <c r="BN708" s="17">
        <v>0.123094344727511</v>
      </c>
      <c r="BO708" s="17">
        <v>6.7571453971492904E-2</v>
      </c>
      <c r="BP708" s="17">
        <v>7.9854575367146394E-2</v>
      </c>
    </row>
    <row r="709" spans="2:68" x14ac:dyDescent="0.25">
      <c r="B709" t="s">
        <v>362</v>
      </c>
      <c r="C709" s="17">
        <v>6.9414178031235998E-3</v>
      </c>
      <c r="D709" s="17">
        <v>0</v>
      </c>
      <c r="E709" s="17">
        <v>0</v>
      </c>
      <c r="F709" s="17">
        <v>0</v>
      </c>
      <c r="G709" s="17">
        <v>0</v>
      </c>
      <c r="H709" s="17">
        <v>0</v>
      </c>
      <c r="I709" s="17">
        <v>0</v>
      </c>
      <c r="J709" s="17">
        <v>0</v>
      </c>
      <c r="K709" s="17">
        <v>7.2849914968197201E-3</v>
      </c>
      <c r="L709" s="17">
        <v>0</v>
      </c>
      <c r="M709" s="17">
        <v>0</v>
      </c>
      <c r="N709" s="17">
        <v>0</v>
      </c>
      <c r="O709" s="17">
        <v>0</v>
      </c>
      <c r="P709" s="17">
        <v>1.6260546266034501E-2</v>
      </c>
      <c r="Q709" s="17">
        <v>7.8088245478981896E-2</v>
      </c>
      <c r="R709" s="17">
        <v>9.7021625494635999E-3</v>
      </c>
      <c r="S709" s="17">
        <v>0</v>
      </c>
      <c r="T709" s="17">
        <v>0</v>
      </c>
      <c r="U709" s="17"/>
      <c r="V709" s="17">
        <v>5.08991888334593E-3</v>
      </c>
      <c r="W709" s="17">
        <v>2.1249386520876601E-2</v>
      </c>
      <c r="X709" s="17">
        <v>7.6617054107045602E-3</v>
      </c>
      <c r="Y709" s="17">
        <v>0</v>
      </c>
      <c r="Z709" s="17"/>
      <c r="AA709" s="17">
        <v>0</v>
      </c>
      <c r="AB709" s="17">
        <v>5.8823117612528203E-2</v>
      </c>
      <c r="AC709" s="17">
        <v>0</v>
      </c>
      <c r="AD709" s="17">
        <v>0</v>
      </c>
      <c r="AE709" s="17">
        <v>1.1617184767912399E-2</v>
      </c>
      <c r="AF709" s="17">
        <v>0</v>
      </c>
      <c r="AG709" s="17">
        <v>0</v>
      </c>
      <c r="AH709" s="17">
        <v>0</v>
      </c>
      <c r="AI709" s="17">
        <v>0</v>
      </c>
      <c r="AJ709" s="17">
        <v>0</v>
      </c>
      <c r="AK709" s="17"/>
      <c r="AL709" s="17">
        <v>2.2208561921678201E-2</v>
      </c>
      <c r="AM709" s="17">
        <v>0</v>
      </c>
      <c r="AN709" s="17">
        <v>1.6176293450000701E-2</v>
      </c>
      <c r="AO709" s="17">
        <v>7.5799217739815298E-3</v>
      </c>
      <c r="AP709" s="17">
        <v>0</v>
      </c>
      <c r="AQ709" s="17">
        <v>0</v>
      </c>
      <c r="AR709" s="17">
        <v>0</v>
      </c>
      <c r="AS709" s="17"/>
      <c r="AT709" s="17">
        <v>1.43028766533239E-3</v>
      </c>
      <c r="AU709" s="17">
        <v>2.1601825870654501E-2</v>
      </c>
      <c r="AV709" s="17"/>
      <c r="AW709" s="17">
        <v>5.0661610569735002E-3</v>
      </c>
      <c r="AX709" s="17">
        <v>0</v>
      </c>
      <c r="AY709" s="17">
        <v>0</v>
      </c>
      <c r="AZ709" s="17"/>
      <c r="BA709" s="17">
        <v>0</v>
      </c>
      <c r="BB709" s="17">
        <v>7.9274189704227702E-3</v>
      </c>
      <c r="BC709" s="17"/>
      <c r="BD709" s="17">
        <v>0</v>
      </c>
      <c r="BE709" s="17">
        <v>9.3604241075248493E-3</v>
      </c>
      <c r="BF709" s="17"/>
      <c r="BG709" s="17">
        <v>1.0760041174568099E-2</v>
      </c>
      <c r="BH709" s="17">
        <v>0</v>
      </c>
      <c r="BI709" s="17"/>
      <c r="BJ709" s="17">
        <v>0</v>
      </c>
      <c r="BK709" s="17">
        <v>1.1006859742549399E-2</v>
      </c>
      <c r="BL709" s="17"/>
      <c r="BM709" s="17">
        <v>0</v>
      </c>
      <c r="BN709" s="17">
        <v>1.41953020223553E-2</v>
      </c>
      <c r="BO709" s="17">
        <v>3.4514285360039698E-3</v>
      </c>
      <c r="BP709" s="17">
        <v>6.3353199361780499E-3</v>
      </c>
    </row>
    <row r="710" spans="2:68" x14ac:dyDescent="0.25">
      <c r="B710" t="s">
        <v>112</v>
      </c>
      <c r="C710" s="17">
        <v>1.82438376055433E-3</v>
      </c>
      <c r="D710" s="17">
        <v>0</v>
      </c>
      <c r="E710" s="17">
        <v>0</v>
      </c>
      <c r="F710" s="17">
        <v>0</v>
      </c>
      <c r="G710" s="17">
        <v>0</v>
      </c>
      <c r="H710" s="17">
        <v>0</v>
      </c>
      <c r="I710" s="17">
        <v>0</v>
      </c>
      <c r="J710" s="17">
        <v>0</v>
      </c>
      <c r="K710" s="17">
        <v>0</v>
      </c>
      <c r="L710" s="17">
        <v>0</v>
      </c>
      <c r="M710" s="17">
        <v>0</v>
      </c>
      <c r="N710" s="17">
        <v>0</v>
      </c>
      <c r="O710" s="17">
        <v>0</v>
      </c>
      <c r="P710" s="17">
        <v>0</v>
      </c>
      <c r="Q710" s="17">
        <v>5.1276838527022403E-2</v>
      </c>
      <c r="R710" s="17">
        <v>0</v>
      </c>
      <c r="S710" s="17">
        <v>0</v>
      </c>
      <c r="T710" s="17">
        <v>0</v>
      </c>
      <c r="U710" s="17"/>
      <c r="V710" s="17">
        <v>0</v>
      </c>
      <c r="W710" s="17">
        <v>0</v>
      </c>
      <c r="X710" s="17">
        <v>1.3446560561169101E-2</v>
      </c>
      <c r="Y710" s="17">
        <v>0</v>
      </c>
      <c r="Z710" s="17"/>
      <c r="AA710" s="17">
        <v>0</v>
      </c>
      <c r="AB710" s="17">
        <v>0</v>
      </c>
      <c r="AC710" s="17">
        <v>0</v>
      </c>
      <c r="AD710" s="17">
        <v>0</v>
      </c>
      <c r="AE710" s="17">
        <v>0</v>
      </c>
      <c r="AF710" s="17">
        <v>0</v>
      </c>
      <c r="AG710" s="17">
        <v>0</v>
      </c>
      <c r="AH710" s="17">
        <v>0</v>
      </c>
      <c r="AI710" s="17">
        <v>4.2311210205884402E-2</v>
      </c>
      <c r="AJ710" s="17">
        <v>0</v>
      </c>
      <c r="AK710" s="17"/>
      <c r="AL710" s="17">
        <v>0</v>
      </c>
      <c r="AM710" s="17">
        <v>0</v>
      </c>
      <c r="AN710" s="17">
        <v>0</v>
      </c>
      <c r="AO710" s="17">
        <v>0</v>
      </c>
      <c r="AP710" s="17">
        <v>1.1655461578340701E-2</v>
      </c>
      <c r="AQ710" s="17">
        <v>0</v>
      </c>
      <c r="AR710" s="17">
        <v>0</v>
      </c>
      <c r="AS710" s="17"/>
      <c r="AT710" s="17">
        <v>2.5102048017814102E-3</v>
      </c>
      <c r="AU710" s="17">
        <v>0</v>
      </c>
      <c r="AV710" s="17"/>
      <c r="AW710" s="17">
        <v>8.8912895776511094E-3</v>
      </c>
      <c r="AX710" s="17">
        <v>0</v>
      </c>
      <c r="AY710" s="17">
        <v>0</v>
      </c>
      <c r="AZ710" s="17"/>
      <c r="BA710" s="17">
        <v>0</v>
      </c>
      <c r="BB710" s="17">
        <v>2.08353031656466E-3</v>
      </c>
      <c r="BC710" s="17"/>
      <c r="BD710" s="17">
        <v>0</v>
      </c>
      <c r="BE710" s="17">
        <v>2.4601610532627898E-3</v>
      </c>
      <c r="BF710" s="17"/>
      <c r="BG710" s="17">
        <v>2.8280165433846199E-3</v>
      </c>
      <c r="BH710" s="17">
        <v>0</v>
      </c>
      <c r="BI710" s="17"/>
      <c r="BJ710" s="17">
        <v>4.9393734969543201E-3</v>
      </c>
      <c r="BK710" s="17">
        <v>0</v>
      </c>
      <c r="BL710" s="17"/>
      <c r="BM710" s="17">
        <v>0</v>
      </c>
      <c r="BN710" s="17">
        <v>5.9823138457254996E-3</v>
      </c>
      <c r="BO710" s="17">
        <v>0</v>
      </c>
      <c r="BP710" s="17">
        <v>0</v>
      </c>
    </row>
    <row r="711" spans="2:68" x14ac:dyDescent="0.2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c r="BP711" s="17"/>
    </row>
    <row r="712" spans="2:68" x14ac:dyDescent="0.25">
      <c r="B712" s="6" t="s">
        <v>368</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c r="BP712" s="17"/>
    </row>
    <row r="713" spans="2:68" x14ac:dyDescent="0.25">
      <c r="B713" s="24" t="s">
        <v>705</v>
      </c>
      <c r="C713" s="17" t="s">
        <v>364</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c r="BP713" s="17"/>
    </row>
    <row r="714" spans="2:68" x14ac:dyDescent="0.25">
      <c r="B714" t="s">
        <v>359</v>
      </c>
      <c r="C714" s="17">
        <v>0.45085697263970598</v>
      </c>
      <c r="D714" s="17">
        <v>0.55513111795758896</v>
      </c>
      <c r="E714" s="17">
        <v>0.47029111242802701</v>
      </c>
      <c r="F714" s="17">
        <v>0.442260661886275</v>
      </c>
      <c r="G714" s="17">
        <v>0.37314126533722197</v>
      </c>
      <c r="H714" s="17">
        <v>0</v>
      </c>
      <c r="I714" s="17">
        <v>0.5</v>
      </c>
      <c r="J714" s="17">
        <v>0.495667569181936</v>
      </c>
      <c r="K714" s="17">
        <v>0.49849094109977798</v>
      </c>
      <c r="L714" s="17">
        <v>0.30050625044361201</v>
      </c>
      <c r="M714" s="17">
        <v>0.486736984757553</v>
      </c>
      <c r="N714" s="17">
        <v>0.35874671256053398</v>
      </c>
      <c r="O714" s="17">
        <v>0.51927959044846494</v>
      </c>
      <c r="P714" s="17">
        <v>0.53968365864969103</v>
      </c>
      <c r="Q714" s="17">
        <v>0.33494591838530302</v>
      </c>
      <c r="R714" s="17">
        <v>0.36805582119093899</v>
      </c>
      <c r="S714" s="17">
        <v>0.23796865865678599</v>
      </c>
      <c r="T714" s="17">
        <v>0.49667807462601299</v>
      </c>
      <c r="U714" s="17"/>
      <c r="V714" s="17">
        <v>0.29906285797217202</v>
      </c>
      <c r="W714" s="17">
        <v>0.438158620739178</v>
      </c>
      <c r="X714" s="17">
        <v>0.48489806121293499</v>
      </c>
      <c r="Y714" s="17">
        <v>0.52193993613730005</v>
      </c>
      <c r="Z714" s="17"/>
      <c r="AA714" s="17">
        <v>0.35308561701429098</v>
      </c>
      <c r="AB714" s="17">
        <v>0.31650197392695201</v>
      </c>
      <c r="AC714" s="17">
        <v>0.46268797780693699</v>
      </c>
      <c r="AD714" s="17">
        <v>0.38747246649842598</v>
      </c>
      <c r="AE714" s="17">
        <v>0.38837022458346299</v>
      </c>
      <c r="AF714" s="17">
        <v>0.43237216308705201</v>
      </c>
      <c r="AG714" s="17">
        <v>0.47873434389774799</v>
      </c>
      <c r="AH714" s="17">
        <v>0.44636674016961603</v>
      </c>
      <c r="AI714" s="17">
        <v>0.63600278375268504</v>
      </c>
      <c r="AJ714" s="17">
        <v>0.59333262771289297</v>
      </c>
      <c r="AK714" s="17"/>
      <c r="AL714" s="17">
        <v>0.45077586658303997</v>
      </c>
      <c r="AM714" s="17">
        <v>0.41666068941242701</v>
      </c>
      <c r="AN714" s="17">
        <v>0.52046895871273502</v>
      </c>
      <c r="AO714" s="17">
        <v>0.39105450945521197</v>
      </c>
      <c r="AP714" s="17">
        <v>0.48664403456545502</v>
      </c>
      <c r="AQ714" s="17">
        <v>0.44316807224646598</v>
      </c>
      <c r="AR714" s="17">
        <v>0.56733121899585104</v>
      </c>
      <c r="AS714" s="17"/>
      <c r="AT714" s="17">
        <v>0.48812763181642999</v>
      </c>
      <c r="AU714" s="17">
        <v>0.28680634450206</v>
      </c>
      <c r="AV714" s="17"/>
      <c r="AW714" s="17">
        <v>0.49684901027139899</v>
      </c>
      <c r="AX714" s="17">
        <v>0.48733446697759403</v>
      </c>
      <c r="AY714" s="17">
        <v>0.48488949696538303</v>
      </c>
      <c r="AZ714" s="17"/>
      <c r="BA714" s="17">
        <v>0.42189231003671901</v>
      </c>
      <c r="BB714" s="17">
        <v>0.45535100853782901</v>
      </c>
      <c r="BC714" s="17"/>
      <c r="BD714" s="17">
        <v>0.51173577496131994</v>
      </c>
      <c r="BE714" s="17">
        <v>0.429662210996411</v>
      </c>
      <c r="BF714" s="17"/>
      <c r="BG714" s="17">
        <v>0.39853005606355701</v>
      </c>
      <c r="BH714" s="17">
        <v>0.52193993613730005</v>
      </c>
      <c r="BI714" s="17"/>
      <c r="BJ714" s="17">
        <v>0.55639522348722203</v>
      </c>
      <c r="BK714" s="17">
        <v>0.373335901931032</v>
      </c>
      <c r="BL714" s="17"/>
      <c r="BM714" s="17">
        <v>0.191197354304773</v>
      </c>
      <c r="BN714" s="17">
        <v>0.31823781929851902</v>
      </c>
      <c r="BO714" s="17">
        <v>0.44563908514033002</v>
      </c>
      <c r="BP714" s="17">
        <v>0.65226514042522699</v>
      </c>
    </row>
    <row r="715" spans="2:68" x14ac:dyDescent="0.25">
      <c r="B715" t="s">
        <v>360</v>
      </c>
      <c r="C715" s="17">
        <v>0.46695563010014801</v>
      </c>
      <c r="D715" s="17">
        <v>0.34157927487829198</v>
      </c>
      <c r="E715" s="17">
        <v>0.52970888757197299</v>
      </c>
      <c r="F715" s="17">
        <v>0.39716875255748701</v>
      </c>
      <c r="G715" s="17">
        <v>0.397385465173833</v>
      </c>
      <c r="H715" s="17">
        <v>1</v>
      </c>
      <c r="I715" s="17">
        <v>0.5</v>
      </c>
      <c r="J715" s="17">
        <v>0.44847353943497897</v>
      </c>
      <c r="K715" s="17">
        <v>0.45176491826552401</v>
      </c>
      <c r="L715" s="17">
        <v>0.61099272514386305</v>
      </c>
      <c r="M715" s="17">
        <v>0.513263015242447</v>
      </c>
      <c r="N715" s="17">
        <v>0.54913215927502901</v>
      </c>
      <c r="O715" s="17">
        <v>0.41567001836227702</v>
      </c>
      <c r="P715" s="17">
        <v>0.39852105039165198</v>
      </c>
      <c r="Q715" s="17">
        <v>0.44995873559225802</v>
      </c>
      <c r="R715" s="17">
        <v>0.55047421000928998</v>
      </c>
      <c r="S715" s="17">
        <v>0.48181806758350898</v>
      </c>
      <c r="T715" s="17">
        <v>0.50332192537398701</v>
      </c>
      <c r="U715" s="17"/>
      <c r="V715" s="17">
        <v>0.56220742667509405</v>
      </c>
      <c r="W715" s="17">
        <v>0.46575277696105599</v>
      </c>
      <c r="X715" s="17">
        <v>0.48772117582713798</v>
      </c>
      <c r="Y715" s="17">
        <v>0.41053347154884701</v>
      </c>
      <c r="Z715" s="17"/>
      <c r="AA715" s="17">
        <v>0.57110795513631996</v>
      </c>
      <c r="AB715" s="17">
        <v>0.445675478135935</v>
      </c>
      <c r="AC715" s="17">
        <v>0.44818853996188501</v>
      </c>
      <c r="AD715" s="17">
        <v>0.53693906965193405</v>
      </c>
      <c r="AE715" s="17">
        <v>0.56889123642180195</v>
      </c>
      <c r="AF715" s="17">
        <v>0.53636071459224199</v>
      </c>
      <c r="AG715" s="17">
        <v>0.44817929717271199</v>
      </c>
      <c r="AH715" s="17">
        <v>0.49568888220374002</v>
      </c>
      <c r="AI715" s="17">
        <v>0.32986207070423701</v>
      </c>
      <c r="AJ715" s="17">
        <v>0.34659705012720698</v>
      </c>
      <c r="AK715" s="17"/>
      <c r="AL715" s="17">
        <v>0.45684460549457201</v>
      </c>
      <c r="AM715" s="17">
        <v>0.466327579518312</v>
      </c>
      <c r="AN715" s="17">
        <v>0.38969443194595299</v>
      </c>
      <c r="AO715" s="17">
        <v>0.50410165529593598</v>
      </c>
      <c r="AP715" s="17">
        <v>0.45055892338942799</v>
      </c>
      <c r="AQ715" s="17">
        <v>0.469772358711534</v>
      </c>
      <c r="AR715" s="17">
        <v>0.41024690478730602</v>
      </c>
      <c r="AS715" s="17"/>
      <c r="AT715" s="17">
        <v>0.44932065711937402</v>
      </c>
      <c r="AU715" s="17">
        <v>0.54457777198309198</v>
      </c>
      <c r="AV715" s="17"/>
      <c r="AW715" s="17">
        <v>0.41559525020673099</v>
      </c>
      <c r="AX715" s="17">
        <v>0.45693827753171101</v>
      </c>
      <c r="AY715" s="17">
        <v>0.46352762285134402</v>
      </c>
      <c r="AZ715" s="17"/>
      <c r="BA715" s="17">
        <v>0.46918821283885898</v>
      </c>
      <c r="BB715" s="17">
        <v>0.46660923190070003</v>
      </c>
      <c r="BC715" s="17"/>
      <c r="BD715" s="17">
        <v>0.41340064945749899</v>
      </c>
      <c r="BE715" s="17">
        <v>0.485600626490447</v>
      </c>
      <c r="BF715" s="17"/>
      <c r="BG715" s="17">
        <v>0.50849016155873294</v>
      </c>
      <c r="BH715" s="17">
        <v>0.41053347154884701</v>
      </c>
      <c r="BI715" s="17"/>
      <c r="BJ715" s="17">
        <v>0.38064310516492</v>
      </c>
      <c r="BK715" s="17">
        <v>0.53035481754940295</v>
      </c>
      <c r="BL715" s="17"/>
      <c r="BM715" s="17">
        <v>0.67600578986486404</v>
      </c>
      <c r="BN715" s="17">
        <v>0.53304531659777099</v>
      </c>
      <c r="BO715" s="17">
        <v>0.47233786801045502</v>
      </c>
      <c r="BP715" s="17">
        <v>0.33854691771560003</v>
      </c>
    </row>
    <row r="716" spans="2:68" x14ac:dyDescent="0.25">
      <c r="B716" t="s">
        <v>361</v>
      </c>
      <c r="C716" s="17">
        <v>6.22768743284913E-2</v>
      </c>
      <c r="D716" s="17">
        <v>0.103289607164119</v>
      </c>
      <c r="E716" s="17">
        <v>0</v>
      </c>
      <c r="F716" s="17">
        <v>0.16057058555623699</v>
      </c>
      <c r="G716" s="17">
        <v>0.149890148100701</v>
      </c>
      <c r="H716" s="17">
        <v>0</v>
      </c>
      <c r="I716" s="17">
        <v>0</v>
      </c>
      <c r="J716" s="17">
        <v>0</v>
      </c>
      <c r="K716" s="17">
        <v>3.9130369404815103E-2</v>
      </c>
      <c r="L716" s="17">
        <v>8.8501024412524804E-2</v>
      </c>
      <c r="M716" s="17">
        <v>0</v>
      </c>
      <c r="N716" s="17">
        <v>9.2121128164436697E-2</v>
      </c>
      <c r="O716" s="17">
        <v>5.3105479894626897E-2</v>
      </c>
      <c r="P716" s="17">
        <v>1.5448822739664201E-2</v>
      </c>
      <c r="Q716" s="17">
        <v>0</v>
      </c>
      <c r="R716" s="17">
        <v>6.9634323852973801E-2</v>
      </c>
      <c r="S716" s="17">
        <v>0.28021327375970501</v>
      </c>
      <c r="T716" s="17">
        <v>0</v>
      </c>
      <c r="U716" s="17"/>
      <c r="V716" s="17">
        <v>0.11420966902262999</v>
      </c>
      <c r="W716" s="17">
        <v>5.7055370321111E-2</v>
      </c>
      <c r="X716" s="17">
        <v>2.7380762959927099E-2</v>
      </c>
      <c r="Y716" s="17">
        <v>5.1240357263284401E-2</v>
      </c>
      <c r="Z716" s="17"/>
      <c r="AA716" s="17">
        <v>2.0790299806267301E-2</v>
      </c>
      <c r="AB716" s="17">
        <v>0.19304290201306401</v>
      </c>
      <c r="AC716" s="17">
        <v>6.6866818323989302E-2</v>
      </c>
      <c r="AD716" s="17">
        <v>7.5588463849640505E-2</v>
      </c>
      <c r="AE716" s="17">
        <v>4.2738538994734898E-2</v>
      </c>
      <c r="AF716" s="17">
        <v>3.1267122320705901E-2</v>
      </c>
      <c r="AG716" s="17">
        <v>7.3086358929539796E-2</v>
      </c>
      <c r="AH716" s="17">
        <v>2.8347882520521801E-2</v>
      </c>
      <c r="AI716" s="17">
        <v>3.41351455430777E-2</v>
      </c>
      <c r="AJ716" s="17">
        <v>3.8975958092652703E-2</v>
      </c>
      <c r="AK716" s="17"/>
      <c r="AL716" s="17">
        <v>5.5580255928397403E-2</v>
      </c>
      <c r="AM716" s="17">
        <v>7.1150966822007194E-2</v>
      </c>
      <c r="AN716" s="17">
        <v>8.9836609341311796E-2</v>
      </c>
      <c r="AO716" s="17">
        <v>9.6490719435076103E-2</v>
      </c>
      <c r="AP716" s="17">
        <v>3.9759897200772797E-2</v>
      </c>
      <c r="AQ716" s="17">
        <v>7.7340065912429104E-2</v>
      </c>
      <c r="AR716" s="17">
        <v>2.2421876216843599E-2</v>
      </c>
      <c r="AS716" s="17"/>
      <c r="AT716" s="17">
        <v>5.3731657383902301E-2</v>
      </c>
      <c r="AU716" s="17">
        <v>9.9889522945336096E-2</v>
      </c>
      <c r="AV716" s="17"/>
      <c r="AW716" s="17">
        <v>7.3077614863291396E-2</v>
      </c>
      <c r="AX716" s="17">
        <v>5.5727255490694801E-2</v>
      </c>
      <c r="AY716" s="17">
        <v>4.16138670393272E-2</v>
      </c>
      <c r="AZ716" s="17"/>
      <c r="BA716" s="17">
        <v>9.5949685003021395E-2</v>
      </c>
      <c r="BB716" s="17">
        <v>5.7052341868499397E-2</v>
      </c>
      <c r="BC716" s="17"/>
      <c r="BD716" s="17">
        <v>5.41260445783339E-2</v>
      </c>
      <c r="BE716" s="17">
        <v>6.5114559814434703E-2</v>
      </c>
      <c r="BF716" s="17"/>
      <c r="BG716" s="17">
        <v>7.0401281068819099E-2</v>
      </c>
      <c r="BH716" s="17">
        <v>5.1240357263284401E-2</v>
      </c>
      <c r="BI716" s="17"/>
      <c r="BJ716" s="17">
        <v>4.5868670052781599E-2</v>
      </c>
      <c r="BK716" s="17">
        <v>7.4329201836718206E-2</v>
      </c>
      <c r="BL716" s="17"/>
      <c r="BM716" s="17">
        <v>0</v>
      </c>
      <c r="BN716" s="17">
        <v>0.113379575024822</v>
      </c>
      <c r="BO716" s="17">
        <v>6.8348999295677698E-2</v>
      </c>
      <c r="BP716" s="17">
        <v>9.1879418591729201E-3</v>
      </c>
    </row>
    <row r="717" spans="2:68" x14ac:dyDescent="0.25">
      <c r="B717" t="s">
        <v>362</v>
      </c>
      <c r="C717" s="17">
        <v>1.30476373497143E-2</v>
      </c>
      <c r="D717" s="17">
        <v>0</v>
      </c>
      <c r="E717" s="17">
        <v>0</v>
      </c>
      <c r="F717" s="17">
        <v>0</v>
      </c>
      <c r="G717" s="17">
        <v>0</v>
      </c>
      <c r="H717" s="17">
        <v>0</v>
      </c>
      <c r="I717" s="17">
        <v>0</v>
      </c>
      <c r="J717" s="17">
        <v>0</v>
      </c>
      <c r="K717" s="17">
        <v>1.0613771229883001E-2</v>
      </c>
      <c r="L717" s="17">
        <v>0</v>
      </c>
      <c r="M717" s="17">
        <v>0</v>
      </c>
      <c r="N717" s="17">
        <v>0</v>
      </c>
      <c r="O717" s="17">
        <v>1.19449112946312E-2</v>
      </c>
      <c r="P717" s="17">
        <v>3.0897645479328498E-2</v>
      </c>
      <c r="Q717" s="17">
        <v>0.21509534602243899</v>
      </c>
      <c r="R717" s="17">
        <v>1.1835644946797799E-2</v>
      </c>
      <c r="S717" s="17">
        <v>0</v>
      </c>
      <c r="T717" s="17">
        <v>0</v>
      </c>
      <c r="U717" s="17"/>
      <c r="V717" s="17">
        <v>9.2659940384550495E-3</v>
      </c>
      <c r="W717" s="17">
        <v>2.9903281851861401E-2</v>
      </c>
      <c r="X717" s="17">
        <v>0</v>
      </c>
      <c r="Y717" s="17">
        <v>1.21777160939643E-2</v>
      </c>
      <c r="Z717" s="17"/>
      <c r="AA717" s="17">
        <v>2.0790299806267301E-2</v>
      </c>
      <c r="AB717" s="17">
        <v>4.4779645924049698E-2</v>
      </c>
      <c r="AC717" s="17">
        <v>2.2256663907188601E-2</v>
      </c>
      <c r="AD717" s="17">
        <v>0</v>
      </c>
      <c r="AE717" s="17">
        <v>0</v>
      </c>
      <c r="AF717" s="17">
        <v>0</v>
      </c>
      <c r="AG717" s="17">
        <v>0</v>
      </c>
      <c r="AH717" s="17">
        <v>2.9596495106121799E-2</v>
      </c>
      <c r="AI717" s="17">
        <v>0</v>
      </c>
      <c r="AJ717" s="17">
        <v>2.1094364067247701E-2</v>
      </c>
      <c r="AK717" s="17"/>
      <c r="AL717" s="17">
        <v>3.67992719939901E-2</v>
      </c>
      <c r="AM717" s="17">
        <v>1.76010665767188E-2</v>
      </c>
      <c r="AN717" s="17">
        <v>0</v>
      </c>
      <c r="AO717" s="17">
        <v>8.3531158137753608E-3</v>
      </c>
      <c r="AP717" s="17">
        <v>2.3037144844344298E-2</v>
      </c>
      <c r="AQ717" s="17">
        <v>9.7195031295711602E-3</v>
      </c>
      <c r="AR717" s="17">
        <v>0</v>
      </c>
      <c r="AS717" s="17"/>
      <c r="AT717" s="17">
        <v>6.68222789889479E-3</v>
      </c>
      <c r="AU717" s="17">
        <v>4.1065639763055599E-2</v>
      </c>
      <c r="AV717" s="17"/>
      <c r="AW717" s="17">
        <v>1.4478124658578201E-2</v>
      </c>
      <c r="AX717" s="17">
        <v>0</v>
      </c>
      <c r="AY717" s="17">
        <v>5.3573504015843503E-3</v>
      </c>
      <c r="AZ717" s="17"/>
      <c r="BA717" s="17">
        <v>1.2969792121399801E-2</v>
      </c>
      <c r="BB717" s="17">
        <v>1.30597154897341E-2</v>
      </c>
      <c r="BC717" s="17"/>
      <c r="BD717" s="17">
        <v>7.8366017770828498E-3</v>
      </c>
      <c r="BE717" s="17">
        <v>1.4861842831175399E-2</v>
      </c>
      <c r="BF717" s="17"/>
      <c r="BG717" s="17">
        <v>1.36880200059466E-2</v>
      </c>
      <c r="BH717" s="17">
        <v>1.21777160939643E-2</v>
      </c>
      <c r="BI717" s="17"/>
      <c r="BJ717" s="17">
        <v>1.29793015003046E-2</v>
      </c>
      <c r="BK717" s="17">
        <v>1.3097832119586801E-2</v>
      </c>
      <c r="BL717" s="17"/>
      <c r="BM717" s="17">
        <v>0</v>
      </c>
      <c r="BN717" s="17">
        <v>2.7240034940552101E-2</v>
      </c>
      <c r="BO717" s="17">
        <v>1.36740475535377E-2</v>
      </c>
      <c r="BP717" s="17">
        <v>0</v>
      </c>
    </row>
    <row r="718" spans="2:68" x14ac:dyDescent="0.25">
      <c r="B718" t="s">
        <v>112</v>
      </c>
      <c r="C718" s="17">
        <v>6.8628855819401098E-3</v>
      </c>
      <c r="D718" s="17">
        <v>0</v>
      </c>
      <c r="E718" s="17">
        <v>0</v>
      </c>
      <c r="F718" s="17">
        <v>0</v>
      </c>
      <c r="G718" s="17">
        <v>7.9583121388244193E-2</v>
      </c>
      <c r="H718" s="17">
        <v>0</v>
      </c>
      <c r="I718" s="17">
        <v>0</v>
      </c>
      <c r="J718" s="17">
        <v>5.5858891383085099E-2</v>
      </c>
      <c r="K718" s="17">
        <v>0</v>
      </c>
      <c r="L718" s="17">
        <v>0</v>
      </c>
      <c r="M718" s="17">
        <v>0</v>
      </c>
      <c r="N718" s="17">
        <v>0</v>
      </c>
      <c r="O718" s="17">
        <v>0</v>
      </c>
      <c r="P718" s="17">
        <v>1.5448822739664201E-2</v>
      </c>
      <c r="Q718" s="17">
        <v>0</v>
      </c>
      <c r="R718" s="17">
        <v>0</v>
      </c>
      <c r="S718" s="17">
        <v>0</v>
      </c>
      <c r="T718" s="17">
        <v>0</v>
      </c>
      <c r="U718" s="17"/>
      <c r="V718" s="17">
        <v>1.52540522916497E-2</v>
      </c>
      <c r="W718" s="17">
        <v>9.1299501267936099E-3</v>
      </c>
      <c r="X718" s="17">
        <v>0</v>
      </c>
      <c r="Y718" s="17">
        <v>4.1085189566044998E-3</v>
      </c>
      <c r="Z718" s="17"/>
      <c r="AA718" s="17">
        <v>3.4225828236854001E-2</v>
      </c>
      <c r="AB718" s="17">
        <v>0</v>
      </c>
      <c r="AC718" s="17">
        <v>0</v>
      </c>
      <c r="AD718" s="17">
        <v>0</v>
      </c>
      <c r="AE718" s="17">
        <v>0</v>
      </c>
      <c r="AF718" s="17">
        <v>0</v>
      </c>
      <c r="AG718" s="17">
        <v>0</v>
      </c>
      <c r="AH718" s="17">
        <v>0</v>
      </c>
      <c r="AI718" s="17">
        <v>0</v>
      </c>
      <c r="AJ718" s="17">
        <v>0</v>
      </c>
      <c r="AK718" s="17"/>
      <c r="AL718" s="17">
        <v>0</v>
      </c>
      <c r="AM718" s="17">
        <v>2.8259697670535201E-2</v>
      </c>
      <c r="AN718" s="17">
        <v>0</v>
      </c>
      <c r="AO718" s="17">
        <v>0</v>
      </c>
      <c r="AP718" s="17">
        <v>0</v>
      </c>
      <c r="AQ718" s="17">
        <v>0</v>
      </c>
      <c r="AR718" s="17">
        <v>0</v>
      </c>
      <c r="AS718" s="17"/>
      <c r="AT718" s="17">
        <v>2.1378257813998301E-3</v>
      </c>
      <c r="AU718" s="17">
        <v>2.7660720806455701E-2</v>
      </c>
      <c r="AV718" s="17"/>
      <c r="AW718" s="17">
        <v>0</v>
      </c>
      <c r="AX718" s="17">
        <v>0</v>
      </c>
      <c r="AY718" s="17">
        <v>4.6116627423615896E-3</v>
      </c>
      <c r="AZ718" s="17"/>
      <c r="BA718" s="17">
        <v>0</v>
      </c>
      <c r="BB718" s="17">
        <v>7.9277022032379907E-3</v>
      </c>
      <c r="BC718" s="17"/>
      <c r="BD718" s="17">
        <v>1.29009292257637E-2</v>
      </c>
      <c r="BE718" s="17">
        <v>4.7607598675316401E-3</v>
      </c>
      <c r="BF718" s="17"/>
      <c r="BG718" s="17">
        <v>8.8904813029449803E-3</v>
      </c>
      <c r="BH718" s="17">
        <v>4.1085189566044998E-3</v>
      </c>
      <c r="BI718" s="17"/>
      <c r="BJ718" s="17">
        <v>4.1136997947726402E-3</v>
      </c>
      <c r="BK718" s="17">
        <v>8.8822465632606498E-3</v>
      </c>
      <c r="BL718" s="17"/>
      <c r="BM718" s="17">
        <v>0.13279685583036299</v>
      </c>
      <c r="BN718" s="17">
        <v>8.0972541383361896E-3</v>
      </c>
      <c r="BO718" s="17">
        <v>0</v>
      </c>
      <c r="BP718" s="17">
        <v>0</v>
      </c>
    </row>
    <row r="719" spans="2:68" x14ac:dyDescent="0.2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c r="BP719" s="17"/>
    </row>
    <row r="720" spans="2:68" x14ac:dyDescent="0.25">
      <c r="B720" s="6" t="s">
        <v>369</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c r="BP720" s="17"/>
    </row>
    <row r="721" spans="2:68" x14ac:dyDescent="0.25">
      <c r="B721" s="24" t="s">
        <v>706</v>
      </c>
      <c r="C721" s="17" t="s">
        <v>364</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c r="BP721" s="17"/>
    </row>
    <row r="722" spans="2:68" x14ac:dyDescent="0.25">
      <c r="B722" t="s">
        <v>359</v>
      </c>
      <c r="C722" s="17">
        <v>0.50656320940036303</v>
      </c>
      <c r="D722" s="17">
        <v>0.49527150865859298</v>
      </c>
      <c r="E722" s="17">
        <v>0.28493054175441401</v>
      </c>
      <c r="F722" s="17">
        <v>0.16747295919265101</v>
      </c>
      <c r="G722" s="17">
        <v>0.50325944914457799</v>
      </c>
      <c r="H722" s="17">
        <v>0</v>
      </c>
      <c r="I722" s="17">
        <v>0.75695089126195902</v>
      </c>
      <c r="J722" s="17">
        <v>0.53568185961262005</v>
      </c>
      <c r="K722" s="17">
        <v>0.52620060754192</v>
      </c>
      <c r="L722" s="17">
        <v>0.396374470770613</v>
      </c>
      <c r="M722" s="17">
        <v>0.58653541807322895</v>
      </c>
      <c r="N722" s="17">
        <v>0.293620343404909</v>
      </c>
      <c r="O722" s="17">
        <v>0.58841739680184602</v>
      </c>
      <c r="P722" s="17">
        <v>0.57761492312681095</v>
      </c>
      <c r="Q722" s="17">
        <v>0.54657982493160995</v>
      </c>
      <c r="R722" s="17">
        <v>0.40793082997096197</v>
      </c>
      <c r="S722" s="17">
        <v>0.51833592681031404</v>
      </c>
      <c r="T722" s="17">
        <v>0.481290347190381</v>
      </c>
      <c r="U722" s="17"/>
      <c r="V722" s="17">
        <v>0.41118196979072502</v>
      </c>
      <c r="W722" s="17">
        <v>0.475610745647009</v>
      </c>
      <c r="X722" s="17">
        <v>0.46723160373495498</v>
      </c>
      <c r="Y722" s="17">
        <v>0.59055173099323899</v>
      </c>
      <c r="Z722" s="17"/>
      <c r="AA722" s="17">
        <v>0.44902245887476799</v>
      </c>
      <c r="AB722" s="17">
        <v>0.39433106121004502</v>
      </c>
      <c r="AC722" s="17">
        <v>0.46485769057889198</v>
      </c>
      <c r="AD722" s="17">
        <v>0.59047217940714802</v>
      </c>
      <c r="AE722" s="17">
        <v>0.41917340373129103</v>
      </c>
      <c r="AF722" s="17">
        <v>0.49390210153904901</v>
      </c>
      <c r="AG722" s="17">
        <v>0.57778287467137401</v>
      </c>
      <c r="AH722" s="17">
        <v>0.63641782898340304</v>
      </c>
      <c r="AI722" s="17">
        <v>0.52808620002199602</v>
      </c>
      <c r="AJ722" s="17">
        <v>0.61970396744774403</v>
      </c>
      <c r="AK722" s="17"/>
      <c r="AL722" s="17">
        <v>0.49660933956296299</v>
      </c>
      <c r="AM722" s="17">
        <v>0.54375383935669797</v>
      </c>
      <c r="AN722" s="17">
        <v>0.48969359375128002</v>
      </c>
      <c r="AO722" s="17">
        <v>0.45178534391074199</v>
      </c>
      <c r="AP722" s="17">
        <v>0.53924364716433704</v>
      </c>
      <c r="AQ722" s="17">
        <v>0.482932356928091</v>
      </c>
      <c r="AR722" s="17">
        <v>0.63572291426363403</v>
      </c>
      <c r="AS722" s="17"/>
      <c r="AT722" s="17">
        <v>0.55204771102969896</v>
      </c>
      <c r="AU722" s="17">
        <v>0.322998400132955</v>
      </c>
      <c r="AV722" s="17"/>
      <c r="AW722" s="17">
        <v>0.53997650275218401</v>
      </c>
      <c r="AX722" s="17">
        <v>0.62762084623930903</v>
      </c>
      <c r="AY722" s="17">
        <v>0.53537922783935499</v>
      </c>
      <c r="AZ722" s="17"/>
      <c r="BA722" s="17">
        <v>0.59712691173169397</v>
      </c>
      <c r="BB722" s="17">
        <v>0.49244700033791999</v>
      </c>
      <c r="BC722" s="17"/>
      <c r="BD722" s="17">
        <v>0.536112305574454</v>
      </c>
      <c r="BE722" s="17">
        <v>0.49590631441903399</v>
      </c>
      <c r="BF722" s="17"/>
      <c r="BG722" s="17">
        <v>0.44656394339275401</v>
      </c>
      <c r="BH722" s="17">
        <v>0.59055173099323899</v>
      </c>
      <c r="BI722" s="17"/>
      <c r="BJ722" s="17">
        <v>0.615715874453727</v>
      </c>
      <c r="BK722" s="17">
        <v>0.42537753693039698</v>
      </c>
      <c r="BL722" s="17"/>
      <c r="BM722" s="17">
        <v>0.28443619616815102</v>
      </c>
      <c r="BN722" s="17">
        <v>0.342696026788122</v>
      </c>
      <c r="BO722" s="17">
        <v>0.53864234934542599</v>
      </c>
      <c r="BP722" s="17">
        <v>0.67074669353932104</v>
      </c>
    </row>
    <row r="723" spans="2:68" x14ac:dyDescent="0.25">
      <c r="B723" t="s">
        <v>360</v>
      </c>
      <c r="C723" s="17">
        <v>0.40505665044757</v>
      </c>
      <c r="D723" s="17">
        <v>0.45922641416648202</v>
      </c>
      <c r="E723" s="17">
        <v>0.71506945824558599</v>
      </c>
      <c r="F723" s="17">
        <v>0.83252704080734896</v>
      </c>
      <c r="G723" s="17">
        <v>0.354876771586564</v>
      </c>
      <c r="H723" s="17">
        <v>1</v>
      </c>
      <c r="I723" s="17">
        <v>0.243049108738041</v>
      </c>
      <c r="J723" s="17">
        <v>0.28262600081807598</v>
      </c>
      <c r="K723" s="17">
        <v>0.39148015396628399</v>
      </c>
      <c r="L723" s="17">
        <v>0.51531193916937901</v>
      </c>
      <c r="M723" s="17">
        <v>0.37000235270985399</v>
      </c>
      <c r="N723" s="17">
        <v>0.70637965659509105</v>
      </c>
      <c r="O723" s="17">
        <v>0.329082593691647</v>
      </c>
      <c r="P723" s="17">
        <v>0.37301709476551997</v>
      </c>
      <c r="Q723" s="17">
        <v>0.32024777823577699</v>
      </c>
      <c r="R723" s="17">
        <v>0.457256612698896</v>
      </c>
      <c r="S723" s="17">
        <v>0.37806037270037302</v>
      </c>
      <c r="T723" s="17">
        <v>0.37615464137840898</v>
      </c>
      <c r="U723" s="17"/>
      <c r="V723" s="17">
        <v>0.45695401825418802</v>
      </c>
      <c r="W723" s="17">
        <v>0.40867779135714</v>
      </c>
      <c r="X723" s="17">
        <v>0.42393951881791198</v>
      </c>
      <c r="Y723" s="17">
        <v>0.36627976214332397</v>
      </c>
      <c r="Z723" s="17"/>
      <c r="AA723" s="17">
        <v>0.37577505405258999</v>
      </c>
      <c r="AB723" s="17">
        <v>0.53431855564978603</v>
      </c>
      <c r="AC723" s="17">
        <v>0.505210942407468</v>
      </c>
      <c r="AD723" s="17">
        <v>0.35445459771029098</v>
      </c>
      <c r="AE723" s="17">
        <v>0.46004682351904203</v>
      </c>
      <c r="AF723" s="17">
        <v>0.299326222802548</v>
      </c>
      <c r="AG723" s="17">
        <v>0.40568625240577999</v>
      </c>
      <c r="AH723" s="17">
        <v>0.34226386006043302</v>
      </c>
      <c r="AI723" s="17">
        <v>0.35483619074983003</v>
      </c>
      <c r="AJ723" s="17">
        <v>0.34621493848447699</v>
      </c>
      <c r="AK723" s="17"/>
      <c r="AL723" s="17">
        <v>0.37394093822437902</v>
      </c>
      <c r="AM723" s="17">
        <v>0.38870317176100899</v>
      </c>
      <c r="AN723" s="17">
        <v>0.40132424022153801</v>
      </c>
      <c r="AO723" s="17">
        <v>0.46930558077338203</v>
      </c>
      <c r="AP723" s="17">
        <v>0.43743747568975799</v>
      </c>
      <c r="AQ723" s="17">
        <v>0.391872532868551</v>
      </c>
      <c r="AR723" s="17">
        <v>0.30990442481368302</v>
      </c>
      <c r="AS723" s="17"/>
      <c r="AT723" s="17">
        <v>0.38673089024819801</v>
      </c>
      <c r="AU723" s="17">
        <v>0.47901513202205698</v>
      </c>
      <c r="AV723" s="17"/>
      <c r="AW723" s="17">
        <v>0.42638553716406102</v>
      </c>
      <c r="AX723" s="17">
        <v>0.33002774250154099</v>
      </c>
      <c r="AY723" s="17">
        <v>0.37840346789957202</v>
      </c>
      <c r="AZ723" s="17"/>
      <c r="BA723" s="17">
        <v>0.339653424471478</v>
      </c>
      <c r="BB723" s="17">
        <v>0.41525108361969199</v>
      </c>
      <c r="BC723" s="17"/>
      <c r="BD723" s="17">
        <v>0.36748596303521502</v>
      </c>
      <c r="BE723" s="17">
        <v>0.41860653595915598</v>
      </c>
      <c r="BF723" s="17"/>
      <c r="BG723" s="17">
        <v>0.43275787428374601</v>
      </c>
      <c r="BH723" s="17">
        <v>0.36627976214332397</v>
      </c>
      <c r="BI723" s="17"/>
      <c r="BJ723" s="17">
        <v>0.33197224957313698</v>
      </c>
      <c r="BK723" s="17">
        <v>0.45941543526656298</v>
      </c>
      <c r="BL723" s="17"/>
      <c r="BM723" s="17">
        <v>0.38180813334381702</v>
      </c>
      <c r="BN723" s="17">
        <v>0.50968211941339503</v>
      </c>
      <c r="BO723" s="17">
        <v>0.39902497540230403</v>
      </c>
      <c r="BP723" s="17">
        <v>0.29346869383000301</v>
      </c>
    </row>
    <row r="724" spans="2:68" x14ac:dyDescent="0.25">
      <c r="B724" t="s">
        <v>361</v>
      </c>
      <c r="C724" s="17">
        <v>7.2614258715999302E-2</v>
      </c>
      <c r="D724" s="17">
        <v>2.08179944552917E-2</v>
      </c>
      <c r="E724" s="17">
        <v>0</v>
      </c>
      <c r="F724" s="17">
        <v>0</v>
      </c>
      <c r="G724" s="17">
        <v>0.14186377926885799</v>
      </c>
      <c r="H724" s="17">
        <v>0</v>
      </c>
      <c r="I724" s="17">
        <v>0</v>
      </c>
      <c r="J724" s="17">
        <v>0.181692139569304</v>
      </c>
      <c r="K724" s="17">
        <v>6.2605279608201794E-2</v>
      </c>
      <c r="L724" s="17">
        <v>8.8313590060007802E-2</v>
      </c>
      <c r="M724" s="17">
        <v>4.3462229216916302E-2</v>
      </c>
      <c r="N724" s="17">
        <v>0</v>
      </c>
      <c r="O724" s="17">
        <v>5.7398023410255697E-2</v>
      </c>
      <c r="P724" s="17">
        <v>4.9367982107669198E-2</v>
      </c>
      <c r="Q724" s="17">
        <v>0.133172396832613</v>
      </c>
      <c r="R724" s="17">
        <v>9.7324952589385699E-2</v>
      </c>
      <c r="S724" s="17">
        <v>0.103603700489313</v>
      </c>
      <c r="T724" s="17">
        <v>0.14255501143120999</v>
      </c>
      <c r="U724" s="17"/>
      <c r="V724" s="17">
        <v>0.110542515216182</v>
      </c>
      <c r="W724" s="17">
        <v>9.6525157407507306E-2</v>
      </c>
      <c r="X724" s="17">
        <v>0.10101553825943201</v>
      </c>
      <c r="Y724" s="17">
        <v>2.9334525435215999E-2</v>
      </c>
      <c r="Z724" s="17"/>
      <c r="AA724" s="17">
        <v>0.14093416730811401</v>
      </c>
      <c r="AB724" s="17">
        <v>4.7911058737236098E-2</v>
      </c>
      <c r="AC724" s="17">
        <v>2.9931367013639899E-2</v>
      </c>
      <c r="AD724" s="17">
        <v>4.1266167594474101E-2</v>
      </c>
      <c r="AE724" s="17">
        <v>0.10252304293226799</v>
      </c>
      <c r="AF724" s="17">
        <v>0.190855221882205</v>
      </c>
      <c r="AG724" s="17">
        <v>1.6530872922845899E-2</v>
      </c>
      <c r="AH724" s="17">
        <v>2.1318310956163902E-2</v>
      </c>
      <c r="AI724" s="17">
        <v>0.11707760922817401</v>
      </c>
      <c r="AJ724" s="17">
        <v>1.6000834008350801E-2</v>
      </c>
      <c r="AK724" s="17"/>
      <c r="AL724" s="17">
        <v>9.7619069618368304E-2</v>
      </c>
      <c r="AM724" s="17">
        <v>6.7542988882293001E-2</v>
      </c>
      <c r="AN724" s="17">
        <v>4.66146426743256E-2</v>
      </c>
      <c r="AO724" s="17">
        <v>6.52777703415027E-2</v>
      </c>
      <c r="AP724" s="17">
        <v>2.33188771459059E-2</v>
      </c>
      <c r="AQ724" s="17">
        <v>0.12519511020335899</v>
      </c>
      <c r="AR724" s="17">
        <v>5.4372660922682399E-2</v>
      </c>
      <c r="AS724" s="17"/>
      <c r="AT724" s="17">
        <v>5.1729256351172502E-2</v>
      </c>
      <c r="AU724" s="17">
        <v>0.15690124303630401</v>
      </c>
      <c r="AV724" s="17"/>
      <c r="AW724" s="17">
        <v>2.6425506863176702E-2</v>
      </c>
      <c r="AX724" s="17">
        <v>4.2351411259149201E-2</v>
      </c>
      <c r="AY724" s="17">
        <v>7.0327175875878903E-2</v>
      </c>
      <c r="AZ724" s="17"/>
      <c r="BA724" s="17">
        <v>6.3219663796828099E-2</v>
      </c>
      <c r="BB724" s="17">
        <v>7.4078598871294601E-2</v>
      </c>
      <c r="BC724" s="17"/>
      <c r="BD724" s="17">
        <v>7.2548742460011695E-2</v>
      </c>
      <c r="BE724" s="17">
        <v>7.2637887183534006E-2</v>
      </c>
      <c r="BF724" s="17"/>
      <c r="BG724" s="17">
        <v>0.103532200603814</v>
      </c>
      <c r="BH724" s="17">
        <v>2.9334525435215999E-2</v>
      </c>
      <c r="BI724" s="17"/>
      <c r="BJ724" s="17">
        <v>3.8052532550066902E-2</v>
      </c>
      <c r="BK724" s="17">
        <v>9.8320612098504706E-2</v>
      </c>
      <c r="BL724" s="17"/>
      <c r="BM724" s="17">
        <v>0.24813098969094299</v>
      </c>
      <c r="BN724" s="17">
        <v>0.12397780576829</v>
      </c>
      <c r="BO724" s="17">
        <v>4.9498158148069703E-2</v>
      </c>
      <c r="BP724" s="17">
        <v>3.57846126306764E-2</v>
      </c>
    </row>
    <row r="725" spans="2:68" x14ac:dyDescent="0.25">
      <c r="B725" t="s">
        <v>362</v>
      </c>
      <c r="C725" s="17">
        <v>4.9261069705254998E-3</v>
      </c>
      <c r="D725" s="17">
        <v>0</v>
      </c>
      <c r="E725" s="17">
        <v>0</v>
      </c>
      <c r="F725" s="17">
        <v>0</v>
      </c>
      <c r="G725" s="17">
        <v>0</v>
      </c>
      <c r="H725" s="17">
        <v>0</v>
      </c>
      <c r="I725" s="17">
        <v>0</v>
      </c>
      <c r="J725" s="17">
        <v>0</v>
      </c>
      <c r="K725" s="17">
        <v>8.9087974708421201E-3</v>
      </c>
      <c r="L725" s="17">
        <v>0</v>
      </c>
      <c r="M725" s="17">
        <v>0</v>
      </c>
      <c r="N725" s="17">
        <v>0</v>
      </c>
      <c r="O725" s="17">
        <v>1.8764668292486599E-2</v>
      </c>
      <c r="P725" s="17">
        <v>0</v>
      </c>
      <c r="Q725" s="17">
        <v>0</v>
      </c>
      <c r="R725" s="17">
        <v>0</v>
      </c>
      <c r="S725" s="17">
        <v>0</v>
      </c>
      <c r="T725" s="17">
        <v>0</v>
      </c>
      <c r="U725" s="17"/>
      <c r="V725" s="17">
        <v>6.9400101345052602E-3</v>
      </c>
      <c r="W725" s="17">
        <v>9.4384383988399597E-3</v>
      </c>
      <c r="X725" s="17">
        <v>0</v>
      </c>
      <c r="Y725" s="17">
        <v>3.47455488332666E-3</v>
      </c>
      <c r="Z725" s="17"/>
      <c r="AA725" s="17">
        <v>1.6802533366605098E-2</v>
      </c>
      <c r="AB725" s="17">
        <v>0</v>
      </c>
      <c r="AC725" s="17">
        <v>0</v>
      </c>
      <c r="AD725" s="17">
        <v>0</v>
      </c>
      <c r="AE725" s="17">
        <v>1.8256729817397899E-2</v>
      </c>
      <c r="AF725" s="17">
        <v>0</v>
      </c>
      <c r="AG725" s="17">
        <v>0</v>
      </c>
      <c r="AH725" s="17">
        <v>0</v>
      </c>
      <c r="AI725" s="17">
        <v>0</v>
      </c>
      <c r="AJ725" s="17">
        <v>9.0655917305450806E-3</v>
      </c>
      <c r="AK725" s="17"/>
      <c r="AL725" s="17">
        <v>0</v>
      </c>
      <c r="AM725" s="17">
        <v>0</v>
      </c>
      <c r="AN725" s="17">
        <v>6.2367523352856898E-2</v>
      </c>
      <c r="AO725" s="17">
        <v>0</v>
      </c>
      <c r="AP725" s="17">
        <v>0</v>
      </c>
      <c r="AQ725" s="17">
        <v>0</v>
      </c>
      <c r="AR725" s="17">
        <v>0</v>
      </c>
      <c r="AS725" s="17"/>
      <c r="AT725" s="17">
        <v>4.0387816801599899E-3</v>
      </c>
      <c r="AU725" s="17">
        <v>8.5071442876198007E-3</v>
      </c>
      <c r="AV725" s="17"/>
      <c r="AW725" s="17">
        <v>7.2124532205789403E-3</v>
      </c>
      <c r="AX725" s="17">
        <v>0</v>
      </c>
      <c r="AY725" s="17">
        <v>3.9541477924085102E-3</v>
      </c>
      <c r="AZ725" s="17"/>
      <c r="BA725" s="17">
        <v>0</v>
      </c>
      <c r="BB725" s="17">
        <v>5.6939416997803397E-3</v>
      </c>
      <c r="BC725" s="17"/>
      <c r="BD725" s="17">
        <v>6.3735050843556898E-3</v>
      </c>
      <c r="BE725" s="17">
        <v>4.4041021821426404E-3</v>
      </c>
      <c r="BF725" s="17"/>
      <c r="BG725" s="17">
        <v>5.96305890338496E-3</v>
      </c>
      <c r="BH725" s="17">
        <v>3.47455488332666E-3</v>
      </c>
      <c r="BI725" s="17"/>
      <c r="BJ725" s="17">
        <v>3.39442591377111E-3</v>
      </c>
      <c r="BK725" s="17">
        <v>6.0653421558626497E-3</v>
      </c>
      <c r="BL725" s="17"/>
      <c r="BM725" s="17">
        <v>4.1983720415357598E-2</v>
      </c>
      <c r="BN725" s="17">
        <v>0</v>
      </c>
      <c r="BO725" s="17">
        <v>6.3687266849051802E-3</v>
      </c>
      <c r="BP725" s="17">
        <v>0</v>
      </c>
    </row>
    <row r="726" spans="2:68" x14ac:dyDescent="0.25">
      <c r="B726" t="s">
        <v>112</v>
      </c>
      <c r="C726" s="17">
        <v>1.08397744655425E-2</v>
      </c>
      <c r="D726" s="17">
        <v>2.4684082719633599E-2</v>
      </c>
      <c r="E726" s="17">
        <v>0</v>
      </c>
      <c r="F726" s="17">
        <v>0</v>
      </c>
      <c r="G726" s="17">
        <v>0</v>
      </c>
      <c r="H726" s="17">
        <v>0</v>
      </c>
      <c r="I726" s="17">
        <v>0</v>
      </c>
      <c r="J726" s="17">
        <v>0</v>
      </c>
      <c r="K726" s="17">
        <v>1.08051614127523E-2</v>
      </c>
      <c r="L726" s="17">
        <v>0</v>
      </c>
      <c r="M726" s="17">
        <v>0</v>
      </c>
      <c r="N726" s="17">
        <v>0</v>
      </c>
      <c r="O726" s="17">
        <v>6.3373178037647998E-3</v>
      </c>
      <c r="P726" s="17">
        <v>0</v>
      </c>
      <c r="Q726" s="17">
        <v>0</v>
      </c>
      <c r="R726" s="17">
        <v>3.74876047407567E-2</v>
      </c>
      <c r="S726" s="17">
        <v>0</v>
      </c>
      <c r="T726" s="17">
        <v>0</v>
      </c>
      <c r="U726" s="17"/>
      <c r="V726" s="17">
        <v>1.43814866043996E-2</v>
      </c>
      <c r="W726" s="17">
        <v>9.7478671895039996E-3</v>
      </c>
      <c r="X726" s="17">
        <v>7.8133391877006804E-3</v>
      </c>
      <c r="Y726" s="17">
        <v>1.0359426544894801E-2</v>
      </c>
      <c r="Z726" s="17"/>
      <c r="AA726" s="17">
        <v>1.74657863979229E-2</v>
      </c>
      <c r="AB726" s="17">
        <v>2.3439324402933601E-2</v>
      </c>
      <c r="AC726" s="17">
        <v>0</v>
      </c>
      <c r="AD726" s="17">
        <v>1.38070552880866E-2</v>
      </c>
      <c r="AE726" s="17">
        <v>0</v>
      </c>
      <c r="AF726" s="17">
        <v>1.5916453776197902E-2</v>
      </c>
      <c r="AG726" s="17">
        <v>0</v>
      </c>
      <c r="AH726" s="17">
        <v>0</v>
      </c>
      <c r="AI726" s="17">
        <v>0</v>
      </c>
      <c r="AJ726" s="17">
        <v>9.0146683288837501E-3</v>
      </c>
      <c r="AK726" s="17"/>
      <c r="AL726" s="17">
        <v>3.1830652594290298E-2</v>
      </c>
      <c r="AM726" s="17">
        <v>0</v>
      </c>
      <c r="AN726" s="17">
        <v>0</v>
      </c>
      <c r="AO726" s="17">
        <v>1.36313049743739E-2</v>
      </c>
      <c r="AP726" s="17">
        <v>0</v>
      </c>
      <c r="AQ726" s="17">
        <v>0</v>
      </c>
      <c r="AR726" s="17">
        <v>0</v>
      </c>
      <c r="AS726" s="17"/>
      <c r="AT726" s="17">
        <v>5.4533606907701702E-3</v>
      </c>
      <c r="AU726" s="17">
        <v>3.2578080521064597E-2</v>
      </c>
      <c r="AV726" s="17"/>
      <c r="AW726" s="17">
        <v>0</v>
      </c>
      <c r="AX726" s="17">
        <v>0</v>
      </c>
      <c r="AY726" s="17">
        <v>1.1935980592785601E-2</v>
      </c>
      <c r="AZ726" s="17"/>
      <c r="BA726" s="17">
        <v>0</v>
      </c>
      <c r="BB726" s="17">
        <v>1.25293754713131E-2</v>
      </c>
      <c r="BC726" s="17"/>
      <c r="BD726" s="17">
        <v>1.74794838459638E-2</v>
      </c>
      <c r="BE726" s="17">
        <v>8.4451602561328495E-3</v>
      </c>
      <c r="BF726" s="17"/>
      <c r="BG726" s="17">
        <v>1.11829228162998E-2</v>
      </c>
      <c r="BH726" s="17">
        <v>1.0359426544894801E-2</v>
      </c>
      <c r="BI726" s="17"/>
      <c r="BJ726" s="17">
        <v>1.0864917509298499E-2</v>
      </c>
      <c r="BK726" s="17">
        <v>1.08210735486727E-2</v>
      </c>
      <c r="BL726" s="17"/>
      <c r="BM726" s="17">
        <v>4.3640960381732402E-2</v>
      </c>
      <c r="BN726" s="17">
        <v>2.3644048030193598E-2</v>
      </c>
      <c r="BO726" s="17">
        <v>6.4657904192954203E-3</v>
      </c>
      <c r="BP726" s="17">
        <v>0</v>
      </c>
    </row>
    <row r="727" spans="2:68" x14ac:dyDescent="0.2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c r="BP727" s="17"/>
    </row>
    <row r="728" spans="2:68" x14ac:dyDescent="0.25">
      <c r="B728" s="6" t="s">
        <v>370</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c r="BP728" s="17"/>
    </row>
    <row r="729" spans="2:68" x14ac:dyDescent="0.25">
      <c r="B729" s="24" t="s">
        <v>707</v>
      </c>
      <c r="C729" s="17" t="s">
        <v>364</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c r="BP729" s="17"/>
    </row>
    <row r="730" spans="2:68" x14ac:dyDescent="0.25">
      <c r="B730" t="s">
        <v>359</v>
      </c>
      <c r="C730" s="17">
        <v>0.40781499853812703</v>
      </c>
      <c r="D730" s="17">
        <v>0.40011812184228501</v>
      </c>
      <c r="E730" s="17">
        <v>0.40082071894008398</v>
      </c>
      <c r="F730" s="17">
        <v>0.64050854059851803</v>
      </c>
      <c r="G730" s="17">
        <v>0.531179431460994</v>
      </c>
      <c r="H730" s="17">
        <v>0</v>
      </c>
      <c r="I730" s="17">
        <v>0</v>
      </c>
      <c r="J730" s="17">
        <v>0.26342850423453401</v>
      </c>
      <c r="K730" s="17">
        <v>0.43020883788675401</v>
      </c>
      <c r="L730" s="17">
        <v>0.28456377758086998</v>
      </c>
      <c r="M730" s="17">
        <v>0.475327807472263</v>
      </c>
      <c r="N730" s="17">
        <v>0.16318160373726701</v>
      </c>
      <c r="O730" s="17">
        <v>0.43309578801495602</v>
      </c>
      <c r="P730" s="17">
        <v>0.44304435186502</v>
      </c>
      <c r="Q730" s="17">
        <v>0.39071491155020299</v>
      </c>
      <c r="R730" s="17">
        <v>0.38972151670073102</v>
      </c>
      <c r="S730" s="17">
        <v>0.40934454372756801</v>
      </c>
      <c r="T730" s="17">
        <v>0.48657768703265297</v>
      </c>
      <c r="U730" s="17"/>
      <c r="V730" s="17">
        <v>0.27049736106102101</v>
      </c>
      <c r="W730" s="17">
        <v>0.38160040163815501</v>
      </c>
      <c r="X730" s="17">
        <v>0.43771221938333599</v>
      </c>
      <c r="Y730" s="17">
        <v>0.47530144231565502</v>
      </c>
      <c r="Z730" s="17"/>
      <c r="AA730" s="17">
        <v>0.284392525493736</v>
      </c>
      <c r="AB730" s="17">
        <v>0.26241126456608999</v>
      </c>
      <c r="AC730" s="17">
        <v>0.35940833821475199</v>
      </c>
      <c r="AD730" s="17">
        <v>0.52085139222116705</v>
      </c>
      <c r="AE730" s="17">
        <v>0.37079627629210898</v>
      </c>
      <c r="AF730" s="17">
        <v>0.48570233391525802</v>
      </c>
      <c r="AG730" s="17">
        <v>0.40898461765580602</v>
      </c>
      <c r="AH730" s="17">
        <v>0.502593019032894</v>
      </c>
      <c r="AI730" s="17">
        <v>0.49650470609263903</v>
      </c>
      <c r="AJ730" s="17">
        <v>0.474710112890389</v>
      </c>
      <c r="AK730" s="17"/>
      <c r="AL730" s="17">
        <v>0.37495627509767498</v>
      </c>
      <c r="AM730" s="17">
        <v>0.34749346214054799</v>
      </c>
      <c r="AN730" s="17">
        <v>0.455704687951346</v>
      </c>
      <c r="AO730" s="17">
        <v>0.340825992803579</v>
      </c>
      <c r="AP730" s="17">
        <v>0.47564771611800699</v>
      </c>
      <c r="AQ730" s="17">
        <v>0.44497667619742798</v>
      </c>
      <c r="AR730" s="17">
        <v>0.45316196400395797</v>
      </c>
      <c r="AS730" s="17"/>
      <c r="AT730" s="17">
        <v>0.46215406333560699</v>
      </c>
      <c r="AU730" s="17">
        <v>0.182240225737199</v>
      </c>
      <c r="AV730" s="17"/>
      <c r="AW730" s="17">
        <v>0.45172627151721301</v>
      </c>
      <c r="AX730" s="17">
        <v>0.51214283091089896</v>
      </c>
      <c r="AY730" s="17">
        <v>0.44100664654520699</v>
      </c>
      <c r="AZ730" s="17"/>
      <c r="BA730" s="17">
        <v>0.46029800853549602</v>
      </c>
      <c r="BB730" s="17">
        <v>0.39846918273895998</v>
      </c>
      <c r="BC730" s="17"/>
      <c r="BD730" s="17">
        <v>0.505038948814164</v>
      </c>
      <c r="BE730" s="17">
        <v>0.37573404562410401</v>
      </c>
      <c r="BF730" s="17"/>
      <c r="BG730" s="17">
        <v>0.35327867535324697</v>
      </c>
      <c r="BH730" s="17">
        <v>0.47530144231565502</v>
      </c>
      <c r="BI730" s="17"/>
      <c r="BJ730" s="17">
        <v>0.54533422291315004</v>
      </c>
      <c r="BK730" s="17">
        <v>0.28987967174581097</v>
      </c>
      <c r="BL730" s="17"/>
      <c r="BM730" s="17">
        <v>0.18649748026362201</v>
      </c>
      <c r="BN730" s="17">
        <v>0.28670360458253602</v>
      </c>
      <c r="BO730" s="17">
        <v>0.387335595371472</v>
      </c>
      <c r="BP730" s="17">
        <v>0.57737075472310495</v>
      </c>
    </row>
    <row r="731" spans="2:68" x14ac:dyDescent="0.25">
      <c r="B731" t="s">
        <v>360</v>
      </c>
      <c r="C731" s="17">
        <v>0.48484442449439602</v>
      </c>
      <c r="D731" s="17">
        <v>0.437623351645958</v>
      </c>
      <c r="E731" s="17">
        <v>0.430737890291019</v>
      </c>
      <c r="F731" s="17">
        <v>0.35949145940148203</v>
      </c>
      <c r="G731" s="17">
        <v>0.468820568539006</v>
      </c>
      <c r="H731" s="17">
        <v>0.78663273514308996</v>
      </c>
      <c r="I731" s="17">
        <v>0.69552655404321695</v>
      </c>
      <c r="J731" s="17">
        <v>0.641301251812472</v>
      </c>
      <c r="K731" s="17">
        <v>0.50806230181490097</v>
      </c>
      <c r="L731" s="17">
        <v>0.64475729601729703</v>
      </c>
      <c r="M731" s="17">
        <v>0.47611280337074402</v>
      </c>
      <c r="N731" s="17">
        <v>0.70976540990555004</v>
      </c>
      <c r="O731" s="17">
        <v>0.45666715011502401</v>
      </c>
      <c r="P731" s="17">
        <v>0.40024058849189698</v>
      </c>
      <c r="Q731" s="17">
        <v>0.52804730198328997</v>
      </c>
      <c r="R731" s="17">
        <v>0.45755611186892098</v>
      </c>
      <c r="S731" s="17">
        <v>0.491164629752666</v>
      </c>
      <c r="T731" s="17">
        <v>0.44180374788161503</v>
      </c>
      <c r="U731" s="17"/>
      <c r="V731" s="17">
        <v>0.59273357967641904</v>
      </c>
      <c r="W731" s="17">
        <v>0.51516978697898796</v>
      </c>
      <c r="X731" s="17">
        <v>0.45839024064964601</v>
      </c>
      <c r="Y731" s="17">
        <v>0.42894768068176697</v>
      </c>
      <c r="Z731" s="17"/>
      <c r="AA731" s="17">
        <v>0.56181338854292395</v>
      </c>
      <c r="AB731" s="17">
        <v>0.66319909361043505</v>
      </c>
      <c r="AC731" s="17">
        <v>0.49593564826105002</v>
      </c>
      <c r="AD731" s="17">
        <v>0.43096824047215498</v>
      </c>
      <c r="AE731" s="17">
        <v>0.45086633981150598</v>
      </c>
      <c r="AF731" s="17">
        <v>0.46866361729533901</v>
      </c>
      <c r="AG731" s="17">
        <v>0.57046134014001904</v>
      </c>
      <c r="AH731" s="17">
        <v>0.44034976080284499</v>
      </c>
      <c r="AI731" s="17">
        <v>0.47786756938556801</v>
      </c>
      <c r="AJ731" s="17">
        <v>0.39395449735346899</v>
      </c>
      <c r="AK731" s="17"/>
      <c r="AL731" s="17">
        <v>0.458706744099452</v>
      </c>
      <c r="AM731" s="17">
        <v>0.51351178024606603</v>
      </c>
      <c r="AN731" s="17">
        <v>0.48454877426297899</v>
      </c>
      <c r="AO731" s="17">
        <v>0.574935927287474</v>
      </c>
      <c r="AP731" s="17">
        <v>0.44213586001763899</v>
      </c>
      <c r="AQ731" s="17">
        <v>0.45737043108181902</v>
      </c>
      <c r="AR731" s="17">
        <v>0.44591993396624702</v>
      </c>
      <c r="AS731" s="17"/>
      <c r="AT731" s="17">
        <v>0.47288870753055101</v>
      </c>
      <c r="AU731" s="17">
        <v>0.53447553514826396</v>
      </c>
      <c r="AV731" s="17"/>
      <c r="AW731" s="17">
        <v>0.50434156138186803</v>
      </c>
      <c r="AX731" s="17">
        <v>0.41140233481080102</v>
      </c>
      <c r="AY731" s="17">
        <v>0.48731926448211599</v>
      </c>
      <c r="AZ731" s="17"/>
      <c r="BA731" s="17">
        <v>0.48949579621719103</v>
      </c>
      <c r="BB731" s="17">
        <v>0.48401614000124499</v>
      </c>
      <c r="BC731" s="17"/>
      <c r="BD731" s="17">
        <v>0.37083518327911902</v>
      </c>
      <c r="BE731" s="17">
        <v>0.52246401399684295</v>
      </c>
      <c r="BF731" s="17"/>
      <c r="BG731" s="17">
        <v>0.53001502046767301</v>
      </c>
      <c r="BH731" s="17">
        <v>0.42894768068176697</v>
      </c>
      <c r="BI731" s="17"/>
      <c r="BJ731" s="17">
        <v>0.37291226855888399</v>
      </c>
      <c r="BK731" s="17">
        <v>0.580836497230524</v>
      </c>
      <c r="BL731" s="17"/>
      <c r="BM731" s="17">
        <v>0.54596342964107702</v>
      </c>
      <c r="BN731" s="17">
        <v>0.56643832078203205</v>
      </c>
      <c r="BO731" s="17">
        <v>0.51338223198320099</v>
      </c>
      <c r="BP731" s="17">
        <v>0.36311491462136097</v>
      </c>
    </row>
    <row r="732" spans="2:68" x14ac:dyDescent="0.25">
      <c r="B732" t="s">
        <v>361</v>
      </c>
      <c r="C732" s="17">
        <v>9.1173564421296302E-2</v>
      </c>
      <c r="D732" s="17">
        <v>0.130167787245214</v>
      </c>
      <c r="E732" s="17">
        <v>0.168441390768896</v>
      </c>
      <c r="F732" s="17">
        <v>0</v>
      </c>
      <c r="G732" s="17">
        <v>0</v>
      </c>
      <c r="H732" s="17">
        <v>0.21336726485690999</v>
      </c>
      <c r="I732" s="17">
        <v>0.304473445956783</v>
      </c>
      <c r="J732" s="17">
        <v>9.5270243952993397E-2</v>
      </c>
      <c r="K732" s="17">
        <v>3.8235010474237198E-2</v>
      </c>
      <c r="L732" s="17">
        <v>7.0678926401832196E-2</v>
      </c>
      <c r="M732" s="17">
        <v>0</v>
      </c>
      <c r="N732" s="17">
        <v>0.12705298635718401</v>
      </c>
      <c r="O732" s="17">
        <v>8.7001677071726194E-2</v>
      </c>
      <c r="P732" s="17">
        <v>0.15671505964308299</v>
      </c>
      <c r="Q732" s="17">
        <v>8.1237786466507297E-2</v>
      </c>
      <c r="R732" s="17">
        <v>0.124759309274241</v>
      </c>
      <c r="S732" s="17">
        <v>9.9490826519765499E-2</v>
      </c>
      <c r="T732" s="17">
        <v>7.1618565085732097E-2</v>
      </c>
      <c r="U732" s="17"/>
      <c r="V732" s="17">
        <v>0.116060473172154</v>
      </c>
      <c r="W732" s="17">
        <v>9.02431030996763E-2</v>
      </c>
      <c r="X732" s="17">
        <v>7.9762237967110905E-2</v>
      </c>
      <c r="Y732" s="17">
        <v>8.3295203061452494E-2</v>
      </c>
      <c r="Z732" s="17"/>
      <c r="AA732" s="17">
        <v>0.13169718843199199</v>
      </c>
      <c r="AB732" s="17">
        <v>7.4389641823474101E-2</v>
      </c>
      <c r="AC732" s="17">
        <v>0.122557792078515</v>
      </c>
      <c r="AD732" s="17">
        <v>4.81803673066784E-2</v>
      </c>
      <c r="AE732" s="17">
        <v>0.150896080603763</v>
      </c>
      <c r="AF732" s="17">
        <v>2.7944514352999099E-2</v>
      </c>
      <c r="AG732" s="17">
        <v>0</v>
      </c>
      <c r="AH732" s="17">
        <v>5.7057220164260701E-2</v>
      </c>
      <c r="AI732" s="17">
        <v>2.5627724521792999E-2</v>
      </c>
      <c r="AJ732" s="17">
        <v>0.109818804082797</v>
      </c>
      <c r="AK732" s="17"/>
      <c r="AL732" s="17">
        <v>0.14159480419026499</v>
      </c>
      <c r="AM732" s="17">
        <v>0.13899475761338601</v>
      </c>
      <c r="AN732" s="17">
        <v>5.9746537785674798E-2</v>
      </c>
      <c r="AO732" s="17">
        <v>7.6662756853597094E-2</v>
      </c>
      <c r="AP732" s="17">
        <v>6.8723547458148099E-2</v>
      </c>
      <c r="AQ732" s="17">
        <v>9.7652892720752602E-2</v>
      </c>
      <c r="AR732" s="17">
        <v>4.9223501383580101E-2</v>
      </c>
      <c r="AS732" s="17"/>
      <c r="AT732" s="17">
        <v>4.9959296830650597E-2</v>
      </c>
      <c r="AU732" s="17">
        <v>0.26226408801727502</v>
      </c>
      <c r="AV732" s="17"/>
      <c r="AW732" s="17">
        <v>2.68085433850489E-2</v>
      </c>
      <c r="AX732" s="17">
        <v>5.5665071604768003E-2</v>
      </c>
      <c r="AY732" s="17">
        <v>6.0794101540992199E-2</v>
      </c>
      <c r="AZ732" s="17"/>
      <c r="BA732" s="17">
        <v>5.0206195247312298E-2</v>
      </c>
      <c r="BB732" s="17">
        <v>9.8468753590052596E-2</v>
      </c>
      <c r="BC732" s="17"/>
      <c r="BD732" s="17">
        <v>9.7179562430342398E-2</v>
      </c>
      <c r="BE732" s="17">
        <v>8.9191767356037302E-2</v>
      </c>
      <c r="BF732" s="17"/>
      <c r="BG732" s="17">
        <v>9.7540129871153097E-2</v>
      </c>
      <c r="BH732" s="17">
        <v>8.3295203061452494E-2</v>
      </c>
      <c r="BI732" s="17"/>
      <c r="BJ732" s="17">
        <v>7.4257909739310804E-2</v>
      </c>
      <c r="BK732" s="17">
        <v>0.105680287186003</v>
      </c>
      <c r="BL732" s="17"/>
      <c r="BM732" s="17">
        <v>0.26753909009530102</v>
      </c>
      <c r="BN732" s="17">
        <v>0.128979789979808</v>
      </c>
      <c r="BO732" s="17">
        <v>7.4503269017350604E-2</v>
      </c>
      <c r="BP732" s="17">
        <v>5.9514330655533999E-2</v>
      </c>
    </row>
    <row r="733" spans="2:68" x14ac:dyDescent="0.25">
      <c r="B733" t="s">
        <v>362</v>
      </c>
      <c r="C733" s="17">
        <v>6.1262953705517997E-3</v>
      </c>
      <c r="D733" s="17">
        <v>0</v>
      </c>
      <c r="E733" s="17">
        <v>0</v>
      </c>
      <c r="F733" s="17">
        <v>0</v>
      </c>
      <c r="G733" s="17">
        <v>0</v>
      </c>
      <c r="H733" s="17">
        <v>0</v>
      </c>
      <c r="I733" s="17">
        <v>0</v>
      </c>
      <c r="J733" s="17">
        <v>0</v>
      </c>
      <c r="K733" s="17">
        <v>1.07488463326959E-2</v>
      </c>
      <c r="L733" s="17">
        <v>0</v>
      </c>
      <c r="M733" s="17">
        <v>0</v>
      </c>
      <c r="N733" s="17">
        <v>0</v>
      </c>
      <c r="O733" s="17">
        <v>0</v>
      </c>
      <c r="P733" s="17">
        <v>0</v>
      </c>
      <c r="Q733" s="17">
        <v>0</v>
      </c>
      <c r="R733" s="17">
        <v>2.79630621561072E-2</v>
      </c>
      <c r="S733" s="17">
        <v>0</v>
      </c>
      <c r="T733" s="17">
        <v>0</v>
      </c>
      <c r="U733" s="17"/>
      <c r="V733" s="17">
        <v>2.0708586090406201E-2</v>
      </c>
      <c r="W733" s="17">
        <v>0</v>
      </c>
      <c r="X733" s="17">
        <v>1.0261149172726599E-2</v>
      </c>
      <c r="Y733" s="17">
        <v>0</v>
      </c>
      <c r="Z733" s="17"/>
      <c r="AA733" s="17">
        <v>2.2096897531348199E-2</v>
      </c>
      <c r="AB733" s="17">
        <v>0</v>
      </c>
      <c r="AC733" s="17">
        <v>2.2098221445682398E-2</v>
      </c>
      <c r="AD733" s="17">
        <v>0</v>
      </c>
      <c r="AE733" s="17">
        <v>0</v>
      </c>
      <c r="AF733" s="17">
        <v>1.76895344364047E-2</v>
      </c>
      <c r="AG733" s="17">
        <v>0</v>
      </c>
      <c r="AH733" s="17">
        <v>0</v>
      </c>
      <c r="AI733" s="17">
        <v>0</v>
      </c>
      <c r="AJ733" s="17">
        <v>0</v>
      </c>
      <c r="AK733" s="17"/>
      <c r="AL733" s="17">
        <v>2.4742176612607501E-2</v>
      </c>
      <c r="AM733" s="17">
        <v>0</v>
      </c>
      <c r="AN733" s="17">
        <v>0</v>
      </c>
      <c r="AO733" s="17">
        <v>7.5753230553502002E-3</v>
      </c>
      <c r="AP733" s="17">
        <v>1.34928764062062E-2</v>
      </c>
      <c r="AQ733" s="17">
        <v>0</v>
      </c>
      <c r="AR733" s="17">
        <v>0</v>
      </c>
      <c r="AS733" s="17"/>
      <c r="AT733" s="17">
        <v>4.7863456488816802E-3</v>
      </c>
      <c r="AU733" s="17">
        <v>1.1688754996180601E-2</v>
      </c>
      <c r="AV733" s="17"/>
      <c r="AW733" s="17">
        <v>7.2801267341449701E-3</v>
      </c>
      <c r="AX733" s="17">
        <v>0</v>
      </c>
      <c r="AY733" s="17">
        <v>5.9610697995618701E-3</v>
      </c>
      <c r="AZ733" s="17"/>
      <c r="BA733" s="17">
        <v>0</v>
      </c>
      <c r="BB733" s="17">
        <v>7.2172241886081399E-3</v>
      </c>
      <c r="BC733" s="17"/>
      <c r="BD733" s="17">
        <v>1.8291687628317201E-2</v>
      </c>
      <c r="BE733" s="17">
        <v>2.1120851364075598E-3</v>
      </c>
      <c r="BF733" s="17"/>
      <c r="BG733" s="17">
        <v>1.1077002587483301E-2</v>
      </c>
      <c r="BH733" s="17">
        <v>0</v>
      </c>
      <c r="BI733" s="17"/>
      <c r="BJ733" s="17">
        <v>3.4398493216294601E-3</v>
      </c>
      <c r="BK733" s="17">
        <v>8.4301688408208106E-3</v>
      </c>
      <c r="BL733" s="17"/>
      <c r="BM733" s="17">
        <v>0</v>
      </c>
      <c r="BN733" s="17">
        <v>0</v>
      </c>
      <c r="BO733" s="17">
        <v>1.21606552575588E-2</v>
      </c>
      <c r="BP733" s="17">
        <v>0</v>
      </c>
    </row>
    <row r="734" spans="2:68" x14ac:dyDescent="0.25">
      <c r="B734" t="s">
        <v>112</v>
      </c>
      <c r="C734" s="17">
        <v>1.0040717175628801E-2</v>
      </c>
      <c r="D734" s="17">
        <v>3.2090739266542698E-2</v>
      </c>
      <c r="E734" s="17">
        <v>0</v>
      </c>
      <c r="F734" s="17">
        <v>0</v>
      </c>
      <c r="G734" s="17">
        <v>0</v>
      </c>
      <c r="H734" s="17">
        <v>0</v>
      </c>
      <c r="I734" s="17">
        <v>0</v>
      </c>
      <c r="J734" s="17">
        <v>0</v>
      </c>
      <c r="K734" s="17">
        <v>1.27450034914124E-2</v>
      </c>
      <c r="L734" s="17">
        <v>0</v>
      </c>
      <c r="M734" s="17">
        <v>4.8559389156991997E-2</v>
      </c>
      <c r="N734" s="17">
        <v>0</v>
      </c>
      <c r="O734" s="17">
        <v>2.32353847982938E-2</v>
      </c>
      <c r="P734" s="17">
        <v>0</v>
      </c>
      <c r="Q734" s="17">
        <v>0</v>
      </c>
      <c r="R734" s="17">
        <v>0</v>
      </c>
      <c r="S734" s="17">
        <v>0</v>
      </c>
      <c r="T734" s="17">
        <v>0</v>
      </c>
      <c r="U734" s="17"/>
      <c r="V734" s="17">
        <v>0</v>
      </c>
      <c r="W734" s="17">
        <v>1.2986708283181001E-2</v>
      </c>
      <c r="X734" s="17">
        <v>1.3874152827180099E-2</v>
      </c>
      <c r="Y734" s="17">
        <v>1.24556739411257E-2</v>
      </c>
      <c r="Z734" s="17"/>
      <c r="AA734" s="17">
        <v>0</v>
      </c>
      <c r="AB734" s="17">
        <v>0</v>
      </c>
      <c r="AC734" s="17">
        <v>0</v>
      </c>
      <c r="AD734" s="17">
        <v>0</v>
      </c>
      <c r="AE734" s="17">
        <v>2.7441303292622499E-2</v>
      </c>
      <c r="AF734" s="17">
        <v>0</v>
      </c>
      <c r="AG734" s="17">
        <v>2.0554042204175001E-2</v>
      </c>
      <c r="AH734" s="17">
        <v>0</v>
      </c>
      <c r="AI734" s="17">
        <v>0</v>
      </c>
      <c r="AJ734" s="17">
        <v>2.1516585673344999E-2</v>
      </c>
      <c r="AK734" s="17"/>
      <c r="AL734" s="17">
        <v>0</v>
      </c>
      <c r="AM734" s="17">
        <v>0</v>
      </c>
      <c r="AN734" s="17">
        <v>0</v>
      </c>
      <c r="AO734" s="17">
        <v>0</v>
      </c>
      <c r="AP734" s="17">
        <v>0</v>
      </c>
      <c r="AQ734" s="17">
        <v>0</v>
      </c>
      <c r="AR734" s="17">
        <v>5.1694600646215699E-2</v>
      </c>
      <c r="AS734" s="17"/>
      <c r="AT734" s="17">
        <v>1.0211586654309501E-2</v>
      </c>
      <c r="AU734" s="17">
        <v>9.3313961010821796E-3</v>
      </c>
      <c r="AV734" s="17"/>
      <c r="AW734" s="17">
        <v>9.8434969817252499E-3</v>
      </c>
      <c r="AX734" s="17">
        <v>2.07897626735318E-2</v>
      </c>
      <c r="AY734" s="17">
        <v>4.9189176321227396E-3</v>
      </c>
      <c r="AZ734" s="17"/>
      <c r="BA734" s="17">
        <v>0</v>
      </c>
      <c r="BB734" s="17">
        <v>1.1828699481134301E-2</v>
      </c>
      <c r="BC734" s="17"/>
      <c r="BD734" s="17">
        <v>8.6546178480575008E-3</v>
      </c>
      <c r="BE734" s="17">
        <v>1.04980878866082E-2</v>
      </c>
      <c r="BF734" s="17"/>
      <c r="BG734" s="17">
        <v>8.0891717204435408E-3</v>
      </c>
      <c r="BH734" s="17">
        <v>1.24556739411257E-2</v>
      </c>
      <c r="BI734" s="17"/>
      <c r="BJ734" s="17">
        <v>4.0557494670258399E-3</v>
      </c>
      <c r="BK734" s="17">
        <v>1.5173374996841399E-2</v>
      </c>
      <c r="BL734" s="17"/>
      <c r="BM734" s="17">
        <v>0</v>
      </c>
      <c r="BN734" s="17">
        <v>1.7878284655624001E-2</v>
      </c>
      <c r="BO734" s="17">
        <v>1.26182483704177E-2</v>
      </c>
      <c r="BP734" s="17">
        <v>0</v>
      </c>
    </row>
    <row r="735" spans="2:68" x14ac:dyDescent="0.2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c r="BP735" s="17"/>
    </row>
    <row r="736" spans="2:68" x14ac:dyDescent="0.25">
      <c r="B736" s="6" t="s">
        <v>371</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c r="BP736" s="17"/>
    </row>
    <row r="737" spans="2:68" x14ac:dyDescent="0.25">
      <c r="B737" s="24" t="s">
        <v>708</v>
      </c>
      <c r="C737" s="17" t="s">
        <v>364</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c r="BP737" s="17"/>
    </row>
    <row r="738" spans="2:68" x14ac:dyDescent="0.25">
      <c r="B738" t="s">
        <v>359</v>
      </c>
      <c r="C738" s="17">
        <v>0.45223113809376397</v>
      </c>
      <c r="D738" s="17">
        <v>0.41978618979737697</v>
      </c>
      <c r="E738" s="17">
        <v>0.54286401972118103</v>
      </c>
      <c r="F738" s="17">
        <v>0.69128415260754505</v>
      </c>
      <c r="G738" s="17">
        <v>0.38225489562595799</v>
      </c>
      <c r="H738" s="17">
        <v>0.54248254699977105</v>
      </c>
      <c r="I738" s="17">
        <v>0.237368202561381</v>
      </c>
      <c r="J738" s="17">
        <v>0.46919814557695699</v>
      </c>
      <c r="K738" s="17">
        <v>0.37950955376481599</v>
      </c>
      <c r="L738" s="17">
        <v>0.38415629992845302</v>
      </c>
      <c r="M738" s="17">
        <v>0.42954863472412302</v>
      </c>
      <c r="N738" s="17">
        <v>0.28936575099678502</v>
      </c>
      <c r="O738" s="17">
        <v>0.52103280551695696</v>
      </c>
      <c r="P738" s="17">
        <v>0.51458433530421099</v>
      </c>
      <c r="Q738" s="17">
        <v>0.508418029061802</v>
      </c>
      <c r="R738" s="17">
        <v>0.46361234348172398</v>
      </c>
      <c r="S738" s="17">
        <v>0.35650850659908601</v>
      </c>
      <c r="T738" s="17">
        <v>0.50465086477410104</v>
      </c>
      <c r="U738" s="17"/>
      <c r="V738" s="17">
        <v>0.35408566744972297</v>
      </c>
      <c r="W738" s="17">
        <v>0.46156967232924301</v>
      </c>
      <c r="X738" s="17">
        <v>0.46399512181556202</v>
      </c>
      <c r="Y738" s="17">
        <v>0.50058868547643498</v>
      </c>
      <c r="Z738" s="17"/>
      <c r="AA738" s="17">
        <v>0.32650772919381599</v>
      </c>
      <c r="AB738" s="17">
        <v>0.33577529935744599</v>
      </c>
      <c r="AC738" s="17">
        <v>0.53425374495699995</v>
      </c>
      <c r="AD738" s="17">
        <v>0.51869233375763502</v>
      </c>
      <c r="AE738" s="17">
        <v>0.31983212433466102</v>
      </c>
      <c r="AF738" s="17">
        <v>0.49093630352700901</v>
      </c>
      <c r="AG738" s="17">
        <v>0.493523065811249</v>
      </c>
      <c r="AH738" s="17">
        <v>0.61425769967575405</v>
      </c>
      <c r="AI738" s="17">
        <v>0.52566908762517495</v>
      </c>
      <c r="AJ738" s="17">
        <v>0.46687701441232399</v>
      </c>
      <c r="AK738" s="17"/>
      <c r="AL738" s="17">
        <v>0.42160000214248999</v>
      </c>
      <c r="AM738" s="17">
        <v>0.41128450027414998</v>
      </c>
      <c r="AN738" s="17">
        <v>0.480724057846182</v>
      </c>
      <c r="AO738" s="17">
        <v>0.427785926206665</v>
      </c>
      <c r="AP738" s="17">
        <v>0.52648591564653202</v>
      </c>
      <c r="AQ738" s="17">
        <v>0.40581023358297802</v>
      </c>
      <c r="AR738" s="17">
        <v>0.51062963508124903</v>
      </c>
      <c r="AS738" s="17"/>
      <c r="AT738" s="17">
        <v>0.494458036209031</v>
      </c>
      <c r="AU738" s="17">
        <v>0.28740968221076701</v>
      </c>
      <c r="AV738" s="17"/>
      <c r="AW738" s="17">
        <v>0.53930785950529303</v>
      </c>
      <c r="AX738" s="17">
        <v>0.519588521462506</v>
      </c>
      <c r="AY738" s="17">
        <v>0.45893513306489497</v>
      </c>
      <c r="AZ738" s="17"/>
      <c r="BA738" s="17">
        <v>0.49674570536016299</v>
      </c>
      <c r="BB738" s="17">
        <v>0.44545958833695298</v>
      </c>
      <c r="BC738" s="17"/>
      <c r="BD738" s="17">
        <v>0.50845454841776105</v>
      </c>
      <c r="BE738" s="17">
        <v>0.433241437271985</v>
      </c>
      <c r="BF738" s="17"/>
      <c r="BG738" s="17">
        <v>0.41763603043604303</v>
      </c>
      <c r="BH738" s="17">
        <v>0.50058868547643498</v>
      </c>
      <c r="BI738" s="17"/>
      <c r="BJ738" s="17">
        <v>0.57339505674759805</v>
      </c>
      <c r="BK738" s="17">
        <v>0.357414659114136</v>
      </c>
      <c r="BL738" s="17"/>
      <c r="BM738" s="17">
        <v>0.17460613062008501</v>
      </c>
      <c r="BN738" s="17">
        <v>0.38428325430335197</v>
      </c>
      <c r="BO738" s="17">
        <v>0.464465869339173</v>
      </c>
      <c r="BP738" s="17">
        <v>0.57821558574129495</v>
      </c>
    </row>
    <row r="739" spans="2:68" x14ac:dyDescent="0.25">
      <c r="B739" t="s">
        <v>360</v>
      </c>
      <c r="C739" s="17">
        <v>0.464322362615321</v>
      </c>
      <c r="D739" s="17">
        <v>0.38443335861233802</v>
      </c>
      <c r="E739" s="17">
        <v>0.45713598027881902</v>
      </c>
      <c r="F739" s="17">
        <v>0.308715847392455</v>
      </c>
      <c r="G739" s="17">
        <v>0.48486945530676101</v>
      </c>
      <c r="H739" s="17">
        <v>0.457517453000229</v>
      </c>
      <c r="I739" s="17">
        <v>0.52526359487723795</v>
      </c>
      <c r="J739" s="17">
        <v>0.38405772945417199</v>
      </c>
      <c r="K739" s="17">
        <v>0.57356502602245096</v>
      </c>
      <c r="L739" s="17">
        <v>0.54205926736965904</v>
      </c>
      <c r="M739" s="17">
        <v>0.47711525963287199</v>
      </c>
      <c r="N739" s="17">
        <v>0.59181046837354601</v>
      </c>
      <c r="O739" s="17">
        <v>0.40276009574804</v>
      </c>
      <c r="P739" s="17">
        <v>0.43911689726106401</v>
      </c>
      <c r="Q739" s="17">
        <v>0.39114214876035502</v>
      </c>
      <c r="R739" s="17">
        <v>0.43813409868539799</v>
      </c>
      <c r="S739" s="17">
        <v>0.55419578972269401</v>
      </c>
      <c r="T739" s="17">
        <v>0.438722567138426</v>
      </c>
      <c r="U739" s="17"/>
      <c r="V739" s="17">
        <v>0.51911590445424904</v>
      </c>
      <c r="W739" s="17">
        <v>0.40025478170761303</v>
      </c>
      <c r="X739" s="17">
        <v>0.47196270822131298</v>
      </c>
      <c r="Y739" s="17">
        <v>0.45960222336643902</v>
      </c>
      <c r="Z739" s="17"/>
      <c r="AA739" s="17">
        <v>0.51527932645413999</v>
      </c>
      <c r="AB739" s="17">
        <v>0.60858173803585103</v>
      </c>
      <c r="AC739" s="17">
        <v>0.41488175332496602</v>
      </c>
      <c r="AD739" s="17">
        <v>0.38907555702089802</v>
      </c>
      <c r="AE739" s="17">
        <v>0.52787850883309795</v>
      </c>
      <c r="AF739" s="17">
        <v>0.44641679658009997</v>
      </c>
      <c r="AG739" s="17">
        <v>0.47276082620068799</v>
      </c>
      <c r="AH739" s="17">
        <v>0.30070101592859599</v>
      </c>
      <c r="AI739" s="17">
        <v>0.44174833143602699</v>
      </c>
      <c r="AJ739" s="17">
        <v>0.49780963309163501</v>
      </c>
      <c r="AK739" s="17"/>
      <c r="AL739" s="17">
        <v>0.48588214123751799</v>
      </c>
      <c r="AM739" s="17">
        <v>0.44320140510123901</v>
      </c>
      <c r="AN739" s="17">
        <v>0.41090789748338402</v>
      </c>
      <c r="AO739" s="17">
        <v>0.47409795873437</v>
      </c>
      <c r="AP739" s="17">
        <v>0.449152950504489</v>
      </c>
      <c r="AQ739" s="17">
        <v>0.51833651911434697</v>
      </c>
      <c r="AR739" s="17">
        <v>0.44830673410240701</v>
      </c>
      <c r="AS739" s="17"/>
      <c r="AT739" s="17">
        <v>0.44908729017457499</v>
      </c>
      <c r="AU739" s="17">
        <v>0.52378841227192197</v>
      </c>
      <c r="AV739" s="17"/>
      <c r="AW739" s="17">
        <v>0.43372723873632701</v>
      </c>
      <c r="AX739" s="17">
        <v>0.42197615633094498</v>
      </c>
      <c r="AY739" s="17">
        <v>0.47015117958920299</v>
      </c>
      <c r="AZ739" s="17"/>
      <c r="BA739" s="17">
        <v>0.45900714052906899</v>
      </c>
      <c r="BB739" s="17">
        <v>0.465130913456895</v>
      </c>
      <c r="BC739" s="17"/>
      <c r="BD739" s="17">
        <v>0.41637541541718298</v>
      </c>
      <c r="BE739" s="17">
        <v>0.480516652100134</v>
      </c>
      <c r="BF739" s="17"/>
      <c r="BG739" s="17">
        <v>0.46769916177724402</v>
      </c>
      <c r="BH739" s="17">
        <v>0.45960222336643902</v>
      </c>
      <c r="BI739" s="17"/>
      <c r="BJ739" s="17">
        <v>0.366390620496645</v>
      </c>
      <c r="BK739" s="17">
        <v>0.54095856810618603</v>
      </c>
      <c r="BL739" s="17"/>
      <c r="BM739" s="17">
        <v>0.498233053166177</v>
      </c>
      <c r="BN739" s="17">
        <v>0.49330242110074701</v>
      </c>
      <c r="BO739" s="17">
        <v>0.46390862853721099</v>
      </c>
      <c r="BP739" s="17">
        <v>0.41277496994833202</v>
      </c>
    </row>
    <row r="740" spans="2:68" x14ac:dyDescent="0.25">
      <c r="B740" t="s">
        <v>361</v>
      </c>
      <c r="C740" s="17">
        <v>7.0511892316648797E-2</v>
      </c>
      <c r="D740" s="17">
        <v>0.145362689458509</v>
      </c>
      <c r="E740" s="17">
        <v>0</v>
      </c>
      <c r="F740" s="17">
        <v>0</v>
      </c>
      <c r="G740" s="17">
        <v>0.132875649067281</v>
      </c>
      <c r="H740" s="17">
        <v>0</v>
      </c>
      <c r="I740" s="17">
        <v>0.237368202561381</v>
      </c>
      <c r="J740" s="17">
        <v>0.14674412496886999</v>
      </c>
      <c r="K740" s="17">
        <v>4.6925420212733097E-2</v>
      </c>
      <c r="L740" s="17">
        <v>7.3784432701888503E-2</v>
      </c>
      <c r="M740" s="17">
        <v>9.3336105643004694E-2</v>
      </c>
      <c r="N740" s="17">
        <v>0.118823780629669</v>
      </c>
      <c r="O740" s="17">
        <v>6.6469204874578899E-2</v>
      </c>
      <c r="P740" s="17">
        <v>3.2783753298653899E-2</v>
      </c>
      <c r="Q740" s="17">
        <v>0.100439822177843</v>
      </c>
      <c r="R740" s="17">
        <v>7.4802717010488295E-2</v>
      </c>
      <c r="S740" s="17">
        <v>0</v>
      </c>
      <c r="T740" s="17">
        <v>5.6626568087473197E-2</v>
      </c>
      <c r="U740" s="17"/>
      <c r="V740" s="17">
        <v>0.112236897249646</v>
      </c>
      <c r="W740" s="17">
        <v>0.112715235273146</v>
      </c>
      <c r="X740" s="17">
        <v>6.4042169963125201E-2</v>
      </c>
      <c r="Y740" s="17">
        <v>2.90459556169354E-2</v>
      </c>
      <c r="Z740" s="17"/>
      <c r="AA740" s="17">
        <v>0.129789845594764</v>
      </c>
      <c r="AB740" s="17">
        <v>5.5642962606703497E-2</v>
      </c>
      <c r="AC740" s="17">
        <v>5.0864501718034701E-2</v>
      </c>
      <c r="AD740" s="17">
        <v>5.9274701792343301E-2</v>
      </c>
      <c r="AE740" s="17">
        <v>0.15228936683224101</v>
      </c>
      <c r="AF740" s="17">
        <v>4.6830029372684302E-2</v>
      </c>
      <c r="AG740" s="17">
        <v>3.3716107988063203E-2</v>
      </c>
      <c r="AH740" s="17">
        <v>8.5041284395650604E-2</v>
      </c>
      <c r="AI740" s="17">
        <v>0</v>
      </c>
      <c r="AJ740" s="17">
        <v>2.6074845002146099E-2</v>
      </c>
      <c r="AK740" s="17"/>
      <c r="AL740" s="17">
        <v>7.7391223273868298E-2</v>
      </c>
      <c r="AM740" s="17">
        <v>0.128016244969091</v>
      </c>
      <c r="AN740" s="17">
        <v>6.9443435730604797E-2</v>
      </c>
      <c r="AO740" s="17">
        <v>9.0653941237907598E-2</v>
      </c>
      <c r="AP740" s="17">
        <v>2.4361133848978901E-2</v>
      </c>
      <c r="AQ740" s="17">
        <v>6.7384081683396296E-2</v>
      </c>
      <c r="AR740" s="17">
        <v>4.1063630816344399E-2</v>
      </c>
      <c r="AS740" s="17"/>
      <c r="AT740" s="17">
        <v>4.8570474331079902E-2</v>
      </c>
      <c r="AU740" s="17">
        <v>0.15615437656086401</v>
      </c>
      <c r="AV740" s="17"/>
      <c r="AW740" s="17">
        <v>2.6964901758379199E-2</v>
      </c>
      <c r="AX740" s="17">
        <v>5.0445246933533597E-2</v>
      </c>
      <c r="AY740" s="17">
        <v>5.7822327865726601E-2</v>
      </c>
      <c r="AZ740" s="17"/>
      <c r="BA740" s="17">
        <v>3.3075787153198297E-2</v>
      </c>
      <c r="BB740" s="17">
        <v>7.62066674067544E-2</v>
      </c>
      <c r="BC740" s="17"/>
      <c r="BD740" s="17">
        <v>6.3150348679775398E-2</v>
      </c>
      <c r="BE740" s="17">
        <v>7.2998285625861206E-2</v>
      </c>
      <c r="BF740" s="17"/>
      <c r="BG740" s="17">
        <v>0.10017672483809401</v>
      </c>
      <c r="BH740" s="17">
        <v>2.90459556169354E-2</v>
      </c>
      <c r="BI740" s="17"/>
      <c r="BJ740" s="17">
        <v>5.2782695329401497E-2</v>
      </c>
      <c r="BK740" s="17">
        <v>8.4385824854846803E-2</v>
      </c>
      <c r="BL740" s="17"/>
      <c r="BM740" s="17">
        <v>0.289882683856864</v>
      </c>
      <c r="BN740" s="17">
        <v>0.108920796483089</v>
      </c>
      <c r="BO740" s="17">
        <v>5.6229647596450702E-2</v>
      </c>
      <c r="BP740" s="17">
        <v>9.0094443103734302E-3</v>
      </c>
    </row>
    <row r="741" spans="2:68" x14ac:dyDescent="0.25">
      <c r="B741" t="s">
        <v>362</v>
      </c>
      <c r="C741" s="17">
        <v>8.0917083570323303E-3</v>
      </c>
      <c r="D741" s="17">
        <v>0</v>
      </c>
      <c r="E741" s="17">
        <v>0</v>
      </c>
      <c r="F741" s="17">
        <v>0</v>
      </c>
      <c r="G741" s="17">
        <v>0</v>
      </c>
      <c r="H741" s="17">
        <v>0</v>
      </c>
      <c r="I741" s="17">
        <v>0</v>
      </c>
      <c r="J741" s="17">
        <v>0</v>
      </c>
      <c r="K741" s="17">
        <v>0</v>
      </c>
      <c r="L741" s="17">
        <v>0</v>
      </c>
      <c r="M741" s="17">
        <v>0</v>
      </c>
      <c r="N741" s="17">
        <v>0</v>
      </c>
      <c r="O741" s="17">
        <v>9.7378938604233602E-3</v>
      </c>
      <c r="P741" s="17">
        <v>1.3515014136071301E-2</v>
      </c>
      <c r="Q741" s="17">
        <v>0</v>
      </c>
      <c r="R741" s="17">
        <v>1.13897263911216E-2</v>
      </c>
      <c r="S741" s="17">
        <v>8.9295703678219096E-2</v>
      </c>
      <c r="T741" s="17">
        <v>0</v>
      </c>
      <c r="U741" s="17"/>
      <c r="V741" s="17">
        <v>1.4561530846382001E-2</v>
      </c>
      <c r="W741" s="17">
        <v>1.5680013342457499E-2</v>
      </c>
      <c r="X741" s="17">
        <v>0</v>
      </c>
      <c r="Y741" s="17">
        <v>3.6895408281537299E-3</v>
      </c>
      <c r="Z741" s="17"/>
      <c r="AA741" s="17">
        <v>2.84230987572794E-2</v>
      </c>
      <c r="AB741" s="17">
        <v>0</v>
      </c>
      <c r="AC741" s="17">
        <v>0</v>
      </c>
      <c r="AD741" s="17">
        <v>3.2957407429123502E-2</v>
      </c>
      <c r="AE741" s="17">
        <v>0</v>
      </c>
      <c r="AF741" s="17">
        <v>0</v>
      </c>
      <c r="AG741" s="17">
        <v>0</v>
      </c>
      <c r="AH741" s="17">
        <v>0</v>
      </c>
      <c r="AI741" s="17">
        <v>3.2582580938797401E-2</v>
      </c>
      <c r="AJ741" s="17">
        <v>0</v>
      </c>
      <c r="AK741" s="17"/>
      <c r="AL741" s="17">
        <v>1.5126633346123099E-2</v>
      </c>
      <c r="AM741" s="17">
        <v>1.7497849655519801E-2</v>
      </c>
      <c r="AN741" s="17">
        <v>3.8924608939828298E-2</v>
      </c>
      <c r="AO741" s="17">
        <v>7.4621738210578796E-3</v>
      </c>
      <c r="AP741" s="17">
        <v>0</v>
      </c>
      <c r="AQ741" s="17">
        <v>0</v>
      </c>
      <c r="AR741" s="17">
        <v>0</v>
      </c>
      <c r="AS741" s="17"/>
      <c r="AT741" s="17">
        <v>4.1783939288682998E-3</v>
      </c>
      <c r="AU741" s="17">
        <v>2.3366289492906402E-2</v>
      </c>
      <c r="AV741" s="17"/>
      <c r="AW741" s="17">
        <v>0</v>
      </c>
      <c r="AX741" s="17">
        <v>0</v>
      </c>
      <c r="AY741" s="17">
        <v>9.0695020550439192E-3</v>
      </c>
      <c r="AZ741" s="17"/>
      <c r="BA741" s="17">
        <v>0</v>
      </c>
      <c r="BB741" s="17">
        <v>9.3226179024253099E-3</v>
      </c>
      <c r="BC741" s="17"/>
      <c r="BD741" s="17">
        <v>1.201968748528E-2</v>
      </c>
      <c r="BE741" s="17">
        <v>6.7650163607665698E-3</v>
      </c>
      <c r="BF741" s="17"/>
      <c r="BG741" s="17">
        <v>1.12410297728544E-2</v>
      </c>
      <c r="BH741" s="17">
        <v>3.6895408281537299E-3</v>
      </c>
      <c r="BI741" s="17"/>
      <c r="BJ741" s="17">
        <v>4.0717372231360996E-3</v>
      </c>
      <c r="BK741" s="17">
        <v>1.12375253027912E-2</v>
      </c>
      <c r="BL741" s="17"/>
      <c r="BM741" s="17">
        <v>3.7278132356874598E-2</v>
      </c>
      <c r="BN741" s="17">
        <v>7.2850331483211503E-3</v>
      </c>
      <c r="BO741" s="17">
        <v>8.8665136040141194E-3</v>
      </c>
      <c r="BP741" s="17">
        <v>0</v>
      </c>
    </row>
    <row r="742" spans="2:68" x14ac:dyDescent="0.25">
      <c r="B742" t="s">
        <v>112</v>
      </c>
      <c r="C742" s="17">
        <v>4.84289861723451E-3</v>
      </c>
      <c r="D742" s="17">
        <v>5.04177621317747E-2</v>
      </c>
      <c r="E742" s="17">
        <v>0</v>
      </c>
      <c r="F742" s="17">
        <v>0</v>
      </c>
      <c r="G742" s="17">
        <v>0</v>
      </c>
      <c r="H742" s="17">
        <v>0</v>
      </c>
      <c r="I742" s="17">
        <v>0</v>
      </c>
      <c r="J742" s="17">
        <v>0</v>
      </c>
      <c r="K742" s="17">
        <v>0</v>
      </c>
      <c r="L742" s="17">
        <v>0</v>
      </c>
      <c r="M742" s="17">
        <v>0</v>
      </c>
      <c r="N742" s="17">
        <v>0</v>
      </c>
      <c r="O742" s="17">
        <v>0</v>
      </c>
      <c r="P742" s="17">
        <v>0</v>
      </c>
      <c r="Q742" s="17">
        <v>0</v>
      </c>
      <c r="R742" s="17">
        <v>1.20611144312685E-2</v>
      </c>
      <c r="S742" s="17">
        <v>0</v>
      </c>
      <c r="T742" s="17">
        <v>0</v>
      </c>
      <c r="U742" s="17"/>
      <c r="V742" s="17">
        <v>0</v>
      </c>
      <c r="W742" s="17">
        <v>9.7802973475405192E-3</v>
      </c>
      <c r="X742" s="17">
        <v>0</v>
      </c>
      <c r="Y742" s="17">
        <v>7.0735947120364401E-3</v>
      </c>
      <c r="Z742" s="17"/>
      <c r="AA742" s="17">
        <v>0</v>
      </c>
      <c r="AB742" s="17">
        <v>0</v>
      </c>
      <c r="AC742" s="17">
        <v>0</v>
      </c>
      <c r="AD742" s="17">
        <v>0</v>
      </c>
      <c r="AE742" s="17">
        <v>0</v>
      </c>
      <c r="AF742" s="17">
        <v>1.5816870520206E-2</v>
      </c>
      <c r="AG742" s="17">
        <v>0</v>
      </c>
      <c r="AH742" s="17">
        <v>0</v>
      </c>
      <c r="AI742" s="17">
        <v>0</v>
      </c>
      <c r="AJ742" s="17">
        <v>9.2385074938954401E-3</v>
      </c>
      <c r="AK742" s="17"/>
      <c r="AL742" s="17">
        <v>0</v>
      </c>
      <c r="AM742" s="17">
        <v>0</v>
      </c>
      <c r="AN742" s="17">
        <v>0</v>
      </c>
      <c r="AO742" s="17">
        <v>0</v>
      </c>
      <c r="AP742" s="17">
        <v>0</v>
      </c>
      <c r="AQ742" s="17">
        <v>8.4691656192782908E-3</v>
      </c>
      <c r="AR742" s="17">
        <v>0</v>
      </c>
      <c r="AS742" s="17"/>
      <c r="AT742" s="17">
        <v>3.7058053564465402E-3</v>
      </c>
      <c r="AU742" s="17">
        <v>9.2812394635411397E-3</v>
      </c>
      <c r="AV742" s="17"/>
      <c r="AW742" s="17">
        <v>0</v>
      </c>
      <c r="AX742" s="17">
        <v>7.99007527301469E-3</v>
      </c>
      <c r="AY742" s="17">
        <v>4.0218574251312499E-3</v>
      </c>
      <c r="AZ742" s="17"/>
      <c r="BA742" s="17">
        <v>1.11713669575698E-2</v>
      </c>
      <c r="BB742" s="17">
        <v>3.8802128969729699E-3</v>
      </c>
      <c r="BC742" s="17"/>
      <c r="BD742" s="17">
        <v>0</v>
      </c>
      <c r="BE742" s="17">
        <v>6.4786086412533597E-3</v>
      </c>
      <c r="BF742" s="17"/>
      <c r="BG742" s="17">
        <v>3.2470531757640099E-3</v>
      </c>
      <c r="BH742" s="17">
        <v>7.0735947120364401E-3</v>
      </c>
      <c r="BI742" s="17"/>
      <c r="BJ742" s="17">
        <v>3.3598902032193402E-3</v>
      </c>
      <c r="BK742" s="17">
        <v>6.0034226220400501E-3</v>
      </c>
      <c r="BL742" s="17"/>
      <c r="BM742" s="17">
        <v>0</v>
      </c>
      <c r="BN742" s="17">
        <v>6.2084949644911703E-3</v>
      </c>
      <c r="BO742" s="17">
        <v>6.5293409231505003E-3</v>
      </c>
      <c r="BP742" s="17">
        <v>0</v>
      </c>
    </row>
    <row r="743" spans="2:68" x14ac:dyDescent="0.2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c r="BP743" s="17"/>
    </row>
    <row r="744" spans="2:68" x14ac:dyDescent="0.25">
      <c r="B744" s="6" t="s">
        <v>372</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c r="BP744" s="17"/>
    </row>
    <row r="745" spans="2:68" x14ac:dyDescent="0.25">
      <c r="B745" s="24" t="s">
        <v>709</v>
      </c>
      <c r="C745" s="17" t="s">
        <v>364</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c r="BP745" s="17"/>
    </row>
    <row r="746" spans="2:68" x14ac:dyDescent="0.25">
      <c r="B746" t="s">
        <v>359</v>
      </c>
      <c r="C746" s="17">
        <v>0.48776002778955901</v>
      </c>
      <c r="D746" s="17">
        <v>0.57273057997457699</v>
      </c>
      <c r="E746" s="17">
        <v>0.555750638966376</v>
      </c>
      <c r="F746" s="17">
        <v>0.52381119341489402</v>
      </c>
      <c r="G746" s="17">
        <v>0.51030784659464101</v>
      </c>
      <c r="H746" s="17">
        <v>0.54248254699977105</v>
      </c>
      <c r="I746" s="17">
        <v>0.75</v>
      </c>
      <c r="J746" s="17">
        <v>0.56883922586472502</v>
      </c>
      <c r="K746" s="17">
        <v>0.46276157482096397</v>
      </c>
      <c r="L746" s="17">
        <v>0.412897981596346</v>
      </c>
      <c r="M746" s="17">
        <v>0.36354253152950899</v>
      </c>
      <c r="N746" s="17">
        <v>0.37630459692851598</v>
      </c>
      <c r="O746" s="17">
        <v>0.55689267916277796</v>
      </c>
      <c r="P746" s="17">
        <v>0.46834504665551002</v>
      </c>
      <c r="Q746" s="17">
        <v>0.246533646654753</v>
      </c>
      <c r="R746" s="17">
        <v>0.50018859783246095</v>
      </c>
      <c r="S746" s="17">
        <v>0.488969827868662</v>
      </c>
      <c r="T746" s="17">
        <v>0.38453625922572499</v>
      </c>
      <c r="U746" s="17"/>
      <c r="V746" s="17">
        <v>0.34097297493775702</v>
      </c>
      <c r="W746" s="17">
        <v>0.54472086846371603</v>
      </c>
      <c r="X746" s="17">
        <v>0.46141983438388601</v>
      </c>
      <c r="Y746" s="17">
        <v>0.53131056584764302</v>
      </c>
      <c r="Z746" s="17"/>
      <c r="AA746" s="17">
        <v>0.37477330518555302</v>
      </c>
      <c r="AB746" s="17">
        <v>0.3664483987453</v>
      </c>
      <c r="AC746" s="17">
        <v>0.41037364125241999</v>
      </c>
      <c r="AD746" s="17">
        <v>0.54189284512456204</v>
      </c>
      <c r="AE746" s="17">
        <v>0.488734193432174</v>
      </c>
      <c r="AF746" s="17">
        <v>0.490193982829775</v>
      </c>
      <c r="AG746" s="17">
        <v>0.40637005346997501</v>
      </c>
      <c r="AH746" s="17">
        <v>0.63404058488159698</v>
      </c>
      <c r="AI746" s="17">
        <v>0.62102453197692098</v>
      </c>
      <c r="AJ746" s="17">
        <v>0.583548177372468</v>
      </c>
      <c r="AK746" s="17"/>
      <c r="AL746" s="17">
        <v>0.50547997436835002</v>
      </c>
      <c r="AM746" s="17">
        <v>0.42089034224345101</v>
      </c>
      <c r="AN746" s="17">
        <v>0.59106127627233096</v>
      </c>
      <c r="AO746" s="17">
        <v>0.40041522174542998</v>
      </c>
      <c r="AP746" s="17">
        <v>0.55340658067436699</v>
      </c>
      <c r="AQ746" s="17">
        <v>0.44136137851569701</v>
      </c>
      <c r="AR746" s="17">
        <v>0.65307415335491403</v>
      </c>
      <c r="AS746" s="17"/>
      <c r="AT746" s="17">
        <v>0.51129149592046697</v>
      </c>
      <c r="AU746" s="17">
        <v>0.33886971762332502</v>
      </c>
      <c r="AV746" s="17"/>
      <c r="AW746" s="17">
        <v>0.49161160998484399</v>
      </c>
      <c r="AX746" s="17">
        <v>0.64293959321063598</v>
      </c>
      <c r="AY746" s="17">
        <v>0.464644531610793</v>
      </c>
      <c r="AZ746" s="17"/>
      <c r="BA746" s="17">
        <v>0.52108328642322799</v>
      </c>
      <c r="BB746" s="17">
        <v>0.48186720382301801</v>
      </c>
      <c r="BC746" s="17"/>
      <c r="BD746" s="17">
        <v>0.56473470156968697</v>
      </c>
      <c r="BE746" s="17">
        <v>0.46188862613668502</v>
      </c>
      <c r="BF746" s="17"/>
      <c r="BG746" s="17">
        <v>0.44744416087154798</v>
      </c>
      <c r="BH746" s="17">
        <v>0.53131056584764302</v>
      </c>
      <c r="BI746" s="17"/>
      <c r="BJ746" s="17">
        <v>0.56702658345400203</v>
      </c>
      <c r="BK746" s="17">
        <v>0.417622768773867</v>
      </c>
      <c r="BL746" s="17"/>
      <c r="BM746" s="17">
        <v>0.344004894331503</v>
      </c>
      <c r="BN746" s="17">
        <v>0.38758173469861701</v>
      </c>
      <c r="BO746" s="17">
        <v>0.45163408989190301</v>
      </c>
      <c r="BP746" s="17">
        <v>0.63965504247704696</v>
      </c>
    </row>
    <row r="747" spans="2:68" x14ac:dyDescent="0.25">
      <c r="B747" t="s">
        <v>360</v>
      </c>
      <c r="C747" s="17">
        <v>0.44955295510593801</v>
      </c>
      <c r="D747" s="17">
        <v>0.29097749213715002</v>
      </c>
      <c r="E747" s="17">
        <v>0.444249361033624</v>
      </c>
      <c r="F747" s="17">
        <v>0.47618880658510598</v>
      </c>
      <c r="G747" s="17">
        <v>0.48969215340535899</v>
      </c>
      <c r="H747" s="17">
        <v>0.457517453000229</v>
      </c>
      <c r="I747" s="17">
        <v>0.25</v>
      </c>
      <c r="J747" s="17">
        <v>0.37615050211821799</v>
      </c>
      <c r="K747" s="17">
        <v>0.481111532746684</v>
      </c>
      <c r="L747" s="17">
        <v>0.55768539545197904</v>
      </c>
      <c r="M747" s="17">
        <v>0.55285038857601398</v>
      </c>
      <c r="N747" s="17">
        <v>0.348859329116947</v>
      </c>
      <c r="O747" s="17">
        <v>0.39026629223329101</v>
      </c>
      <c r="P747" s="17">
        <v>0.48347179082650299</v>
      </c>
      <c r="Q747" s="17">
        <v>0.54554547788086405</v>
      </c>
      <c r="R747" s="17">
        <v>0.44039376165372301</v>
      </c>
      <c r="S747" s="17">
        <v>0.414323986067196</v>
      </c>
      <c r="T747" s="17">
        <v>0.56361966741980496</v>
      </c>
      <c r="U747" s="17"/>
      <c r="V747" s="17">
        <v>0.59750502504518499</v>
      </c>
      <c r="W747" s="17">
        <v>0.399347008856068</v>
      </c>
      <c r="X747" s="17">
        <v>0.44511519714089398</v>
      </c>
      <c r="Y747" s="17">
        <v>0.41274921182494101</v>
      </c>
      <c r="Z747" s="17"/>
      <c r="AA747" s="17">
        <v>0.59786193405721499</v>
      </c>
      <c r="AB747" s="17">
        <v>0.50469249204625499</v>
      </c>
      <c r="AC747" s="17">
        <v>0.47381167599507901</v>
      </c>
      <c r="AD747" s="17">
        <v>0.45810715487543802</v>
      </c>
      <c r="AE747" s="17">
        <v>0.43824644453556699</v>
      </c>
      <c r="AF747" s="17">
        <v>0.36942584129115902</v>
      </c>
      <c r="AG747" s="17">
        <v>0.57583475387983396</v>
      </c>
      <c r="AH747" s="17">
        <v>0.36595941511840302</v>
      </c>
      <c r="AI747" s="17">
        <v>0.37897546802307902</v>
      </c>
      <c r="AJ747" s="17">
        <v>0.36234124083349001</v>
      </c>
      <c r="AK747" s="17"/>
      <c r="AL747" s="17">
        <v>0.46825470470215302</v>
      </c>
      <c r="AM747" s="17">
        <v>0.54103057117485398</v>
      </c>
      <c r="AN747" s="17">
        <v>0.37063248158321499</v>
      </c>
      <c r="AO747" s="17">
        <v>0.534479555114175</v>
      </c>
      <c r="AP747" s="17">
        <v>0.392832551356877</v>
      </c>
      <c r="AQ747" s="17">
        <v>0.48338677812259201</v>
      </c>
      <c r="AR747" s="17">
        <v>0.31486191402411801</v>
      </c>
      <c r="AS747" s="17"/>
      <c r="AT747" s="17">
        <v>0.440483678363847</v>
      </c>
      <c r="AU747" s="17">
        <v>0.50693685565992297</v>
      </c>
      <c r="AV747" s="17"/>
      <c r="AW747" s="17">
        <v>0.47447641621908998</v>
      </c>
      <c r="AX747" s="17">
        <v>0.32855355143528903</v>
      </c>
      <c r="AY747" s="17">
        <v>0.46703561738231397</v>
      </c>
      <c r="AZ747" s="17"/>
      <c r="BA747" s="17">
        <v>0.44301673275741299</v>
      </c>
      <c r="BB747" s="17">
        <v>0.45070880868344798</v>
      </c>
      <c r="BC747" s="17"/>
      <c r="BD747" s="17">
        <v>0.39280945673774498</v>
      </c>
      <c r="BE747" s="17">
        <v>0.468624602511239</v>
      </c>
      <c r="BF747" s="17"/>
      <c r="BG747" s="17">
        <v>0.483623138446093</v>
      </c>
      <c r="BH747" s="17">
        <v>0.41274921182494101</v>
      </c>
      <c r="BI747" s="17"/>
      <c r="BJ747" s="17">
        <v>0.38898133363242798</v>
      </c>
      <c r="BK747" s="17">
        <v>0.50314841499033602</v>
      </c>
      <c r="BL747" s="17"/>
      <c r="BM747" s="17">
        <v>0.65599510566849695</v>
      </c>
      <c r="BN747" s="17">
        <v>0.48290894029772102</v>
      </c>
      <c r="BO747" s="17">
        <v>0.48558179098485998</v>
      </c>
      <c r="BP747" s="17">
        <v>0.33413820169955299</v>
      </c>
    </row>
    <row r="748" spans="2:68" x14ac:dyDescent="0.25">
      <c r="B748" t="s">
        <v>361</v>
      </c>
      <c r="C748" s="17">
        <v>5.1183270137578799E-2</v>
      </c>
      <c r="D748" s="17">
        <v>0.10221894591620501</v>
      </c>
      <c r="E748" s="17">
        <v>0</v>
      </c>
      <c r="F748" s="17">
        <v>0</v>
      </c>
      <c r="G748" s="17">
        <v>0</v>
      </c>
      <c r="H748" s="17">
        <v>0</v>
      </c>
      <c r="I748" s="17">
        <v>0</v>
      </c>
      <c r="J748" s="17">
        <v>5.5010272017056598E-2</v>
      </c>
      <c r="K748" s="17">
        <v>4.5299898398077201E-2</v>
      </c>
      <c r="L748" s="17">
        <v>2.9416622951674899E-2</v>
      </c>
      <c r="M748" s="17">
        <v>8.3607079894476299E-2</v>
      </c>
      <c r="N748" s="17">
        <v>0.27483607395453702</v>
      </c>
      <c r="O748" s="17">
        <v>3.22200881239528E-2</v>
      </c>
      <c r="P748" s="17">
        <v>4.8183162517986801E-2</v>
      </c>
      <c r="Q748" s="17">
        <v>0.20792087546438301</v>
      </c>
      <c r="R748" s="17">
        <v>4.7955854345106103E-2</v>
      </c>
      <c r="S748" s="17">
        <v>9.6706186064142094E-2</v>
      </c>
      <c r="T748" s="17">
        <v>0</v>
      </c>
      <c r="U748" s="17"/>
      <c r="V748" s="17">
        <v>4.9577212768779903E-2</v>
      </c>
      <c r="W748" s="17">
        <v>5.5932122680215003E-2</v>
      </c>
      <c r="X748" s="17">
        <v>6.9776882437729906E-2</v>
      </c>
      <c r="Y748" s="17">
        <v>4.4124432338218299E-2</v>
      </c>
      <c r="Z748" s="17"/>
      <c r="AA748" s="17">
        <v>2.7364760757232199E-2</v>
      </c>
      <c r="AB748" s="17">
        <v>0.12885910920844501</v>
      </c>
      <c r="AC748" s="17">
        <v>9.1760696942202499E-2</v>
      </c>
      <c r="AD748" s="17">
        <v>0</v>
      </c>
      <c r="AE748" s="17">
        <v>7.3019362032258603E-2</v>
      </c>
      <c r="AF748" s="17">
        <v>0.10082304251948</v>
      </c>
      <c r="AG748" s="17">
        <v>1.7795192650190798E-2</v>
      </c>
      <c r="AH748" s="17">
        <v>0</v>
      </c>
      <c r="AI748" s="17">
        <v>0</v>
      </c>
      <c r="AJ748" s="17">
        <v>4.38439694856518E-2</v>
      </c>
      <c r="AK748" s="17"/>
      <c r="AL748" s="17">
        <v>2.6265320929496301E-2</v>
      </c>
      <c r="AM748" s="17">
        <v>1.97566289503537E-2</v>
      </c>
      <c r="AN748" s="17">
        <v>0</v>
      </c>
      <c r="AO748" s="17">
        <v>6.51052231403947E-2</v>
      </c>
      <c r="AP748" s="17">
        <v>5.3760867968755698E-2</v>
      </c>
      <c r="AQ748" s="17">
        <v>6.4664768110979196E-2</v>
      </c>
      <c r="AR748" s="17">
        <v>3.2063932620968003E-2</v>
      </c>
      <c r="AS748" s="17"/>
      <c r="AT748" s="17">
        <v>3.9658851505454201E-2</v>
      </c>
      <c r="AU748" s="17">
        <v>0.124101553649554</v>
      </c>
      <c r="AV748" s="17"/>
      <c r="AW748" s="17">
        <v>2.7946315867918198E-2</v>
      </c>
      <c r="AX748" s="17">
        <v>9.27623006678523E-3</v>
      </c>
      <c r="AY748" s="17">
        <v>6.3147969282566899E-2</v>
      </c>
      <c r="AZ748" s="17"/>
      <c r="BA748" s="17">
        <v>1.0669410880396701E-2</v>
      </c>
      <c r="BB748" s="17">
        <v>5.8347666736132703E-2</v>
      </c>
      <c r="BC748" s="17"/>
      <c r="BD748" s="17">
        <v>2.61300635505053E-2</v>
      </c>
      <c r="BE748" s="17">
        <v>5.9603722456195003E-2</v>
      </c>
      <c r="BF748" s="17"/>
      <c r="BG748" s="17">
        <v>5.77178200651891E-2</v>
      </c>
      <c r="BH748" s="17">
        <v>4.4124432338218299E-2</v>
      </c>
      <c r="BI748" s="17"/>
      <c r="BJ748" s="17">
        <v>3.5919342284985403E-2</v>
      </c>
      <c r="BK748" s="17">
        <v>6.4689219177754206E-2</v>
      </c>
      <c r="BL748" s="17"/>
      <c r="BM748" s="17">
        <v>0</v>
      </c>
      <c r="BN748" s="17">
        <v>0.105251515409583</v>
      </c>
      <c r="BO748" s="17">
        <v>4.9201772142087603E-2</v>
      </c>
      <c r="BP748" s="17">
        <v>2.6206755823400402E-2</v>
      </c>
    </row>
    <row r="749" spans="2:68" x14ac:dyDescent="0.25">
      <c r="B749" t="s">
        <v>362</v>
      </c>
      <c r="C749" s="17">
        <v>2.06327661424125E-3</v>
      </c>
      <c r="D749" s="17">
        <v>0</v>
      </c>
      <c r="E749" s="17">
        <v>0</v>
      </c>
      <c r="F749" s="17">
        <v>0</v>
      </c>
      <c r="G749" s="17">
        <v>0</v>
      </c>
      <c r="H749" s="17">
        <v>0</v>
      </c>
      <c r="I749" s="17">
        <v>0</v>
      </c>
      <c r="J749" s="17">
        <v>0</v>
      </c>
      <c r="K749" s="17">
        <v>0</v>
      </c>
      <c r="L749" s="17">
        <v>0</v>
      </c>
      <c r="M749" s="17">
        <v>0</v>
      </c>
      <c r="N749" s="17">
        <v>0</v>
      </c>
      <c r="O749" s="17">
        <v>0</v>
      </c>
      <c r="P749" s="17">
        <v>0</v>
      </c>
      <c r="Q749" s="17">
        <v>0</v>
      </c>
      <c r="R749" s="17">
        <v>0</v>
      </c>
      <c r="S749" s="17">
        <v>0</v>
      </c>
      <c r="T749" s="17">
        <v>5.1844073354470999E-2</v>
      </c>
      <c r="U749" s="17"/>
      <c r="V749" s="17">
        <v>0</v>
      </c>
      <c r="W749" s="17">
        <v>0</v>
      </c>
      <c r="X749" s="17">
        <v>1.35551781436487E-2</v>
      </c>
      <c r="Y749" s="17">
        <v>0</v>
      </c>
      <c r="Z749" s="17"/>
      <c r="AA749" s="17">
        <v>0</v>
      </c>
      <c r="AB749" s="17">
        <v>0</v>
      </c>
      <c r="AC749" s="17">
        <v>0</v>
      </c>
      <c r="AD749" s="17">
        <v>0</v>
      </c>
      <c r="AE749" s="17">
        <v>0</v>
      </c>
      <c r="AF749" s="17">
        <v>2.0643902053334301E-2</v>
      </c>
      <c r="AG749" s="17">
        <v>0</v>
      </c>
      <c r="AH749" s="17">
        <v>0</v>
      </c>
      <c r="AI749" s="17">
        <v>0</v>
      </c>
      <c r="AJ749" s="17">
        <v>0</v>
      </c>
      <c r="AK749" s="17"/>
      <c r="AL749" s="17">
        <v>0</v>
      </c>
      <c r="AM749" s="17">
        <v>0</v>
      </c>
      <c r="AN749" s="17">
        <v>3.83062421444543E-2</v>
      </c>
      <c r="AO749" s="17">
        <v>0</v>
      </c>
      <c r="AP749" s="17">
        <v>0</v>
      </c>
      <c r="AQ749" s="17">
        <v>0</v>
      </c>
      <c r="AR749" s="17">
        <v>0</v>
      </c>
      <c r="AS749" s="17"/>
      <c r="AT749" s="17">
        <v>2.3893685394918499E-3</v>
      </c>
      <c r="AU749" s="17">
        <v>0</v>
      </c>
      <c r="AV749" s="17"/>
      <c r="AW749" s="17">
        <v>0</v>
      </c>
      <c r="AX749" s="17">
        <v>0</v>
      </c>
      <c r="AY749" s="17">
        <v>5.17188172432615E-3</v>
      </c>
      <c r="AZ749" s="17"/>
      <c r="BA749" s="17">
        <v>0</v>
      </c>
      <c r="BB749" s="17">
        <v>2.4281426681787201E-3</v>
      </c>
      <c r="BC749" s="17"/>
      <c r="BD749" s="17">
        <v>0</v>
      </c>
      <c r="BE749" s="17">
        <v>2.75674961499073E-3</v>
      </c>
      <c r="BF749" s="17"/>
      <c r="BG749" s="17">
        <v>3.9733054934218796E-3</v>
      </c>
      <c r="BH749" s="17">
        <v>0</v>
      </c>
      <c r="BI749" s="17"/>
      <c r="BJ749" s="17">
        <v>0</v>
      </c>
      <c r="BK749" s="17">
        <v>3.8889213026098101E-3</v>
      </c>
      <c r="BL749" s="17"/>
      <c r="BM749" s="17">
        <v>0</v>
      </c>
      <c r="BN749" s="17">
        <v>1.26645412167552E-2</v>
      </c>
      <c r="BO749" s="17">
        <v>0</v>
      </c>
      <c r="BP749" s="17">
        <v>0</v>
      </c>
    </row>
    <row r="750" spans="2:68" x14ac:dyDescent="0.25">
      <c r="B750" t="s">
        <v>112</v>
      </c>
      <c r="C750" s="17">
        <v>9.4404703526830003E-3</v>
      </c>
      <c r="D750" s="17">
        <v>3.4072981972068303E-2</v>
      </c>
      <c r="E750" s="17">
        <v>0</v>
      </c>
      <c r="F750" s="17">
        <v>0</v>
      </c>
      <c r="G750" s="17">
        <v>0</v>
      </c>
      <c r="H750" s="17">
        <v>0</v>
      </c>
      <c r="I750" s="17">
        <v>0</v>
      </c>
      <c r="J750" s="17">
        <v>0</v>
      </c>
      <c r="K750" s="17">
        <v>1.0826994034275599E-2</v>
      </c>
      <c r="L750" s="17">
        <v>0</v>
      </c>
      <c r="M750" s="17">
        <v>0</v>
      </c>
      <c r="N750" s="17">
        <v>0</v>
      </c>
      <c r="O750" s="17">
        <v>2.06209404799775E-2</v>
      </c>
      <c r="P750" s="17">
        <v>0</v>
      </c>
      <c r="Q750" s="17">
        <v>0</v>
      </c>
      <c r="R750" s="17">
        <v>1.14617861687101E-2</v>
      </c>
      <c r="S750" s="17">
        <v>0</v>
      </c>
      <c r="T750" s="17">
        <v>0</v>
      </c>
      <c r="U750" s="17"/>
      <c r="V750" s="17">
        <v>1.1944787248277499E-2</v>
      </c>
      <c r="W750" s="17">
        <v>0</v>
      </c>
      <c r="X750" s="17">
        <v>1.01329078938413E-2</v>
      </c>
      <c r="Y750" s="17">
        <v>1.1815789989197901E-2</v>
      </c>
      <c r="Z750" s="17"/>
      <c r="AA750" s="17">
        <v>0</v>
      </c>
      <c r="AB750" s="17">
        <v>0</v>
      </c>
      <c r="AC750" s="17">
        <v>2.4053985810298901E-2</v>
      </c>
      <c r="AD750" s="17">
        <v>0</v>
      </c>
      <c r="AE750" s="17">
        <v>0</v>
      </c>
      <c r="AF750" s="17">
        <v>1.8913231306251201E-2</v>
      </c>
      <c r="AG750" s="17">
        <v>0</v>
      </c>
      <c r="AH750" s="17">
        <v>0</v>
      </c>
      <c r="AI750" s="17">
        <v>0</v>
      </c>
      <c r="AJ750" s="17">
        <v>1.02666123083904E-2</v>
      </c>
      <c r="AK750" s="17"/>
      <c r="AL750" s="17">
        <v>0</v>
      </c>
      <c r="AM750" s="17">
        <v>1.8322457631341001E-2</v>
      </c>
      <c r="AN750" s="17">
        <v>0</v>
      </c>
      <c r="AO750" s="17">
        <v>0</v>
      </c>
      <c r="AP750" s="17">
        <v>0</v>
      </c>
      <c r="AQ750" s="17">
        <v>1.0587075250732001E-2</v>
      </c>
      <c r="AR750" s="17">
        <v>0</v>
      </c>
      <c r="AS750" s="17"/>
      <c r="AT750" s="17">
        <v>6.1766056707396504E-3</v>
      </c>
      <c r="AU750" s="17">
        <v>3.00918730671982E-2</v>
      </c>
      <c r="AV750" s="17"/>
      <c r="AW750" s="17">
        <v>5.9656579281482901E-3</v>
      </c>
      <c r="AX750" s="17">
        <v>1.92306252872897E-2</v>
      </c>
      <c r="AY750" s="17">
        <v>0</v>
      </c>
      <c r="AZ750" s="17"/>
      <c r="BA750" s="17">
        <v>2.5230569938962898E-2</v>
      </c>
      <c r="BB750" s="17">
        <v>6.6481780892221499E-3</v>
      </c>
      <c r="BC750" s="17"/>
      <c r="BD750" s="17">
        <v>1.6325778142062701E-2</v>
      </c>
      <c r="BE750" s="17">
        <v>7.1262992808896197E-3</v>
      </c>
      <c r="BF750" s="17"/>
      <c r="BG750" s="17">
        <v>7.2415751237479798E-3</v>
      </c>
      <c r="BH750" s="17">
        <v>1.1815789989197901E-2</v>
      </c>
      <c r="BI750" s="17"/>
      <c r="BJ750" s="17">
        <v>8.0727406285853297E-3</v>
      </c>
      <c r="BK750" s="17">
        <v>1.06506757554331E-2</v>
      </c>
      <c r="BL750" s="17"/>
      <c r="BM750" s="17">
        <v>0</v>
      </c>
      <c r="BN750" s="17">
        <v>1.15932683773239E-2</v>
      </c>
      <c r="BO750" s="17">
        <v>1.35823469811486E-2</v>
      </c>
      <c r="BP750" s="17">
        <v>0</v>
      </c>
    </row>
    <row r="751" spans="2:68" x14ac:dyDescent="0.2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c r="BP751" s="17"/>
    </row>
    <row r="752" spans="2:68" x14ac:dyDescent="0.25">
      <c r="B752" s="6" t="s">
        <v>373</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c r="BP752" s="17"/>
    </row>
    <row r="753" spans="2:68" x14ac:dyDescent="0.25">
      <c r="B753" s="24" t="s">
        <v>710</v>
      </c>
      <c r="C753" s="17" t="s">
        <v>364</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c r="BP753" s="17"/>
    </row>
    <row r="754" spans="2:68" x14ac:dyDescent="0.25">
      <c r="B754" t="s">
        <v>359</v>
      </c>
      <c r="C754" s="17">
        <v>0.45771002710636699</v>
      </c>
      <c r="D754" s="17">
        <v>0.359577302719577</v>
      </c>
      <c r="E754" s="17">
        <v>0.63135687104718996</v>
      </c>
      <c r="F754" s="17">
        <v>0.55341686016095004</v>
      </c>
      <c r="G754" s="17">
        <v>0.59431359880541401</v>
      </c>
      <c r="H754" s="17">
        <v>0</v>
      </c>
      <c r="I754" s="17">
        <v>1</v>
      </c>
      <c r="J754" s="17">
        <v>0.40185651997102401</v>
      </c>
      <c r="K754" s="17">
        <v>0.46949221429829202</v>
      </c>
      <c r="L754" s="17">
        <v>0.51432477793509201</v>
      </c>
      <c r="M754" s="17">
        <v>0.28272609311963598</v>
      </c>
      <c r="N754" s="17">
        <v>0.34163899292599698</v>
      </c>
      <c r="O754" s="17">
        <v>0.49649281730836498</v>
      </c>
      <c r="P754" s="17">
        <v>0.53216625318081001</v>
      </c>
      <c r="Q754" s="17">
        <v>0.39789145687869198</v>
      </c>
      <c r="R754" s="17">
        <v>0.40753442337993401</v>
      </c>
      <c r="S754" s="17">
        <v>0.48053377755760801</v>
      </c>
      <c r="T754" s="17">
        <v>0.44889757328094398</v>
      </c>
      <c r="U754" s="17"/>
      <c r="V754" s="17">
        <v>0.39300002538470102</v>
      </c>
      <c r="W754" s="17">
        <v>0.45646693847042202</v>
      </c>
      <c r="X754" s="17">
        <v>0.426517644100527</v>
      </c>
      <c r="Y754" s="17">
        <v>0.50406977282014298</v>
      </c>
      <c r="Z754" s="17"/>
      <c r="AA754" s="17">
        <v>0.36105268250066602</v>
      </c>
      <c r="AB754" s="17">
        <v>0.36164878371450498</v>
      </c>
      <c r="AC754" s="17">
        <v>0.49453134671245202</v>
      </c>
      <c r="AD754" s="17">
        <v>0.50870728597375903</v>
      </c>
      <c r="AE754" s="17">
        <v>0.37818937868705199</v>
      </c>
      <c r="AF754" s="17">
        <v>0.49822301791254298</v>
      </c>
      <c r="AG754" s="17">
        <v>0.50754050923576499</v>
      </c>
      <c r="AH754" s="17">
        <v>0.490208654607178</v>
      </c>
      <c r="AI754" s="17">
        <v>0.55396261470867303</v>
      </c>
      <c r="AJ754" s="17">
        <v>0.52593644580471</v>
      </c>
      <c r="AK754" s="17"/>
      <c r="AL754" s="17">
        <v>0.49398211013874999</v>
      </c>
      <c r="AM754" s="17">
        <v>0.48918015614239502</v>
      </c>
      <c r="AN754" s="17">
        <v>0.53724177634605697</v>
      </c>
      <c r="AO754" s="17">
        <v>0.37173361282167899</v>
      </c>
      <c r="AP754" s="17">
        <v>0.47344056909906101</v>
      </c>
      <c r="AQ754" s="17">
        <v>0.45648427187873297</v>
      </c>
      <c r="AR754" s="17">
        <v>0.53281416239317103</v>
      </c>
      <c r="AS754" s="17"/>
      <c r="AT754" s="17">
        <v>0.494412505003196</v>
      </c>
      <c r="AU754" s="17">
        <v>0.291701554994655</v>
      </c>
      <c r="AV754" s="17"/>
      <c r="AW754" s="17">
        <v>0.48094872252863602</v>
      </c>
      <c r="AX754" s="17">
        <v>0.606396938260791</v>
      </c>
      <c r="AY754" s="17">
        <v>0.44316562221733902</v>
      </c>
      <c r="AZ754" s="17"/>
      <c r="BA754" s="17">
        <v>0.55216265651805596</v>
      </c>
      <c r="BB754" s="17">
        <v>0.44097667188981698</v>
      </c>
      <c r="BC754" s="17"/>
      <c r="BD754" s="17">
        <v>0.52172173915513198</v>
      </c>
      <c r="BE754" s="17">
        <v>0.43660152137597402</v>
      </c>
      <c r="BF754" s="17"/>
      <c r="BG754" s="17">
        <v>0.42325224599585898</v>
      </c>
      <c r="BH754" s="17">
        <v>0.50406977282014298</v>
      </c>
      <c r="BI754" s="17"/>
      <c r="BJ754" s="17">
        <v>0.55001534821697695</v>
      </c>
      <c r="BK754" s="17">
        <v>0.38773779156027499</v>
      </c>
      <c r="BL754" s="17"/>
      <c r="BM754" s="17">
        <v>0.22402436648371599</v>
      </c>
      <c r="BN754" s="17">
        <v>0.34009342713670598</v>
      </c>
      <c r="BO754" s="17">
        <v>0.449326109900124</v>
      </c>
      <c r="BP754" s="17">
        <v>0.62407831802724201</v>
      </c>
    </row>
    <row r="755" spans="2:68" x14ac:dyDescent="0.25">
      <c r="B755" t="s">
        <v>360</v>
      </c>
      <c r="C755" s="17">
        <v>0.49345337267846201</v>
      </c>
      <c r="D755" s="17">
        <v>0.521115429255677</v>
      </c>
      <c r="E755" s="17">
        <v>0.36864312895280998</v>
      </c>
      <c r="F755" s="17">
        <v>0.44658313983905001</v>
      </c>
      <c r="G755" s="17">
        <v>0.40568640119458599</v>
      </c>
      <c r="H755" s="17">
        <v>1</v>
      </c>
      <c r="I755" s="17">
        <v>0</v>
      </c>
      <c r="J755" s="17">
        <v>0.50495891423858896</v>
      </c>
      <c r="K755" s="17">
        <v>0.48636213237056902</v>
      </c>
      <c r="L755" s="17">
        <v>0.48567522206490799</v>
      </c>
      <c r="M755" s="17">
        <v>0.63105805945775195</v>
      </c>
      <c r="N755" s="17">
        <v>0.65836100707400302</v>
      </c>
      <c r="O755" s="17">
        <v>0.44669574064430201</v>
      </c>
      <c r="P755" s="17">
        <v>0.44525516907285401</v>
      </c>
      <c r="Q755" s="17">
        <v>0.35497629563897698</v>
      </c>
      <c r="R755" s="17">
        <v>0.57249755113854905</v>
      </c>
      <c r="S755" s="17">
        <v>0.46488958726241097</v>
      </c>
      <c r="T755" s="17">
        <v>0.50040974105134906</v>
      </c>
      <c r="U755" s="17"/>
      <c r="V755" s="17">
        <v>0.55255089036222405</v>
      </c>
      <c r="W755" s="17">
        <v>0.48149914514618097</v>
      </c>
      <c r="X755" s="17">
        <v>0.48438721709890897</v>
      </c>
      <c r="Y755" s="17">
        <v>0.47131977694487598</v>
      </c>
      <c r="Z755" s="17"/>
      <c r="AA755" s="17">
        <v>0.58962043519436702</v>
      </c>
      <c r="AB755" s="17">
        <v>0.55139192710547702</v>
      </c>
      <c r="AC755" s="17">
        <v>0.45060418584050399</v>
      </c>
      <c r="AD755" s="17">
        <v>0.46928551195076201</v>
      </c>
      <c r="AE755" s="17">
        <v>0.58612372213508701</v>
      </c>
      <c r="AF755" s="17">
        <v>0.40853655695081997</v>
      </c>
      <c r="AG755" s="17">
        <v>0.457511330667907</v>
      </c>
      <c r="AH755" s="17">
        <v>0.479001748150791</v>
      </c>
      <c r="AI755" s="17">
        <v>0.34508351778801399</v>
      </c>
      <c r="AJ755" s="17">
        <v>0.45607323795372301</v>
      </c>
      <c r="AK755" s="17"/>
      <c r="AL755" s="17">
        <v>0.45415599863991302</v>
      </c>
      <c r="AM755" s="17">
        <v>0.48596391424802299</v>
      </c>
      <c r="AN755" s="17">
        <v>0.40381815513492603</v>
      </c>
      <c r="AO755" s="17">
        <v>0.56998400006079397</v>
      </c>
      <c r="AP755" s="17">
        <v>0.47287891757688799</v>
      </c>
      <c r="AQ755" s="17">
        <v>0.51386594164640698</v>
      </c>
      <c r="AR755" s="17">
        <v>0.384679874959657</v>
      </c>
      <c r="AS755" s="17"/>
      <c r="AT755" s="17">
        <v>0.468753232745936</v>
      </c>
      <c r="AU755" s="17">
        <v>0.60517423530443204</v>
      </c>
      <c r="AV755" s="17"/>
      <c r="AW755" s="17">
        <v>0.47715183734392103</v>
      </c>
      <c r="AX755" s="17">
        <v>0.37479697058338501</v>
      </c>
      <c r="AY755" s="17">
        <v>0.51839028843161605</v>
      </c>
      <c r="AZ755" s="17"/>
      <c r="BA755" s="17">
        <v>0.415682267675612</v>
      </c>
      <c r="BB755" s="17">
        <v>0.507231406532068</v>
      </c>
      <c r="BC755" s="17"/>
      <c r="BD755" s="17">
        <v>0.43616712097618399</v>
      </c>
      <c r="BE755" s="17">
        <v>0.51234409023041705</v>
      </c>
      <c r="BF755" s="17"/>
      <c r="BG755" s="17">
        <v>0.50990459744757899</v>
      </c>
      <c r="BH755" s="17">
        <v>0.47131977694487598</v>
      </c>
      <c r="BI755" s="17"/>
      <c r="BJ755" s="17">
        <v>0.44453528811020798</v>
      </c>
      <c r="BK755" s="17">
        <v>0.53053582572330804</v>
      </c>
      <c r="BL755" s="17"/>
      <c r="BM755" s="17">
        <v>0.62329900497669699</v>
      </c>
      <c r="BN755" s="17">
        <v>0.57036342254132</v>
      </c>
      <c r="BO755" s="17">
        <v>0.52042520252628099</v>
      </c>
      <c r="BP755" s="17">
        <v>0.340701320716504</v>
      </c>
    </row>
    <row r="756" spans="2:68" x14ac:dyDescent="0.25">
      <c r="B756" t="s">
        <v>361</v>
      </c>
      <c r="C756" s="17">
        <v>4.3731107584230898E-2</v>
      </c>
      <c r="D756" s="17">
        <v>0.119307268024747</v>
      </c>
      <c r="E756" s="17">
        <v>0</v>
      </c>
      <c r="F756" s="17">
        <v>0</v>
      </c>
      <c r="G756" s="17">
        <v>0</v>
      </c>
      <c r="H756" s="17">
        <v>0</v>
      </c>
      <c r="I756" s="17">
        <v>0</v>
      </c>
      <c r="J756" s="17">
        <v>9.3184565790387697E-2</v>
      </c>
      <c r="K756" s="17">
        <v>4.4145653331138401E-2</v>
      </c>
      <c r="L756" s="17">
        <v>0</v>
      </c>
      <c r="M756" s="17">
        <v>8.6215847422612596E-2</v>
      </c>
      <c r="N756" s="17">
        <v>0</v>
      </c>
      <c r="O756" s="17">
        <v>4.8589002939765702E-2</v>
      </c>
      <c r="P756" s="17">
        <v>2.2578577746336401E-2</v>
      </c>
      <c r="Q756" s="17">
        <v>9.7956573416544596E-2</v>
      </c>
      <c r="R756" s="17">
        <v>1.9968025481517399E-2</v>
      </c>
      <c r="S756" s="17">
        <v>5.4576635179981098E-2</v>
      </c>
      <c r="T756" s="17">
        <v>5.0692685667707099E-2</v>
      </c>
      <c r="U756" s="17"/>
      <c r="V756" s="17">
        <v>5.4449084253075299E-2</v>
      </c>
      <c r="W756" s="17">
        <v>4.2861095608906399E-2</v>
      </c>
      <c r="X756" s="17">
        <v>8.9095138800563495E-2</v>
      </c>
      <c r="Y756" s="17">
        <v>2.10285763247685E-2</v>
      </c>
      <c r="Z756" s="17"/>
      <c r="AA756" s="17">
        <v>4.9326882304967103E-2</v>
      </c>
      <c r="AB756" s="17">
        <v>3.0421422068154701E-2</v>
      </c>
      <c r="AC756" s="17">
        <v>5.4864467447043798E-2</v>
      </c>
      <c r="AD756" s="17">
        <v>2.2007202075479501E-2</v>
      </c>
      <c r="AE756" s="17">
        <v>3.5686899177860699E-2</v>
      </c>
      <c r="AF756" s="17">
        <v>9.3240425136636204E-2</v>
      </c>
      <c r="AG756" s="17">
        <v>3.4948160096328701E-2</v>
      </c>
      <c r="AH756" s="17">
        <v>3.0789597242030502E-2</v>
      </c>
      <c r="AI756" s="17">
        <v>7.1103175010702596E-2</v>
      </c>
      <c r="AJ756" s="17">
        <v>1.7990316241567599E-2</v>
      </c>
      <c r="AK756" s="17"/>
      <c r="AL756" s="17">
        <v>1.80767248796493E-2</v>
      </c>
      <c r="AM756" s="17">
        <v>1.1509085648205899E-2</v>
      </c>
      <c r="AN756" s="17">
        <v>5.8940068519017501E-2</v>
      </c>
      <c r="AO756" s="17">
        <v>5.82823871175265E-2</v>
      </c>
      <c r="AP756" s="17">
        <v>5.3680513324051E-2</v>
      </c>
      <c r="AQ756" s="17">
        <v>2.9649786474860499E-2</v>
      </c>
      <c r="AR756" s="17">
        <v>8.2505962647172096E-2</v>
      </c>
      <c r="AS756" s="17"/>
      <c r="AT756" s="17">
        <v>3.4969433303705999E-2</v>
      </c>
      <c r="AU756" s="17">
        <v>8.3360915809688602E-2</v>
      </c>
      <c r="AV756" s="17"/>
      <c r="AW756" s="17">
        <v>4.18994401274424E-2</v>
      </c>
      <c r="AX756" s="17">
        <v>1.8806091155823299E-2</v>
      </c>
      <c r="AY756" s="17">
        <v>3.4440049191043799E-2</v>
      </c>
      <c r="AZ756" s="17"/>
      <c r="BA756" s="17">
        <v>3.2155075806331902E-2</v>
      </c>
      <c r="BB756" s="17">
        <v>4.5781932986807598E-2</v>
      </c>
      <c r="BC756" s="17"/>
      <c r="BD756" s="17">
        <v>4.2111139868683499E-2</v>
      </c>
      <c r="BE756" s="17">
        <v>4.4265308228335402E-2</v>
      </c>
      <c r="BF756" s="17"/>
      <c r="BG756" s="17">
        <v>6.0605204729258497E-2</v>
      </c>
      <c r="BH756" s="17">
        <v>2.10285763247685E-2</v>
      </c>
      <c r="BI756" s="17"/>
      <c r="BJ756" s="17">
        <v>5.4493636728152502E-3</v>
      </c>
      <c r="BK756" s="17">
        <v>7.2750661060188196E-2</v>
      </c>
      <c r="BL756" s="17"/>
      <c r="BM756" s="17">
        <v>0.15267662853958699</v>
      </c>
      <c r="BN756" s="17">
        <v>6.6464640367140296E-2</v>
      </c>
      <c r="BO756" s="17">
        <v>3.0248687573595199E-2</v>
      </c>
      <c r="BP756" s="17">
        <v>3.52203612562541E-2</v>
      </c>
    </row>
    <row r="757" spans="2:68" x14ac:dyDescent="0.25">
      <c r="B757" t="s">
        <v>362</v>
      </c>
      <c r="C757" s="17">
        <v>5.1054926309395104E-3</v>
      </c>
      <c r="D757" s="17">
        <v>0</v>
      </c>
      <c r="E757" s="17">
        <v>0</v>
      </c>
      <c r="F757" s="17">
        <v>0</v>
      </c>
      <c r="G757" s="17">
        <v>0</v>
      </c>
      <c r="H757" s="17">
        <v>0</v>
      </c>
      <c r="I757" s="17">
        <v>0</v>
      </c>
      <c r="J757" s="17">
        <v>0</v>
      </c>
      <c r="K757" s="17">
        <v>0</v>
      </c>
      <c r="L757" s="17">
        <v>0</v>
      </c>
      <c r="M757" s="17">
        <v>0</v>
      </c>
      <c r="N757" s="17">
        <v>0</v>
      </c>
      <c r="O757" s="17">
        <v>8.2224391075671806E-3</v>
      </c>
      <c r="P757" s="17">
        <v>0</v>
      </c>
      <c r="Q757" s="17">
        <v>0.149175674065786</v>
      </c>
      <c r="R757" s="17">
        <v>0</v>
      </c>
      <c r="S757" s="17">
        <v>0</v>
      </c>
      <c r="T757" s="17">
        <v>0</v>
      </c>
      <c r="U757" s="17"/>
      <c r="V757" s="17">
        <v>0</v>
      </c>
      <c r="W757" s="17">
        <v>1.91728207744906E-2</v>
      </c>
      <c r="X757" s="17">
        <v>0</v>
      </c>
      <c r="Y757" s="17">
        <v>3.5818739102127799E-3</v>
      </c>
      <c r="Z757" s="17"/>
      <c r="AA757" s="17">
        <v>0</v>
      </c>
      <c r="AB757" s="17">
        <v>5.65378671118636E-2</v>
      </c>
      <c r="AC757" s="17">
        <v>0</v>
      </c>
      <c r="AD757" s="17">
        <v>0</v>
      </c>
      <c r="AE757" s="17">
        <v>0</v>
      </c>
      <c r="AF757" s="17">
        <v>0</v>
      </c>
      <c r="AG757" s="17">
        <v>0</v>
      </c>
      <c r="AH757" s="17">
        <v>0</v>
      </c>
      <c r="AI757" s="17">
        <v>2.985069249261E-2</v>
      </c>
      <c r="AJ757" s="17">
        <v>0</v>
      </c>
      <c r="AK757" s="17"/>
      <c r="AL757" s="17">
        <v>3.3785166341687503E-2</v>
      </c>
      <c r="AM757" s="17">
        <v>1.3346843961376699E-2</v>
      </c>
      <c r="AN757" s="17">
        <v>0</v>
      </c>
      <c r="AO757" s="17">
        <v>0</v>
      </c>
      <c r="AP757" s="17">
        <v>0</v>
      </c>
      <c r="AQ757" s="17">
        <v>0</v>
      </c>
      <c r="AR757" s="17">
        <v>0</v>
      </c>
      <c r="AS757" s="17"/>
      <c r="AT757" s="17">
        <v>1.8648289471625799E-3</v>
      </c>
      <c r="AU757" s="17">
        <v>1.9763293891224599E-2</v>
      </c>
      <c r="AV757" s="17"/>
      <c r="AW757" s="17">
        <v>0</v>
      </c>
      <c r="AX757" s="17">
        <v>0</v>
      </c>
      <c r="AY757" s="17">
        <v>4.0040401600009599E-3</v>
      </c>
      <c r="AZ757" s="17"/>
      <c r="BA757" s="17">
        <v>0</v>
      </c>
      <c r="BB757" s="17">
        <v>6.0099885913073E-3</v>
      </c>
      <c r="BC757" s="17"/>
      <c r="BD757" s="17">
        <v>0</v>
      </c>
      <c r="BE757" s="17">
        <v>6.7890801652733396E-3</v>
      </c>
      <c r="BF757" s="17"/>
      <c r="BG757" s="17">
        <v>6.2379518273037804E-3</v>
      </c>
      <c r="BH757" s="17">
        <v>3.5818739102127799E-3</v>
      </c>
      <c r="BI757" s="17"/>
      <c r="BJ757" s="17">
        <v>0</v>
      </c>
      <c r="BK757" s="17">
        <v>8.9757216562288793E-3</v>
      </c>
      <c r="BL757" s="17"/>
      <c r="BM757" s="17">
        <v>0</v>
      </c>
      <c r="BN757" s="17">
        <v>2.3078509954833699E-2</v>
      </c>
      <c r="BO757" s="17">
        <v>0</v>
      </c>
      <c r="BP757" s="17">
        <v>0</v>
      </c>
    </row>
    <row r="758" spans="2:68" x14ac:dyDescent="0.25">
      <c r="B758" t="s">
        <v>112</v>
      </c>
      <c r="C758" s="17">
        <v>0</v>
      </c>
      <c r="D758" s="17">
        <v>0</v>
      </c>
      <c r="E758" s="17">
        <v>0</v>
      </c>
      <c r="F758" s="17">
        <v>0</v>
      </c>
      <c r="G758" s="17">
        <v>0</v>
      </c>
      <c r="H758" s="17">
        <v>0</v>
      </c>
      <c r="I758" s="17">
        <v>0</v>
      </c>
      <c r="J758" s="17">
        <v>0</v>
      </c>
      <c r="K758" s="17">
        <v>0</v>
      </c>
      <c r="L758" s="17">
        <v>0</v>
      </c>
      <c r="M758" s="17">
        <v>0</v>
      </c>
      <c r="N758" s="17">
        <v>0</v>
      </c>
      <c r="O758" s="17">
        <v>0</v>
      </c>
      <c r="P758" s="17">
        <v>0</v>
      </c>
      <c r="Q758" s="17">
        <v>0</v>
      </c>
      <c r="R758" s="17">
        <v>0</v>
      </c>
      <c r="S758" s="17">
        <v>0</v>
      </c>
      <c r="T758" s="17">
        <v>0</v>
      </c>
      <c r="U758" s="17"/>
      <c r="V758" s="17">
        <v>0</v>
      </c>
      <c r="W758" s="17">
        <v>0</v>
      </c>
      <c r="X758" s="17">
        <v>0</v>
      </c>
      <c r="Y758" s="17">
        <v>0</v>
      </c>
      <c r="Z758" s="17"/>
      <c r="AA758" s="17">
        <v>0</v>
      </c>
      <c r="AB758" s="17">
        <v>0</v>
      </c>
      <c r="AC758" s="17">
        <v>0</v>
      </c>
      <c r="AD758" s="17">
        <v>0</v>
      </c>
      <c r="AE758" s="17">
        <v>0</v>
      </c>
      <c r="AF758" s="17">
        <v>0</v>
      </c>
      <c r="AG758" s="17">
        <v>0</v>
      </c>
      <c r="AH758" s="17">
        <v>0</v>
      </c>
      <c r="AI758" s="17">
        <v>0</v>
      </c>
      <c r="AJ758" s="17">
        <v>0</v>
      </c>
      <c r="AK758" s="17"/>
      <c r="AL758" s="17">
        <v>0</v>
      </c>
      <c r="AM758" s="17">
        <v>0</v>
      </c>
      <c r="AN758" s="17">
        <v>0</v>
      </c>
      <c r="AO758" s="17">
        <v>0</v>
      </c>
      <c r="AP758" s="17">
        <v>0</v>
      </c>
      <c r="AQ758" s="17">
        <v>0</v>
      </c>
      <c r="AR758" s="17">
        <v>0</v>
      </c>
      <c r="AS758" s="17"/>
      <c r="AT758" s="17">
        <v>0</v>
      </c>
      <c r="AU758" s="17">
        <v>0</v>
      </c>
      <c r="AV758" s="17"/>
      <c r="AW758" s="17">
        <v>0</v>
      </c>
      <c r="AX758" s="17">
        <v>0</v>
      </c>
      <c r="AY758" s="17">
        <v>0</v>
      </c>
      <c r="AZ758" s="17"/>
      <c r="BA758" s="17">
        <v>0</v>
      </c>
      <c r="BB758" s="17">
        <v>0</v>
      </c>
      <c r="BC758" s="17"/>
      <c r="BD758" s="17">
        <v>0</v>
      </c>
      <c r="BE758" s="17">
        <v>0</v>
      </c>
      <c r="BF758" s="17"/>
      <c r="BG758" s="17">
        <v>0</v>
      </c>
      <c r="BH758" s="17">
        <v>0</v>
      </c>
      <c r="BI758" s="17"/>
      <c r="BJ758" s="17">
        <v>0</v>
      </c>
      <c r="BK758" s="17">
        <v>0</v>
      </c>
      <c r="BL758" s="17"/>
      <c r="BM758" s="17">
        <v>0</v>
      </c>
      <c r="BN758" s="17">
        <v>0</v>
      </c>
      <c r="BO758" s="17">
        <v>0</v>
      </c>
      <c r="BP758" s="17">
        <v>0</v>
      </c>
    </row>
    <row r="759" spans="2:68" x14ac:dyDescent="0.2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c r="BP759" s="17"/>
    </row>
    <row r="760" spans="2:68" x14ac:dyDescent="0.25">
      <c r="B760" s="6" t="s">
        <v>374</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c r="BP760" s="17"/>
    </row>
    <row r="761" spans="2:68" x14ac:dyDescent="0.25">
      <c r="B761" s="24" t="s">
        <v>711</v>
      </c>
      <c r="C761" s="17" t="s">
        <v>364</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c r="BP761" s="17"/>
    </row>
    <row r="762" spans="2:68" x14ac:dyDescent="0.25">
      <c r="B762" t="s">
        <v>359</v>
      </c>
      <c r="C762" s="17">
        <v>0.49734039519425999</v>
      </c>
      <c r="D762" s="17">
        <v>0.47001087676051301</v>
      </c>
      <c r="E762" s="17">
        <v>0.47681248892907602</v>
      </c>
      <c r="F762" s="17">
        <v>0.29617798331145301</v>
      </c>
      <c r="G762" s="17">
        <v>0.260748107513048</v>
      </c>
      <c r="H762" s="17">
        <v>0.247755451687274</v>
      </c>
      <c r="I762" s="17">
        <v>0.71210460768414297</v>
      </c>
      <c r="J762" s="17">
        <v>0.63620900496250499</v>
      </c>
      <c r="K762" s="17">
        <v>0.53867531093972598</v>
      </c>
      <c r="L762" s="17">
        <v>0.36453016420179002</v>
      </c>
      <c r="M762" s="17">
        <v>0.454467545425848</v>
      </c>
      <c r="N762" s="17">
        <v>0.42450337527599502</v>
      </c>
      <c r="O762" s="17">
        <v>0.523519988610614</v>
      </c>
      <c r="P762" s="17">
        <v>0.63588750220788404</v>
      </c>
      <c r="Q762" s="17">
        <v>0.67087664977569395</v>
      </c>
      <c r="R762" s="17">
        <v>0.40744076431819298</v>
      </c>
      <c r="S762" s="17">
        <v>0.61141323143116399</v>
      </c>
      <c r="T762" s="17">
        <v>0.59432164679559296</v>
      </c>
      <c r="U762" s="17"/>
      <c r="V762" s="17">
        <v>0.36636495107733302</v>
      </c>
      <c r="W762" s="17">
        <v>0.39216586859251601</v>
      </c>
      <c r="X762" s="17">
        <v>0.61955995682623899</v>
      </c>
      <c r="Y762" s="17">
        <v>0.59486263618869695</v>
      </c>
      <c r="Z762" s="17"/>
      <c r="AA762" s="17">
        <v>0.333739145904344</v>
      </c>
      <c r="AB762" s="17">
        <v>0.323908974593835</v>
      </c>
      <c r="AC762" s="17">
        <v>0.48520356392314901</v>
      </c>
      <c r="AD762" s="17">
        <v>0.48719808323157798</v>
      </c>
      <c r="AE762" s="17">
        <v>0.47064521490648098</v>
      </c>
      <c r="AF762" s="17">
        <v>0.57304914906184701</v>
      </c>
      <c r="AG762" s="17">
        <v>0.615374179405074</v>
      </c>
      <c r="AH762" s="17">
        <v>0.64735282616093404</v>
      </c>
      <c r="AI762" s="17">
        <v>0.66724281428223797</v>
      </c>
      <c r="AJ762" s="17">
        <v>0.59815651654948998</v>
      </c>
      <c r="AK762" s="17"/>
      <c r="AL762" s="17">
        <v>0.44972561688428397</v>
      </c>
      <c r="AM762" s="17">
        <v>0.57448143271279795</v>
      </c>
      <c r="AN762" s="17">
        <v>0.61266549834966499</v>
      </c>
      <c r="AO762" s="17">
        <v>0.43973719747509898</v>
      </c>
      <c r="AP762" s="17">
        <v>0.47560175980840402</v>
      </c>
      <c r="AQ762" s="17">
        <v>0.40783251231992101</v>
      </c>
      <c r="AR762" s="17">
        <v>0.66848770251626699</v>
      </c>
      <c r="AS762" s="17"/>
      <c r="AT762" s="17">
        <v>0.54666638398348399</v>
      </c>
      <c r="AU762" s="17">
        <v>0.31389478484294497</v>
      </c>
      <c r="AV762" s="17"/>
      <c r="AW762" s="17">
        <v>0.57577424463287696</v>
      </c>
      <c r="AX762" s="17">
        <v>0.52293707767312003</v>
      </c>
      <c r="AY762" s="17">
        <v>0.54830898679921203</v>
      </c>
      <c r="AZ762" s="17"/>
      <c r="BA762" s="17">
        <v>0.49612610793523698</v>
      </c>
      <c r="BB762" s="17">
        <v>0.49752418495162598</v>
      </c>
      <c r="BC762" s="17"/>
      <c r="BD762" s="17">
        <v>0.56789970789649302</v>
      </c>
      <c r="BE762" s="17">
        <v>0.47374152247398799</v>
      </c>
      <c r="BF762" s="17"/>
      <c r="BG762" s="17">
        <v>0.43262824497214197</v>
      </c>
      <c r="BH762" s="17">
        <v>0.59486263618869695</v>
      </c>
      <c r="BI762" s="17"/>
      <c r="BJ762" s="17">
        <v>0.58612092861299003</v>
      </c>
      <c r="BK762" s="17">
        <v>0.433620798727682</v>
      </c>
      <c r="BL762" s="17"/>
      <c r="BM762" s="17">
        <v>0.23701262606977799</v>
      </c>
      <c r="BN762" s="17">
        <v>0.34383664158909999</v>
      </c>
      <c r="BO762" s="17">
        <v>0.53819012989621096</v>
      </c>
      <c r="BP762" s="17">
        <v>0.67684317316925602</v>
      </c>
    </row>
    <row r="763" spans="2:68" x14ac:dyDescent="0.25">
      <c r="B763" t="s">
        <v>360</v>
      </c>
      <c r="C763" s="17">
        <v>0.44171367194335698</v>
      </c>
      <c r="D763" s="17">
        <v>0.39427465138710599</v>
      </c>
      <c r="E763" s="17">
        <v>0.52318751107092398</v>
      </c>
      <c r="F763" s="17">
        <v>0.70382201668854705</v>
      </c>
      <c r="G763" s="17">
        <v>0.67301809151325798</v>
      </c>
      <c r="H763" s="17">
        <v>0.75224454831272602</v>
      </c>
      <c r="I763" s="17">
        <v>0.28789539231585698</v>
      </c>
      <c r="J763" s="17">
        <v>0.26743933339248899</v>
      </c>
      <c r="K763" s="17">
        <v>0.42294935676627698</v>
      </c>
      <c r="L763" s="17">
        <v>0.61158744069272597</v>
      </c>
      <c r="M763" s="17">
        <v>0.41821298182966099</v>
      </c>
      <c r="N763" s="17">
        <v>0.508459870072689</v>
      </c>
      <c r="O763" s="17">
        <v>0.43802748495081001</v>
      </c>
      <c r="P763" s="17">
        <v>0.30518392196669902</v>
      </c>
      <c r="Q763" s="17">
        <v>9.3424630607764195E-2</v>
      </c>
      <c r="R763" s="17">
        <v>0.53611670800164302</v>
      </c>
      <c r="S763" s="17">
        <v>0.293621978704183</v>
      </c>
      <c r="T763" s="17">
        <v>0.35805293828894003</v>
      </c>
      <c r="U763" s="17"/>
      <c r="V763" s="17">
        <v>0.56079010562290199</v>
      </c>
      <c r="W763" s="17">
        <v>0.52468766531641498</v>
      </c>
      <c r="X763" s="17">
        <v>0.32646365496422802</v>
      </c>
      <c r="Y763" s="17">
        <v>0.36059262854893498</v>
      </c>
      <c r="Z763" s="17"/>
      <c r="AA763" s="17">
        <v>0.58503121613549303</v>
      </c>
      <c r="AB763" s="17">
        <v>0.54919019567139205</v>
      </c>
      <c r="AC763" s="17">
        <v>0.46071377897934401</v>
      </c>
      <c r="AD763" s="17">
        <v>0.45086874205368899</v>
      </c>
      <c r="AE763" s="17">
        <v>0.47065461648592699</v>
      </c>
      <c r="AF763" s="17">
        <v>0.35600377822902601</v>
      </c>
      <c r="AG763" s="17">
        <v>0.35282526512746698</v>
      </c>
      <c r="AH763" s="17">
        <v>0.328027061201837</v>
      </c>
      <c r="AI763" s="17">
        <v>0.33275718571776203</v>
      </c>
      <c r="AJ763" s="17">
        <v>0.35549535324918202</v>
      </c>
      <c r="AK763" s="17"/>
      <c r="AL763" s="17">
        <v>0.45006595123523901</v>
      </c>
      <c r="AM763" s="17">
        <v>0.35966059948961399</v>
      </c>
      <c r="AN763" s="17">
        <v>0.27158888458236302</v>
      </c>
      <c r="AO763" s="17">
        <v>0.52089153822880596</v>
      </c>
      <c r="AP763" s="17">
        <v>0.50361122989690199</v>
      </c>
      <c r="AQ763" s="17">
        <v>0.53075934760269095</v>
      </c>
      <c r="AR763" s="17">
        <v>0.29106419033548298</v>
      </c>
      <c r="AS763" s="17"/>
      <c r="AT763" s="17">
        <v>0.40761723396087002</v>
      </c>
      <c r="AU763" s="17">
        <v>0.56851988566632605</v>
      </c>
      <c r="AV763" s="17"/>
      <c r="AW763" s="17">
        <v>0.398129129950343</v>
      </c>
      <c r="AX763" s="17">
        <v>0.403217375680539</v>
      </c>
      <c r="AY763" s="17">
        <v>0.40467517796604702</v>
      </c>
      <c r="AZ763" s="17"/>
      <c r="BA763" s="17">
        <v>0.43380387831427297</v>
      </c>
      <c r="BB763" s="17">
        <v>0.44291086728663498</v>
      </c>
      <c r="BC763" s="17"/>
      <c r="BD763" s="17">
        <v>0.37527436450730101</v>
      </c>
      <c r="BE763" s="17">
        <v>0.46393459076697402</v>
      </c>
      <c r="BF763" s="17"/>
      <c r="BG763" s="17">
        <v>0.495542594379771</v>
      </c>
      <c r="BH763" s="17">
        <v>0.36059262854893498</v>
      </c>
      <c r="BI763" s="17"/>
      <c r="BJ763" s="17">
        <v>0.377150403946859</v>
      </c>
      <c r="BK763" s="17">
        <v>0.48805204393642798</v>
      </c>
      <c r="BL763" s="17"/>
      <c r="BM763" s="17">
        <v>0.70121203277948496</v>
      </c>
      <c r="BN763" s="17">
        <v>0.57777295016221997</v>
      </c>
      <c r="BO763" s="17">
        <v>0.40010367046977902</v>
      </c>
      <c r="BP763" s="17">
        <v>0.28620125942269098</v>
      </c>
    </row>
    <row r="764" spans="2:68" x14ac:dyDescent="0.25">
      <c r="B764" t="s">
        <v>361</v>
      </c>
      <c r="C764" s="17">
        <v>4.1623543421780498E-2</v>
      </c>
      <c r="D764" s="17">
        <v>4.9478051086580099E-2</v>
      </c>
      <c r="E764" s="17">
        <v>0</v>
      </c>
      <c r="F764" s="17">
        <v>0</v>
      </c>
      <c r="G764" s="17">
        <v>6.6233800973694204E-2</v>
      </c>
      <c r="H764" s="17">
        <v>0</v>
      </c>
      <c r="I764" s="17">
        <v>0</v>
      </c>
      <c r="J764" s="17">
        <v>9.6351661645006206E-2</v>
      </c>
      <c r="K764" s="17">
        <v>2.8914521681970101E-2</v>
      </c>
      <c r="L764" s="17">
        <v>2.38823951054844E-2</v>
      </c>
      <c r="M764" s="17">
        <v>0.12731947274449101</v>
      </c>
      <c r="N764" s="17">
        <v>6.7036754651316796E-2</v>
      </c>
      <c r="O764" s="17">
        <v>1.9226263219287699E-2</v>
      </c>
      <c r="P764" s="17">
        <v>2.8112176977906599E-2</v>
      </c>
      <c r="Q764" s="17">
        <v>0.23569871961654201</v>
      </c>
      <c r="R764" s="17">
        <v>2.03597519731562E-2</v>
      </c>
      <c r="S764" s="17">
        <v>9.4964789864652996E-2</v>
      </c>
      <c r="T764" s="17">
        <v>4.7625414915466902E-2</v>
      </c>
      <c r="U764" s="17"/>
      <c r="V764" s="17">
        <v>3.4264764433341803E-2</v>
      </c>
      <c r="W764" s="17">
        <v>7.3984723501591701E-2</v>
      </c>
      <c r="X764" s="17">
        <v>5.3976388209533599E-2</v>
      </c>
      <c r="Y764" s="17">
        <v>2.6704100888974801E-2</v>
      </c>
      <c r="Z764" s="17"/>
      <c r="AA764" s="17">
        <v>4.1720926559213597E-2</v>
      </c>
      <c r="AB764" s="17">
        <v>0.104783827299093</v>
      </c>
      <c r="AC764" s="17">
        <v>3.6346350007173199E-2</v>
      </c>
      <c r="AD764" s="17">
        <v>6.1933174714733502E-2</v>
      </c>
      <c r="AE764" s="17">
        <v>4.0490768444377399E-2</v>
      </c>
      <c r="AF764" s="17">
        <v>5.4071502386767702E-2</v>
      </c>
      <c r="AG764" s="17">
        <v>3.1800555467459003E-2</v>
      </c>
      <c r="AH764" s="17">
        <v>0</v>
      </c>
      <c r="AI764" s="17">
        <v>0</v>
      </c>
      <c r="AJ764" s="17">
        <v>1.8814371952573399E-2</v>
      </c>
      <c r="AK764" s="17"/>
      <c r="AL764" s="17">
        <v>5.7115717829743E-2</v>
      </c>
      <c r="AM764" s="17">
        <v>6.5857967797588096E-2</v>
      </c>
      <c r="AN764" s="17">
        <v>7.4078811867113001E-2</v>
      </c>
      <c r="AO764" s="17">
        <v>3.2170291786641998E-2</v>
      </c>
      <c r="AP764" s="17">
        <v>9.1764990864177196E-3</v>
      </c>
      <c r="AQ764" s="17">
        <v>4.4197902690140102E-2</v>
      </c>
      <c r="AR764" s="17">
        <v>2.5703679116926201E-2</v>
      </c>
      <c r="AS764" s="17"/>
      <c r="AT764" s="17">
        <v>2.9878131557281199E-2</v>
      </c>
      <c r="AU764" s="17">
        <v>8.5305267827098102E-2</v>
      </c>
      <c r="AV764" s="17"/>
      <c r="AW764" s="17">
        <v>5.0821993179975796E-3</v>
      </c>
      <c r="AX764" s="17">
        <v>5.7245102971999098E-2</v>
      </c>
      <c r="AY764" s="17">
        <v>3.4292013771684497E-2</v>
      </c>
      <c r="AZ764" s="17"/>
      <c r="BA764" s="17">
        <v>4.84429934904827E-2</v>
      </c>
      <c r="BB764" s="17">
        <v>4.0591378203721697E-2</v>
      </c>
      <c r="BC764" s="17"/>
      <c r="BD764" s="17">
        <v>3.73980900626966E-2</v>
      </c>
      <c r="BE764" s="17">
        <v>4.3036764897268501E-2</v>
      </c>
      <c r="BF764" s="17"/>
      <c r="BG764" s="17">
        <v>5.1523533378617599E-2</v>
      </c>
      <c r="BH764" s="17">
        <v>2.6704100888974801E-2</v>
      </c>
      <c r="BI764" s="17"/>
      <c r="BJ764" s="17">
        <v>2.5799703894428101E-2</v>
      </c>
      <c r="BK764" s="17">
        <v>5.2980635234680898E-2</v>
      </c>
      <c r="BL764" s="17"/>
      <c r="BM764" s="17">
        <v>3.0222088584502101E-2</v>
      </c>
      <c r="BN764" s="17">
        <v>4.6811739513979302E-2</v>
      </c>
      <c r="BO764" s="17">
        <v>4.5407267720260797E-2</v>
      </c>
      <c r="BP764" s="17">
        <v>2.9276332466796499E-2</v>
      </c>
    </row>
    <row r="765" spans="2:68" x14ac:dyDescent="0.25">
      <c r="B765" t="s">
        <v>362</v>
      </c>
      <c r="C765" s="17">
        <v>1.3084607764619199E-2</v>
      </c>
      <c r="D765" s="17">
        <v>0</v>
      </c>
      <c r="E765" s="17">
        <v>0</v>
      </c>
      <c r="F765" s="17">
        <v>0</v>
      </c>
      <c r="G765" s="17">
        <v>0</v>
      </c>
      <c r="H765" s="17">
        <v>0</v>
      </c>
      <c r="I765" s="17">
        <v>0</v>
      </c>
      <c r="J765" s="17">
        <v>0</v>
      </c>
      <c r="K765" s="17">
        <v>9.4608106120270107E-3</v>
      </c>
      <c r="L765" s="17">
        <v>0</v>
      </c>
      <c r="M765" s="17">
        <v>0</v>
      </c>
      <c r="N765" s="17">
        <v>0</v>
      </c>
      <c r="O765" s="17">
        <v>9.8883516599590996E-3</v>
      </c>
      <c r="P765" s="17">
        <v>3.0816398847511101E-2</v>
      </c>
      <c r="Q765" s="17">
        <v>0</v>
      </c>
      <c r="R765" s="17">
        <v>3.6082775707007901E-2</v>
      </c>
      <c r="S765" s="17">
        <v>0</v>
      </c>
      <c r="T765" s="17">
        <v>0</v>
      </c>
      <c r="U765" s="17"/>
      <c r="V765" s="17">
        <v>2.6038440676831899E-2</v>
      </c>
      <c r="W765" s="17">
        <v>9.1617425894775697E-3</v>
      </c>
      <c r="X765" s="17">
        <v>0</v>
      </c>
      <c r="Y765" s="17">
        <v>1.0710089628466301E-2</v>
      </c>
      <c r="Z765" s="17"/>
      <c r="AA765" s="17">
        <v>2.6809265354970399E-2</v>
      </c>
      <c r="AB765" s="17">
        <v>2.21170024356795E-2</v>
      </c>
      <c r="AC765" s="17">
        <v>1.77363070903339E-2</v>
      </c>
      <c r="AD765" s="17">
        <v>0</v>
      </c>
      <c r="AE765" s="17">
        <v>1.8209400163215098E-2</v>
      </c>
      <c r="AF765" s="17">
        <v>0</v>
      </c>
      <c r="AG765" s="17">
        <v>0</v>
      </c>
      <c r="AH765" s="17">
        <v>2.46201126372292E-2</v>
      </c>
      <c r="AI765" s="17">
        <v>0</v>
      </c>
      <c r="AJ765" s="17">
        <v>1.8350801229301501E-2</v>
      </c>
      <c r="AK765" s="17"/>
      <c r="AL765" s="17">
        <v>2.9241247433451599E-2</v>
      </c>
      <c r="AM765" s="17">
        <v>0</v>
      </c>
      <c r="AN765" s="17">
        <v>4.1666805200859601E-2</v>
      </c>
      <c r="AO765" s="17">
        <v>7.2009725094529702E-3</v>
      </c>
      <c r="AP765" s="17">
        <v>1.16105112082767E-2</v>
      </c>
      <c r="AQ765" s="17">
        <v>8.6015767776465701E-3</v>
      </c>
      <c r="AR765" s="17">
        <v>1.4744428031323101E-2</v>
      </c>
      <c r="AS765" s="17"/>
      <c r="AT765" s="17">
        <v>1.22292388583861E-2</v>
      </c>
      <c r="AU765" s="17">
        <v>1.6265763883961702E-2</v>
      </c>
      <c r="AV765" s="17"/>
      <c r="AW765" s="17">
        <v>2.1014426098782801E-2</v>
      </c>
      <c r="AX765" s="17">
        <v>8.2968054184808897E-3</v>
      </c>
      <c r="AY765" s="17">
        <v>8.8338069247998596E-3</v>
      </c>
      <c r="AZ765" s="17"/>
      <c r="BA765" s="17">
        <v>1.08090592275046E-2</v>
      </c>
      <c r="BB765" s="17">
        <v>1.34290258670104E-2</v>
      </c>
      <c r="BC765" s="17"/>
      <c r="BD765" s="17">
        <v>1.2545838355791299E-2</v>
      </c>
      <c r="BE765" s="17">
        <v>1.3264801564949399E-2</v>
      </c>
      <c r="BF765" s="17"/>
      <c r="BG765" s="17">
        <v>1.4660250128504399E-2</v>
      </c>
      <c r="BH765" s="17">
        <v>1.0710089628466301E-2</v>
      </c>
      <c r="BI765" s="17"/>
      <c r="BJ765" s="17">
        <v>7.5254081951394601E-3</v>
      </c>
      <c r="BK765" s="17">
        <v>1.7074558484713499E-2</v>
      </c>
      <c r="BL765" s="17"/>
      <c r="BM765" s="17">
        <v>3.1553252566235403E-2</v>
      </c>
      <c r="BN765" s="17">
        <v>1.24741821969283E-2</v>
      </c>
      <c r="BO765" s="17">
        <v>1.3452118440309E-2</v>
      </c>
      <c r="BP765" s="17">
        <v>7.6792349412574401E-3</v>
      </c>
    </row>
    <row r="766" spans="2:68" x14ac:dyDescent="0.25">
      <c r="B766" t="s">
        <v>112</v>
      </c>
      <c r="C766" s="17">
        <v>6.2377816759831301E-3</v>
      </c>
      <c r="D766" s="17">
        <v>8.6236420765801097E-2</v>
      </c>
      <c r="E766" s="17">
        <v>0</v>
      </c>
      <c r="F766" s="17">
        <v>0</v>
      </c>
      <c r="G766" s="17">
        <v>0</v>
      </c>
      <c r="H766" s="17">
        <v>0</v>
      </c>
      <c r="I766" s="17">
        <v>0</v>
      </c>
      <c r="J766" s="17">
        <v>0</v>
      </c>
      <c r="K766" s="17">
        <v>0</v>
      </c>
      <c r="L766" s="17">
        <v>0</v>
      </c>
      <c r="M766" s="17">
        <v>0</v>
      </c>
      <c r="N766" s="17">
        <v>0</v>
      </c>
      <c r="O766" s="17">
        <v>9.3379115593286502E-3</v>
      </c>
      <c r="P766" s="17">
        <v>0</v>
      </c>
      <c r="Q766" s="17">
        <v>0</v>
      </c>
      <c r="R766" s="17">
        <v>0</v>
      </c>
      <c r="S766" s="17">
        <v>0</v>
      </c>
      <c r="T766" s="17">
        <v>0</v>
      </c>
      <c r="U766" s="17"/>
      <c r="V766" s="17">
        <v>1.25417381895919E-2</v>
      </c>
      <c r="W766" s="17">
        <v>0</v>
      </c>
      <c r="X766" s="17">
        <v>0</v>
      </c>
      <c r="Y766" s="17">
        <v>7.1305447449269803E-3</v>
      </c>
      <c r="Z766" s="17"/>
      <c r="AA766" s="17">
        <v>1.2699446045979499E-2</v>
      </c>
      <c r="AB766" s="17">
        <v>0</v>
      </c>
      <c r="AC766" s="17">
        <v>0</v>
      </c>
      <c r="AD766" s="17">
        <v>0</v>
      </c>
      <c r="AE766" s="17">
        <v>0</v>
      </c>
      <c r="AF766" s="17">
        <v>1.6875570322359298E-2</v>
      </c>
      <c r="AG766" s="17">
        <v>0</v>
      </c>
      <c r="AH766" s="17">
        <v>0</v>
      </c>
      <c r="AI766" s="17">
        <v>0</v>
      </c>
      <c r="AJ766" s="17">
        <v>9.1829570194525995E-3</v>
      </c>
      <c r="AK766" s="17"/>
      <c r="AL766" s="17">
        <v>1.3851466617283099E-2</v>
      </c>
      <c r="AM766" s="17">
        <v>0</v>
      </c>
      <c r="AN766" s="17">
        <v>0</v>
      </c>
      <c r="AO766" s="17">
        <v>0</v>
      </c>
      <c r="AP766" s="17">
        <v>0</v>
      </c>
      <c r="AQ766" s="17">
        <v>8.6086606096007004E-3</v>
      </c>
      <c r="AR766" s="17">
        <v>0</v>
      </c>
      <c r="AS766" s="17"/>
      <c r="AT766" s="17">
        <v>3.60901163997864E-3</v>
      </c>
      <c r="AU766" s="17">
        <v>1.6014297779669302E-2</v>
      </c>
      <c r="AV766" s="17"/>
      <c r="AW766" s="17">
        <v>0</v>
      </c>
      <c r="AX766" s="17">
        <v>8.3036382558617505E-3</v>
      </c>
      <c r="AY766" s="17">
        <v>3.8900145382564301E-3</v>
      </c>
      <c r="AZ766" s="17"/>
      <c r="BA766" s="17">
        <v>1.0817961032502601E-2</v>
      </c>
      <c r="BB766" s="17">
        <v>5.5445436910072799E-3</v>
      </c>
      <c r="BC766" s="17"/>
      <c r="BD766" s="17">
        <v>6.8819991777185697E-3</v>
      </c>
      <c r="BE766" s="17">
        <v>6.0223202968199899E-3</v>
      </c>
      <c r="BF766" s="17"/>
      <c r="BG766" s="17">
        <v>5.6453771409648102E-3</v>
      </c>
      <c r="BH766" s="17">
        <v>7.1305447449269803E-3</v>
      </c>
      <c r="BI766" s="17"/>
      <c r="BJ766" s="17">
        <v>3.4035553505839299E-3</v>
      </c>
      <c r="BK766" s="17">
        <v>8.2719636164949699E-3</v>
      </c>
      <c r="BL766" s="17"/>
      <c r="BM766" s="17">
        <v>0</v>
      </c>
      <c r="BN766" s="17">
        <v>1.9104486537772501E-2</v>
      </c>
      <c r="BO766" s="17">
        <v>2.8468134734408201E-3</v>
      </c>
      <c r="BP766" s="17">
        <v>0</v>
      </c>
    </row>
    <row r="767" spans="2:68" x14ac:dyDescent="0.2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c r="BP767" s="17"/>
    </row>
    <row r="768" spans="2:68" x14ac:dyDescent="0.25">
      <c r="B768" s="6" t="s">
        <v>375</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c r="BP768" s="17"/>
    </row>
    <row r="769" spans="2:68" x14ac:dyDescent="0.25">
      <c r="B769" s="24" t="s">
        <v>712</v>
      </c>
      <c r="C769" s="17" t="s">
        <v>364</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c r="BP769" s="17"/>
    </row>
    <row r="770" spans="2:68" x14ac:dyDescent="0.25">
      <c r="B770" t="s">
        <v>359</v>
      </c>
      <c r="C770" s="17">
        <v>0.524302219562643</v>
      </c>
      <c r="D770" s="17">
        <v>0.42772651200602702</v>
      </c>
      <c r="E770" s="17">
        <v>0.55753723676890399</v>
      </c>
      <c r="F770" s="17">
        <v>0.451577375342883</v>
      </c>
      <c r="G770" s="17">
        <v>0.52726572460083698</v>
      </c>
      <c r="H770" s="17">
        <v>0.38446944086388801</v>
      </c>
      <c r="I770" s="17">
        <v>0.77936783336188398</v>
      </c>
      <c r="J770" s="17">
        <v>0.62207311430773005</v>
      </c>
      <c r="K770" s="17">
        <v>0.44929618138796601</v>
      </c>
      <c r="L770" s="17">
        <v>0.43926888827241101</v>
      </c>
      <c r="M770" s="17">
        <v>0.55769054699222698</v>
      </c>
      <c r="N770" s="17">
        <v>0.3495655458686</v>
      </c>
      <c r="O770" s="17">
        <v>0.49983309152072802</v>
      </c>
      <c r="P770" s="17">
        <v>0.64526480897702199</v>
      </c>
      <c r="Q770" s="17">
        <v>0.74874214689139496</v>
      </c>
      <c r="R770" s="17">
        <v>0.545725003294255</v>
      </c>
      <c r="S770" s="17">
        <v>0.62454448333763102</v>
      </c>
      <c r="T770" s="17">
        <v>0.50260156806595402</v>
      </c>
      <c r="U770" s="17"/>
      <c r="V770" s="17">
        <v>0.427553584261541</v>
      </c>
      <c r="W770" s="17">
        <v>0.49939351531266302</v>
      </c>
      <c r="X770" s="17">
        <v>0.56472435452931502</v>
      </c>
      <c r="Y770" s="17">
        <v>0.59992739779465099</v>
      </c>
      <c r="Z770" s="17"/>
      <c r="AA770" s="17">
        <v>0.34512151240465999</v>
      </c>
      <c r="AB770" s="17">
        <v>0.45261598279253001</v>
      </c>
      <c r="AC770" s="17">
        <v>0.54087557506362005</v>
      </c>
      <c r="AD770" s="17">
        <v>0.51627956713765299</v>
      </c>
      <c r="AE770" s="17">
        <v>0.458177301494755</v>
      </c>
      <c r="AF770" s="17">
        <v>0.54164176633362004</v>
      </c>
      <c r="AG770" s="17">
        <v>0.45415623461712301</v>
      </c>
      <c r="AH770" s="17">
        <v>0.85899117287046101</v>
      </c>
      <c r="AI770" s="17">
        <v>0.56752996288870805</v>
      </c>
      <c r="AJ770" s="17">
        <v>0.62060834187469205</v>
      </c>
      <c r="AK770" s="17"/>
      <c r="AL770" s="17">
        <v>0.46613462583873</v>
      </c>
      <c r="AM770" s="17">
        <v>0.58688414865542304</v>
      </c>
      <c r="AN770" s="17">
        <v>0.57064602724103797</v>
      </c>
      <c r="AO770" s="17">
        <v>0.430341438947277</v>
      </c>
      <c r="AP770" s="17">
        <v>0.57728087804092199</v>
      </c>
      <c r="AQ770" s="17">
        <v>0.45806920248016902</v>
      </c>
      <c r="AR770" s="17">
        <v>0.62444493808434798</v>
      </c>
      <c r="AS770" s="17"/>
      <c r="AT770" s="17">
        <v>0.55245666178321695</v>
      </c>
      <c r="AU770" s="17">
        <v>0.41971426508437398</v>
      </c>
      <c r="AV770" s="17"/>
      <c r="AW770" s="17">
        <v>0.59250972433170401</v>
      </c>
      <c r="AX770" s="17">
        <v>0.59098416907838802</v>
      </c>
      <c r="AY770" s="17">
        <v>0.51845760221606396</v>
      </c>
      <c r="AZ770" s="17"/>
      <c r="BA770" s="17">
        <v>0.53592836663351195</v>
      </c>
      <c r="BB770" s="17">
        <v>0.52262061462834297</v>
      </c>
      <c r="BC770" s="17"/>
      <c r="BD770" s="17">
        <v>0.53152638075478997</v>
      </c>
      <c r="BE770" s="17">
        <v>0.52170217538743802</v>
      </c>
      <c r="BF770" s="17"/>
      <c r="BG770" s="17">
        <v>0.47963887397258997</v>
      </c>
      <c r="BH770" s="17">
        <v>0.59992739779465099</v>
      </c>
      <c r="BI770" s="17"/>
      <c r="BJ770" s="17">
        <v>0.62719516462652902</v>
      </c>
      <c r="BK770" s="17">
        <v>0.450467809790219</v>
      </c>
      <c r="BL770" s="17"/>
      <c r="BM770" s="17">
        <v>0.303910137252204</v>
      </c>
      <c r="BN770" s="17">
        <v>0.43247583923114602</v>
      </c>
      <c r="BO770" s="17">
        <v>0.549514357694325</v>
      </c>
      <c r="BP770" s="17">
        <v>0.66446565845400796</v>
      </c>
    </row>
    <row r="771" spans="2:68" x14ac:dyDescent="0.25">
      <c r="B771" t="s">
        <v>360</v>
      </c>
      <c r="C771" s="17">
        <v>0.414338201756842</v>
      </c>
      <c r="D771" s="17">
        <v>0.45975670634240001</v>
      </c>
      <c r="E771" s="17">
        <v>0.44246276323109601</v>
      </c>
      <c r="F771" s="17">
        <v>0.548422624657117</v>
      </c>
      <c r="G771" s="17">
        <v>0.40087707188710903</v>
      </c>
      <c r="H771" s="17">
        <v>0.25246280431615598</v>
      </c>
      <c r="I771" s="17">
        <v>0.220632166638115</v>
      </c>
      <c r="J771" s="17">
        <v>0.33957920280892001</v>
      </c>
      <c r="K771" s="17">
        <v>0.48333448565178999</v>
      </c>
      <c r="L771" s="17">
        <v>0.53244065386686601</v>
      </c>
      <c r="M771" s="17">
        <v>0.36424642433416798</v>
      </c>
      <c r="N771" s="17">
        <v>0.58487941100038998</v>
      </c>
      <c r="O771" s="17">
        <v>0.436445867437525</v>
      </c>
      <c r="P771" s="17">
        <v>0.29732485323424201</v>
      </c>
      <c r="Q771" s="17">
        <v>0.25125785310860499</v>
      </c>
      <c r="R771" s="17">
        <v>0.40390629843699699</v>
      </c>
      <c r="S771" s="17">
        <v>0.27845117888829501</v>
      </c>
      <c r="T771" s="17">
        <v>0.442091002873853</v>
      </c>
      <c r="U771" s="17"/>
      <c r="V771" s="17">
        <v>0.47978840713668303</v>
      </c>
      <c r="W771" s="17">
        <v>0.46628215555006602</v>
      </c>
      <c r="X771" s="17">
        <v>0.36630347445622302</v>
      </c>
      <c r="Y771" s="17">
        <v>0.35282966166937002</v>
      </c>
      <c r="Z771" s="17"/>
      <c r="AA771" s="17">
        <v>0.60423337473328298</v>
      </c>
      <c r="AB771" s="17">
        <v>0.48692063057305401</v>
      </c>
      <c r="AC771" s="17">
        <v>0.40657782349046301</v>
      </c>
      <c r="AD771" s="17">
        <v>0.40518969614271799</v>
      </c>
      <c r="AE771" s="17">
        <v>0.43022207451564998</v>
      </c>
      <c r="AF771" s="17">
        <v>0.32291654961546101</v>
      </c>
      <c r="AG771" s="17">
        <v>0.496683296644159</v>
      </c>
      <c r="AH771" s="17">
        <v>0.14100882712953899</v>
      </c>
      <c r="AI771" s="17">
        <v>0.401754590279496</v>
      </c>
      <c r="AJ771" s="17">
        <v>0.35139399471097299</v>
      </c>
      <c r="AK771" s="17"/>
      <c r="AL771" s="17">
        <v>0.48603155161046702</v>
      </c>
      <c r="AM771" s="17">
        <v>0.36873405548224802</v>
      </c>
      <c r="AN771" s="17">
        <v>0.30834144754306703</v>
      </c>
      <c r="AO771" s="17">
        <v>0.49249784713211803</v>
      </c>
      <c r="AP771" s="17">
        <v>0.37026866277055598</v>
      </c>
      <c r="AQ771" s="17">
        <v>0.46121005073059301</v>
      </c>
      <c r="AR771" s="17">
        <v>0.36339580484283701</v>
      </c>
      <c r="AS771" s="17"/>
      <c r="AT771" s="17">
        <v>0.39832624126393101</v>
      </c>
      <c r="AU771" s="17">
        <v>0.47381933734533699</v>
      </c>
      <c r="AV771" s="17"/>
      <c r="AW771" s="17">
        <v>0.36887802753786503</v>
      </c>
      <c r="AX771" s="17">
        <v>0.360364983237842</v>
      </c>
      <c r="AY771" s="17">
        <v>0.43282507844551998</v>
      </c>
      <c r="AZ771" s="17"/>
      <c r="BA771" s="17">
        <v>0.40715660201485598</v>
      </c>
      <c r="BB771" s="17">
        <v>0.415376947739383</v>
      </c>
      <c r="BC771" s="17"/>
      <c r="BD771" s="17">
        <v>0.41056205588005301</v>
      </c>
      <c r="BE771" s="17">
        <v>0.41569727249606397</v>
      </c>
      <c r="BF771" s="17"/>
      <c r="BG771" s="17">
        <v>0.45066442599711298</v>
      </c>
      <c r="BH771" s="17">
        <v>0.35282966166937002</v>
      </c>
      <c r="BI771" s="17"/>
      <c r="BJ771" s="17">
        <v>0.345782670639453</v>
      </c>
      <c r="BK771" s="17">
        <v>0.46353260642224098</v>
      </c>
      <c r="BL771" s="17"/>
      <c r="BM771" s="17">
        <v>0.53193555966324702</v>
      </c>
      <c r="BN771" s="17">
        <v>0.48757490502232598</v>
      </c>
      <c r="BO771" s="17">
        <v>0.40420241144969099</v>
      </c>
      <c r="BP771" s="17">
        <v>0.29513035797349002</v>
      </c>
    </row>
    <row r="772" spans="2:68" x14ac:dyDescent="0.25">
      <c r="B772" t="s">
        <v>361</v>
      </c>
      <c r="C772" s="17">
        <v>4.93966110201495E-2</v>
      </c>
      <c r="D772" s="17">
        <v>9.02637341186317E-2</v>
      </c>
      <c r="E772" s="17">
        <v>0</v>
      </c>
      <c r="F772" s="17">
        <v>0</v>
      </c>
      <c r="G772" s="17">
        <v>7.1857203512053297E-2</v>
      </c>
      <c r="H772" s="17">
        <v>0.36306775481995501</v>
      </c>
      <c r="I772" s="17">
        <v>0</v>
      </c>
      <c r="J772" s="17">
        <v>3.8347682883350297E-2</v>
      </c>
      <c r="K772" s="17">
        <v>4.7840911031995802E-2</v>
      </c>
      <c r="L772" s="17">
        <v>2.8290457860722901E-2</v>
      </c>
      <c r="M772" s="17">
        <v>7.8063028673605095E-2</v>
      </c>
      <c r="N772" s="17">
        <v>6.5555043131009502E-2</v>
      </c>
      <c r="O772" s="17">
        <v>4.0335559137257698E-2</v>
      </c>
      <c r="P772" s="17">
        <v>4.3962477169654998E-2</v>
      </c>
      <c r="Q772" s="17">
        <v>0</v>
      </c>
      <c r="R772" s="17">
        <v>3.9508104866414401E-2</v>
      </c>
      <c r="S772" s="17">
        <v>9.7004337774073496E-2</v>
      </c>
      <c r="T772" s="17">
        <v>5.5307429060192703E-2</v>
      </c>
      <c r="U772" s="17"/>
      <c r="V772" s="17">
        <v>7.5761368041365504E-2</v>
      </c>
      <c r="W772" s="17">
        <v>3.4324329137271702E-2</v>
      </c>
      <c r="X772" s="17">
        <v>6.0616485078136002E-2</v>
      </c>
      <c r="Y772" s="17">
        <v>3.1745235983544097E-2</v>
      </c>
      <c r="Z772" s="17"/>
      <c r="AA772" s="17">
        <v>3.8328420014308202E-2</v>
      </c>
      <c r="AB772" s="17">
        <v>6.0463386634416701E-2</v>
      </c>
      <c r="AC772" s="17">
        <v>3.6810883057694803E-2</v>
      </c>
      <c r="AD772" s="17">
        <v>6.0894183577946202E-2</v>
      </c>
      <c r="AE772" s="17">
        <v>0.111600623989594</v>
      </c>
      <c r="AF772" s="17">
        <v>9.8547277504527298E-2</v>
      </c>
      <c r="AG772" s="17">
        <v>4.9160468738718099E-2</v>
      </c>
      <c r="AH772" s="17">
        <v>0</v>
      </c>
      <c r="AI772" s="17">
        <v>3.0715446831796198E-2</v>
      </c>
      <c r="AJ772" s="17">
        <v>9.0932599130859708E-3</v>
      </c>
      <c r="AK772" s="17"/>
      <c r="AL772" s="17">
        <v>3.33215635600232E-2</v>
      </c>
      <c r="AM772" s="17">
        <v>4.4381795862329598E-2</v>
      </c>
      <c r="AN772" s="17">
        <v>7.7219976575146607E-2</v>
      </c>
      <c r="AO772" s="17">
        <v>6.1617385880031697E-2</v>
      </c>
      <c r="AP772" s="17">
        <v>5.2450459188522203E-2</v>
      </c>
      <c r="AQ772" s="17">
        <v>7.1975321470642006E-2</v>
      </c>
      <c r="AR772" s="17">
        <v>1.21592570728155E-2</v>
      </c>
      <c r="AS772" s="17"/>
      <c r="AT772" s="17">
        <v>4.0141831804417903E-2</v>
      </c>
      <c r="AU772" s="17">
        <v>8.3776209796717405E-2</v>
      </c>
      <c r="AV772" s="17"/>
      <c r="AW772" s="17">
        <v>3.3684678588843803E-2</v>
      </c>
      <c r="AX772" s="17">
        <v>3.1102441885148099E-2</v>
      </c>
      <c r="AY772" s="17">
        <v>4.0698373027302497E-2</v>
      </c>
      <c r="AZ772" s="17"/>
      <c r="BA772" s="17">
        <v>4.5683486948862297E-2</v>
      </c>
      <c r="BB772" s="17">
        <v>4.9933676973460198E-2</v>
      </c>
      <c r="BC772" s="17"/>
      <c r="BD772" s="17">
        <v>3.3233688489484201E-2</v>
      </c>
      <c r="BE772" s="17">
        <v>5.5213800235949101E-2</v>
      </c>
      <c r="BF772" s="17"/>
      <c r="BG772" s="17">
        <v>5.9821306628547802E-2</v>
      </c>
      <c r="BH772" s="17">
        <v>3.1745235983544097E-2</v>
      </c>
      <c r="BI772" s="17"/>
      <c r="BJ772" s="17">
        <v>2.3605910946885501E-2</v>
      </c>
      <c r="BK772" s="17">
        <v>6.7903624463536996E-2</v>
      </c>
      <c r="BL772" s="17"/>
      <c r="BM772" s="17">
        <v>0.115945947133342</v>
      </c>
      <c r="BN772" s="17">
        <v>7.4360536994414306E-2</v>
      </c>
      <c r="BO772" s="17">
        <v>3.4695260006330497E-2</v>
      </c>
      <c r="BP772" s="17">
        <v>3.1269024776401602E-2</v>
      </c>
    </row>
    <row r="773" spans="2:68" x14ac:dyDescent="0.25">
      <c r="B773" t="s">
        <v>362</v>
      </c>
      <c r="C773" s="17">
        <v>7.9584377389213604E-3</v>
      </c>
      <c r="D773" s="17">
        <v>0</v>
      </c>
      <c r="E773" s="17">
        <v>0</v>
      </c>
      <c r="F773" s="17">
        <v>0</v>
      </c>
      <c r="G773" s="17">
        <v>0</v>
      </c>
      <c r="H773" s="17">
        <v>0</v>
      </c>
      <c r="I773" s="17">
        <v>0</v>
      </c>
      <c r="J773" s="17">
        <v>0</v>
      </c>
      <c r="K773" s="17">
        <v>9.7642109641239393E-3</v>
      </c>
      <c r="L773" s="17">
        <v>0</v>
      </c>
      <c r="M773" s="17">
        <v>0</v>
      </c>
      <c r="N773" s="17">
        <v>0</v>
      </c>
      <c r="O773" s="17">
        <v>1.7352399425505299E-2</v>
      </c>
      <c r="P773" s="17">
        <v>1.344786061908E-2</v>
      </c>
      <c r="Q773" s="17">
        <v>0</v>
      </c>
      <c r="R773" s="17">
        <v>1.0860593402333101E-2</v>
      </c>
      <c r="S773" s="17">
        <v>0</v>
      </c>
      <c r="T773" s="17">
        <v>0</v>
      </c>
      <c r="U773" s="17"/>
      <c r="V773" s="17">
        <v>1.68966405604105E-2</v>
      </c>
      <c r="W773" s="17">
        <v>0</v>
      </c>
      <c r="X773" s="17">
        <v>0</v>
      </c>
      <c r="Y773" s="17">
        <v>7.8313903219588595E-3</v>
      </c>
      <c r="Z773" s="17"/>
      <c r="AA773" s="17">
        <v>1.2316692847749101E-2</v>
      </c>
      <c r="AB773" s="17">
        <v>0</v>
      </c>
      <c r="AC773" s="17">
        <v>1.5735718388221898E-2</v>
      </c>
      <c r="AD773" s="17">
        <v>1.7636553141683099E-2</v>
      </c>
      <c r="AE773" s="17">
        <v>0</v>
      </c>
      <c r="AF773" s="17">
        <v>1.8837122732723099E-2</v>
      </c>
      <c r="AG773" s="17">
        <v>0</v>
      </c>
      <c r="AH773" s="17">
        <v>0</v>
      </c>
      <c r="AI773" s="17">
        <v>0</v>
      </c>
      <c r="AJ773" s="17">
        <v>9.4522017506246808E-3</v>
      </c>
      <c r="AK773" s="17"/>
      <c r="AL773" s="17">
        <v>1.4512258990780701E-2</v>
      </c>
      <c r="AM773" s="17">
        <v>0</v>
      </c>
      <c r="AN773" s="17">
        <v>4.3792548640748399E-2</v>
      </c>
      <c r="AO773" s="17">
        <v>1.55433280405729E-2</v>
      </c>
      <c r="AP773" s="17">
        <v>0</v>
      </c>
      <c r="AQ773" s="17">
        <v>0</v>
      </c>
      <c r="AR773" s="17">
        <v>0</v>
      </c>
      <c r="AS773" s="17"/>
      <c r="AT773" s="17">
        <v>5.8042184152968003E-3</v>
      </c>
      <c r="AU773" s="17">
        <v>1.5960918867487801E-2</v>
      </c>
      <c r="AV773" s="17"/>
      <c r="AW773" s="17">
        <v>0</v>
      </c>
      <c r="AX773" s="17">
        <v>9.4742247449547904E-3</v>
      </c>
      <c r="AY773" s="17">
        <v>8.0189463111129608E-3</v>
      </c>
      <c r="AZ773" s="17"/>
      <c r="BA773" s="17">
        <v>0</v>
      </c>
      <c r="BB773" s="17">
        <v>9.1095455039887294E-3</v>
      </c>
      <c r="BC773" s="17"/>
      <c r="BD773" s="17">
        <v>2.4677874875672801E-2</v>
      </c>
      <c r="BE773" s="17">
        <v>1.94095363469319E-3</v>
      </c>
      <c r="BF773" s="17"/>
      <c r="BG773" s="17">
        <v>8.03347045716119E-3</v>
      </c>
      <c r="BH773" s="17">
        <v>7.8313903219588595E-3</v>
      </c>
      <c r="BI773" s="17"/>
      <c r="BJ773" s="17">
        <v>3.4162537871322298E-3</v>
      </c>
      <c r="BK773" s="17">
        <v>1.12178397411665E-2</v>
      </c>
      <c r="BL773" s="17"/>
      <c r="BM773" s="17">
        <v>4.8208355951206497E-2</v>
      </c>
      <c r="BN773" s="17">
        <v>0</v>
      </c>
      <c r="BO773" s="17">
        <v>6.3708506119231701E-3</v>
      </c>
      <c r="BP773" s="17">
        <v>9.1349587961003908E-3</v>
      </c>
    </row>
    <row r="774" spans="2:68" x14ac:dyDescent="0.25">
      <c r="B774" t="s">
        <v>112</v>
      </c>
      <c r="C774" s="17">
        <v>4.0045299214439096E-3</v>
      </c>
      <c r="D774" s="17">
        <v>2.22530475329413E-2</v>
      </c>
      <c r="E774" s="17">
        <v>0</v>
      </c>
      <c r="F774" s="17">
        <v>0</v>
      </c>
      <c r="G774" s="17">
        <v>0</v>
      </c>
      <c r="H774" s="17">
        <v>0</v>
      </c>
      <c r="I774" s="17">
        <v>0</v>
      </c>
      <c r="J774" s="17">
        <v>0</v>
      </c>
      <c r="K774" s="17">
        <v>9.7642109641239393E-3</v>
      </c>
      <c r="L774" s="17">
        <v>0</v>
      </c>
      <c r="M774" s="17">
        <v>0</v>
      </c>
      <c r="N774" s="17">
        <v>0</v>
      </c>
      <c r="O774" s="17">
        <v>6.0330824789846301E-3</v>
      </c>
      <c r="P774" s="17">
        <v>0</v>
      </c>
      <c r="Q774" s="17">
        <v>0</v>
      </c>
      <c r="R774" s="17">
        <v>0</v>
      </c>
      <c r="S774" s="17">
        <v>0</v>
      </c>
      <c r="T774" s="17">
        <v>0</v>
      </c>
      <c r="U774" s="17"/>
      <c r="V774" s="17">
        <v>0</v>
      </c>
      <c r="W774" s="17">
        <v>0</v>
      </c>
      <c r="X774" s="17">
        <v>8.3556859363265699E-3</v>
      </c>
      <c r="Y774" s="17">
        <v>7.6663142304761204E-3</v>
      </c>
      <c r="Z774" s="17"/>
      <c r="AA774" s="17">
        <v>0</v>
      </c>
      <c r="AB774" s="17">
        <v>0</v>
      </c>
      <c r="AC774" s="17">
        <v>0</v>
      </c>
      <c r="AD774" s="17">
        <v>0</v>
      </c>
      <c r="AE774" s="17">
        <v>0</v>
      </c>
      <c r="AF774" s="17">
        <v>1.8057283813667498E-2</v>
      </c>
      <c r="AG774" s="17">
        <v>0</v>
      </c>
      <c r="AH774" s="17">
        <v>0</v>
      </c>
      <c r="AI774" s="17">
        <v>0</v>
      </c>
      <c r="AJ774" s="17">
        <v>9.4522017506246808E-3</v>
      </c>
      <c r="AK774" s="17"/>
      <c r="AL774" s="17">
        <v>0</v>
      </c>
      <c r="AM774" s="17">
        <v>0</v>
      </c>
      <c r="AN774" s="17">
        <v>0</v>
      </c>
      <c r="AO774" s="17">
        <v>0</v>
      </c>
      <c r="AP774" s="17">
        <v>0</v>
      </c>
      <c r="AQ774" s="17">
        <v>8.7454253185958904E-3</v>
      </c>
      <c r="AR774" s="17">
        <v>0</v>
      </c>
      <c r="AS774" s="17"/>
      <c r="AT774" s="17">
        <v>3.2710467331373899E-3</v>
      </c>
      <c r="AU774" s="17">
        <v>6.72926890608348E-3</v>
      </c>
      <c r="AV774" s="17"/>
      <c r="AW774" s="17">
        <v>4.92756954158724E-3</v>
      </c>
      <c r="AX774" s="17">
        <v>8.0741810536668294E-3</v>
      </c>
      <c r="AY774" s="17">
        <v>0</v>
      </c>
      <c r="AZ774" s="17"/>
      <c r="BA774" s="17">
        <v>1.12315444027698E-2</v>
      </c>
      <c r="BB774" s="17">
        <v>2.9592151548253902E-3</v>
      </c>
      <c r="BC774" s="17"/>
      <c r="BD774" s="17">
        <v>0</v>
      </c>
      <c r="BE774" s="17">
        <v>5.4457982458557498E-3</v>
      </c>
      <c r="BF774" s="17"/>
      <c r="BG774" s="17">
        <v>1.8419229445876301E-3</v>
      </c>
      <c r="BH774" s="17">
        <v>7.6663142304761204E-3</v>
      </c>
      <c r="BI774" s="17"/>
      <c r="BJ774" s="17">
        <v>0</v>
      </c>
      <c r="BK774" s="17">
        <v>6.8781195828365397E-3</v>
      </c>
      <c r="BL774" s="17"/>
      <c r="BM774" s="17">
        <v>0</v>
      </c>
      <c r="BN774" s="17">
        <v>5.5887187521138602E-3</v>
      </c>
      <c r="BO774" s="17">
        <v>5.2171202377307296E-3</v>
      </c>
      <c r="BP774" s="17">
        <v>0</v>
      </c>
    </row>
    <row r="775" spans="2:68" x14ac:dyDescent="0.2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c r="BP775" s="17"/>
    </row>
    <row r="776" spans="2:68" x14ac:dyDescent="0.25">
      <c r="B776" s="6" t="s">
        <v>376</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c r="BP776" s="17"/>
    </row>
    <row r="777" spans="2:68" x14ac:dyDescent="0.25">
      <c r="B777" s="24" t="s">
        <v>713</v>
      </c>
      <c r="C777" s="17" t="s">
        <v>364</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c r="BP777" s="17"/>
    </row>
    <row r="778" spans="2:68" x14ac:dyDescent="0.25">
      <c r="B778" t="s">
        <v>359</v>
      </c>
      <c r="C778" s="17">
        <v>0.491098079488761</v>
      </c>
      <c r="D778" s="17">
        <v>0.55367103719354005</v>
      </c>
      <c r="E778" s="17">
        <v>0.48993752640694899</v>
      </c>
      <c r="F778" s="17">
        <v>0.445490698077737</v>
      </c>
      <c r="G778" s="17">
        <v>0.24558550386811601</v>
      </c>
      <c r="H778" s="17">
        <v>0</v>
      </c>
      <c r="I778" s="17">
        <v>1</v>
      </c>
      <c r="J778" s="17">
        <v>0.70901248344435897</v>
      </c>
      <c r="K778" s="17">
        <v>0.48488858930366902</v>
      </c>
      <c r="L778" s="17">
        <v>0.312747097025388</v>
      </c>
      <c r="M778" s="17">
        <v>0.76713316546400401</v>
      </c>
      <c r="N778" s="17">
        <v>0.58617304944555004</v>
      </c>
      <c r="O778" s="17">
        <v>0.49613420934998698</v>
      </c>
      <c r="P778" s="17">
        <v>0.59493412712848004</v>
      </c>
      <c r="Q778" s="17">
        <v>0.211230356174474</v>
      </c>
      <c r="R778" s="17">
        <v>0.44541653861915598</v>
      </c>
      <c r="S778" s="17">
        <v>0.34878643042207103</v>
      </c>
      <c r="T778" s="17">
        <v>0.49491280278396999</v>
      </c>
      <c r="U778" s="17"/>
      <c r="V778" s="17">
        <v>0.36542599385219598</v>
      </c>
      <c r="W778" s="17">
        <v>0.44967838080128397</v>
      </c>
      <c r="X778" s="17">
        <v>0.458387841860942</v>
      </c>
      <c r="Y778" s="17">
        <v>0.57664461145394497</v>
      </c>
      <c r="Z778" s="17"/>
      <c r="AA778" s="17">
        <v>0.36555825262943997</v>
      </c>
      <c r="AB778" s="17">
        <v>0.35365442786055501</v>
      </c>
      <c r="AC778" s="17">
        <v>0.52227996709003299</v>
      </c>
      <c r="AD778" s="17">
        <v>0.49476920115199302</v>
      </c>
      <c r="AE778" s="17">
        <v>0.37333399628974701</v>
      </c>
      <c r="AF778" s="17">
        <v>0.445649422574529</v>
      </c>
      <c r="AG778" s="17">
        <v>0.58575310446210405</v>
      </c>
      <c r="AH778" s="17">
        <v>0.56533152219503602</v>
      </c>
      <c r="AI778" s="17">
        <v>0.72264706838021497</v>
      </c>
      <c r="AJ778" s="17">
        <v>0.59322176954482297</v>
      </c>
      <c r="AK778" s="17"/>
      <c r="AL778" s="17">
        <v>0.42019635127136301</v>
      </c>
      <c r="AM778" s="17">
        <v>0.49363507214458002</v>
      </c>
      <c r="AN778" s="17">
        <v>0.55774737584955203</v>
      </c>
      <c r="AO778" s="17">
        <v>0.40151861897660102</v>
      </c>
      <c r="AP778" s="17">
        <v>0.562734671532089</v>
      </c>
      <c r="AQ778" s="17">
        <v>0.48850959001395</v>
      </c>
      <c r="AR778" s="17">
        <v>0.59399430023533095</v>
      </c>
      <c r="AS778" s="17"/>
      <c r="AT778" s="17">
        <v>0.54500888500491196</v>
      </c>
      <c r="AU778" s="17">
        <v>0.20137718921810199</v>
      </c>
      <c r="AV778" s="17"/>
      <c r="AW778" s="17">
        <v>0.520478200334205</v>
      </c>
      <c r="AX778" s="17">
        <v>0.62800268674614501</v>
      </c>
      <c r="AY778" s="17">
        <v>0.53094633311888195</v>
      </c>
      <c r="AZ778" s="17"/>
      <c r="BA778" s="17">
        <v>0.50810259717704098</v>
      </c>
      <c r="BB778" s="17">
        <v>0.48823915899162601</v>
      </c>
      <c r="BC778" s="17"/>
      <c r="BD778" s="17">
        <v>0.50653360758789501</v>
      </c>
      <c r="BE778" s="17">
        <v>0.48624908671942502</v>
      </c>
      <c r="BF778" s="17"/>
      <c r="BG778" s="17">
        <v>0.41949685637696799</v>
      </c>
      <c r="BH778" s="17">
        <v>0.57664461145394497</v>
      </c>
      <c r="BI778" s="17"/>
      <c r="BJ778" s="17">
        <v>0.59773467455947404</v>
      </c>
      <c r="BK778" s="17">
        <v>0.41298483747688303</v>
      </c>
      <c r="BL778" s="17"/>
      <c r="BM778" s="17">
        <v>0.23520141317847901</v>
      </c>
      <c r="BN778" s="17">
        <v>0.34473321394176099</v>
      </c>
      <c r="BO778" s="17">
        <v>0.48731478256232402</v>
      </c>
      <c r="BP778" s="17">
        <v>0.65992090025277705</v>
      </c>
    </row>
    <row r="779" spans="2:68" x14ac:dyDescent="0.25">
      <c r="B779" t="s">
        <v>360</v>
      </c>
      <c r="C779" s="17">
        <v>0.43990426033163199</v>
      </c>
      <c r="D779" s="17">
        <v>0.33418467870264001</v>
      </c>
      <c r="E779" s="17">
        <v>0.51006247359305101</v>
      </c>
      <c r="F779" s="17">
        <v>0.554509301922263</v>
      </c>
      <c r="G779" s="17">
        <v>0.67362206514036005</v>
      </c>
      <c r="H779" s="17">
        <v>0.457517453000229</v>
      </c>
      <c r="I779" s="17">
        <v>0</v>
      </c>
      <c r="J779" s="17">
        <v>0.15727101776242</v>
      </c>
      <c r="K779" s="17">
        <v>0.45097990263177301</v>
      </c>
      <c r="L779" s="17">
        <v>0.68725290297461195</v>
      </c>
      <c r="M779" s="17">
        <v>0.23286683453599599</v>
      </c>
      <c r="N779" s="17">
        <v>0.41382695055444901</v>
      </c>
      <c r="O779" s="17">
        <v>0.43628989086525399</v>
      </c>
      <c r="P779" s="17">
        <v>0.384371240349763</v>
      </c>
      <c r="Q779" s="17">
        <v>0.28376206057729703</v>
      </c>
      <c r="R779" s="17">
        <v>0.47464451703403798</v>
      </c>
      <c r="S779" s="17">
        <v>0.56401696197241102</v>
      </c>
      <c r="T779" s="17">
        <v>0.50508719721603001</v>
      </c>
      <c r="U779" s="17"/>
      <c r="V779" s="17">
        <v>0.56550410438049703</v>
      </c>
      <c r="W779" s="17">
        <v>0.43122118264547998</v>
      </c>
      <c r="X779" s="17">
        <v>0.51283419850993905</v>
      </c>
      <c r="Y779" s="17">
        <v>0.36326627704923897</v>
      </c>
      <c r="Z779" s="17"/>
      <c r="AA779" s="17">
        <v>0.55801097948932199</v>
      </c>
      <c r="AB779" s="17">
        <v>0.51151854442986899</v>
      </c>
      <c r="AC779" s="17">
        <v>0.416634054895823</v>
      </c>
      <c r="AD779" s="17">
        <v>0.46209331690334998</v>
      </c>
      <c r="AE779" s="17">
        <v>0.54923765411865899</v>
      </c>
      <c r="AF779" s="17">
        <v>0.49918763660537002</v>
      </c>
      <c r="AG779" s="17">
        <v>0.35560302758395401</v>
      </c>
      <c r="AH779" s="17">
        <v>0.38993525499335702</v>
      </c>
      <c r="AI779" s="17">
        <v>0.248281551044153</v>
      </c>
      <c r="AJ779" s="17">
        <v>0.36295804005322602</v>
      </c>
      <c r="AK779" s="17"/>
      <c r="AL779" s="17">
        <v>0.48478388201787198</v>
      </c>
      <c r="AM779" s="17">
        <v>0.38410414409370902</v>
      </c>
      <c r="AN779" s="17">
        <v>0.39563099936016999</v>
      </c>
      <c r="AO779" s="17">
        <v>0.55387517402623898</v>
      </c>
      <c r="AP779" s="17">
        <v>0.377553374247033</v>
      </c>
      <c r="AQ779" s="17">
        <v>0.45807257752089298</v>
      </c>
      <c r="AR779" s="17">
        <v>0.33723409124530701</v>
      </c>
      <c r="AS779" s="17"/>
      <c r="AT779" s="17">
        <v>0.40127199050900197</v>
      </c>
      <c r="AU779" s="17">
        <v>0.64751710341622803</v>
      </c>
      <c r="AV779" s="17"/>
      <c r="AW779" s="17">
        <v>0.41192024672800998</v>
      </c>
      <c r="AX779" s="17">
        <v>0.33371171320203502</v>
      </c>
      <c r="AY779" s="17">
        <v>0.42051604986709501</v>
      </c>
      <c r="AZ779" s="17"/>
      <c r="BA779" s="17">
        <v>0.41981883712381601</v>
      </c>
      <c r="BB779" s="17">
        <v>0.44328116458467398</v>
      </c>
      <c r="BC779" s="17"/>
      <c r="BD779" s="17">
        <v>0.40169213451444602</v>
      </c>
      <c r="BE779" s="17">
        <v>0.45190840561247397</v>
      </c>
      <c r="BF779" s="17"/>
      <c r="BG779" s="17">
        <v>0.50404915567436603</v>
      </c>
      <c r="BH779" s="17">
        <v>0.36326627704923897</v>
      </c>
      <c r="BI779" s="17"/>
      <c r="BJ779" s="17">
        <v>0.36178648904417499</v>
      </c>
      <c r="BK779" s="17">
        <v>0.49712694612687403</v>
      </c>
      <c r="BL779" s="17"/>
      <c r="BM779" s="17">
        <v>0.63190306276228403</v>
      </c>
      <c r="BN779" s="17">
        <v>0.49540032146610202</v>
      </c>
      <c r="BO779" s="17">
        <v>0.45751518758587301</v>
      </c>
      <c r="BP779" s="17">
        <v>0.32645375578091002</v>
      </c>
    </row>
    <row r="780" spans="2:68" x14ac:dyDescent="0.25">
      <c r="B780" t="s">
        <v>361</v>
      </c>
      <c r="C780" s="17">
        <v>5.1404924910228397E-2</v>
      </c>
      <c r="D780" s="17">
        <v>0.11214428410382001</v>
      </c>
      <c r="E780" s="17">
        <v>0</v>
      </c>
      <c r="F780" s="17">
        <v>0</v>
      </c>
      <c r="G780" s="17">
        <v>0</v>
      </c>
      <c r="H780" s="17">
        <v>0.54248254699977105</v>
      </c>
      <c r="I780" s="17">
        <v>0</v>
      </c>
      <c r="J780" s="17">
        <v>0.13371649879322101</v>
      </c>
      <c r="K780" s="17">
        <v>4.59542650136903E-2</v>
      </c>
      <c r="L780" s="17">
        <v>0</v>
      </c>
      <c r="M780" s="17">
        <v>0</v>
      </c>
      <c r="N780" s="17">
        <v>0</v>
      </c>
      <c r="O780" s="17">
        <v>5.6910168381690301E-2</v>
      </c>
      <c r="P780" s="17">
        <v>0</v>
      </c>
      <c r="Q780" s="17">
        <v>0.36935981428653603</v>
      </c>
      <c r="R780" s="17">
        <v>5.8159817141264503E-2</v>
      </c>
      <c r="S780" s="17">
        <v>8.7196607605517701E-2</v>
      </c>
      <c r="T780" s="17">
        <v>0</v>
      </c>
      <c r="U780" s="17"/>
      <c r="V780" s="17">
        <v>3.4917142413939797E-2</v>
      </c>
      <c r="W780" s="17">
        <v>9.0125624849040797E-2</v>
      </c>
      <c r="X780" s="17">
        <v>2.87779596291192E-2</v>
      </c>
      <c r="Y780" s="17">
        <v>4.9514136134638398E-2</v>
      </c>
      <c r="Z780" s="17"/>
      <c r="AA780" s="17">
        <v>2.0961528247066499E-2</v>
      </c>
      <c r="AB780" s="17">
        <v>0.10636872668057799</v>
      </c>
      <c r="AC780" s="17">
        <v>6.10859780141444E-2</v>
      </c>
      <c r="AD780" s="17">
        <v>4.3137481944657198E-2</v>
      </c>
      <c r="AE780" s="17">
        <v>7.74283495915946E-2</v>
      </c>
      <c r="AF780" s="17">
        <v>1.5141660320047001E-2</v>
      </c>
      <c r="AG780" s="17">
        <v>5.8643867953941602E-2</v>
      </c>
      <c r="AH780" s="17">
        <v>4.4733222811607597E-2</v>
      </c>
      <c r="AI780" s="17">
        <v>2.90713805756324E-2</v>
      </c>
      <c r="AJ780" s="17">
        <v>4.38201904019518E-2</v>
      </c>
      <c r="AK780" s="17"/>
      <c r="AL780" s="17">
        <v>9.5019766710765702E-2</v>
      </c>
      <c r="AM780" s="17">
        <v>7.8193804562890795E-2</v>
      </c>
      <c r="AN780" s="17">
        <v>2.08543205255101E-2</v>
      </c>
      <c r="AO780" s="17">
        <v>8.5002109254747708E-3</v>
      </c>
      <c r="AP780" s="17">
        <v>5.97119542208778E-2</v>
      </c>
      <c r="AQ780" s="17">
        <v>5.3417832465157099E-2</v>
      </c>
      <c r="AR780" s="17">
        <v>5.2646770741039101E-2</v>
      </c>
      <c r="AS780" s="17"/>
      <c r="AT780" s="17">
        <v>4.7014113319452898E-2</v>
      </c>
      <c r="AU780" s="17">
        <v>7.5001490216771605E-2</v>
      </c>
      <c r="AV780" s="17"/>
      <c r="AW780" s="17">
        <v>6.76015529377854E-2</v>
      </c>
      <c r="AX780" s="17">
        <v>1.8899917959308701E-2</v>
      </c>
      <c r="AY780" s="17">
        <v>4.33671234099876E-2</v>
      </c>
      <c r="AZ780" s="17"/>
      <c r="BA780" s="17">
        <v>4.6871202066616401E-2</v>
      </c>
      <c r="BB780" s="17">
        <v>5.2167166651131601E-2</v>
      </c>
      <c r="BC780" s="17"/>
      <c r="BD780" s="17">
        <v>6.4994083580477299E-2</v>
      </c>
      <c r="BE780" s="17">
        <v>4.7135959720945003E-2</v>
      </c>
      <c r="BF780" s="17"/>
      <c r="BG780" s="17">
        <v>5.2987488058824403E-2</v>
      </c>
      <c r="BH780" s="17">
        <v>4.9514136134638398E-2</v>
      </c>
      <c r="BI780" s="17"/>
      <c r="BJ780" s="17">
        <v>3.5891393691979398E-2</v>
      </c>
      <c r="BK780" s="17">
        <v>6.2768868195423794E-2</v>
      </c>
      <c r="BL780" s="17"/>
      <c r="BM780" s="17">
        <v>0</v>
      </c>
      <c r="BN780" s="17">
        <v>9.7793024996642205E-2</v>
      </c>
      <c r="BO780" s="17">
        <v>5.2218588658555297E-2</v>
      </c>
      <c r="BP780" s="17">
        <v>1.36253439663125E-2</v>
      </c>
    </row>
    <row r="781" spans="2:68" x14ac:dyDescent="0.25">
      <c r="B781" t="s">
        <v>362</v>
      </c>
      <c r="C781" s="17">
        <v>7.55639159311938E-3</v>
      </c>
      <c r="D781" s="17">
        <v>0</v>
      </c>
      <c r="E781" s="17">
        <v>0</v>
      </c>
      <c r="F781" s="17">
        <v>0</v>
      </c>
      <c r="G781" s="17">
        <v>0</v>
      </c>
      <c r="H781" s="17">
        <v>0</v>
      </c>
      <c r="I781" s="17">
        <v>0</v>
      </c>
      <c r="J781" s="17">
        <v>0</v>
      </c>
      <c r="K781" s="17">
        <v>0</v>
      </c>
      <c r="L781" s="17">
        <v>0</v>
      </c>
      <c r="M781" s="17">
        <v>0</v>
      </c>
      <c r="N781" s="17">
        <v>0</v>
      </c>
      <c r="O781" s="17">
        <v>1.0665731403069501E-2</v>
      </c>
      <c r="P781" s="17">
        <v>0</v>
      </c>
      <c r="Q781" s="17">
        <v>0.135647768961693</v>
      </c>
      <c r="R781" s="17">
        <v>1.1937073942087499E-2</v>
      </c>
      <c r="S781" s="17">
        <v>0</v>
      </c>
      <c r="T781" s="17">
        <v>0</v>
      </c>
      <c r="U781" s="17"/>
      <c r="V781" s="17">
        <v>9.2547722638073506E-3</v>
      </c>
      <c r="W781" s="17">
        <v>2.89748117041944E-2</v>
      </c>
      <c r="X781" s="17">
        <v>0</v>
      </c>
      <c r="Y781" s="17">
        <v>0</v>
      </c>
      <c r="Z781" s="17"/>
      <c r="AA781" s="17">
        <v>2.0961528247066499E-2</v>
      </c>
      <c r="AB781" s="17">
        <v>0</v>
      </c>
      <c r="AC781" s="17">
        <v>0</v>
      </c>
      <c r="AD781" s="17">
        <v>0</v>
      </c>
      <c r="AE781" s="17">
        <v>0</v>
      </c>
      <c r="AF781" s="17">
        <v>2.2183217904986199E-2</v>
      </c>
      <c r="AG781" s="17">
        <v>0</v>
      </c>
      <c r="AH781" s="17">
        <v>0</v>
      </c>
      <c r="AI781" s="17">
        <v>0</v>
      </c>
      <c r="AJ781" s="17">
        <v>0</v>
      </c>
      <c r="AK781" s="17"/>
      <c r="AL781" s="17">
        <v>0</v>
      </c>
      <c r="AM781" s="17">
        <v>0</v>
      </c>
      <c r="AN781" s="17">
        <v>2.5767304264768E-2</v>
      </c>
      <c r="AO781" s="17">
        <v>1.9160277056897799E-2</v>
      </c>
      <c r="AP781" s="17">
        <v>0</v>
      </c>
      <c r="AQ781" s="17">
        <v>0</v>
      </c>
      <c r="AR781" s="17">
        <v>1.61248377783225E-2</v>
      </c>
      <c r="AS781" s="17"/>
      <c r="AT781" s="17">
        <v>4.3031698244149798E-3</v>
      </c>
      <c r="AU781" s="17">
        <v>2.5039460118121599E-2</v>
      </c>
      <c r="AV781" s="17"/>
      <c r="AW781" s="17">
        <v>0</v>
      </c>
      <c r="AX781" s="17">
        <v>1.9385682092510698E-2</v>
      </c>
      <c r="AY781" s="17">
        <v>0</v>
      </c>
      <c r="AZ781" s="17"/>
      <c r="BA781" s="17">
        <v>2.5207363632526202E-2</v>
      </c>
      <c r="BB781" s="17">
        <v>4.58878459109263E-3</v>
      </c>
      <c r="BC781" s="17"/>
      <c r="BD781" s="17">
        <v>0</v>
      </c>
      <c r="BE781" s="17">
        <v>9.9301936400586904E-3</v>
      </c>
      <c r="BF781" s="17"/>
      <c r="BG781" s="17">
        <v>1.38809832270528E-2</v>
      </c>
      <c r="BH781" s="17">
        <v>0</v>
      </c>
      <c r="BI781" s="17"/>
      <c r="BJ781" s="17">
        <v>4.5874427043720101E-3</v>
      </c>
      <c r="BK781" s="17">
        <v>9.7312005591580694E-3</v>
      </c>
      <c r="BL781" s="17"/>
      <c r="BM781" s="17">
        <v>0</v>
      </c>
      <c r="BN781" s="17">
        <v>3.6643171743157003E-2</v>
      </c>
      <c r="BO781" s="17">
        <v>0</v>
      </c>
      <c r="BP781" s="17">
        <v>0</v>
      </c>
    </row>
    <row r="782" spans="2:68" x14ac:dyDescent="0.25">
      <c r="B782" t="s">
        <v>112</v>
      </c>
      <c r="C782" s="17">
        <v>1.00363436762585E-2</v>
      </c>
      <c r="D782" s="17">
        <v>0</v>
      </c>
      <c r="E782" s="17">
        <v>0</v>
      </c>
      <c r="F782" s="17">
        <v>0</v>
      </c>
      <c r="G782" s="17">
        <v>8.0792430991523903E-2</v>
      </c>
      <c r="H782" s="17">
        <v>0</v>
      </c>
      <c r="I782" s="17">
        <v>0</v>
      </c>
      <c r="J782" s="17">
        <v>0</v>
      </c>
      <c r="K782" s="17">
        <v>1.8177243050867799E-2</v>
      </c>
      <c r="L782" s="17">
        <v>0</v>
      </c>
      <c r="M782" s="17">
        <v>0</v>
      </c>
      <c r="N782" s="17">
        <v>0</v>
      </c>
      <c r="O782" s="17">
        <v>0</v>
      </c>
      <c r="P782" s="17">
        <v>2.0694632521756601E-2</v>
      </c>
      <c r="Q782" s="17">
        <v>0</v>
      </c>
      <c r="R782" s="17">
        <v>9.8420532634538507E-3</v>
      </c>
      <c r="S782" s="17">
        <v>0</v>
      </c>
      <c r="T782" s="17">
        <v>0</v>
      </c>
      <c r="U782" s="17"/>
      <c r="V782" s="17">
        <v>2.4897987089559499E-2</v>
      </c>
      <c r="W782" s="17">
        <v>0</v>
      </c>
      <c r="X782" s="17">
        <v>0</v>
      </c>
      <c r="Y782" s="17">
        <v>1.0574975362178E-2</v>
      </c>
      <c r="Z782" s="17"/>
      <c r="AA782" s="17">
        <v>3.4507711387105303E-2</v>
      </c>
      <c r="AB782" s="17">
        <v>2.84583010289979E-2</v>
      </c>
      <c r="AC782" s="17">
        <v>0</v>
      </c>
      <c r="AD782" s="17">
        <v>0</v>
      </c>
      <c r="AE782" s="17">
        <v>0</v>
      </c>
      <c r="AF782" s="17">
        <v>1.7838062595067899E-2</v>
      </c>
      <c r="AG782" s="17">
        <v>0</v>
      </c>
      <c r="AH782" s="17">
        <v>0</v>
      </c>
      <c r="AI782" s="17">
        <v>0</v>
      </c>
      <c r="AJ782" s="17">
        <v>0</v>
      </c>
      <c r="AK782" s="17"/>
      <c r="AL782" s="17">
        <v>0</v>
      </c>
      <c r="AM782" s="17">
        <v>4.4066979198820598E-2</v>
      </c>
      <c r="AN782" s="17">
        <v>0</v>
      </c>
      <c r="AO782" s="17">
        <v>1.6945719014787801E-2</v>
      </c>
      <c r="AP782" s="17">
        <v>0</v>
      </c>
      <c r="AQ782" s="17">
        <v>0</v>
      </c>
      <c r="AR782" s="17">
        <v>0</v>
      </c>
      <c r="AS782" s="17"/>
      <c r="AT782" s="17">
        <v>2.4018413422178899E-3</v>
      </c>
      <c r="AU782" s="17">
        <v>5.1064757030776398E-2</v>
      </c>
      <c r="AV782" s="17"/>
      <c r="AW782" s="17">
        <v>0</v>
      </c>
      <c r="AX782" s="17">
        <v>0</v>
      </c>
      <c r="AY782" s="17">
        <v>5.1704936040355897E-3</v>
      </c>
      <c r="AZ782" s="17"/>
      <c r="BA782" s="17">
        <v>0</v>
      </c>
      <c r="BB782" s="17">
        <v>1.17237251814763E-2</v>
      </c>
      <c r="BC782" s="17"/>
      <c r="BD782" s="17">
        <v>2.6780174317181101E-2</v>
      </c>
      <c r="BE782" s="17">
        <v>4.7763543070972097E-3</v>
      </c>
      <c r="BF782" s="17"/>
      <c r="BG782" s="17">
        <v>9.5855166627881599E-3</v>
      </c>
      <c r="BH782" s="17">
        <v>1.0574975362178E-2</v>
      </c>
      <c r="BI782" s="17"/>
      <c r="BJ782" s="17">
        <v>0</v>
      </c>
      <c r="BK782" s="17">
        <v>1.7388147641661699E-2</v>
      </c>
      <c r="BL782" s="17"/>
      <c r="BM782" s="17">
        <v>0.13289552405923699</v>
      </c>
      <c r="BN782" s="17">
        <v>2.5430267852337402E-2</v>
      </c>
      <c r="BO782" s="17">
        <v>2.95144119324748E-3</v>
      </c>
      <c r="BP782" s="17">
        <v>0</v>
      </c>
    </row>
    <row r="783" spans="2:68" x14ac:dyDescent="0.2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c r="BP783" s="17"/>
    </row>
    <row r="784" spans="2:68" x14ac:dyDescent="0.25">
      <c r="B784" s="6" t="s">
        <v>377</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c r="BP784" s="17"/>
    </row>
    <row r="785" spans="2:68" x14ac:dyDescent="0.25">
      <c r="B785" s="24" t="s">
        <v>714</v>
      </c>
      <c r="C785" s="17" t="s">
        <v>364</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c r="BP785" s="17"/>
    </row>
    <row r="786" spans="2:68" x14ac:dyDescent="0.25">
      <c r="B786" t="s">
        <v>359</v>
      </c>
      <c r="C786" s="17">
        <v>0.38168019756852101</v>
      </c>
      <c r="D786" s="17">
        <v>0.65046957927619198</v>
      </c>
      <c r="E786" s="17">
        <v>0.36306775481995501</v>
      </c>
      <c r="F786" s="17">
        <v>0.27124127349988503</v>
      </c>
      <c r="G786" s="17">
        <v>0.25405764352476801</v>
      </c>
      <c r="H786" s="17">
        <v>0</v>
      </c>
      <c r="I786" s="17" t="s">
        <v>108</v>
      </c>
      <c r="J786" s="17">
        <v>0.27523898507424799</v>
      </c>
      <c r="K786" s="17">
        <v>0.41696150816897298</v>
      </c>
      <c r="L786" s="17">
        <v>0.37826693824871199</v>
      </c>
      <c r="M786" s="17">
        <v>0.48124686148553902</v>
      </c>
      <c r="N786" s="17">
        <v>0.30181345329377102</v>
      </c>
      <c r="O786" s="17">
        <v>0.29813686862564898</v>
      </c>
      <c r="P786" s="17">
        <v>0.60315552102511505</v>
      </c>
      <c r="Q786" s="17">
        <v>0.50980604592886103</v>
      </c>
      <c r="R786" s="17">
        <v>0.33165986606437697</v>
      </c>
      <c r="S786" s="17">
        <v>0.38274374969858899</v>
      </c>
      <c r="T786" s="17">
        <v>0</v>
      </c>
      <c r="U786" s="17"/>
      <c r="V786" s="17">
        <v>0.358420003614076</v>
      </c>
      <c r="W786" s="17">
        <v>0.35383130799891299</v>
      </c>
      <c r="X786" s="17">
        <v>0.277723453332267</v>
      </c>
      <c r="Y786" s="17">
        <v>0.43298805567396798</v>
      </c>
      <c r="Z786" s="17"/>
      <c r="AA786" s="17">
        <v>0.25511023895401902</v>
      </c>
      <c r="AB786" s="17">
        <v>0.43240176239755002</v>
      </c>
      <c r="AC786" s="17">
        <v>0.37477549176332298</v>
      </c>
      <c r="AD786" s="17">
        <v>0.42625253245145101</v>
      </c>
      <c r="AE786" s="17">
        <v>0.380051033944307</v>
      </c>
      <c r="AF786" s="17">
        <v>0.44985832223588901</v>
      </c>
      <c r="AG786" s="17">
        <v>0.38927667969950203</v>
      </c>
      <c r="AH786" s="17">
        <v>0.50794150244982095</v>
      </c>
      <c r="AI786" s="17">
        <v>0.42130349447976401</v>
      </c>
      <c r="AJ786" s="17">
        <v>0.37389417306682399</v>
      </c>
      <c r="AK786" s="17"/>
      <c r="AL786" s="17">
        <v>0.26990721246729199</v>
      </c>
      <c r="AM786" s="17">
        <v>0.54766544633192404</v>
      </c>
      <c r="AN786" s="17">
        <v>0</v>
      </c>
      <c r="AO786" s="17">
        <v>0.319083233064762</v>
      </c>
      <c r="AP786" s="17">
        <v>0.46247103609635698</v>
      </c>
      <c r="AQ786" s="17">
        <v>0.35622013595569602</v>
      </c>
      <c r="AR786" s="17">
        <v>0.57851512778927305</v>
      </c>
      <c r="AS786" s="17"/>
      <c r="AT786" s="17">
        <v>0.40083377153554001</v>
      </c>
      <c r="AU786" s="17">
        <v>0.28983060117576798</v>
      </c>
      <c r="AV786" s="17"/>
      <c r="AW786" s="17">
        <v>0.447013549327273</v>
      </c>
      <c r="AX786" s="17">
        <v>0.40409057037680701</v>
      </c>
      <c r="AY786" s="17">
        <v>0.35324744568730698</v>
      </c>
      <c r="AZ786" s="17"/>
      <c r="BA786" s="17">
        <v>0.441879696019566</v>
      </c>
      <c r="BB786" s="17">
        <v>0.37156496570820202</v>
      </c>
      <c r="BC786" s="17"/>
      <c r="BD786" s="17">
        <v>0.469580097816511</v>
      </c>
      <c r="BE786" s="17">
        <v>0.34688002510899002</v>
      </c>
      <c r="BF786" s="17"/>
      <c r="BG786" s="17">
        <v>0.33368819725981402</v>
      </c>
      <c r="BH786" s="17">
        <v>0.43298805567396798</v>
      </c>
      <c r="BI786" s="17"/>
      <c r="BJ786" s="17">
        <v>0.493932168619515</v>
      </c>
      <c r="BK786" s="17">
        <v>0.27386724402033003</v>
      </c>
      <c r="BL786" s="17"/>
      <c r="BM786" s="17">
        <v>0.41998066807165002</v>
      </c>
      <c r="BN786" s="17">
        <v>8.81253220245556E-2</v>
      </c>
      <c r="BO786" s="17">
        <v>0.26094743648240198</v>
      </c>
      <c r="BP786" s="17">
        <v>0.56055250984855198</v>
      </c>
    </row>
    <row r="787" spans="2:68" x14ac:dyDescent="0.25">
      <c r="B787" t="s">
        <v>360</v>
      </c>
      <c r="C787" s="17">
        <v>0.45448815676862803</v>
      </c>
      <c r="D787" s="17">
        <v>0.34953042072380802</v>
      </c>
      <c r="E787" s="17">
        <v>0</v>
      </c>
      <c r="F787" s="17">
        <v>0.72875872650011497</v>
      </c>
      <c r="G787" s="17">
        <v>0.59848588933465496</v>
      </c>
      <c r="H787" s="17">
        <v>0</v>
      </c>
      <c r="I787" s="17" t="s">
        <v>108</v>
      </c>
      <c r="J787" s="17">
        <v>0.46389158967636701</v>
      </c>
      <c r="K787" s="17">
        <v>0.457700770595523</v>
      </c>
      <c r="L787" s="17">
        <v>0.40611118198014101</v>
      </c>
      <c r="M787" s="17">
        <v>0.36488885113692499</v>
      </c>
      <c r="N787" s="17">
        <v>0.5</v>
      </c>
      <c r="O787" s="17">
        <v>0.52368731919520195</v>
      </c>
      <c r="P787" s="17">
        <v>0.13666356315959199</v>
      </c>
      <c r="Q787" s="17">
        <v>0.29589426012387698</v>
      </c>
      <c r="R787" s="17">
        <v>0.53406541710966704</v>
      </c>
      <c r="S787" s="17">
        <v>0.61725625030141096</v>
      </c>
      <c r="T787" s="17">
        <v>0.58984521471934004</v>
      </c>
      <c r="U787" s="17"/>
      <c r="V787" s="17">
        <v>0.52726593998532401</v>
      </c>
      <c r="W787" s="17">
        <v>0.39366559958553798</v>
      </c>
      <c r="X787" s="17">
        <v>0.48538563050460598</v>
      </c>
      <c r="Y787" s="17">
        <v>0.43889269006757797</v>
      </c>
      <c r="Z787" s="17"/>
      <c r="AA787" s="17">
        <v>0.60590586552097603</v>
      </c>
      <c r="AB787" s="17">
        <v>0.43502749487414299</v>
      </c>
      <c r="AC787" s="17">
        <v>0.35845134202321399</v>
      </c>
      <c r="AD787" s="17">
        <v>0.34395605312859601</v>
      </c>
      <c r="AE787" s="17">
        <v>0.39770421888860102</v>
      </c>
      <c r="AF787" s="17">
        <v>0.457537850200746</v>
      </c>
      <c r="AG787" s="17">
        <v>0.452574440742541</v>
      </c>
      <c r="AH787" s="17">
        <v>0.386939707128586</v>
      </c>
      <c r="AI787" s="17">
        <v>0.42130349447976401</v>
      </c>
      <c r="AJ787" s="17">
        <v>0.49281434376701699</v>
      </c>
      <c r="AK787" s="17"/>
      <c r="AL787" s="17">
        <v>0.57306820399668001</v>
      </c>
      <c r="AM787" s="17">
        <v>0.35045325193833698</v>
      </c>
      <c r="AN787" s="17">
        <v>0.86245988988363598</v>
      </c>
      <c r="AO787" s="17">
        <v>0.48062894742851803</v>
      </c>
      <c r="AP787" s="17">
        <v>0.39746127710207801</v>
      </c>
      <c r="AQ787" s="17">
        <v>0.49321650888655599</v>
      </c>
      <c r="AR787" s="17">
        <v>0.21527439667285</v>
      </c>
      <c r="AS787" s="17"/>
      <c r="AT787" s="17">
        <v>0.42224112448264201</v>
      </c>
      <c r="AU787" s="17">
        <v>0.60912649765644</v>
      </c>
      <c r="AV787" s="17"/>
      <c r="AW787" s="17">
        <v>0.45706221358346399</v>
      </c>
      <c r="AX787" s="17">
        <v>0.34559546240972</v>
      </c>
      <c r="AY787" s="17">
        <v>0.45346627838391901</v>
      </c>
      <c r="AZ787" s="17"/>
      <c r="BA787" s="17">
        <v>0.32208811258782999</v>
      </c>
      <c r="BB787" s="17">
        <v>0.47673513854862298</v>
      </c>
      <c r="BC787" s="17"/>
      <c r="BD787" s="17">
        <v>0.397752281008311</v>
      </c>
      <c r="BE787" s="17">
        <v>0.476950278517698</v>
      </c>
      <c r="BF787" s="17"/>
      <c r="BG787" s="17">
        <v>0.46907573984787099</v>
      </c>
      <c r="BH787" s="17">
        <v>0.43889269006757797</v>
      </c>
      <c r="BI787" s="17"/>
      <c r="BJ787" s="17">
        <v>0.38770717943188399</v>
      </c>
      <c r="BK787" s="17">
        <v>0.51862827243963405</v>
      </c>
      <c r="BL787" s="17"/>
      <c r="BM787" s="17">
        <v>0.30506562658418501</v>
      </c>
      <c r="BN787" s="17">
        <v>0.71014416819491799</v>
      </c>
      <c r="BO787" s="17">
        <v>0.48819237126732101</v>
      </c>
      <c r="BP787" s="17">
        <v>0.37344836040354701</v>
      </c>
    </row>
    <row r="788" spans="2:68" x14ac:dyDescent="0.25">
      <c r="B788" t="s">
        <v>361</v>
      </c>
      <c r="C788" s="17">
        <v>0.12855772663584999</v>
      </c>
      <c r="D788" s="17">
        <v>0</v>
      </c>
      <c r="E788" s="17">
        <v>0.63693224518004499</v>
      </c>
      <c r="F788" s="17">
        <v>0</v>
      </c>
      <c r="G788" s="17">
        <v>0.147456467140578</v>
      </c>
      <c r="H788" s="17">
        <v>0</v>
      </c>
      <c r="I788" s="17" t="s">
        <v>108</v>
      </c>
      <c r="J788" s="17">
        <v>0.260869425249385</v>
      </c>
      <c r="K788" s="17">
        <v>0.10351266406225799</v>
      </c>
      <c r="L788" s="17">
        <v>0</v>
      </c>
      <c r="M788" s="17">
        <v>0.15386428737753599</v>
      </c>
      <c r="N788" s="17">
        <v>0.19818654670622901</v>
      </c>
      <c r="O788" s="17">
        <v>0.13749255449446701</v>
      </c>
      <c r="P788" s="17">
        <v>0.198422239487442</v>
      </c>
      <c r="Q788" s="17">
        <v>0.19429969394726199</v>
      </c>
      <c r="R788" s="17">
        <v>7.7531464526997204E-2</v>
      </c>
      <c r="S788" s="17">
        <v>0</v>
      </c>
      <c r="T788" s="17">
        <v>0.41015478528066002</v>
      </c>
      <c r="U788" s="17"/>
      <c r="V788" s="17">
        <v>5.89753037327128E-2</v>
      </c>
      <c r="W788" s="17">
        <v>0.18754954466659601</v>
      </c>
      <c r="X788" s="17">
        <v>0.21060817219523301</v>
      </c>
      <c r="Y788" s="17">
        <v>0.108939584945904</v>
      </c>
      <c r="Z788" s="17"/>
      <c r="AA788" s="17">
        <v>5.1804205875623302E-2</v>
      </c>
      <c r="AB788" s="17">
        <v>0.13257074272830699</v>
      </c>
      <c r="AC788" s="17">
        <v>0.18756081873227501</v>
      </c>
      <c r="AD788" s="17">
        <v>0.22979141441995399</v>
      </c>
      <c r="AE788" s="17">
        <v>0.222244747167092</v>
      </c>
      <c r="AF788" s="17">
        <v>5.1076853237944198E-2</v>
      </c>
      <c r="AG788" s="17">
        <v>0.15814887955795701</v>
      </c>
      <c r="AH788" s="17">
        <v>0.105118790421593</v>
      </c>
      <c r="AI788" s="17">
        <v>0.15739301104047301</v>
      </c>
      <c r="AJ788" s="17">
        <v>7.9453778020754498E-2</v>
      </c>
      <c r="AK788" s="17"/>
      <c r="AL788" s="17">
        <v>0.123705956741336</v>
      </c>
      <c r="AM788" s="17">
        <v>0.101881301729739</v>
      </c>
      <c r="AN788" s="17">
        <v>0</v>
      </c>
      <c r="AO788" s="17">
        <v>0.15429764791530801</v>
      </c>
      <c r="AP788" s="17">
        <v>0.109622009321795</v>
      </c>
      <c r="AQ788" s="17">
        <v>0.15056335515774799</v>
      </c>
      <c r="AR788" s="17">
        <v>0.16865806072633499</v>
      </c>
      <c r="AS788" s="17"/>
      <c r="AT788" s="17">
        <v>0.14683075951073801</v>
      </c>
      <c r="AU788" s="17">
        <v>4.0930702179734199E-2</v>
      </c>
      <c r="AV788" s="17"/>
      <c r="AW788" s="17">
        <v>8.0923309541034993E-2</v>
      </c>
      <c r="AX788" s="17">
        <v>0.22492669077512001</v>
      </c>
      <c r="AY788" s="17">
        <v>0.14794591384386799</v>
      </c>
      <c r="AZ788" s="17"/>
      <c r="BA788" s="17">
        <v>0.23603219139260401</v>
      </c>
      <c r="BB788" s="17">
        <v>0.110498952758152</v>
      </c>
      <c r="BC788" s="17"/>
      <c r="BD788" s="17">
        <v>9.5614504857487403E-2</v>
      </c>
      <c r="BE788" s="17">
        <v>0.14160017373789599</v>
      </c>
      <c r="BF788" s="17"/>
      <c r="BG788" s="17">
        <v>0.14690801247520599</v>
      </c>
      <c r="BH788" s="17">
        <v>0.108939584945904</v>
      </c>
      <c r="BI788" s="17"/>
      <c r="BJ788" s="17">
        <v>0.110410007650177</v>
      </c>
      <c r="BK788" s="17">
        <v>0.14598779192280201</v>
      </c>
      <c r="BL788" s="17"/>
      <c r="BM788" s="17">
        <v>0.135322432469172</v>
      </c>
      <c r="BN788" s="17">
        <v>0.16130645020367099</v>
      </c>
      <c r="BO788" s="17">
        <v>0.18834147589296099</v>
      </c>
      <c r="BP788" s="17">
        <v>6.59991297479008E-2</v>
      </c>
    </row>
    <row r="789" spans="2:68" x14ac:dyDescent="0.25">
      <c r="B789" t="s">
        <v>362</v>
      </c>
      <c r="C789" s="17">
        <v>3.5273919027001902E-2</v>
      </c>
      <c r="D789" s="17">
        <v>0</v>
      </c>
      <c r="E789" s="17">
        <v>0</v>
      </c>
      <c r="F789" s="17">
        <v>0</v>
      </c>
      <c r="G789" s="17">
        <v>0</v>
      </c>
      <c r="H789" s="17">
        <v>1</v>
      </c>
      <c r="I789" s="17" t="s">
        <v>108</v>
      </c>
      <c r="J789" s="17">
        <v>0</v>
      </c>
      <c r="K789" s="17">
        <v>2.1825057173245999E-2</v>
      </c>
      <c r="L789" s="17">
        <v>0.215621879771147</v>
      </c>
      <c r="M789" s="17">
        <v>0</v>
      </c>
      <c r="N789" s="17">
        <v>0</v>
      </c>
      <c r="O789" s="17">
        <v>4.0683257684682297E-2</v>
      </c>
      <c r="P789" s="17">
        <v>6.1758676327849898E-2</v>
      </c>
      <c r="Q789" s="17">
        <v>0</v>
      </c>
      <c r="R789" s="17">
        <v>5.67432522989589E-2</v>
      </c>
      <c r="S789" s="17">
        <v>0</v>
      </c>
      <c r="T789" s="17">
        <v>0</v>
      </c>
      <c r="U789" s="17"/>
      <c r="V789" s="17">
        <v>5.5338752667886799E-2</v>
      </c>
      <c r="W789" s="17">
        <v>6.4953547748953303E-2</v>
      </c>
      <c r="X789" s="17">
        <v>2.62827439678937E-2</v>
      </c>
      <c r="Y789" s="17">
        <v>1.9179669312550301E-2</v>
      </c>
      <c r="Z789" s="17"/>
      <c r="AA789" s="17">
        <v>8.7179689649380707E-2</v>
      </c>
      <c r="AB789" s="17">
        <v>0</v>
      </c>
      <c r="AC789" s="17">
        <v>7.9212347481187606E-2</v>
      </c>
      <c r="AD789" s="17">
        <v>0</v>
      </c>
      <c r="AE789" s="17">
        <v>0</v>
      </c>
      <c r="AF789" s="17">
        <v>4.1526974325420303E-2</v>
      </c>
      <c r="AG789" s="17">
        <v>0</v>
      </c>
      <c r="AH789" s="17">
        <v>0</v>
      </c>
      <c r="AI789" s="17">
        <v>0</v>
      </c>
      <c r="AJ789" s="17">
        <v>5.3837705145404403E-2</v>
      </c>
      <c r="AK789" s="17"/>
      <c r="AL789" s="17">
        <v>3.3318626794692198E-2</v>
      </c>
      <c r="AM789" s="17">
        <v>0</v>
      </c>
      <c r="AN789" s="17">
        <v>0.13754011011636399</v>
      </c>
      <c r="AO789" s="17">
        <v>4.5990171591411701E-2</v>
      </c>
      <c r="AP789" s="17">
        <v>3.0445677479770301E-2</v>
      </c>
      <c r="AQ789" s="17">
        <v>0</v>
      </c>
      <c r="AR789" s="17">
        <v>3.7552414811541701E-2</v>
      </c>
      <c r="AS789" s="17"/>
      <c r="AT789" s="17">
        <v>3.0094344471079799E-2</v>
      </c>
      <c r="AU789" s="17">
        <v>6.01121989880571E-2</v>
      </c>
      <c r="AV789" s="17"/>
      <c r="AW789" s="17">
        <v>1.50009275482289E-2</v>
      </c>
      <c r="AX789" s="17">
        <v>2.53872764383524E-2</v>
      </c>
      <c r="AY789" s="17">
        <v>4.5340362084906501E-2</v>
      </c>
      <c r="AZ789" s="17"/>
      <c r="BA789" s="17">
        <v>0</v>
      </c>
      <c r="BB789" s="17">
        <v>4.1200942985023602E-2</v>
      </c>
      <c r="BC789" s="17"/>
      <c r="BD789" s="17">
        <v>3.70531163176901E-2</v>
      </c>
      <c r="BE789" s="17">
        <v>3.4569522635415503E-2</v>
      </c>
      <c r="BF789" s="17"/>
      <c r="BG789" s="17">
        <v>5.0328050417108701E-2</v>
      </c>
      <c r="BH789" s="17">
        <v>1.9179669312550301E-2</v>
      </c>
      <c r="BI789" s="17"/>
      <c r="BJ789" s="17">
        <v>7.9506442984246892E-3</v>
      </c>
      <c r="BK789" s="17">
        <v>6.1516691617233998E-2</v>
      </c>
      <c r="BL789" s="17"/>
      <c r="BM789" s="17">
        <v>0.139631272874992</v>
      </c>
      <c r="BN789" s="17">
        <v>4.0424059576855201E-2</v>
      </c>
      <c r="BO789" s="17">
        <v>6.2518716357315707E-2</v>
      </c>
      <c r="BP789" s="17">
        <v>0</v>
      </c>
    </row>
    <row r="790" spans="2:68" x14ac:dyDescent="0.25">
      <c r="B790" t="s">
        <v>112</v>
      </c>
      <c r="C790" s="17">
        <v>0</v>
      </c>
      <c r="D790" s="17">
        <v>0</v>
      </c>
      <c r="E790" s="17">
        <v>0</v>
      </c>
      <c r="F790" s="17">
        <v>0</v>
      </c>
      <c r="G790" s="17">
        <v>0</v>
      </c>
      <c r="H790" s="17">
        <v>0</v>
      </c>
      <c r="I790" s="17" t="s">
        <v>108</v>
      </c>
      <c r="J790" s="17">
        <v>0</v>
      </c>
      <c r="K790" s="17">
        <v>0</v>
      </c>
      <c r="L790" s="17">
        <v>0</v>
      </c>
      <c r="M790" s="17">
        <v>0</v>
      </c>
      <c r="N790" s="17">
        <v>0</v>
      </c>
      <c r="O790" s="17">
        <v>0</v>
      </c>
      <c r="P790" s="17">
        <v>0</v>
      </c>
      <c r="Q790" s="17">
        <v>0</v>
      </c>
      <c r="R790" s="17">
        <v>0</v>
      </c>
      <c r="S790" s="17">
        <v>0</v>
      </c>
      <c r="T790" s="17">
        <v>0</v>
      </c>
      <c r="U790" s="17"/>
      <c r="V790" s="17">
        <v>0</v>
      </c>
      <c r="W790" s="17">
        <v>0</v>
      </c>
      <c r="X790" s="17">
        <v>0</v>
      </c>
      <c r="Y790" s="17">
        <v>0</v>
      </c>
      <c r="Z790" s="17"/>
      <c r="AA790" s="17">
        <v>0</v>
      </c>
      <c r="AB790" s="17">
        <v>0</v>
      </c>
      <c r="AC790" s="17">
        <v>0</v>
      </c>
      <c r="AD790" s="17">
        <v>0</v>
      </c>
      <c r="AE790" s="17">
        <v>0</v>
      </c>
      <c r="AF790" s="17">
        <v>0</v>
      </c>
      <c r="AG790" s="17">
        <v>0</v>
      </c>
      <c r="AH790" s="17">
        <v>0</v>
      </c>
      <c r="AI790" s="17">
        <v>0</v>
      </c>
      <c r="AJ790" s="17">
        <v>0</v>
      </c>
      <c r="AK790" s="17"/>
      <c r="AL790" s="17">
        <v>0</v>
      </c>
      <c r="AM790" s="17">
        <v>0</v>
      </c>
      <c r="AN790" s="17">
        <v>0</v>
      </c>
      <c r="AO790" s="17">
        <v>0</v>
      </c>
      <c r="AP790" s="17">
        <v>0</v>
      </c>
      <c r="AQ790" s="17">
        <v>0</v>
      </c>
      <c r="AR790" s="17">
        <v>0</v>
      </c>
      <c r="AS790" s="17"/>
      <c r="AT790" s="17">
        <v>0</v>
      </c>
      <c r="AU790" s="17">
        <v>0</v>
      </c>
      <c r="AV790" s="17"/>
      <c r="AW790" s="17">
        <v>0</v>
      </c>
      <c r="AX790" s="17">
        <v>0</v>
      </c>
      <c r="AY790" s="17">
        <v>0</v>
      </c>
      <c r="AZ790" s="17"/>
      <c r="BA790" s="17">
        <v>0</v>
      </c>
      <c r="BB790" s="17">
        <v>0</v>
      </c>
      <c r="BC790" s="17"/>
      <c r="BD790" s="17">
        <v>0</v>
      </c>
      <c r="BE790" s="17">
        <v>0</v>
      </c>
      <c r="BF790" s="17"/>
      <c r="BG790" s="17">
        <v>0</v>
      </c>
      <c r="BH790" s="17">
        <v>0</v>
      </c>
      <c r="BI790" s="17"/>
      <c r="BJ790" s="17">
        <v>0</v>
      </c>
      <c r="BK790" s="17">
        <v>0</v>
      </c>
      <c r="BL790" s="17"/>
      <c r="BM790" s="17">
        <v>0</v>
      </c>
      <c r="BN790" s="17">
        <v>0</v>
      </c>
      <c r="BO790" s="17">
        <v>0</v>
      </c>
      <c r="BP790" s="17">
        <v>0</v>
      </c>
    </row>
    <row r="791" spans="2:68" x14ac:dyDescent="0.2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c r="BP791" s="17"/>
    </row>
    <row r="792" spans="2:68" x14ac:dyDescent="0.25">
      <c r="B792" s="6" t="s">
        <v>378</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c r="BP792" s="17"/>
    </row>
    <row r="793" spans="2:68" x14ac:dyDescent="0.25">
      <c r="B793" s="24" t="s">
        <v>715</v>
      </c>
      <c r="C793" s="17" t="s">
        <v>364</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c r="BP793" s="17"/>
    </row>
    <row r="794" spans="2:68" x14ac:dyDescent="0.25">
      <c r="B794" t="s">
        <v>359</v>
      </c>
      <c r="C794" s="17">
        <v>0.48259440268581799</v>
      </c>
      <c r="D794" s="17">
        <v>0.47389929598625702</v>
      </c>
      <c r="E794" s="17">
        <v>0.53580339414966405</v>
      </c>
      <c r="F794" s="17">
        <v>0.69552655404321695</v>
      </c>
      <c r="G794" s="17">
        <v>0.53090013983500495</v>
      </c>
      <c r="H794" s="17">
        <v>0</v>
      </c>
      <c r="I794" s="17">
        <v>1</v>
      </c>
      <c r="J794" s="17">
        <v>0.41317641701714602</v>
      </c>
      <c r="K794" s="17">
        <v>0.46291289739811198</v>
      </c>
      <c r="L794" s="17">
        <v>0.29378068562036302</v>
      </c>
      <c r="M794" s="17">
        <v>0.56868996498034297</v>
      </c>
      <c r="N794" s="17">
        <v>0.360288421823725</v>
      </c>
      <c r="O794" s="17">
        <v>0.48544355125602601</v>
      </c>
      <c r="P794" s="17">
        <v>0.55917457649438695</v>
      </c>
      <c r="Q794" s="17">
        <v>0.40752568385197702</v>
      </c>
      <c r="R794" s="17">
        <v>0.466075427390858</v>
      </c>
      <c r="S794" s="17">
        <v>0.34832405634028002</v>
      </c>
      <c r="T794" s="17">
        <v>0.75037339608584896</v>
      </c>
      <c r="U794" s="17"/>
      <c r="V794" s="17">
        <v>0.46735003577541401</v>
      </c>
      <c r="W794" s="17">
        <v>0.41922301641862197</v>
      </c>
      <c r="X794" s="17">
        <v>0.40903288304469698</v>
      </c>
      <c r="Y794" s="17">
        <v>0.53826621071172698</v>
      </c>
      <c r="Z794" s="17"/>
      <c r="AA794" s="17">
        <v>0.49263674025764997</v>
      </c>
      <c r="AB794" s="17">
        <v>0.45969811318040399</v>
      </c>
      <c r="AC794" s="17">
        <v>0.50668391632647902</v>
      </c>
      <c r="AD794" s="17">
        <v>0.48662811775266401</v>
      </c>
      <c r="AE794" s="17">
        <v>0.49281397699552498</v>
      </c>
      <c r="AF794" s="17">
        <v>0.39573569500595002</v>
      </c>
      <c r="AG794" s="17">
        <v>0.54648354525978704</v>
      </c>
      <c r="AH794" s="17">
        <v>0.58105400114004002</v>
      </c>
      <c r="AI794" s="17">
        <v>0.50442769742474503</v>
      </c>
      <c r="AJ794" s="17">
        <v>0.54753648278837996</v>
      </c>
      <c r="AK794" s="17"/>
      <c r="AL794" s="17">
        <v>0.52648273341017005</v>
      </c>
      <c r="AM794" s="17">
        <v>0.39890679105259802</v>
      </c>
      <c r="AN794" s="17">
        <v>0.51210259361711596</v>
      </c>
      <c r="AO794" s="17">
        <v>0.44031461643808101</v>
      </c>
      <c r="AP794" s="17">
        <v>0.58831141888776795</v>
      </c>
      <c r="AQ794" s="17">
        <v>0.45232211560438701</v>
      </c>
      <c r="AR794" s="17">
        <v>0.58089632140232295</v>
      </c>
      <c r="AS794" s="17"/>
      <c r="AT794" s="17">
        <v>0.51942012008602001</v>
      </c>
      <c r="AU794" s="17">
        <v>0.32181437708545302</v>
      </c>
      <c r="AV794" s="17"/>
      <c r="AW794" s="17">
        <v>0.48479993760532702</v>
      </c>
      <c r="AX794" s="17">
        <v>0.60356009581563697</v>
      </c>
      <c r="AY794" s="17">
        <v>0.51062342953546003</v>
      </c>
      <c r="AZ794" s="17"/>
      <c r="BA794" s="17">
        <v>0.57556433774385696</v>
      </c>
      <c r="BB794" s="17">
        <v>0.46740848256027701</v>
      </c>
      <c r="BC794" s="17"/>
      <c r="BD794" s="17">
        <v>0.50012967981318401</v>
      </c>
      <c r="BE794" s="17">
        <v>0.47611012456501101</v>
      </c>
      <c r="BF794" s="17"/>
      <c r="BG794" s="17">
        <v>0.43786605983740301</v>
      </c>
      <c r="BH794" s="17">
        <v>0.53826621071172698</v>
      </c>
      <c r="BI794" s="17"/>
      <c r="BJ794" s="17">
        <v>0.58590376867911298</v>
      </c>
      <c r="BK794" s="17">
        <v>0.39074985550996799</v>
      </c>
      <c r="BL794" s="17"/>
      <c r="BM794" s="17">
        <v>0.161521915537715</v>
      </c>
      <c r="BN794" s="17">
        <v>0.34402814632533701</v>
      </c>
      <c r="BO794" s="17">
        <v>0.45347893831487401</v>
      </c>
      <c r="BP794" s="17">
        <v>0.69562568291381</v>
      </c>
    </row>
    <row r="795" spans="2:68" x14ac:dyDescent="0.25">
      <c r="B795" t="s">
        <v>360</v>
      </c>
      <c r="C795" s="17">
        <v>0.427031764997994</v>
      </c>
      <c r="D795" s="17">
        <v>0.380986367265302</v>
      </c>
      <c r="E795" s="17">
        <v>0.46419660585033601</v>
      </c>
      <c r="F795" s="17">
        <v>0.304473445956783</v>
      </c>
      <c r="G795" s="17">
        <v>0.469099860164995</v>
      </c>
      <c r="H795" s="17">
        <v>0.72875872650011497</v>
      </c>
      <c r="I795" s="17">
        <v>0</v>
      </c>
      <c r="J795" s="17">
        <v>0.53803283900378396</v>
      </c>
      <c r="K795" s="17">
        <v>0.48623829466206903</v>
      </c>
      <c r="L795" s="17">
        <v>0.61106658293760496</v>
      </c>
      <c r="M795" s="17">
        <v>0.31366041543485101</v>
      </c>
      <c r="N795" s="17">
        <v>0.52452013338811998</v>
      </c>
      <c r="O795" s="17">
        <v>0.378531531808384</v>
      </c>
      <c r="P795" s="17">
        <v>0.38368068214822898</v>
      </c>
      <c r="Q795" s="17">
        <v>0.482567975270142</v>
      </c>
      <c r="R795" s="17">
        <v>0.43425470791624898</v>
      </c>
      <c r="S795" s="17">
        <v>0.48003401965341203</v>
      </c>
      <c r="T795" s="17">
        <v>0.24962660391415101</v>
      </c>
      <c r="U795" s="17"/>
      <c r="V795" s="17">
        <v>0.39297272505055297</v>
      </c>
      <c r="W795" s="17">
        <v>0.46171150783857401</v>
      </c>
      <c r="X795" s="17">
        <v>0.54818572585969805</v>
      </c>
      <c r="Y795" s="17">
        <v>0.39345348024666299</v>
      </c>
      <c r="Z795" s="17"/>
      <c r="AA795" s="17">
        <v>0.39305486022975</v>
      </c>
      <c r="AB795" s="17">
        <v>0.45063704092961099</v>
      </c>
      <c r="AC795" s="17">
        <v>0.38170779607392802</v>
      </c>
      <c r="AD795" s="17">
        <v>0.42998090847577702</v>
      </c>
      <c r="AE795" s="17">
        <v>0.42729765660455299</v>
      </c>
      <c r="AF795" s="17">
        <v>0.52020746986192401</v>
      </c>
      <c r="AG795" s="17">
        <v>0.375928087338946</v>
      </c>
      <c r="AH795" s="17">
        <v>0.39218970438322698</v>
      </c>
      <c r="AI795" s="17">
        <v>0.45210704576750499</v>
      </c>
      <c r="AJ795" s="17">
        <v>0.38764890648224698</v>
      </c>
      <c r="AK795" s="17"/>
      <c r="AL795" s="17">
        <v>0.36532988659034399</v>
      </c>
      <c r="AM795" s="17">
        <v>0.54227155776060099</v>
      </c>
      <c r="AN795" s="17">
        <v>0.35887339935295998</v>
      </c>
      <c r="AO795" s="17">
        <v>0.48751219174634602</v>
      </c>
      <c r="AP795" s="17">
        <v>0.37139041934365302</v>
      </c>
      <c r="AQ795" s="17">
        <v>0.425389328961018</v>
      </c>
      <c r="AR795" s="17">
        <v>0.35929221865011202</v>
      </c>
      <c r="AS795" s="17"/>
      <c r="AT795" s="17">
        <v>0.41912371194165998</v>
      </c>
      <c r="AU795" s="17">
        <v>0.46155809775150802</v>
      </c>
      <c r="AV795" s="17"/>
      <c r="AW795" s="17">
        <v>0.46783758201834102</v>
      </c>
      <c r="AX795" s="17">
        <v>0.33464886403298599</v>
      </c>
      <c r="AY795" s="17">
        <v>0.42238685687218602</v>
      </c>
      <c r="AZ795" s="17"/>
      <c r="BA795" s="17">
        <v>0.34881152339994198</v>
      </c>
      <c r="BB795" s="17">
        <v>0.439808436729204</v>
      </c>
      <c r="BC795" s="17"/>
      <c r="BD795" s="17">
        <v>0.38013056531197997</v>
      </c>
      <c r="BE795" s="17">
        <v>0.44437511353789</v>
      </c>
      <c r="BF795" s="17"/>
      <c r="BG795" s="17">
        <v>0.45400953140932099</v>
      </c>
      <c r="BH795" s="17">
        <v>0.39345348024666299</v>
      </c>
      <c r="BI795" s="17"/>
      <c r="BJ795" s="17">
        <v>0.35370807249747499</v>
      </c>
      <c r="BK795" s="17">
        <v>0.49221831677112599</v>
      </c>
      <c r="BL795" s="17"/>
      <c r="BM795" s="17">
        <v>0.54583020752086298</v>
      </c>
      <c r="BN795" s="17">
        <v>0.48688563571587101</v>
      </c>
      <c r="BO795" s="17">
        <v>0.4596313565904</v>
      </c>
      <c r="BP795" s="17">
        <v>0.29779131401333803</v>
      </c>
    </row>
    <row r="796" spans="2:68" x14ac:dyDescent="0.25">
      <c r="B796" t="s">
        <v>361</v>
      </c>
      <c r="C796" s="17">
        <v>6.8743040401161498E-2</v>
      </c>
      <c r="D796" s="17">
        <v>7.2557168374220202E-2</v>
      </c>
      <c r="E796" s="17">
        <v>0</v>
      </c>
      <c r="F796" s="17">
        <v>0</v>
      </c>
      <c r="G796" s="17">
        <v>0</v>
      </c>
      <c r="H796" s="17">
        <v>0</v>
      </c>
      <c r="I796" s="17">
        <v>0</v>
      </c>
      <c r="J796" s="17">
        <v>4.8790743979070697E-2</v>
      </c>
      <c r="K796" s="17">
        <v>2.6709027653691899E-2</v>
      </c>
      <c r="L796" s="17">
        <v>9.5152731442032304E-2</v>
      </c>
      <c r="M796" s="17">
        <v>0.11764961958480501</v>
      </c>
      <c r="N796" s="17">
        <v>0.115191444788155</v>
      </c>
      <c r="O796" s="17">
        <v>0.102475251855226</v>
      </c>
      <c r="P796" s="17">
        <v>5.7144741357383497E-2</v>
      </c>
      <c r="Q796" s="17">
        <v>0.109906340877881</v>
      </c>
      <c r="R796" s="17">
        <v>8.6395794541465606E-2</v>
      </c>
      <c r="S796" s="17">
        <v>8.5820962003154005E-2</v>
      </c>
      <c r="T796" s="17">
        <v>0</v>
      </c>
      <c r="U796" s="17"/>
      <c r="V796" s="17">
        <v>0.121105633983337</v>
      </c>
      <c r="W796" s="17">
        <v>8.0942240940224397E-2</v>
      </c>
      <c r="X796" s="17">
        <v>3.2258533461202901E-2</v>
      </c>
      <c r="Y796" s="17">
        <v>4.7354476832934402E-2</v>
      </c>
      <c r="Z796" s="17"/>
      <c r="AA796" s="17">
        <v>0.1143083995126</v>
      </c>
      <c r="AB796" s="17">
        <v>5.8953793880098602E-2</v>
      </c>
      <c r="AC796" s="17">
        <v>0.111608287599592</v>
      </c>
      <c r="AD796" s="17">
        <v>2.06554800935921E-2</v>
      </c>
      <c r="AE796" s="17">
        <v>7.9888366399921903E-2</v>
      </c>
      <c r="AF796" s="17">
        <v>8.4056835132126403E-2</v>
      </c>
      <c r="AG796" s="17">
        <v>7.7588367401267705E-2</v>
      </c>
      <c r="AH796" s="17">
        <v>0</v>
      </c>
      <c r="AI796" s="17">
        <v>4.3465256807749E-2</v>
      </c>
      <c r="AJ796" s="17">
        <v>5.3555237945225903E-2</v>
      </c>
      <c r="AK796" s="17"/>
      <c r="AL796" s="17">
        <v>0.10818737999948599</v>
      </c>
      <c r="AM796" s="17">
        <v>3.6858359221178097E-2</v>
      </c>
      <c r="AN796" s="17">
        <v>3.6597522741955497E-2</v>
      </c>
      <c r="AO796" s="17">
        <v>5.9854599852782103E-2</v>
      </c>
      <c r="AP796" s="17">
        <v>4.0298161768578901E-2</v>
      </c>
      <c r="AQ796" s="17">
        <v>0.111816835162033</v>
      </c>
      <c r="AR796" s="17">
        <v>5.9811459947564802E-2</v>
      </c>
      <c r="AS796" s="17"/>
      <c r="AT796" s="17">
        <v>4.9362161457527601E-2</v>
      </c>
      <c r="AU796" s="17">
        <v>0.15335940181108099</v>
      </c>
      <c r="AV796" s="17"/>
      <c r="AW796" s="17">
        <v>4.7362480376331603E-2</v>
      </c>
      <c r="AX796" s="17">
        <v>4.7939133734999001E-2</v>
      </c>
      <c r="AY796" s="17">
        <v>5.2382781103669798E-2</v>
      </c>
      <c r="AZ796" s="17"/>
      <c r="BA796" s="17">
        <v>7.5624138856201395E-2</v>
      </c>
      <c r="BB796" s="17">
        <v>6.7619066167459094E-2</v>
      </c>
      <c r="BC796" s="17"/>
      <c r="BD796" s="17">
        <v>7.5796006214407005E-2</v>
      </c>
      <c r="BE796" s="17">
        <v>6.6134961180203497E-2</v>
      </c>
      <c r="BF796" s="17"/>
      <c r="BG796" s="17">
        <v>8.59272317942191E-2</v>
      </c>
      <c r="BH796" s="17">
        <v>4.7354476832934402E-2</v>
      </c>
      <c r="BI796" s="17"/>
      <c r="BJ796" s="17">
        <v>5.1520278973030999E-2</v>
      </c>
      <c r="BK796" s="17">
        <v>8.4054495556031006E-2</v>
      </c>
      <c r="BL796" s="17"/>
      <c r="BM796" s="17">
        <v>0.24293280515934801</v>
      </c>
      <c r="BN796" s="17">
        <v>9.6367077452167799E-2</v>
      </c>
      <c r="BO796" s="17">
        <v>7.5851868566544203E-2</v>
      </c>
      <c r="BP796" s="17">
        <v>6.5830030728526697E-3</v>
      </c>
    </row>
    <row r="797" spans="2:68" x14ac:dyDescent="0.25">
      <c r="B797" t="s">
        <v>362</v>
      </c>
      <c r="C797" s="17">
        <v>1.1918376425119399E-2</v>
      </c>
      <c r="D797" s="17">
        <v>0</v>
      </c>
      <c r="E797" s="17">
        <v>0</v>
      </c>
      <c r="F797" s="17">
        <v>0</v>
      </c>
      <c r="G797" s="17">
        <v>0</v>
      </c>
      <c r="H797" s="17">
        <v>0</v>
      </c>
      <c r="I797" s="17">
        <v>0</v>
      </c>
      <c r="J797" s="17">
        <v>0</v>
      </c>
      <c r="K797" s="17">
        <v>1.2069890143063901E-2</v>
      </c>
      <c r="L797" s="17">
        <v>0</v>
      </c>
      <c r="M797" s="17">
        <v>0</v>
      </c>
      <c r="N797" s="17">
        <v>0</v>
      </c>
      <c r="O797" s="17">
        <v>2.28231633149069E-2</v>
      </c>
      <c r="P797" s="17">
        <v>0</v>
      </c>
      <c r="Q797" s="17">
        <v>0</v>
      </c>
      <c r="R797" s="17">
        <v>1.3274070151427401E-2</v>
      </c>
      <c r="S797" s="17">
        <v>8.5820962003154005E-2</v>
      </c>
      <c r="T797" s="17">
        <v>0</v>
      </c>
      <c r="U797" s="17"/>
      <c r="V797" s="17">
        <v>9.2819805059911695E-3</v>
      </c>
      <c r="W797" s="17">
        <v>3.8123234802580099E-2</v>
      </c>
      <c r="X797" s="17">
        <v>1.0522857634401901E-2</v>
      </c>
      <c r="Y797" s="17">
        <v>4.2479138659013496E-3</v>
      </c>
      <c r="Z797" s="17"/>
      <c r="AA797" s="17">
        <v>0</v>
      </c>
      <c r="AB797" s="17">
        <v>3.0711052009886299E-2</v>
      </c>
      <c r="AC797" s="17">
        <v>0</v>
      </c>
      <c r="AD797" s="17">
        <v>6.2735493677966894E-2</v>
      </c>
      <c r="AE797" s="17">
        <v>0</v>
      </c>
      <c r="AF797" s="17">
        <v>0</v>
      </c>
      <c r="AG797" s="17">
        <v>0</v>
      </c>
      <c r="AH797" s="17">
        <v>2.67562944767335E-2</v>
      </c>
      <c r="AI797" s="17">
        <v>0</v>
      </c>
      <c r="AJ797" s="17">
        <v>0</v>
      </c>
      <c r="AK797" s="17"/>
      <c r="AL797" s="17">
        <v>0</v>
      </c>
      <c r="AM797" s="17">
        <v>2.1963291965623001E-2</v>
      </c>
      <c r="AN797" s="17">
        <v>9.2426484287969193E-2</v>
      </c>
      <c r="AO797" s="17">
        <v>1.2318591962791E-2</v>
      </c>
      <c r="AP797" s="17">
        <v>0</v>
      </c>
      <c r="AQ797" s="17">
        <v>0</v>
      </c>
      <c r="AR797" s="17">
        <v>0</v>
      </c>
      <c r="AS797" s="17"/>
      <c r="AT797" s="17">
        <v>5.19975611398417E-3</v>
      </c>
      <c r="AU797" s="17">
        <v>4.1251679939188698E-2</v>
      </c>
      <c r="AV797" s="17"/>
      <c r="AW797" s="17">
        <v>0</v>
      </c>
      <c r="AX797" s="17">
        <v>1.38519064163787E-2</v>
      </c>
      <c r="AY797" s="17">
        <v>4.9279192482832102E-3</v>
      </c>
      <c r="AZ797" s="17"/>
      <c r="BA797" s="17">
        <v>0</v>
      </c>
      <c r="BB797" s="17">
        <v>1.3865151071191901E-2</v>
      </c>
      <c r="BC797" s="17"/>
      <c r="BD797" s="17">
        <v>2.8691155730718499E-2</v>
      </c>
      <c r="BE797" s="17">
        <v>5.7160583729754704E-3</v>
      </c>
      <c r="BF797" s="17"/>
      <c r="BG797" s="17">
        <v>1.8081048185213298E-2</v>
      </c>
      <c r="BH797" s="17">
        <v>4.2479138659013496E-3</v>
      </c>
      <c r="BI797" s="17"/>
      <c r="BJ797" s="17">
        <v>4.9684505650247996E-3</v>
      </c>
      <c r="BK797" s="17">
        <v>1.8097030096922598E-2</v>
      </c>
      <c r="BL797" s="17"/>
      <c r="BM797" s="17">
        <v>0</v>
      </c>
      <c r="BN797" s="17">
        <v>3.1894765463326702E-2</v>
      </c>
      <c r="BO797" s="17">
        <v>1.1037836528181501E-2</v>
      </c>
      <c r="BP797" s="17">
        <v>0</v>
      </c>
    </row>
    <row r="798" spans="2:68" x14ac:dyDescent="0.25">
      <c r="B798" t="s">
        <v>112</v>
      </c>
      <c r="C798" s="17">
        <v>9.7124154899076096E-3</v>
      </c>
      <c r="D798" s="17">
        <v>7.2557168374220202E-2</v>
      </c>
      <c r="E798" s="17">
        <v>0</v>
      </c>
      <c r="F798" s="17">
        <v>0</v>
      </c>
      <c r="G798" s="17">
        <v>0</v>
      </c>
      <c r="H798" s="17">
        <v>0.27124127349988503</v>
      </c>
      <c r="I798" s="17">
        <v>0</v>
      </c>
      <c r="J798" s="17">
        <v>0</v>
      </c>
      <c r="K798" s="17">
        <v>1.2069890143063901E-2</v>
      </c>
      <c r="L798" s="17">
        <v>0</v>
      </c>
      <c r="M798" s="17">
        <v>0</v>
      </c>
      <c r="N798" s="17">
        <v>0</v>
      </c>
      <c r="O798" s="17">
        <v>1.0726501765456699E-2</v>
      </c>
      <c r="P798" s="17">
        <v>0</v>
      </c>
      <c r="Q798" s="17">
        <v>0</v>
      </c>
      <c r="R798" s="17">
        <v>0</v>
      </c>
      <c r="S798" s="17">
        <v>0</v>
      </c>
      <c r="T798" s="17">
        <v>0</v>
      </c>
      <c r="U798" s="17"/>
      <c r="V798" s="17">
        <v>9.2896246847046296E-3</v>
      </c>
      <c r="W798" s="17">
        <v>0</v>
      </c>
      <c r="X798" s="17">
        <v>0</v>
      </c>
      <c r="Y798" s="17">
        <v>1.6677918342774101E-2</v>
      </c>
      <c r="Z798" s="17"/>
      <c r="AA798" s="17">
        <v>0</v>
      </c>
      <c r="AB798" s="17">
        <v>0</v>
      </c>
      <c r="AC798" s="17">
        <v>0</v>
      </c>
      <c r="AD798" s="17">
        <v>0</v>
      </c>
      <c r="AE798" s="17">
        <v>0</v>
      </c>
      <c r="AF798" s="17">
        <v>0</v>
      </c>
      <c r="AG798" s="17">
        <v>0</v>
      </c>
      <c r="AH798" s="17">
        <v>0</v>
      </c>
      <c r="AI798" s="17">
        <v>0</v>
      </c>
      <c r="AJ798" s="17">
        <v>1.12593727841466E-2</v>
      </c>
      <c r="AK798" s="17"/>
      <c r="AL798" s="17">
        <v>0</v>
      </c>
      <c r="AM798" s="17">
        <v>0</v>
      </c>
      <c r="AN798" s="17">
        <v>0</v>
      </c>
      <c r="AO798" s="17">
        <v>0</v>
      </c>
      <c r="AP798" s="17">
        <v>0</v>
      </c>
      <c r="AQ798" s="17">
        <v>1.04717202725616E-2</v>
      </c>
      <c r="AR798" s="17">
        <v>0</v>
      </c>
      <c r="AS798" s="17"/>
      <c r="AT798" s="17">
        <v>6.8942504008078602E-3</v>
      </c>
      <c r="AU798" s="17">
        <v>2.20164434127697E-2</v>
      </c>
      <c r="AV798" s="17"/>
      <c r="AW798" s="17">
        <v>0</v>
      </c>
      <c r="AX798" s="17">
        <v>0</v>
      </c>
      <c r="AY798" s="17">
        <v>9.6790132404013293E-3</v>
      </c>
      <c r="AZ798" s="17"/>
      <c r="BA798" s="17">
        <v>0</v>
      </c>
      <c r="BB798" s="17">
        <v>1.12988634718679E-2</v>
      </c>
      <c r="BC798" s="17"/>
      <c r="BD798" s="17">
        <v>1.52525929297102E-2</v>
      </c>
      <c r="BE798" s="17">
        <v>7.6637423439193499E-3</v>
      </c>
      <c r="BF798" s="17"/>
      <c r="BG798" s="17">
        <v>4.1161287738442302E-3</v>
      </c>
      <c r="BH798" s="17">
        <v>1.6677918342774101E-2</v>
      </c>
      <c r="BI798" s="17"/>
      <c r="BJ798" s="17">
        <v>3.8994292853564102E-3</v>
      </c>
      <c r="BK798" s="17">
        <v>1.4880302065952601E-2</v>
      </c>
      <c r="BL798" s="17"/>
      <c r="BM798" s="17">
        <v>4.97150717820736E-2</v>
      </c>
      <c r="BN798" s="17">
        <v>4.0824375043297202E-2</v>
      </c>
      <c r="BO798" s="17">
        <v>0</v>
      </c>
      <c r="BP798" s="17">
        <v>0</v>
      </c>
    </row>
    <row r="799" spans="2:68" x14ac:dyDescent="0.2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c r="BP799" s="17"/>
    </row>
    <row r="800" spans="2:68" x14ac:dyDescent="0.25">
      <c r="B800" s="6" t="s">
        <v>379</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c r="BP800" s="17"/>
    </row>
    <row r="801" spans="2:68" x14ac:dyDescent="0.25">
      <c r="B801" s="24" t="s">
        <v>716</v>
      </c>
      <c r="C801" s="17" t="s">
        <v>364</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c r="BP801" s="17"/>
    </row>
    <row r="802" spans="2:68" x14ac:dyDescent="0.25">
      <c r="B802" t="s">
        <v>359</v>
      </c>
      <c r="C802" s="17">
        <v>0.52193504926279</v>
      </c>
      <c r="D802" s="17">
        <v>0.60948546976584195</v>
      </c>
      <c r="E802" s="17">
        <v>0.50790565396764498</v>
      </c>
      <c r="F802" s="17">
        <v>0.39384645005181101</v>
      </c>
      <c r="G802" s="17">
        <v>0.424124752925992</v>
      </c>
      <c r="H802" s="17">
        <v>0.19777536476160101</v>
      </c>
      <c r="I802" s="17">
        <v>0.81076227718450999</v>
      </c>
      <c r="J802" s="17">
        <v>0.42855831596497901</v>
      </c>
      <c r="K802" s="17">
        <v>0.61299953702394105</v>
      </c>
      <c r="L802" s="17">
        <v>0.28571052622660698</v>
      </c>
      <c r="M802" s="17">
        <v>0.59321268948196104</v>
      </c>
      <c r="N802" s="17">
        <v>0.40893700598985899</v>
      </c>
      <c r="O802" s="17">
        <v>0.580227107109206</v>
      </c>
      <c r="P802" s="17">
        <v>0.54963587605031194</v>
      </c>
      <c r="Q802" s="17">
        <v>0.64268963408780699</v>
      </c>
      <c r="R802" s="17">
        <v>0.49984542356866701</v>
      </c>
      <c r="S802" s="17">
        <v>0.28150396593289001</v>
      </c>
      <c r="T802" s="17">
        <v>0.35721008189246101</v>
      </c>
      <c r="U802" s="17"/>
      <c r="V802" s="17">
        <v>0.37200785009639198</v>
      </c>
      <c r="W802" s="17">
        <v>0.50769052839295403</v>
      </c>
      <c r="X802" s="17">
        <v>0.56241683082782601</v>
      </c>
      <c r="Y802" s="17">
        <v>0.60122419160288898</v>
      </c>
      <c r="Z802" s="17"/>
      <c r="AA802" s="17">
        <v>0.36089449010501601</v>
      </c>
      <c r="AB802" s="17">
        <v>0.54363449902767202</v>
      </c>
      <c r="AC802" s="17">
        <v>0.48921142629321701</v>
      </c>
      <c r="AD802" s="17">
        <v>0.52970880337842496</v>
      </c>
      <c r="AE802" s="17">
        <v>0.42238122668349098</v>
      </c>
      <c r="AF802" s="17">
        <v>0.47943426424677099</v>
      </c>
      <c r="AG802" s="17">
        <v>0.62453973753160696</v>
      </c>
      <c r="AH802" s="17">
        <v>0.73147729508222903</v>
      </c>
      <c r="AI802" s="17">
        <v>0.61115662733481602</v>
      </c>
      <c r="AJ802" s="17">
        <v>0.63350178670257595</v>
      </c>
      <c r="AK802" s="17"/>
      <c r="AL802" s="17">
        <v>0.48814970773878003</v>
      </c>
      <c r="AM802" s="17">
        <v>0.51669304790165604</v>
      </c>
      <c r="AN802" s="17">
        <v>0.62052224054125205</v>
      </c>
      <c r="AO802" s="17">
        <v>0.49925268723018701</v>
      </c>
      <c r="AP802" s="17">
        <v>0.58832682513305501</v>
      </c>
      <c r="AQ802" s="17">
        <v>0.46279332987253902</v>
      </c>
      <c r="AR802" s="17">
        <v>0.63905215841301699</v>
      </c>
      <c r="AS802" s="17"/>
      <c r="AT802" s="17">
        <v>0.56839883101361799</v>
      </c>
      <c r="AU802" s="17">
        <v>0.26856864390243701</v>
      </c>
      <c r="AV802" s="17"/>
      <c r="AW802" s="17">
        <v>0.57182149210337097</v>
      </c>
      <c r="AX802" s="17">
        <v>0.70053561126173303</v>
      </c>
      <c r="AY802" s="17">
        <v>0.52143816112232699</v>
      </c>
      <c r="AZ802" s="17"/>
      <c r="BA802" s="17">
        <v>0.59033475725835105</v>
      </c>
      <c r="BB802" s="17">
        <v>0.51013425536844303</v>
      </c>
      <c r="BC802" s="17"/>
      <c r="BD802" s="17">
        <v>0.54364537417463599</v>
      </c>
      <c r="BE802" s="17">
        <v>0.51450976839196805</v>
      </c>
      <c r="BF802" s="17"/>
      <c r="BG802" s="17">
        <v>0.46448552574178398</v>
      </c>
      <c r="BH802" s="17">
        <v>0.60122419160288898</v>
      </c>
      <c r="BI802" s="17"/>
      <c r="BJ802" s="17">
        <v>0.621287363892157</v>
      </c>
      <c r="BK802" s="17">
        <v>0.45003978872486999</v>
      </c>
      <c r="BL802" s="17"/>
      <c r="BM802" s="17">
        <v>0.36407399410491698</v>
      </c>
      <c r="BN802" s="17">
        <v>0.37359893695831597</v>
      </c>
      <c r="BO802" s="17">
        <v>0.54225978197758795</v>
      </c>
      <c r="BP802" s="17">
        <v>0.688452257437693</v>
      </c>
    </row>
    <row r="803" spans="2:68" x14ac:dyDescent="0.25">
      <c r="B803" t="s">
        <v>360</v>
      </c>
      <c r="C803" s="17">
        <v>0.41853685167611299</v>
      </c>
      <c r="D803" s="17">
        <v>0.338739730597785</v>
      </c>
      <c r="E803" s="17">
        <v>0.39669365654487299</v>
      </c>
      <c r="F803" s="17">
        <v>0.60615354994818904</v>
      </c>
      <c r="G803" s="17">
        <v>0.57587524707400795</v>
      </c>
      <c r="H803" s="17">
        <v>0.60444927047679697</v>
      </c>
      <c r="I803" s="17">
        <v>0.18923772281549001</v>
      </c>
      <c r="J803" s="17">
        <v>0.50204168064362298</v>
      </c>
      <c r="K803" s="17">
        <v>0.349145667119585</v>
      </c>
      <c r="L803" s="17">
        <v>0.71428947377339302</v>
      </c>
      <c r="M803" s="17">
        <v>0.33813966339818002</v>
      </c>
      <c r="N803" s="17">
        <v>0.49112491072249997</v>
      </c>
      <c r="O803" s="17">
        <v>0.34937706671374003</v>
      </c>
      <c r="P803" s="17">
        <v>0.39776113481431002</v>
      </c>
      <c r="Q803" s="17">
        <v>0.258709700118533</v>
      </c>
      <c r="R803" s="17">
        <v>0.45266942728603499</v>
      </c>
      <c r="S803" s="17">
        <v>0.54685411006080198</v>
      </c>
      <c r="T803" s="17">
        <v>0.50794711047056496</v>
      </c>
      <c r="U803" s="17"/>
      <c r="V803" s="17">
        <v>0.55035744453484603</v>
      </c>
      <c r="W803" s="17">
        <v>0.39484443449874002</v>
      </c>
      <c r="X803" s="17">
        <v>0.382248017956275</v>
      </c>
      <c r="Y803" s="17">
        <v>0.36730186829084399</v>
      </c>
      <c r="Z803" s="17"/>
      <c r="AA803" s="17">
        <v>0.52235833879570304</v>
      </c>
      <c r="AB803" s="17">
        <v>0.43130174836152702</v>
      </c>
      <c r="AC803" s="17">
        <v>0.38902630526022097</v>
      </c>
      <c r="AD803" s="17">
        <v>0.42440563636476097</v>
      </c>
      <c r="AE803" s="17">
        <v>0.52143768177587901</v>
      </c>
      <c r="AF803" s="17">
        <v>0.44305097771400698</v>
      </c>
      <c r="AG803" s="17">
        <v>0.33200037532236998</v>
      </c>
      <c r="AH803" s="17">
        <v>0.26852270491777103</v>
      </c>
      <c r="AI803" s="17">
        <v>0.38884337266518398</v>
      </c>
      <c r="AJ803" s="17">
        <v>0.333540350246814</v>
      </c>
      <c r="AK803" s="17"/>
      <c r="AL803" s="17">
        <v>0.451531487501102</v>
      </c>
      <c r="AM803" s="17">
        <v>0.41328119561742699</v>
      </c>
      <c r="AN803" s="17">
        <v>0.27927724874417098</v>
      </c>
      <c r="AO803" s="17">
        <v>0.45164841112912202</v>
      </c>
      <c r="AP803" s="17">
        <v>0.36334686540775601</v>
      </c>
      <c r="AQ803" s="17">
        <v>0.47437829327359299</v>
      </c>
      <c r="AR803" s="17">
        <v>0.34446676156270101</v>
      </c>
      <c r="AS803" s="17"/>
      <c r="AT803" s="17">
        <v>0.38197988917451398</v>
      </c>
      <c r="AU803" s="17">
        <v>0.61788149885947397</v>
      </c>
      <c r="AV803" s="17"/>
      <c r="AW803" s="17">
        <v>0.40413839594349599</v>
      </c>
      <c r="AX803" s="17">
        <v>0.26459574552892001</v>
      </c>
      <c r="AY803" s="17">
        <v>0.41698550222117697</v>
      </c>
      <c r="AZ803" s="17"/>
      <c r="BA803" s="17">
        <v>0.376368677893757</v>
      </c>
      <c r="BB803" s="17">
        <v>0.42581199863637398</v>
      </c>
      <c r="BC803" s="17"/>
      <c r="BD803" s="17">
        <v>0.40186428182444001</v>
      </c>
      <c r="BE803" s="17">
        <v>0.42423913915867101</v>
      </c>
      <c r="BF803" s="17"/>
      <c r="BG803" s="17">
        <v>0.455659530724211</v>
      </c>
      <c r="BH803" s="17">
        <v>0.36730186829084399</v>
      </c>
      <c r="BI803" s="17"/>
      <c r="BJ803" s="17">
        <v>0.33196455243358503</v>
      </c>
      <c r="BK803" s="17">
        <v>0.48118398810798702</v>
      </c>
      <c r="BL803" s="17"/>
      <c r="BM803" s="17">
        <v>0.43153256026622999</v>
      </c>
      <c r="BN803" s="17">
        <v>0.53439519744418096</v>
      </c>
      <c r="BO803" s="17">
        <v>0.419234534255854</v>
      </c>
      <c r="BP803" s="17">
        <v>0.27486672884671898</v>
      </c>
    </row>
    <row r="804" spans="2:68" x14ac:dyDescent="0.25">
      <c r="B804" t="s">
        <v>361</v>
      </c>
      <c r="C804" s="17">
        <v>5.4489589314061698E-2</v>
      </c>
      <c r="D804" s="17">
        <v>5.1774799636373298E-2</v>
      </c>
      <c r="E804" s="17">
        <v>9.5400689487482204E-2</v>
      </c>
      <c r="F804" s="17">
        <v>0</v>
      </c>
      <c r="G804" s="17">
        <v>0</v>
      </c>
      <c r="H804" s="17">
        <v>0</v>
      </c>
      <c r="I804" s="17">
        <v>0</v>
      </c>
      <c r="J804" s="17">
        <v>6.9400003391397694E-2</v>
      </c>
      <c r="K804" s="17">
        <v>3.7854795856473403E-2</v>
      </c>
      <c r="L804" s="17">
        <v>0</v>
      </c>
      <c r="M804" s="17">
        <v>6.8647647119858601E-2</v>
      </c>
      <c r="N804" s="17">
        <v>9.9938083287640395E-2</v>
      </c>
      <c r="O804" s="17">
        <v>7.0395826177054296E-2</v>
      </c>
      <c r="P804" s="17">
        <v>5.2602989135377899E-2</v>
      </c>
      <c r="Q804" s="17">
        <v>9.8600665793659906E-2</v>
      </c>
      <c r="R804" s="17">
        <v>3.9169137705614601E-2</v>
      </c>
      <c r="S804" s="17">
        <v>0.17164192400630801</v>
      </c>
      <c r="T804" s="17">
        <v>7.65526936026414E-2</v>
      </c>
      <c r="U804" s="17"/>
      <c r="V804" s="17">
        <v>7.7634705368762394E-2</v>
      </c>
      <c r="W804" s="17">
        <v>8.65942882640858E-2</v>
      </c>
      <c r="X804" s="17">
        <v>5.5335151215899298E-2</v>
      </c>
      <c r="Y804" s="17">
        <v>2.4963020693292901E-2</v>
      </c>
      <c r="Z804" s="17"/>
      <c r="AA804" s="17">
        <v>0.116747171099281</v>
      </c>
      <c r="AB804" s="17">
        <v>2.5063752610801002E-2</v>
      </c>
      <c r="AC804" s="17">
        <v>0.121762268446562</v>
      </c>
      <c r="AD804" s="17">
        <v>4.5885560256814499E-2</v>
      </c>
      <c r="AE804" s="17">
        <v>5.6181091540630203E-2</v>
      </c>
      <c r="AF804" s="17">
        <v>7.7514758039222101E-2</v>
      </c>
      <c r="AG804" s="17">
        <v>3.0087886236375198E-2</v>
      </c>
      <c r="AH804" s="17">
        <v>0</v>
      </c>
      <c r="AI804" s="17">
        <v>0</v>
      </c>
      <c r="AJ804" s="17">
        <v>3.29578630506095E-2</v>
      </c>
      <c r="AK804" s="17"/>
      <c r="AL804" s="17">
        <v>6.0318804760117403E-2</v>
      </c>
      <c r="AM804" s="17">
        <v>7.0025756480916607E-2</v>
      </c>
      <c r="AN804" s="17">
        <v>0.100200510714577</v>
      </c>
      <c r="AO804" s="17">
        <v>4.9098901640690501E-2</v>
      </c>
      <c r="AP804" s="17">
        <v>3.9960498511070398E-2</v>
      </c>
      <c r="AQ804" s="17">
        <v>6.2828376853867995E-2</v>
      </c>
      <c r="AR804" s="17">
        <v>1.6481080024281499E-2</v>
      </c>
      <c r="AS804" s="17"/>
      <c r="AT804" s="17">
        <v>4.3658779305668902E-2</v>
      </c>
      <c r="AU804" s="17">
        <v>0.113549857238089</v>
      </c>
      <c r="AV804" s="17"/>
      <c r="AW804" s="17">
        <v>2.4040111953133499E-2</v>
      </c>
      <c r="AX804" s="17">
        <v>2.7512344113651999E-2</v>
      </c>
      <c r="AY804" s="17">
        <v>5.8059028149459901E-2</v>
      </c>
      <c r="AZ804" s="17"/>
      <c r="BA804" s="17">
        <v>3.3296564847892E-2</v>
      </c>
      <c r="BB804" s="17">
        <v>5.8145957463167801E-2</v>
      </c>
      <c r="BC804" s="17"/>
      <c r="BD804" s="17">
        <v>4.9188645093943398E-2</v>
      </c>
      <c r="BE804" s="17">
        <v>5.6302597634976498E-2</v>
      </c>
      <c r="BF804" s="17"/>
      <c r="BG804" s="17">
        <v>7.5883278896394402E-2</v>
      </c>
      <c r="BH804" s="17">
        <v>2.4963020693292901E-2</v>
      </c>
      <c r="BI804" s="17"/>
      <c r="BJ804" s="17">
        <v>4.0232376148448899E-2</v>
      </c>
      <c r="BK804" s="17">
        <v>6.4806672100811605E-2</v>
      </c>
      <c r="BL804" s="17"/>
      <c r="BM804" s="17">
        <v>0.180364478085215</v>
      </c>
      <c r="BN804" s="17">
        <v>9.2005865597502595E-2</v>
      </c>
      <c r="BO804" s="17">
        <v>3.12525020803519E-2</v>
      </c>
      <c r="BP804" s="17">
        <v>3.6681013715587803E-2</v>
      </c>
    </row>
    <row r="805" spans="2:68" x14ac:dyDescent="0.25">
      <c r="B805" t="s">
        <v>362</v>
      </c>
      <c r="C805" s="17">
        <v>0</v>
      </c>
      <c r="D805" s="17">
        <v>0</v>
      </c>
      <c r="E805" s="17">
        <v>0</v>
      </c>
      <c r="F805" s="17">
        <v>0</v>
      </c>
      <c r="G805" s="17">
        <v>0</v>
      </c>
      <c r="H805" s="17">
        <v>0</v>
      </c>
      <c r="I805" s="17">
        <v>0</v>
      </c>
      <c r="J805" s="17">
        <v>0</v>
      </c>
      <c r="K805" s="17">
        <v>0</v>
      </c>
      <c r="L805" s="17">
        <v>0</v>
      </c>
      <c r="M805" s="17">
        <v>0</v>
      </c>
      <c r="N805" s="17">
        <v>0</v>
      </c>
      <c r="O805" s="17">
        <v>0</v>
      </c>
      <c r="P805" s="17">
        <v>0</v>
      </c>
      <c r="Q805" s="17">
        <v>0</v>
      </c>
      <c r="R805" s="17">
        <v>0</v>
      </c>
      <c r="S805" s="17">
        <v>0</v>
      </c>
      <c r="T805" s="17">
        <v>0</v>
      </c>
      <c r="U805" s="17"/>
      <c r="V805" s="17">
        <v>0</v>
      </c>
      <c r="W805" s="17">
        <v>0</v>
      </c>
      <c r="X805" s="17">
        <v>0</v>
      </c>
      <c r="Y805" s="17">
        <v>0</v>
      </c>
      <c r="Z805" s="17"/>
      <c r="AA805" s="17">
        <v>0</v>
      </c>
      <c r="AB805" s="17">
        <v>0</v>
      </c>
      <c r="AC805" s="17">
        <v>0</v>
      </c>
      <c r="AD805" s="17">
        <v>0</v>
      </c>
      <c r="AE805" s="17">
        <v>0</v>
      </c>
      <c r="AF805" s="17">
        <v>0</v>
      </c>
      <c r="AG805" s="17">
        <v>0</v>
      </c>
      <c r="AH805" s="17">
        <v>0</v>
      </c>
      <c r="AI805" s="17">
        <v>0</v>
      </c>
      <c r="AJ805" s="17">
        <v>0</v>
      </c>
      <c r="AK805" s="17"/>
      <c r="AL805" s="17">
        <v>0</v>
      </c>
      <c r="AM805" s="17">
        <v>0</v>
      </c>
      <c r="AN805" s="17">
        <v>0</v>
      </c>
      <c r="AO805" s="17">
        <v>0</v>
      </c>
      <c r="AP805" s="17">
        <v>0</v>
      </c>
      <c r="AQ805" s="17">
        <v>0</v>
      </c>
      <c r="AR805" s="17">
        <v>0</v>
      </c>
      <c r="AS805" s="17"/>
      <c r="AT805" s="17">
        <v>0</v>
      </c>
      <c r="AU805" s="17">
        <v>0</v>
      </c>
      <c r="AV805" s="17"/>
      <c r="AW805" s="17">
        <v>0</v>
      </c>
      <c r="AX805" s="17">
        <v>0</v>
      </c>
      <c r="AY805" s="17">
        <v>0</v>
      </c>
      <c r="AZ805" s="17"/>
      <c r="BA805" s="17">
        <v>0</v>
      </c>
      <c r="BB805" s="17">
        <v>0</v>
      </c>
      <c r="BC805" s="17"/>
      <c r="BD805" s="17">
        <v>0</v>
      </c>
      <c r="BE805" s="17">
        <v>0</v>
      </c>
      <c r="BF805" s="17"/>
      <c r="BG805" s="17">
        <v>0</v>
      </c>
      <c r="BH805" s="17">
        <v>0</v>
      </c>
      <c r="BI805" s="17"/>
      <c r="BJ805" s="17">
        <v>0</v>
      </c>
      <c r="BK805" s="17">
        <v>0</v>
      </c>
      <c r="BL805" s="17"/>
      <c r="BM805" s="17">
        <v>0</v>
      </c>
      <c r="BN805" s="17">
        <v>0</v>
      </c>
      <c r="BO805" s="17">
        <v>0</v>
      </c>
      <c r="BP805" s="17">
        <v>0</v>
      </c>
    </row>
    <row r="806" spans="2:68" x14ac:dyDescent="0.25">
      <c r="B806" t="s">
        <v>112</v>
      </c>
      <c r="C806" s="17">
        <v>5.0385097470348802E-3</v>
      </c>
      <c r="D806" s="17">
        <v>0</v>
      </c>
      <c r="E806" s="17">
        <v>0</v>
      </c>
      <c r="F806" s="17">
        <v>0</v>
      </c>
      <c r="G806" s="17">
        <v>0</v>
      </c>
      <c r="H806" s="17">
        <v>0.19777536476160101</v>
      </c>
      <c r="I806" s="17">
        <v>0</v>
      </c>
      <c r="J806" s="17">
        <v>0</v>
      </c>
      <c r="K806" s="17">
        <v>0</v>
      </c>
      <c r="L806" s="17">
        <v>0</v>
      </c>
      <c r="M806" s="17">
        <v>0</v>
      </c>
      <c r="N806" s="17">
        <v>0</v>
      </c>
      <c r="O806" s="17">
        <v>0</v>
      </c>
      <c r="P806" s="17">
        <v>0</v>
      </c>
      <c r="Q806" s="17">
        <v>0</v>
      </c>
      <c r="R806" s="17">
        <v>8.3160114396839992E-3</v>
      </c>
      <c r="S806" s="17">
        <v>0</v>
      </c>
      <c r="T806" s="17">
        <v>5.8290114034332201E-2</v>
      </c>
      <c r="U806" s="17"/>
      <c r="V806" s="17">
        <v>0</v>
      </c>
      <c r="W806" s="17">
        <v>1.0870748844220001E-2</v>
      </c>
      <c r="X806" s="17">
        <v>0</v>
      </c>
      <c r="Y806" s="17">
        <v>6.5109194129743296E-3</v>
      </c>
      <c r="Z806" s="17"/>
      <c r="AA806" s="17">
        <v>0</v>
      </c>
      <c r="AB806" s="17">
        <v>0</v>
      </c>
      <c r="AC806" s="17">
        <v>0</v>
      </c>
      <c r="AD806" s="17">
        <v>0</v>
      </c>
      <c r="AE806" s="17">
        <v>0</v>
      </c>
      <c r="AF806" s="17">
        <v>0</v>
      </c>
      <c r="AG806" s="17">
        <v>1.3372000909647399E-2</v>
      </c>
      <c r="AH806" s="17">
        <v>0</v>
      </c>
      <c r="AI806" s="17">
        <v>0</v>
      </c>
      <c r="AJ806" s="17">
        <v>0</v>
      </c>
      <c r="AK806" s="17"/>
      <c r="AL806" s="17">
        <v>0</v>
      </c>
      <c r="AM806" s="17">
        <v>0</v>
      </c>
      <c r="AN806" s="17">
        <v>0</v>
      </c>
      <c r="AO806" s="17">
        <v>0</v>
      </c>
      <c r="AP806" s="17">
        <v>8.3658109481195599E-3</v>
      </c>
      <c r="AQ806" s="17">
        <v>0</v>
      </c>
      <c r="AR806" s="17">
        <v>0</v>
      </c>
      <c r="AS806" s="17"/>
      <c r="AT806" s="17">
        <v>5.9625005061991997E-3</v>
      </c>
      <c r="AU806" s="17">
        <v>0</v>
      </c>
      <c r="AV806" s="17"/>
      <c r="AW806" s="17">
        <v>0</v>
      </c>
      <c r="AX806" s="17">
        <v>7.3562990956951499E-3</v>
      </c>
      <c r="AY806" s="17">
        <v>3.5173085070351702E-3</v>
      </c>
      <c r="AZ806" s="17"/>
      <c r="BA806" s="17">
        <v>0</v>
      </c>
      <c r="BB806" s="17">
        <v>5.9077885320156301E-3</v>
      </c>
      <c r="BC806" s="17"/>
      <c r="BD806" s="17">
        <v>5.3016989069808E-3</v>
      </c>
      <c r="BE806" s="17">
        <v>4.9484948143846599E-3</v>
      </c>
      <c r="BF806" s="17"/>
      <c r="BG806" s="17">
        <v>3.9716646376110401E-3</v>
      </c>
      <c r="BH806" s="17">
        <v>6.5109194129743296E-3</v>
      </c>
      <c r="BI806" s="17"/>
      <c r="BJ806" s="17">
        <v>6.5157075258089302E-3</v>
      </c>
      <c r="BK806" s="17">
        <v>3.9695510663318697E-3</v>
      </c>
      <c r="BL806" s="17"/>
      <c r="BM806" s="17">
        <v>2.4028967543638501E-2</v>
      </c>
      <c r="BN806" s="17">
        <v>0</v>
      </c>
      <c r="BO806" s="17">
        <v>7.2531816862054102E-3</v>
      </c>
      <c r="BP806" s="17">
        <v>0</v>
      </c>
    </row>
    <row r="807" spans="2:68" x14ac:dyDescent="0.2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c r="BP807" s="17"/>
    </row>
    <row r="808" spans="2:68" x14ac:dyDescent="0.25">
      <c r="B808" s="6" t="s">
        <v>380</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c r="BP808" s="17"/>
    </row>
    <row r="809" spans="2:68" x14ac:dyDescent="0.25">
      <c r="B809" s="24" t="s">
        <v>717</v>
      </c>
      <c r="C809" s="17" t="s">
        <v>364</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c r="BP809" s="17"/>
    </row>
    <row r="810" spans="2:68" x14ac:dyDescent="0.25">
      <c r="B810" t="s">
        <v>359</v>
      </c>
      <c r="C810" s="17">
        <v>0.45607857806503099</v>
      </c>
      <c r="D810" s="17">
        <v>0.68457735502299799</v>
      </c>
      <c r="E810" s="17">
        <v>0.42468258352357202</v>
      </c>
      <c r="F810" s="17">
        <v>0</v>
      </c>
      <c r="G810" s="17">
        <v>0.319909235381791</v>
      </c>
      <c r="H810" s="17">
        <v>0.58984521471934004</v>
      </c>
      <c r="I810" s="17">
        <v>0.5</v>
      </c>
      <c r="J810" s="17">
        <v>0.51212105160965704</v>
      </c>
      <c r="K810" s="17">
        <v>0.48412119490916899</v>
      </c>
      <c r="L810" s="17">
        <v>0.45189736874214098</v>
      </c>
      <c r="M810" s="17">
        <v>0.63179017255872305</v>
      </c>
      <c r="N810" s="17">
        <v>0.55946532138969896</v>
      </c>
      <c r="O810" s="17">
        <v>0.35659103170758</v>
      </c>
      <c r="P810" s="17">
        <v>0.56518468571893399</v>
      </c>
      <c r="Q810" s="17">
        <v>0.47618880658510598</v>
      </c>
      <c r="R810" s="17">
        <v>0.39737461364676202</v>
      </c>
      <c r="S810" s="17">
        <v>0.26676544629628501</v>
      </c>
      <c r="T810" s="17">
        <v>0.5</v>
      </c>
      <c r="U810" s="17"/>
      <c r="V810" s="17">
        <v>0.36102714484978399</v>
      </c>
      <c r="W810" s="17">
        <v>0.40514181692314599</v>
      </c>
      <c r="X810" s="17">
        <v>0.43119418170775797</v>
      </c>
      <c r="Y810" s="17">
        <v>0.50613465024191595</v>
      </c>
      <c r="Z810" s="17"/>
      <c r="AA810" s="17">
        <v>0.48257865167611502</v>
      </c>
      <c r="AB810" s="17">
        <v>0.10089312747040299</v>
      </c>
      <c r="AC810" s="17">
        <v>0.36418750007971801</v>
      </c>
      <c r="AD810" s="17">
        <v>0.53392310443673396</v>
      </c>
      <c r="AE810" s="17">
        <v>0.462352807035531</v>
      </c>
      <c r="AF810" s="17">
        <v>0.38206040262801599</v>
      </c>
      <c r="AG810" s="17">
        <v>0.47439352932907802</v>
      </c>
      <c r="AH810" s="17">
        <v>0.62202589887104498</v>
      </c>
      <c r="AI810" s="17">
        <v>0.51484510527674698</v>
      </c>
      <c r="AJ810" s="17">
        <v>0.52704576590018404</v>
      </c>
      <c r="AK810" s="17"/>
      <c r="AL810" s="17">
        <v>0.38069799359066803</v>
      </c>
      <c r="AM810" s="17">
        <v>0.44831861421625702</v>
      </c>
      <c r="AN810" s="17">
        <v>0.39769818506240701</v>
      </c>
      <c r="AO810" s="17">
        <v>0.35290922239769101</v>
      </c>
      <c r="AP810" s="17">
        <v>0.50687173661120399</v>
      </c>
      <c r="AQ810" s="17">
        <v>0.47213930116467101</v>
      </c>
      <c r="AR810" s="17">
        <v>0.76375821510389597</v>
      </c>
      <c r="AS810" s="17"/>
      <c r="AT810" s="17">
        <v>0.49141426934798699</v>
      </c>
      <c r="AU810" s="17">
        <v>0.204460204675489</v>
      </c>
      <c r="AV810" s="17"/>
      <c r="AW810" s="17">
        <v>0.53072165659609605</v>
      </c>
      <c r="AX810" s="17">
        <v>0.56028800227247499</v>
      </c>
      <c r="AY810" s="17">
        <v>0.42681568061800101</v>
      </c>
      <c r="AZ810" s="17"/>
      <c r="BA810" s="17">
        <v>0.50933332003955201</v>
      </c>
      <c r="BB810" s="17">
        <v>0.444946244263762</v>
      </c>
      <c r="BC810" s="17"/>
      <c r="BD810" s="17">
        <v>0.56108272707753504</v>
      </c>
      <c r="BE810" s="17">
        <v>0.41747941309587799</v>
      </c>
      <c r="BF810" s="17"/>
      <c r="BG810" s="17">
        <v>0.398882552300931</v>
      </c>
      <c r="BH810" s="17">
        <v>0.50613465024191595</v>
      </c>
      <c r="BI810" s="17"/>
      <c r="BJ810" s="17">
        <v>0.53881407986208696</v>
      </c>
      <c r="BK810" s="17">
        <v>0.36994341200229502</v>
      </c>
      <c r="BL810" s="17"/>
      <c r="BM810" s="17">
        <v>0.32150430797745699</v>
      </c>
      <c r="BN810" s="17">
        <v>0.28253745913899803</v>
      </c>
      <c r="BO810" s="17">
        <v>0.39285650381659099</v>
      </c>
      <c r="BP810" s="17">
        <v>0.64027143591819902</v>
      </c>
    </row>
    <row r="811" spans="2:68" x14ac:dyDescent="0.25">
      <c r="B811" t="s">
        <v>360</v>
      </c>
      <c r="C811" s="17">
        <v>0.45274946119002701</v>
      </c>
      <c r="D811" s="17">
        <v>0.22186700764417699</v>
      </c>
      <c r="E811" s="17">
        <v>0.57531741647642798</v>
      </c>
      <c r="F811" s="17">
        <v>0.82005089728536495</v>
      </c>
      <c r="G811" s="17">
        <v>0.54565171498520304</v>
      </c>
      <c r="H811" s="17">
        <v>0.41015478528066002</v>
      </c>
      <c r="I811" s="17">
        <v>0.5</v>
      </c>
      <c r="J811" s="17">
        <v>0.29530802772383602</v>
      </c>
      <c r="K811" s="17">
        <v>0.46825910196688297</v>
      </c>
      <c r="L811" s="17">
        <v>0.493263158256186</v>
      </c>
      <c r="M811" s="17">
        <v>0.32662897213431502</v>
      </c>
      <c r="N811" s="17">
        <v>0.30225001951330499</v>
      </c>
      <c r="O811" s="17">
        <v>0.548179427215572</v>
      </c>
      <c r="P811" s="17">
        <v>0.34668445201871501</v>
      </c>
      <c r="Q811" s="17">
        <v>0.21509534602243899</v>
      </c>
      <c r="R811" s="17">
        <v>0.47945186781538002</v>
      </c>
      <c r="S811" s="17">
        <v>0.73323455370371504</v>
      </c>
      <c r="T811" s="17">
        <v>0.5</v>
      </c>
      <c r="U811" s="17"/>
      <c r="V811" s="17">
        <v>0.50151827781063696</v>
      </c>
      <c r="W811" s="17">
        <v>0.487979460738237</v>
      </c>
      <c r="X811" s="17">
        <v>0.41262271925031901</v>
      </c>
      <c r="Y811" s="17">
        <v>0.43836525052654202</v>
      </c>
      <c r="Z811" s="17"/>
      <c r="AA811" s="17">
        <v>0.31459523577267501</v>
      </c>
      <c r="AB811" s="17">
        <v>0.80553776931794596</v>
      </c>
      <c r="AC811" s="17">
        <v>0.54463195017879795</v>
      </c>
      <c r="AD811" s="17">
        <v>0.39044863311703998</v>
      </c>
      <c r="AE811" s="17">
        <v>0.53764719296446895</v>
      </c>
      <c r="AF811" s="17">
        <v>0.49693878776619299</v>
      </c>
      <c r="AG811" s="17">
        <v>0.39413207675296402</v>
      </c>
      <c r="AH811" s="17">
        <v>0.34799829777254798</v>
      </c>
      <c r="AI811" s="17">
        <v>0.43873771973030401</v>
      </c>
      <c r="AJ811" s="17">
        <v>0.42401379445013598</v>
      </c>
      <c r="AK811" s="17"/>
      <c r="AL811" s="17">
        <v>0.50977342899196398</v>
      </c>
      <c r="AM811" s="17">
        <v>0.448679093558155</v>
      </c>
      <c r="AN811" s="17">
        <v>0.55335916949967101</v>
      </c>
      <c r="AO811" s="17">
        <v>0.55940380118790001</v>
      </c>
      <c r="AP811" s="17">
        <v>0.39782652134482399</v>
      </c>
      <c r="AQ811" s="17">
        <v>0.45091966064487898</v>
      </c>
      <c r="AR811" s="17">
        <v>0.210375916273701</v>
      </c>
      <c r="AS811" s="17"/>
      <c r="AT811" s="17">
        <v>0.43500487076653199</v>
      </c>
      <c r="AU811" s="17">
        <v>0.57910513209145098</v>
      </c>
      <c r="AV811" s="17"/>
      <c r="AW811" s="17">
        <v>0.39379018468332</v>
      </c>
      <c r="AX811" s="17">
        <v>0.36986732347448198</v>
      </c>
      <c r="AY811" s="17">
        <v>0.49841145355023703</v>
      </c>
      <c r="AZ811" s="17"/>
      <c r="BA811" s="17">
        <v>0.36232667942610203</v>
      </c>
      <c r="BB811" s="17">
        <v>0.471651375883687</v>
      </c>
      <c r="BC811" s="17"/>
      <c r="BD811" s="17">
        <v>0.34014210355977198</v>
      </c>
      <c r="BE811" s="17">
        <v>0.49414353956490098</v>
      </c>
      <c r="BF811" s="17"/>
      <c r="BG811" s="17">
        <v>0.46918542286112402</v>
      </c>
      <c r="BH811" s="17">
        <v>0.43836525052654202</v>
      </c>
      <c r="BI811" s="17"/>
      <c r="BJ811" s="17">
        <v>0.38828545158906003</v>
      </c>
      <c r="BK811" s="17">
        <v>0.51986234564039602</v>
      </c>
      <c r="BL811" s="17"/>
      <c r="BM811" s="17">
        <v>0.57058166126546495</v>
      </c>
      <c r="BN811" s="17">
        <v>0.53051782248871304</v>
      </c>
      <c r="BO811" s="17">
        <v>0.49981659154920799</v>
      </c>
      <c r="BP811" s="17">
        <v>0.33345759450965401</v>
      </c>
    </row>
    <row r="812" spans="2:68" x14ac:dyDescent="0.25">
      <c r="B812" t="s">
        <v>361</v>
      </c>
      <c r="C812" s="17">
        <v>6.6658896577442006E-2</v>
      </c>
      <c r="D812" s="17">
        <v>4.6777818666412799E-2</v>
      </c>
      <c r="E812" s="17">
        <v>0</v>
      </c>
      <c r="F812" s="17">
        <v>0.17994910271463499</v>
      </c>
      <c r="G812" s="17">
        <v>0</v>
      </c>
      <c r="H812" s="17">
        <v>0</v>
      </c>
      <c r="I812" s="17">
        <v>0</v>
      </c>
      <c r="J812" s="17">
        <v>0.192570920666507</v>
      </c>
      <c r="K812" s="17">
        <v>3.57147773429611E-2</v>
      </c>
      <c r="L812" s="17">
        <v>5.4839473001673598E-2</v>
      </c>
      <c r="M812" s="17">
        <v>4.1580855306962101E-2</v>
      </c>
      <c r="N812" s="17">
        <v>0.138284659096997</v>
      </c>
      <c r="O812" s="17">
        <v>6.3824577197882607E-2</v>
      </c>
      <c r="P812" s="17">
        <v>8.8130862262351603E-2</v>
      </c>
      <c r="Q812" s="17">
        <v>0.308715847392455</v>
      </c>
      <c r="R812" s="17">
        <v>7.1141217172968702E-2</v>
      </c>
      <c r="S812" s="17">
        <v>0</v>
      </c>
      <c r="T812" s="17">
        <v>0</v>
      </c>
      <c r="U812" s="17"/>
      <c r="V812" s="17">
        <v>9.7096966248528302E-2</v>
      </c>
      <c r="W812" s="17">
        <v>5.6504347642781998E-2</v>
      </c>
      <c r="X812" s="17">
        <v>0.141087470101914</v>
      </c>
      <c r="Y812" s="17">
        <v>4.1289472953767899E-2</v>
      </c>
      <c r="Z812" s="17"/>
      <c r="AA812" s="17">
        <v>0.11693630260153499</v>
      </c>
      <c r="AB812" s="17">
        <v>0</v>
      </c>
      <c r="AC812" s="17">
        <v>9.1180549741483194E-2</v>
      </c>
      <c r="AD812" s="17">
        <v>7.5628262446225905E-2</v>
      </c>
      <c r="AE812" s="17">
        <v>0</v>
      </c>
      <c r="AF812" s="17">
        <v>6.8885806998142202E-2</v>
      </c>
      <c r="AG812" s="17">
        <v>7.5347902094268199E-2</v>
      </c>
      <c r="AH812" s="17">
        <v>2.99758033564076E-2</v>
      </c>
      <c r="AI812" s="17">
        <v>4.6417174992949797E-2</v>
      </c>
      <c r="AJ812" s="17">
        <v>3.6088892321714097E-2</v>
      </c>
      <c r="AK812" s="17"/>
      <c r="AL812" s="17">
        <v>0.109528577417368</v>
      </c>
      <c r="AM812" s="17">
        <v>6.6845847976958098E-2</v>
      </c>
      <c r="AN812" s="17">
        <v>0</v>
      </c>
      <c r="AO812" s="17">
        <v>7.1321407705061096E-2</v>
      </c>
      <c r="AP812" s="17">
        <v>5.8233133259077599E-2</v>
      </c>
      <c r="AQ812" s="17">
        <v>4.5100133031965702E-2</v>
      </c>
      <c r="AR812" s="17">
        <v>2.5865868622403299E-2</v>
      </c>
      <c r="AS812" s="17"/>
      <c r="AT812" s="17">
        <v>4.9155814370109401E-2</v>
      </c>
      <c r="AU812" s="17">
        <v>0.19129483589007501</v>
      </c>
      <c r="AV812" s="17"/>
      <c r="AW812" s="17">
        <v>5.8864864269881502E-2</v>
      </c>
      <c r="AX812" s="17">
        <v>3.2887163161866802E-2</v>
      </c>
      <c r="AY812" s="17">
        <v>5.1553467198365101E-2</v>
      </c>
      <c r="AZ812" s="17"/>
      <c r="BA812" s="17">
        <v>8.4595325250821196E-2</v>
      </c>
      <c r="BB812" s="17">
        <v>6.29094781446152E-2</v>
      </c>
      <c r="BC812" s="17"/>
      <c r="BD812" s="17">
        <v>7.7384472315353003E-2</v>
      </c>
      <c r="BE812" s="17">
        <v>6.2716211729365506E-2</v>
      </c>
      <c r="BF812" s="17"/>
      <c r="BG812" s="17">
        <v>9.5646992208926307E-2</v>
      </c>
      <c r="BH812" s="17">
        <v>4.1289472953767899E-2</v>
      </c>
      <c r="BI812" s="17"/>
      <c r="BJ812" s="17">
        <v>5.2470674893843397E-2</v>
      </c>
      <c r="BK812" s="17">
        <v>8.1430123007534799E-2</v>
      </c>
      <c r="BL812" s="17"/>
      <c r="BM812" s="17">
        <v>0.107914030757079</v>
      </c>
      <c r="BN812" s="17">
        <v>0.117498604736752</v>
      </c>
      <c r="BO812" s="17">
        <v>7.7451040962353696E-2</v>
      </c>
      <c r="BP812" s="17">
        <v>2.62709695721468E-2</v>
      </c>
    </row>
    <row r="813" spans="2:68" x14ac:dyDescent="0.25">
      <c r="B813" t="s">
        <v>362</v>
      </c>
      <c r="C813" s="17">
        <v>1.40093995111645E-2</v>
      </c>
      <c r="D813" s="17">
        <v>0</v>
      </c>
      <c r="E813" s="17">
        <v>0</v>
      </c>
      <c r="F813" s="17">
        <v>0</v>
      </c>
      <c r="G813" s="17">
        <v>0</v>
      </c>
      <c r="H813" s="17">
        <v>0</v>
      </c>
      <c r="I813" s="17">
        <v>0</v>
      </c>
      <c r="J813" s="17">
        <v>0</v>
      </c>
      <c r="K813" s="17">
        <v>1.1904925780986999E-2</v>
      </c>
      <c r="L813" s="17">
        <v>0</v>
      </c>
      <c r="M813" s="17">
        <v>0</v>
      </c>
      <c r="N813" s="17">
        <v>0</v>
      </c>
      <c r="O813" s="17">
        <v>3.1404963878965901E-2</v>
      </c>
      <c r="P813" s="17">
        <v>0</v>
      </c>
      <c r="Q813" s="17">
        <v>0</v>
      </c>
      <c r="R813" s="17">
        <v>3.7154124144779803E-2</v>
      </c>
      <c r="S813" s="17">
        <v>0</v>
      </c>
      <c r="T813" s="17">
        <v>0</v>
      </c>
      <c r="U813" s="17"/>
      <c r="V813" s="17">
        <v>4.03576110910508E-2</v>
      </c>
      <c r="W813" s="17">
        <v>1.9036206104122402E-2</v>
      </c>
      <c r="X813" s="17">
        <v>1.5095628940008999E-2</v>
      </c>
      <c r="Y813" s="17">
        <v>4.6342751337606399E-3</v>
      </c>
      <c r="Z813" s="17"/>
      <c r="AA813" s="17">
        <v>8.5889809949674406E-2</v>
      </c>
      <c r="AB813" s="17">
        <v>9.3569103211651197E-2</v>
      </c>
      <c r="AC813" s="17">
        <v>0</v>
      </c>
      <c r="AD813" s="17">
        <v>0</v>
      </c>
      <c r="AE813" s="17">
        <v>0</v>
      </c>
      <c r="AF813" s="17">
        <v>5.2115002607649397E-2</v>
      </c>
      <c r="AG813" s="17">
        <v>0</v>
      </c>
      <c r="AH813" s="17">
        <v>0</v>
      </c>
      <c r="AI813" s="17">
        <v>0</v>
      </c>
      <c r="AJ813" s="17">
        <v>0</v>
      </c>
      <c r="AK813" s="17"/>
      <c r="AL813" s="17">
        <v>0</v>
      </c>
      <c r="AM813" s="17">
        <v>0</v>
      </c>
      <c r="AN813" s="17">
        <v>4.8942645437921699E-2</v>
      </c>
      <c r="AO813" s="17">
        <v>1.6365568709348001E-2</v>
      </c>
      <c r="AP813" s="17">
        <v>2.3910165056200999E-2</v>
      </c>
      <c r="AQ813" s="17">
        <v>1.7895790604252899E-2</v>
      </c>
      <c r="AR813" s="17">
        <v>0</v>
      </c>
      <c r="AS813" s="17"/>
      <c r="AT813" s="17">
        <v>1.2446312696738701E-2</v>
      </c>
      <c r="AU813" s="17">
        <v>2.5139827342985699E-2</v>
      </c>
      <c r="AV813" s="17"/>
      <c r="AW813" s="17">
        <v>1.6623294450701698E-2</v>
      </c>
      <c r="AX813" s="17">
        <v>0</v>
      </c>
      <c r="AY813" s="17">
        <v>1.6502182038444901E-2</v>
      </c>
      <c r="AZ813" s="17"/>
      <c r="BA813" s="17">
        <v>1.2531112409882399E-2</v>
      </c>
      <c r="BB813" s="17">
        <v>1.43184196069422E-2</v>
      </c>
      <c r="BC813" s="17"/>
      <c r="BD813" s="17">
        <v>2.1390697047339698E-2</v>
      </c>
      <c r="BE813" s="17">
        <v>1.1296059857782899E-2</v>
      </c>
      <c r="BF813" s="17"/>
      <c r="BG813" s="17">
        <v>2.47217832862392E-2</v>
      </c>
      <c r="BH813" s="17">
        <v>4.6342751337606399E-3</v>
      </c>
      <c r="BI813" s="17"/>
      <c r="BJ813" s="17">
        <v>4.8452433773129803E-3</v>
      </c>
      <c r="BK813" s="17">
        <v>2.3550117742986799E-2</v>
      </c>
      <c r="BL813" s="17"/>
      <c r="BM813" s="17">
        <v>0</v>
      </c>
      <c r="BN813" s="17">
        <v>4.8931873545614499E-2</v>
      </c>
      <c r="BO813" s="17">
        <v>1.49069123045775E-2</v>
      </c>
      <c r="BP813" s="17">
        <v>0</v>
      </c>
    </row>
    <row r="814" spans="2:68" x14ac:dyDescent="0.25">
      <c r="B814" t="s">
        <v>112</v>
      </c>
      <c r="C814" s="17">
        <v>1.0503664656335799E-2</v>
      </c>
      <c r="D814" s="17">
        <v>4.6777818666412799E-2</v>
      </c>
      <c r="E814" s="17">
        <v>0</v>
      </c>
      <c r="F814" s="17">
        <v>0</v>
      </c>
      <c r="G814" s="17">
        <v>0.13443904963300601</v>
      </c>
      <c r="H814" s="17">
        <v>0</v>
      </c>
      <c r="I814" s="17">
        <v>0</v>
      </c>
      <c r="J814" s="17">
        <v>0</v>
      </c>
      <c r="K814" s="17">
        <v>0</v>
      </c>
      <c r="L814" s="17">
        <v>0</v>
      </c>
      <c r="M814" s="17">
        <v>0</v>
      </c>
      <c r="N814" s="17">
        <v>0</v>
      </c>
      <c r="O814" s="17">
        <v>0</v>
      </c>
      <c r="P814" s="17">
        <v>0</v>
      </c>
      <c r="Q814" s="17">
        <v>0</v>
      </c>
      <c r="R814" s="17">
        <v>1.4878177220108601E-2</v>
      </c>
      <c r="S814" s="17">
        <v>0</v>
      </c>
      <c r="T814" s="17">
        <v>0</v>
      </c>
      <c r="U814" s="17"/>
      <c r="V814" s="17">
        <v>0</v>
      </c>
      <c r="W814" s="17">
        <v>3.13381685917122E-2</v>
      </c>
      <c r="X814" s="17">
        <v>0</v>
      </c>
      <c r="Y814" s="17">
        <v>9.5763511440142106E-3</v>
      </c>
      <c r="Z814" s="17"/>
      <c r="AA814" s="17">
        <v>0</v>
      </c>
      <c r="AB814" s="17">
        <v>0</v>
      </c>
      <c r="AC814" s="17">
        <v>0</v>
      </c>
      <c r="AD814" s="17">
        <v>0</v>
      </c>
      <c r="AE814" s="17">
        <v>0</v>
      </c>
      <c r="AF814" s="17">
        <v>0</v>
      </c>
      <c r="AG814" s="17">
        <v>5.6126491823689902E-2</v>
      </c>
      <c r="AH814" s="17">
        <v>0</v>
      </c>
      <c r="AI814" s="17">
        <v>0</v>
      </c>
      <c r="AJ814" s="17">
        <v>1.28515473279658E-2</v>
      </c>
      <c r="AK814" s="17"/>
      <c r="AL814" s="17">
        <v>0</v>
      </c>
      <c r="AM814" s="17">
        <v>3.6156444248629398E-2</v>
      </c>
      <c r="AN814" s="17">
        <v>0</v>
      </c>
      <c r="AO814" s="17">
        <v>0</v>
      </c>
      <c r="AP814" s="17">
        <v>1.31584437286937E-2</v>
      </c>
      <c r="AQ814" s="17">
        <v>1.39451145542316E-2</v>
      </c>
      <c r="AR814" s="17">
        <v>0</v>
      </c>
      <c r="AS814" s="17"/>
      <c r="AT814" s="17">
        <v>1.19787328186332E-2</v>
      </c>
      <c r="AU814" s="17">
        <v>0</v>
      </c>
      <c r="AV814" s="17"/>
      <c r="AW814" s="17">
        <v>0</v>
      </c>
      <c r="AX814" s="17">
        <v>3.6957511091176301E-2</v>
      </c>
      <c r="AY814" s="17">
        <v>6.7172165949514603E-3</v>
      </c>
      <c r="AZ814" s="17"/>
      <c r="BA814" s="17">
        <v>3.12135628736427E-2</v>
      </c>
      <c r="BB814" s="17">
        <v>6.17448210099343E-3</v>
      </c>
      <c r="BC814" s="17"/>
      <c r="BD814" s="17">
        <v>0</v>
      </c>
      <c r="BE814" s="17">
        <v>1.4364775752072401E-2</v>
      </c>
      <c r="BF814" s="17"/>
      <c r="BG814" s="17">
        <v>1.15632493427794E-2</v>
      </c>
      <c r="BH814" s="17">
        <v>9.5763511440142106E-3</v>
      </c>
      <c r="BI814" s="17"/>
      <c r="BJ814" s="17">
        <v>1.55845502776973E-2</v>
      </c>
      <c r="BK814" s="17">
        <v>5.2140016067873602E-3</v>
      </c>
      <c r="BL814" s="17"/>
      <c r="BM814" s="17">
        <v>0</v>
      </c>
      <c r="BN814" s="17">
        <v>2.0514240089923301E-2</v>
      </c>
      <c r="BO814" s="17">
        <v>1.4968951367269801E-2</v>
      </c>
      <c r="BP814" s="17">
        <v>0</v>
      </c>
    </row>
    <row r="815" spans="2:68" x14ac:dyDescent="0.2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c r="BP815" s="17"/>
    </row>
    <row r="816" spans="2:68" x14ac:dyDescent="0.25">
      <c r="B816" s="6" t="s">
        <v>381</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c r="BP816" s="17"/>
    </row>
    <row r="817" spans="2:68" x14ac:dyDescent="0.25">
      <c r="B817" s="24" t="s">
        <v>718</v>
      </c>
      <c r="C817" s="17" t="s">
        <v>364</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c r="BP817" s="17"/>
    </row>
    <row r="818" spans="2:68" x14ac:dyDescent="0.25">
      <c r="B818" t="s">
        <v>359</v>
      </c>
      <c r="C818" s="17">
        <v>0.452472447670483</v>
      </c>
      <c r="D818" s="17">
        <v>0.37716142751447701</v>
      </c>
      <c r="E818" s="17">
        <v>0.68875123833203999</v>
      </c>
      <c r="F818" s="17">
        <v>0.39105310808643401</v>
      </c>
      <c r="G818" s="17">
        <v>0.52092167064249795</v>
      </c>
      <c r="H818" s="17">
        <v>0.54248254699977105</v>
      </c>
      <c r="I818" s="17">
        <v>0.60894689191356599</v>
      </c>
      <c r="J818" s="17">
        <v>0.31203101267488698</v>
      </c>
      <c r="K818" s="17">
        <v>0.50252880836191904</v>
      </c>
      <c r="L818" s="17">
        <v>0.38157827866302801</v>
      </c>
      <c r="M818" s="17">
        <v>0.67292098623772201</v>
      </c>
      <c r="N818" s="17">
        <v>0.30697074558937398</v>
      </c>
      <c r="O818" s="17">
        <v>0.33519049868505002</v>
      </c>
      <c r="P818" s="17">
        <v>0.43623975148603</v>
      </c>
      <c r="Q818" s="17">
        <v>0.20409751305934901</v>
      </c>
      <c r="R818" s="17">
        <v>0.48088498158805798</v>
      </c>
      <c r="S818" s="17">
        <v>0.46681432558171099</v>
      </c>
      <c r="T818" s="17">
        <v>0.70652889587215295</v>
      </c>
      <c r="U818" s="17"/>
      <c r="V818" s="17">
        <v>0.32847657964795302</v>
      </c>
      <c r="W818" s="17">
        <v>0.40004529432430902</v>
      </c>
      <c r="X818" s="17">
        <v>0.38184008583610102</v>
      </c>
      <c r="Y818" s="17">
        <v>0.531468311036285</v>
      </c>
      <c r="Z818" s="17"/>
      <c r="AA818" s="17">
        <v>0.406631663178736</v>
      </c>
      <c r="AB818" s="17">
        <v>0.47895367021167501</v>
      </c>
      <c r="AC818" s="17">
        <v>0.32869387445234899</v>
      </c>
      <c r="AD818" s="17">
        <v>0.395056836376386</v>
      </c>
      <c r="AE818" s="17">
        <v>0.58838679487290702</v>
      </c>
      <c r="AF818" s="17">
        <v>0.39536391151410999</v>
      </c>
      <c r="AG818" s="17">
        <v>0.48064780663161299</v>
      </c>
      <c r="AH818" s="17">
        <v>0.52860829160498901</v>
      </c>
      <c r="AI818" s="17">
        <v>0.47051228676043799</v>
      </c>
      <c r="AJ818" s="17">
        <v>0.54098572517063903</v>
      </c>
      <c r="AK818" s="17"/>
      <c r="AL818" s="17">
        <v>0.41675939670399198</v>
      </c>
      <c r="AM818" s="17">
        <v>0.45228595956106099</v>
      </c>
      <c r="AN818" s="17">
        <v>0.37645281157250798</v>
      </c>
      <c r="AO818" s="17">
        <v>0.35374056866148901</v>
      </c>
      <c r="AP818" s="17">
        <v>0.54539316313523001</v>
      </c>
      <c r="AQ818" s="17">
        <v>0.443946402621618</v>
      </c>
      <c r="AR818" s="17">
        <v>0.60206317699346401</v>
      </c>
      <c r="AS818" s="17"/>
      <c r="AT818" s="17">
        <v>0.48448047037131797</v>
      </c>
      <c r="AU818" s="17">
        <v>0.23190978827101499</v>
      </c>
      <c r="AV818" s="17"/>
      <c r="AW818" s="17">
        <v>0.45537614733053999</v>
      </c>
      <c r="AX818" s="17">
        <v>0.54073576671604195</v>
      </c>
      <c r="AY818" s="17">
        <v>0.47950133208349399</v>
      </c>
      <c r="AZ818" s="17"/>
      <c r="BA818" s="17">
        <v>0.448451072992752</v>
      </c>
      <c r="BB818" s="17">
        <v>0.453367653321819</v>
      </c>
      <c r="BC818" s="17"/>
      <c r="BD818" s="17">
        <v>0.48236002963879399</v>
      </c>
      <c r="BE818" s="17">
        <v>0.44237041334092098</v>
      </c>
      <c r="BF818" s="17"/>
      <c r="BG818" s="17">
        <v>0.36937798544154099</v>
      </c>
      <c r="BH818" s="17">
        <v>0.531468311036285</v>
      </c>
      <c r="BI818" s="17"/>
      <c r="BJ818" s="17">
        <v>0.58350480800743998</v>
      </c>
      <c r="BK818" s="17">
        <v>0.32967353612783701</v>
      </c>
      <c r="BL818" s="17"/>
      <c r="BM818" s="17">
        <v>0.42389522255463002</v>
      </c>
      <c r="BN818" s="17">
        <v>0.15829531247440001</v>
      </c>
      <c r="BO818" s="17">
        <v>0.443974075155323</v>
      </c>
      <c r="BP818" s="17">
        <v>0.57644959476971702</v>
      </c>
    </row>
    <row r="819" spans="2:68" x14ac:dyDescent="0.25">
      <c r="B819" t="s">
        <v>360</v>
      </c>
      <c r="C819" s="17">
        <v>0.46672040795134101</v>
      </c>
      <c r="D819" s="17">
        <v>0.41643837078003798</v>
      </c>
      <c r="E819" s="17">
        <v>0</v>
      </c>
      <c r="F819" s="17">
        <v>0.60894689191356599</v>
      </c>
      <c r="G819" s="17">
        <v>0.37198543625195901</v>
      </c>
      <c r="H819" s="17">
        <v>0.457517453000229</v>
      </c>
      <c r="I819" s="17">
        <v>0.39105310808643401</v>
      </c>
      <c r="J819" s="17">
        <v>0.68796898732511302</v>
      </c>
      <c r="K819" s="17">
        <v>0.37765762519504797</v>
      </c>
      <c r="L819" s="17">
        <v>0.61842172133697104</v>
      </c>
      <c r="M819" s="17">
        <v>0.250736429151593</v>
      </c>
      <c r="N819" s="17">
        <v>0.69302925441062602</v>
      </c>
      <c r="O819" s="17">
        <v>0.55980438467356797</v>
      </c>
      <c r="P819" s="17">
        <v>0.52433456231026898</v>
      </c>
      <c r="Q819" s="17">
        <v>0.79590248694065102</v>
      </c>
      <c r="R819" s="17">
        <v>0.45384138223040299</v>
      </c>
      <c r="S819" s="17">
        <v>0.53318567441828901</v>
      </c>
      <c r="T819" s="17">
        <v>0.29347110412784699</v>
      </c>
      <c r="U819" s="17"/>
      <c r="V819" s="17">
        <v>0.57555098862256304</v>
      </c>
      <c r="W819" s="17">
        <v>0.55684719336108701</v>
      </c>
      <c r="X819" s="17">
        <v>0.55134623154989304</v>
      </c>
      <c r="Y819" s="17">
        <v>0.37633441778002902</v>
      </c>
      <c r="Z819" s="17"/>
      <c r="AA819" s="17">
        <v>0.497783693255542</v>
      </c>
      <c r="AB819" s="17">
        <v>0.43591258618246598</v>
      </c>
      <c r="AC819" s="17">
        <v>0.67130612554765101</v>
      </c>
      <c r="AD819" s="17">
        <v>0.604943163623614</v>
      </c>
      <c r="AE819" s="17">
        <v>0.41161320512709298</v>
      </c>
      <c r="AF819" s="17">
        <v>0.522903125235752</v>
      </c>
      <c r="AG819" s="17">
        <v>0.44942690433208199</v>
      </c>
      <c r="AH819" s="17">
        <v>0.33937132310332102</v>
      </c>
      <c r="AI819" s="17">
        <v>0.41148794488503998</v>
      </c>
      <c r="AJ819" s="17">
        <v>0.362944229121891</v>
      </c>
      <c r="AK819" s="17"/>
      <c r="AL819" s="17">
        <v>0.44145776540342901</v>
      </c>
      <c r="AM819" s="17">
        <v>0.440108917445235</v>
      </c>
      <c r="AN819" s="17">
        <v>0.517287317064546</v>
      </c>
      <c r="AO819" s="17">
        <v>0.56414062634501705</v>
      </c>
      <c r="AP819" s="17">
        <v>0.41591858394091102</v>
      </c>
      <c r="AQ819" s="17">
        <v>0.53837750637826998</v>
      </c>
      <c r="AR819" s="17">
        <v>0.349592170346056</v>
      </c>
      <c r="AS819" s="17"/>
      <c r="AT819" s="17">
        <v>0.450780853995502</v>
      </c>
      <c r="AU819" s="17">
        <v>0.57655757105886696</v>
      </c>
      <c r="AV819" s="17"/>
      <c r="AW819" s="17">
        <v>0.45600336722395302</v>
      </c>
      <c r="AX819" s="17">
        <v>0.40553849306296003</v>
      </c>
      <c r="AY819" s="17">
        <v>0.46912353504746401</v>
      </c>
      <c r="AZ819" s="17"/>
      <c r="BA819" s="17">
        <v>0.52202319453157697</v>
      </c>
      <c r="BB819" s="17">
        <v>0.45440935239229202</v>
      </c>
      <c r="BC819" s="17"/>
      <c r="BD819" s="17">
        <v>0.42937324641733099</v>
      </c>
      <c r="BE819" s="17">
        <v>0.47934378806714401</v>
      </c>
      <c r="BF819" s="17"/>
      <c r="BG819" s="17">
        <v>0.56179595907908197</v>
      </c>
      <c r="BH819" s="17">
        <v>0.37633441778002902</v>
      </c>
      <c r="BI819" s="17"/>
      <c r="BJ819" s="17">
        <v>0.367573956399945</v>
      </c>
      <c r="BK819" s="17">
        <v>0.55963696919253403</v>
      </c>
      <c r="BL819" s="17"/>
      <c r="BM819" s="17">
        <v>0.31489781698580199</v>
      </c>
      <c r="BN819" s="17">
        <v>0.70597268314071504</v>
      </c>
      <c r="BO819" s="17">
        <v>0.47222744290874802</v>
      </c>
      <c r="BP819" s="17">
        <v>0.38830683891458101</v>
      </c>
    </row>
    <row r="820" spans="2:68" x14ac:dyDescent="0.25">
      <c r="B820" t="s">
        <v>361</v>
      </c>
      <c r="C820" s="17">
        <v>5.0771876047157098E-2</v>
      </c>
      <c r="D820" s="17">
        <v>0.14468409942808899</v>
      </c>
      <c r="E820" s="17">
        <v>0</v>
      </c>
      <c r="F820" s="17">
        <v>0</v>
      </c>
      <c r="G820" s="17">
        <v>0.107092893105543</v>
      </c>
      <c r="H820" s="17">
        <v>0</v>
      </c>
      <c r="I820" s="17">
        <v>0</v>
      </c>
      <c r="J820" s="17">
        <v>0</v>
      </c>
      <c r="K820" s="17">
        <v>8.8639534380721502E-2</v>
      </c>
      <c r="L820" s="17">
        <v>0</v>
      </c>
      <c r="M820" s="17">
        <v>0</v>
      </c>
      <c r="N820" s="17">
        <v>0</v>
      </c>
      <c r="O820" s="17">
        <v>7.1352165700842102E-2</v>
      </c>
      <c r="P820" s="17">
        <v>3.9425686203701002E-2</v>
      </c>
      <c r="Q820" s="17">
        <v>0</v>
      </c>
      <c r="R820" s="17">
        <v>1.8664420012856901E-2</v>
      </c>
      <c r="S820" s="17">
        <v>0</v>
      </c>
      <c r="T820" s="17">
        <v>0</v>
      </c>
      <c r="U820" s="17"/>
      <c r="V820" s="17">
        <v>5.5038855783143797E-2</v>
      </c>
      <c r="W820" s="17">
        <v>0</v>
      </c>
      <c r="X820" s="17">
        <v>6.6813682614005596E-2</v>
      </c>
      <c r="Y820" s="17">
        <v>6.1613650008667697E-2</v>
      </c>
      <c r="Z820" s="17"/>
      <c r="AA820" s="17">
        <v>5.9463719260598902E-2</v>
      </c>
      <c r="AB820" s="17">
        <v>8.5133743605858903E-2</v>
      </c>
      <c r="AC820" s="17">
        <v>0</v>
      </c>
      <c r="AD820" s="17">
        <v>0</v>
      </c>
      <c r="AE820" s="17">
        <v>0</v>
      </c>
      <c r="AF820" s="17">
        <v>4.7175697151095201E-2</v>
      </c>
      <c r="AG820" s="17">
        <v>6.9925289036304905E-2</v>
      </c>
      <c r="AH820" s="17">
        <v>0.13202038529169</v>
      </c>
      <c r="AI820" s="17">
        <v>5.0167726322115802E-2</v>
      </c>
      <c r="AJ820" s="17">
        <v>6.6842957534419295E-2</v>
      </c>
      <c r="AK820" s="17"/>
      <c r="AL820" s="17">
        <v>6.1940614249637899E-2</v>
      </c>
      <c r="AM820" s="17">
        <v>0.10760512299370401</v>
      </c>
      <c r="AN820" s="17">
        <v>7.3646180329248107E-2</v>
      </c>
      <c r="AO820" s="17">
        <v>6.1160046441260101E-2</v>
      </c>
      <c r="AP820" s="17">
        <v>3.8688252923858697E-2</v>
      </c>
      <c r="AQ820" s="17">
        <v>1.7676091000111201E-2</v>
      </c>
      <c r="AR820" s="17">
        <v>4.8344652660480297E-2</v>
      </c>
      <c r="AS820" s="17"/>
      <c r="AT820" s="17">
        <v>4.5393091268790799E-2</v>
      </c>
      <c r="AU820" s="17">
        <v>8.7836304741868695E-2</v>
      </c>
      <c r="AV820" s="17"/>
      <c r="AW820" s="17">
        <v>6.3777449411836301E-2</v>
      </c>
      <c r="AX820" s="17">
        <v>4.0011852916780798E-2</v>
      </c>
      <c r="AY820" s="17">
        <v>3.3210475569905903E-2</v>
      </c>
      <c r="AZ820" s="17"/>
      <c r="BA820" s="17">
        <v>1.35085379202355E-2</v>
      </c>
      <c r="BB820" s="17">
        <v>5.9067136636432697E-2</v>
      </c>
      <c r="BC820" s="17"/>
      <c r="BD820" s="17">
        <v>6.0078633922189498E-2</v>
      </c>
      <c r="BE820" s="17">
        <v>4.7626182037846701E-2</v>
      </c>
      <c r="BF820" s="17"/>
      <c r="BG820" s="17">
        <v>3.9367590575046303E-2</v>
      </c>
      <c r="BH820" s="17">
        <v>6.1613650008667697E-2</v>
      </c>
      <c r="BI820" s="17"/>
      <c r="BJ820" s="17">
        <v>2.94160687872136E-2</v>
      </c>
      <c r="BK820" s="17">
        <v>7.0785786197991099E-2</v>
      </c>
      <c r="BL820" s="17"/>
      <c r="BM820" s="17">
        <v>0.26120696045956798</v>
      </c>
      <c r="BN820" s="17">
        <v>5.3428854811721903E-2</v>
      </c>
      <c r="BO820" s="17">
        <v>5.2037822540255699E-2</v>
      </c>
      <c r="BP820" s="17">
        <v>3.5243566315702898E-2</v>
      </c>
    </row>
    <row r="821" spans="2:68" x14ac:dyDescent="0.25">
      <c r="B821" t="s">
        <v>362</v>
      </c>
      <c r="C821" s="17">
        <v>7.1178805204503504E-3</v>
      </c>
      <c r="D821" s="17">
        <v>0</v>
      </c>
      <c r="E821" s="17">
        <v>0</v>
      </c>
      <c r="F821" s="17">
        <v>0</v>
      </c>
      <c r="G821" s="17">
        <v>0</v>
      </c>
      <c r="H821" s="17">
        <v>0</v>
      </c>
      <c r="I821" s="17">
        <v>0</v>
      </c>
      <c r="J821" s="17">
        <v>0</v>
      </c>
      <c r="K821" s="17">
        <v>0</v>
      </c>
      <c r="L821" s="17">
        <v>0</v>
      </c>
      <c r="M821" s="17">
        <v>0</v>
      </c>
      <c r="N821" s="17">
        <v>0</v>
      </c>
      <c r="O821" s="17">
        <v>1.89210476366093E-2</v>
      </c>
      <c r="P821" s="17">
        <v>0</v>
      </c>
      <c r="Q821" s="17">
        <v>0</v>
      </c>
      <c r="R821" s="17">
        <v>2.2637406628041801E-2</v>
      </c>
      <c r="S821" s="17">
        <v>0</v>
      </c>
      <c r="T821" s="17">
        <v>0</v>
      </c>
      <c r="U821" s="17"/>
      <c r="V821" s="17">
        <v>2.0458363726404499E-2</v>
      </c>
      <c r="W821" s="17">
        <v>2.1206146104323299E-2</v>
      </c>
      <c r="X821" s="17">
        <v>0</v>
      </c>
      <c r="Y821" s="17">
        <v>0</v>
      </c>
      <c r="Z821" s="17"/>
      <c r="AA821" s="17">
        <v>3.6120924305123502E-2</v>
      </c>
      <c r="AB821" s="17">
        <v>0</v>
      </c>
      <c r="AC821" s="17">
        <v>0</v>
      </c>
      <c r="AD821" s="17">
        <v>0</v>
      </c>
      <c r="AE821" s="17">
        <v>0</v>
      </c>
      <c r="AF821" s="17">
        <v>3.4557266099043402E-2</v>
      </c>
      <c r="AG821" s="17">
        <v>0</v>
      </c>
      <c r="AH821" s="17">
        <v>0</v>
      </c>
      <c r="AI821" s="17">
        <v>0</v>
      </c>
      <c r="AJ821" s="17">
        <v>0</v>
      </c>
      <c r="AK821" s="17"/>
      <c r="AL821" s="17">
        <v>3.7625501171880203E-2</v>
      </c>
      <c r="AM821" s="17">
        <v>0</v>
      </c>
      <c r="AN821" s="17">
        <v>0</v>
      </c>
      <c r="AO821" s="17">
        <v>2.0958758552233801E-2</v>
      </c>
      <c r="AP821" s="17">
        <v>0</v>
      </c>
      <c r="AQ821" s="17">
        <v>0</v>
      </c>
      <c r="AR821" s="17">
        <v>0</v>
      </c>
      <c r="AS821" s="17"/>
      <c r="AT821" s="17">
        <v>8.1508263595181703E-3</v>
      </c>
      <c r="AU821" s="17">
        <v>0</v>
      </c>
      <c r="AV821" s="17"/>
      <c r="AW821" s="17">
        <v>1.18621984414527E-2</v>
      </c>
      <c r="AX821" s="17">
        <v>0</v>
      </c>
      <c r="AY821" s="17">
        <v>9.9269373009221798E-3</v>
      </c>
      <c r="AZ821" s="17"/>
      <c r="BA821" s="17">
        <v>0</v>
      </c>
      <c r="BB821" s="17">
        <v>8.7024050619542298E-3</v>
      </c>
      <c r="BC821" s="17"/>
      <c r="BD821" s="17">
        <v>1.4264529953228799E-2</v>
      </c>
      <c r="BE821" s="17">
        <v>4.7023054502485298E-3</v>
      </c>
      <c r="BF821" s="17"/>
      <c r="BG821" s="17">
        <v>1.46050631254159E-2</v>
      </c>
      <c r="BH821" s="17">
        <v>0</v>
      </c>
      <c r="BI821" s="17"/>
      <c r="BJ821" s="17">
        <v>7.4485146589304899E-3</v>
      </c>
      <c r="BK821" s="17">
        <v>6.8080218548520702E-3</v>
      </c>
      <c r="BL821" s="17"/>
      <c r="BM821" s="17">
        <v>0</v>
      </c>
      <c r="BN821" s="17">
        <v>0</v>
      </c>
      <c r="BO821" s="17">
        <v>1.35595661005287E-2</v>
      </c>
      <c r="BP821" s="17">
        <v>0</v>
      </c>
    </row>
    <row r="822" spans="2:68" x14ac:dyDescent="0.25">
      <c r="B822" t="s">
        <v>112</v>
      </c>
      <c r="C822" s="17">
        <v>2.2917387810569699E-2</v>
      </c>
      <c r="D822" s="17">
        <v>6.1716102277395601E-2</v>
      </c>
      <c r="E822" s="17">
        <v>0.31124876166796001</v>
      </c>
      <c r="F822" s="17">
        <v>0</v>
      </c>
      <c r="G822" s="17">
        <v>0</v>
      </c>
      <c r="H822" s="17">
        <v>0</v>
      </c>
      <c r="I822" s="17">
        <v>0</v>
      </c>
      <c r="J822" s="17">
        <v>0</v>
      </c>
      <c r="K822" s="17">
        <v>3.1174032062312E-2</v>
      </c>
      <c r="L822" s="17">
        <v>0</v>
      </c>
      <c r="M822" s="17">
        <v>7.6342584610684494E-2</v>
      </c>
      <c r="N822" s="17">
        <v>0</v>
      </c>
      <c r="O822" s="17">
        <v>1.47319033039306E-2</v>
      </c>
      <c r="P822" s="17">
        <v>0</v>
      </c>
      <c r="Q822" s="17">
        <v>0</v>
      </c>
      <c r="R822" s="17">
        <v>2.3971809540639901E-2</v>
      </c>
      <c r="S822" s="17">
        <v>0</v>
      </c>
      <c r="T822" s="17">
        <v>0</v>
      </c>
      <c r="U822" s="17"/>
      <c r="V822" s="17">
        <v>2.04752122199355E-2</v>
      </c>
      <c r="W822" s="17">
        <v>2.19013662102799E-2</v>
      </c>
      <c r="X822" s="17">
        <v>0</v>
      </c>
      <c r="Y822" s="17">
        <v>3.0583621175017499E-2</v>
      </c>
      <c r="Z822" s="17"/>
      <c r="AA822" s="17">
        <v>0</v>
      </c>
      <c r="AB822" s="17">
        <v>0</v>
      </c>
      <c r="AC822" s="17">
        <v>0</v>
      </c>
      <c r="AD822" s="17">
        <v>0</v>
      </c>
      <c r="AE822" s="17">
        <v>0</v>
      </c>
      <c r="AF822" s="17">
        <v>0</v>
      </c>
      <c r="AG822" s="17">
        <v>0</v>
      </c>
      <c r="AH822" s="17">
        <v>0</v>
      </c>
      <c r="AI822" s="17">
        <v>6.7832042032406198E-2</v>
      </c>
      <c r="AJ822" s="17">
        <v>2.9227088173050801E-2</v>
      </c>
      <c r="AK822" s="17"/>
      <c r="AL822" s="17">
        <v>4.2216722471061098E-2</v>
      </c>
      <c r="AM822" s="17">
        <v>0</v>
      </c>
      <c r="AN822" s="17">
        <v>3.2613691033698301E-2</v>
      </c>
      <c r="AO822" s="17">
        <v>0</v>
      </c>
      <c r="AP822" s="17">
        <v>0</v>
      </c>
      <c r="AQ822" s="17">
        <v>0</v>
      </c>
      <c r="AR822" s="17">
        <v>0</v>
      </c>
      <c r="AS822" s="17"/>
      <c r="AT822" s="17">
        <v>1.1194758004871099E-2</v>
      </c>
      <c r="AU822" s="17">
        <v>0.10369633592824901</v>
      </c>
      <c r="AV822" s="17"/>
      <c r="AW822" s="17">
        <v>1.29808375922179E-2</v>
      </c>
      <c r="AX822" s="17">
        <v>1.3713887304217499E-2</v>
      </c>
      <c r="AY822" s="17">
        <v>8.2377199982130896E-3</v>
      </c>
      <c r="AZ822" s="17"/>
      <c r="BA822" s="17">
        <v>1.60171945554363E-2</v>
      </c>
      <c r="BB822" s="17">
        <v>2.4453452587502301E-2</v>
      </c>
      <c r="BC822" s="17"/>
      <c r="BD822" s="17">
        <v>1.3923560068455999E-2</v>
      </c>
      <c r="BE822" s="17">
        <v>2.5957311103839802E-2</v>
      </c>
      <c r="BF822" s="17"/>
      <c r="BG822" s="17">
        <v>1.4853401778914701E-2</v>
      </c>
      <c r="BH822" s="17">
        <v>3.0583621175017499E-2</v>
      </c>
      <c r="BI822" s="17"/>
      <c r="BJ822" s="17">
        <v>1.20566521464713E-2</v>
      </c>
      <c r="BK822" s="17">
        <v>3.30956866267859E-2</v>
      </c>
      <c r="BL822" s="17"/>
      <c r="BM822" s="17">
        <v>0</v>
      </c>
      <c r="BN822" s="17">
        <v>8.2303149573163203E-2</v>
      </c>
      <c r="BO822" s="17">
        <v>1.8201093295145101E-2</v>
      </c>
      <c r="BP822" s="17">
        <v>0</v>
      </c>
    </row>
    <row r="823" spans="2:68" x14ac:dyDescent="0.2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c r="BP823" s="17"/>
    </row>
    <row r="824" spans="2:68" x14ac:dyDescent="0.25">
      <c r="B824" s="6" t="s">
        <v>395</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c r="BP824" s="17"/>
    </row>
    <row r="825" spans="2:68" x14ac:dyDescent="0.25">
      <c r="B825" s="24" t="s">
        <v>86</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c r="BP825" s="17"/>
    </row>
    <row r="826" spans="2:68" x14ac:dyDescent="0.25">
      <c r="B826" t="s">
        <v>392</v>
      </c>
      <c r="C826" s="17">
        <v>0.21062156306181901</v>
      </c>
      <c r="D826" s="17">
        <v>0.30227766421265001</v>
      </c>
      <c r="E826" s="17">
        <v>0.35665472204323101</v>
      </c>
      <c r="F826" s="17">
        <v>7.2293938817837702E-2</v>
      </c>
      <c r="G826" s="17">
        <v>0.13630910149365399</v>
      </c>
      <c r="H826" s="17">
        <v>0.24456023314502401</v>
      </c>
      <c r="I826" s="17">
        <v>0.153911913264272</v>
      </c>
      <c r="J826" s="17">
        <v>0.21001564860826599</v>
      </c>
      <c r="K826" s="17">
        <v>0.164991837844395</v>
      </c>
      <c r="L826" s="17">
        <v>0.22696388430873199</v>
      </c>
      <c r="M826" s="17">
        <v>0.27652643861779602</v>
      </c>
      <c r="N826" s="17">
        <v>0.25047558404457698</v>
      </c>
      <c r="O826" s="17">
        <v>0.19421121676205899</v>
      </c>
      <c r="P826" s="17">
        <v>0.248180587947534</v>
      </c>
      <c r="Q826" s="17">
        <v>0.16943054569997601</v>
      </c>
      <c r="R826" s="17">
        <v>0.19769238123581601</v>
      </c>
      <c r="S826" s="17">
        <v>0.13235814275699501</v>
      </c>
      <c r="T826" s="17">
        <v>0.283524363882317</v>
      </c>
      <c r="U826" s="17"/>
      <c r="V826" s="17">
        <v>0.29056327691681</v>
      </c>
      <c r="W826" s="17">
        <v>0.223650580072077</v>
      </c>
      <c r="X826" s="17">
        <v>0.197819766639629</v>
      </c>
      <c r="Y826" s="17">
        <v>0.11563975212621901</v>
      </c>
      <c r="Z826" s="17"/>
      <c r="AA826" s="17">
        <v>0.317658836735216</v>
      </c>
      <c r="AB826" s="17">
        <v>0.30496553053907</v>
      </c>
      <c r="AC826" s="17">
        <v>0.151054220574035</v>
      </c>
      <c r="AD826" s="17">
        <v>0.25554106217473799</v>
      </c>
      <c r="AE826" s="17">
        <v>0.13799022558622001</v>
      </c>
      <c r="AF826" s="17">
        <v>0.121882902160175</v>
      </c>
      <c r="AG826" s="17">
        <v>8.5896521849132795E-2</v>
      </c>
      <c r="AH826" s="17">
        <v>0.17156010829349799</v>
      </c>
      <c r="AI826" s="17">
        <v>0.12971521136354699</v>
      </c>
      <c r="AJ826" s="17">
        <v>0.158531538395941</v>
      </c>
      <c r="AK826" s="17"/>
      <c r="AL826" s="17">
        <v>0.32297673907129199</v>
      </c>
      <c r="AM826" s="17">
        <v>0.24947843807124601</v>
      </c>
      <c r="AN826" s="17">
        <v>0.23663990799839499</v>
      </c>
      <c r="AO826" s="17">
        <v>0.24450980308880399</v>
      </c>
      <c r="AP826" s="17">
        <v>0.143774980841538</v>
      </c>
      <c r="AQ826" s="17">
        <v>0.13941161590932299</v>
      </c>
      <c r="AR826" s="17">
        <v>0.140425102583117</v>
      </c>
      <c r="AS826" s="17"/>
      <c r="AT826" s="17">
        <v>0.14550873175106899</v>
      </c>
      <c r="AU826" s="17">
        <v>0.33204353528899799</v>
      </c>
      <c r="AV826" s="17"/>
      <c r="AW826" s="17">
        <v>0.16637888724640101</v>
      </c>
      <c r="AX826" s="17">
        <v>8.8955736639917807E-2</v>
      </c>
      <c r="AY826" s="17">
        <v>0.150741212699572</v>
      </c>
      <c r="AZ826" s="17"/>
      <c r="BA826" s="17">
        <v>7.60290011054989E-2</v>
      </c>
      <c r="BB826" s="17">
        <v>0.22623073556807</v>
      </c>
      <c r="BC826" s="17"/>
      <c r="BD826" s="17">
        <v>0.19725933529448</v>
      </c>
      <c r="BE826" s="17">
        <v>0.215435968828108</v>
      </c>
      <c r="BF826" s="17"/>
      <c r="BG826" s="17">
        <v>0.25416280043531603</v>
      </c>
      <c r="BH826" s="17">
        <v>0.11563975212621901</v>
      </c>
      <c r="BI826" s="17"/>
      <c r="BJ826" s="17">
        <v>0.13671673117035099</v>
      </c>
      <c r="BK826" s="17">
        <v>0.24707163801826201</v>
      </c>
      <c r="BL826" s="17"/>
      <c r="BM826" s="17">
        <v>0.58006799678920395</v>
      </c>
      <c r="BN826" s="17">
        <v>0.25239880773594803</v>
      </c>
      <c r="BO826" s="17">
        <v>0.101631699543487</v>
      </c>
      <c r="BP826" s="17">
        <v>2.09643727834667E-2</v>
      </c>
    </row>
    <row r="827" spans="2:68" x14ac:dyDescent="0.25">
      <c r="B827" t="s">
        <v>393</v>
      </c>
      <c r="C827" s="17">
        <v>0.77247567378738102</v>
      </c>
      <c r="D827" s="17">
        <v>0.68636181539482699</v>
      </c>
      <c r="E827" s="17">
        <v>0.64334527795676899</v>
      </c>
      <c r="F827" s="17">
        <v>0.92770606118216203</v>
      </c>
      <c r="G827" s="17">
        <v>0.83475107205742705</v>
      </c>
      <c r="H827" s="17">
        <v>0.69076835036608097</v>
      </c>
      <c r="I827" s="17">
        <v>0.846088086735728</v>
      </c>
      <c r="J827" s="17">
        <v>0.75990518859907996</v>
      </c>
      <c r="K827" s="17">
        <v>0.81115074876211901</v>
      </c>
      <c r="L827" s="17">
        <v>0.77303611569126796</v>
      </c>
      <c r="M827" s="17">
        <v>0.69556330084112605</v>
      </c>
      <c r="N827" s="17">
        <v>0.74952441595542296</v>
      </c>
      <c r="O827" s="17">
        <v>0.78387640549043003</v>
      </c>
      <c r="P827" s="17">
        <v>0.74241627791818099</v>
      </c>
      <c r="Q827" s="17">
        <v>0.83056945430002405</v>
      </c>
      <c r="R827" s="17">
        <v>0.77991875283219703</v>
      </c>
      <c r="S827" s="17">
        <v>0.86764185724300502</v>
      </c>
      <c r="T827" s="17">
        <v>0.71647563611768295</v>
      </c>
      <c r="U827" s="17"/>
      <c r="V827" s="17">
        <v>0.69865937287110402</v>
      </c>
      <c r="W827" s="17">
        <v>0.75485433960195303</v>
      </c>
      <c r="X827" s="17">
        <v>0.78550817826219299</v>
      </c>
      <c r="Y827" s="17">
        <v>0.86319074509754301</v>
      </c>
      <c r="Z827" s="17"/>
      <c r="AA827" s="17">
        <v>0.66105209991098401</v>
      </c>
      <c r="AB827" s="17">
        <v>0.68219831641167505</v>
      </c>
      <c r="AC827" s="17">
        <v>0.83836420351507202</v>
      </c>
      <c r="AD827" s="17">
        <v>0.72587953265287097</v>
      </c>
      <c r="AE827" s="17">
        <v>0.86200977441378002</v>
      </c>
      <c r="AF827" s="17">
        <v>0.86248393976956395</v>
      </c>
      <c r="AG827" s="17">
        <v>0.90454858226557</v>
      </c>
      <c r="AH827" s="17">
        <v>0.81471077445078099</v>
      </c>
      <c r="AI827" s="17">
        <v>0.829174580116114</v>
      </c>
      <c r="AJ827" s="17">
        <v>0.84146846160405897</v>
      </c>
      <c r="AK827" s="17"/>
      <c r="AL827" s="17">
        <v>0.669330664679057</v>
      </c>
      <c r="AM827" s="17">
        <v>0.72376910187492804</v>
      </c>
      <c r="AN827" s="17">
        <v>0.76336009200160504</v>
      </c>
      <c r="AO827" s="17">
        <v>0.74346741406081396</v>
      </c>
      <c r="AP827" s="17">
        <v>0.84442561772466496</v>
      </c>
      <c r="AQ827" s="17">
        <v>0.85271889294610703</v>
      </c>
      <c r="AR827" s="17">
        <v>0.84918342046923301</v>
      </c>
      <c r="AS827" s="17"/>
      <c r="AT827" s="17">
        <v>0.84468239098489994</v>
      </c>
      <c r="AU827" s="17">
        <v>0.63782507061624505</v>
      </c>
      <c r="AV827" s="17"/>
      <c r="AW827" s="17">
        <v>0.83362111275359896</v>
      </c>
      <c r="AX827" s="17">
        <v>0.88669711622479097</v>
      </c>
      <c r="AY827" s="17">
        <v>0.83883486145839103</v>
      </c>
      <c r="AZ827" s="17"/>
      <c r="BA827" s="17">
        <v>0.92397099889450096</v>
      </c>
      <c r="BB827" s="17">
        <v>0.75490622842490196</v>
      </c>
      <c r="BC827" s="17"/>
      <c r="BD827" s="17">
        <v>0.78106039106431002</v>
      </c>
      <c r="BE827" s="17">
        <v>0.76938260329946195</v>
      </c>
      <c r="BF827" s="17"/>
      <c r="BG827" s="17">
        <v>0.73089038062059197</v>
      </c>
      <c r="BH827" s="17">
        <v>0.86319074509754301</v>
      </c>
      <c r="BI827" s="17"/>
      <c r="BJ827" s="17">
        <v>0.85766879535421903</v>
      </c>
      <c r="BK827" s="17">
        <v>0.73045818200220403</v>
      </c>
      <c r="BL827" s="17"/>
      <c r="BM827" s="17">
        <v>0.36397830605139803</v>
      </c>
      <c r="BN827" s="17">
        <v>0.72846888177744096</v>
      </c>
      <c r="BO827" s="17">
        <v>0.89180975345857605</v>
      </c>
      <c r="BP827" s="17">
        <v>0.97903562721653303</v>
      </c>
    </row>
    <row r="828" spans="2:68" x14ac:dyDescent="0.25">
      <c r="B828" t="s">
        <v>112</v>
      </c>
      <c r="C828" s="17">
        <v>1.6902763150800099E-2</v>
      </c>
      <c r="D828" s="17">
        <v>1.13605203925229E-2</v>
      </c>
      <c r="E828" s="17">
        <v>0</v>
      </c>
      <c r="F828" s="17">
        <v>0</v>
      </c>
      <c r="G828" s="17">
        <v>2.8939826448918501E-2</v>
      </c>
      <c r="H828" s="17">
        <v>6.4671416488894795E-2</v>
      </c>
      <c r="I828" s="17">
        <v>0</v>
      </c>
      <c r="J828" s="17">
        <v>3.00791627926538E-2</v>
      </c>
      <c r="K828" s="17">
        <v>2.38574133934858E-2</v>
      </c>
      <c r="L828" s="17">
        <v>0</v>
      </c>
      <c r="M828" s="17">
        <v>2.7910260541078102E-2</v>
      </c>
      <c r="N828" s="17">
        <v>0</v>
      </c>
      <c r="O828" s="17">
        <v>2.1912377747510099E-2</v>
      </c>
      <c r="P828" s="17">
        <v>9.4031341342846707E-3</v>
      </c>
      <c r="Q828" s="17">
        <v>0</v>
      </c>
      <c r="R828" s="17">
        <v>2.2388865931987099E-2</v>
      </c>
      <c r="S828" s="17">
        <v>0</v>
      </c>
      <c r="T828" s="17">
        <v>0</v>
      </c>
      <c r="U828" s="17"/>
      <c r="V828" s="17">
        <v>1.07773502120861E-2</v>
      </c>
      <c r="W828" s="17">
        <v>2.1495080325970198E-2</v>
      </c>
      <c r="X828" s="17">
        <v>1.66720550981783E-2</v>
      </c>
      <c r="Y828" s="17">
        <v>2.1169502776237799E-2</v>
      </c>
      <c r="Z828" s="17"/>
      <c r="AA828" s="17">
        <v>2.12890633537999E-2</v>
      </c>
      <c r="AB828" s="17">
        <v>1.2836153049255099E-2</v>
      </c>
      <c r="AC828" s="17">
        <v>1.0581575910892999E-2</v>
      </c>
      <c r="AD828" s="17">
        <v>1.8579405172391601E-2</v>
      </c>
      <c r="AE828" s="17">
        <v>0</v>
      </c>
      <c r="AF828" s="17">
        <v>1.5633158070261399E-2</v>
      </c>
      <c r="AG828" s="17">
        <v>9.5548958852966197E-3</v>
      </c>
      <c r="AH828" s="17">
        <v>1.3729117255720701E-2</v>
      </c>
      <c r="AI828" s="17">
        <v>4.1110208520338802E-2</v>
      </c>
      <c r="AJ828" s="17">
        <v>0</v>
      </c>
      <c r="AK828" s="17"/>
      <c r="AL828" s="17">
        <v>7.6925962496509296E-3</v>
      </c>
      <c r="AM828" s="17">
        <v>2.6752460053825401E-2</v>
      </c>
      <c r="AN828" s="17">
        <v>0</v>
      </c>
      <c r="AO828" s="17">
        <v>1.2022782850382101E-2</v>
      </c>
      <c r="AP828" s="17">
        <v>1.17994014337971E-2</v>
      </c>
      <c r="AQ828" s="17">
        <v>7.8694911445694495E-3</v>
      </c>
      <c r="AR828" s="17">
        <v>1.03914769476499E-2</v>
      </c>
      <c r="AS828" s="17"/>
      <c r="AT828" s="17">
        <v>9.8088772640310094E-3</v>
      </c>
      <c r="AU828" s="17">
        <v>3.0131394094757201E-2</v>
      </c>
      <c r="AV828" s="17"/>
      <c r="AW828" s="17">
        <v>0</v>
      </c>
      <c r="AX828" s="17">
        <v>2.43471471352915E-2</v>
      </c>
      <c r="AY828" s="17">
        <v>1.0423925842037199E-2</v>
      </c>
      <c r="AZ828" s="17"/>
      <c r="BA828" s="17">
        <v>0</v>
      </c>
      <c r="BB828" s="17">
        <v>1.8863036007027999E-2</v>
      </c>
      <c r="BC828" s="17"/>
      <c r="BD828" s="17">
        <v>2.1680273641210598E-2</v>
      </c>
      <c r="BE828" s="17">
        <v>1.5181427872429799E-2</v>
      </c>
      <c r="BF828" s="17"/>
      <c r="BG828" s="17">
        <v>1.49468189440924E-2</v>
      </c>
      <c r="BH828" s="17">
        <v>2.1169502776237799E-2</v>
      </c>
      <c r="BI828" s="17"/>
      <c r="BJ828" s="17">
        <v>5.6144734754297997E-3</v>
      </c>
      <c r="BK828" s="17">
        <v>2.2470179979533801E-2</v>
      </c>
      <c r="BL828" s="17"/>
      <c r="BM828" s="17">
        <v>5.5953697159397402E-2</v>
      </c>
      <c r="BN828" s="17">
        <v>1.9132310486611001E-2</v>
      </c>
      <c r="BO828" s="17">
        <v>6.5585469979371003E-3</v>
      </c>
      <c r="BP828" s="17">
        <v>0</v>
      </c>
    </row>
    <row r="829" spans="2:68" x14ac:dyDescent="0.2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c r="BP829" s="17"/>
    </row>
    <row r="830" spans="2:68" x14ac:dyDescent="0.25">
      <c r="B830" s="6" t="s">
        <v>396</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c r="BP830" s="17"/>
    </row>
    <row r="831" spans="2:68" x14ac:dyDescent="0.25">
      <c r="B831" s="24" t="s">
        <v>86</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c r="BP831" s="17"/>
    </row>
    <row r="832" spans="2:68" x14ac:dyDescent="0.25">
      <c r="B832" t="s">
        <v>392</v>
      </c>
      <c r="C832" s="17">
        <v>0.43701582573873099</v>
      </c>
      <c r="D832" s="17">
        <v>0.53483458113563798</v>
      </c>
      <c r="E832" s="17">
        <v>0.693380200941622</v>
      </c>
      <c r="F832" s="17">
        <v>0.75626691801781798</v>
      </c>
      <c r="G832" s="17">
        <v>0.36885317145339203</v>
      </c>
      <c r="H832" s="17">
        <v>0.60833428588030602</v>
      </c>
      <c r="I832" s="17">
        <v>0.18667424774320199</v>
      </c>
      <c r="J832" s="17">
        <v>0.45736295744766498</v>
      </c>
      <c r="K832" s="17">
        <v>0.28648028089906902</v>
      </c>
      <c r="L832" s="17">
        <v>0.50310498943107895</v>
      </c>
      <c r="M832" s="17">
        <v>0.24624022648364899</v>
      </c>
      <c r="N832" s="17">
        <v>0.54915349246566003</v>
      </c>
      <c r="O832" s="17">
        <v>0.42216885668182402</v>
      </c>
      <c r="P832" s="17">
        <v>0.55226875747521598</v>
      </c>
      <c r="Q832" s="17">
        <v>0.41548961700081499</v>
      </c>
      <c r="R832" s="17">
        <v>0.47295971406357701</v>
      </c>
      <c r="S832" s="17">
        <v>0.202849247454336</v>
      </c>
      <c r="T832" s="17">
        <v>0.4946141891011</v>
      </c>
      <c r="U832" s="17"/>
      <c r="V832" s="17">
        <v>0.75008686076198205</v>
      </c>
      <c r="W832" s="17">
        <v>0.47319783031497098</v>
      </c>
      <c r="X832" s="17">
        <v>0.31499168288892199</v>
      </c>
      <c r="Y832" s="17">
        <v>0.103408454891841</v>
      </c>
      <c r="Z832" s="17"/>
      <c r="AA832" s="17">
        <v>0.808577305642043</v>
      </c>
      <c r="AB832" s="17">
        <v>0.648254958143199</v>
      </c>
      <c r="AC832" s="17">
        <v>0.47807470407095598</v>
      </c>
      <c r="AD832" s="17">
        <v>0.48440815665645598</v>
      </c>
      <c r="AE832" s="17">
        <v>0.41880000273999801</v>
      </c>
      <c r="AF832" s="17">
        <v>0.29103914864178099</v>
      </c>
      <c r="AG832" s="17">
        <v>0.24205689569686201</v>
      </c>
      <c r="AH832" s="17">
        <v>0.168799416868918</v>
      </c>
      <c r="AI832" s="17">
        <v>0.216311817958314</v>
      </c>
      <c r="AJ832" s="17">
        <v>7.7371467485131198E-2</v>
      </c>
      <c r="AK832" s="17"/>
      <c r="AL832" s="17">
        <v>0.60342747440425504</v>
      </c>
      <c r="AM832" s="17">
        <v>0.43980881528500998</v>
      </c>
      <c r="AN832" s="17">
        <v>0.38697716256147002</v>
      </c>
      <c r="AO832" s="17">
        <v>0.51997899960899296</v>
      </c>
      <c r="AP832" s="17">
        <v>0.33619633459284698</v>
      </c>
      <c r="AQ832" s="17">
        <v>0.36636008742138298</v>
      </c>
      <c r="AR832" s="17">
        <v>0.35093948238043199</v>
      </c>
      <c r="AS832" s="17"/>
      <c r="AT832" s="17">
        <v>0.30345287061819798</v>
      </c>
      <c r="AU832" s="17">
        <v>0.68608313091898798</v>
      </c>
      <c r="AV832" s="17"/>
      <c r="AW832" s="17">
        <v>0.34824495117853999</v>
      </c>
      <c r="AX832" s="17">
        <v>0.121071955556712</v>
      </c>
      <c r="AY832" s="17">
        <v>0.34498579080352298</v>
      </c>
      <c r="AZ832" s="17"/>
      <c r="BA832" s="17">
        <v>0.17497653422854401</v>
      </c>
      <c r="BB832" s="17">
        <v>0.467405443449744</v>
      </c>
      <c r="BC832" s="17"/>
      <c r="BD832" s="17">
        <v>0.45333393679148798</v>
      </c>
      <c r="BE832" s="17">
        <v>0.43113641630826399</v>
      </c>
      <c r="BF832" s="17"/>
      <c r="BG832" s="17">
        <v>0.58994697729828005</v>
      </c>
      <c r="BH832" s="17">
        <v>0.103408454891841</v>
      </c>
      <c r="BI832" s="17"/>
      <c r="BJ832" s="17">
        <v>0.242541530593298</v>
      </c>
      <c r="BK832" s="17">
        <v>0.53293110561599799</v>
      </c>
      <c r="BL832" s="17"/>
      <c r="BM832" s="17">
        <v>0.87086470096828905</v>
      </c>
      <c r="BN832" s="17">
        <v>0.68274201327527995</v>
      </c>
      <c r="BO832" s="17">
        <v>0.22464469240669799</v>
      </c>
      <c r="BP832" s="17">
        <v>6.1296944161745703E-3</v>
      </c>
    </row>
    <row r="833" spans="2:68" x14ac:dyDescent="0.25">
      <c r="B833" t="s">
        <v>393</v>
      </c>
      <c r="C833" s="17">
        <v>0.49930700173963999</v>
      </c>
      <c r="D833" s="17">
        <v>0.401902921049062</v>
      </c>
      <c r="E833" s="17">
        <v>0.25031658190670603</v>
      </c>
      <c r="F833" s="17">
        <v>0.24373308198218199</v>
      </c>
      <c r="G833" s="17">
        <v>0.63114682854660797</v>
      </c>
      <c r="H833" s="17">
        <v>0.194014249466684</v>
      </c>
      <c r="I833" s="17">
        <v>0.61564765305708702</v>
      </c>
      <c r="J833" s="17">
        <v>0.48598470111248299</v>
      </c>
      <c r="K833" s="17">
        <v>0.66744842336424803</v>
      </c>
      <c r="L833" s="17">
        <v>0.46193967592130902</v>
      </c>
      <c r="M833" s="17">
        <v>0.69793925243419497</v>
      </c>
      <c r="N833" s="17">
        <v>0.36529257900161</v>
      </c>
      <c r="O833" s="17">
        <v>0.50382325716855303</v>
      </c>
      <c r="P833" s="17">
        <v>0.38355960419873297</v>
      </c>
      <c r="Q833" s="17">
        <v>0.58451038299918501</v>
      </c>
      <c r="R833" s="17">
        <v>0.41570479366114199</v>
      </c>
      <c r="S833" s="17">
        <v>0.75957970027430499</v>
      </c>
      <c r="T833" s="17">
        <v>0.47596769829381502</v>
      </c>
      <c r="U833" s="17"/>
      <c r="V833" s="17">
        <v>0.203858472337618</v>
      </c>
      <c r="W833" s="17">
        <v>0.42363529263127703</v>
      </c>
      <c r="X833" s="17">
        <v>0.60962554388846102</v>
      </c>
      <c r="Y833" s="17">
        <v>0.84209686481077695</v>
      </c>
      <c r="Z833" s="17"/>
      <c r="AA833" s="17">
        <v>0.14161688502688299</v>
      </c>
      <c r="AB833" s="17">
        <v>0.290833630954758</v>
      </c>
      <c r="AC833" s="17">
        <v>0.45396298537843999</v>
      </c>
      <c r="AD833" s="17">
        <v>0.44269027173245401</v>
      </c>
      <c r="AE833" s="17">
        <v>0.50123294687919995</v>
      </c>
      <c r="AF833" s="17">
        <v>0.66019126273087303</v>
      </c>
      <c r="AG833" s="17">
        <v>0.74838820841784104</v>
      </c>
      <c r="AH833" s="17">
        <v>0.83120058313108203</v>
      </c>
      <c r="AI833" s="17">
        <v>0.74271281551177304</v>
      </c>
      <c r="AJ833" s="17">
        <v>0.88840245813119001</v>
      </c>
      <c r="AK833" s="17"/>
      <c r="AL833" s="17">
        <v>0.32063281043021302</v>
      </c>
      <c r="AM833" s="17">
        <v>0.49603669995049299</v>
      </c>
      <c r="AN833" s="17">
        <v>0.56597996923005001</v>
      </c>
      <c r="AO833" s="17">
        <v>0.42509092944650301</v>
      </c>
      <c r="AP833" s="17">
        <v>0.618962439844016</v>
      </c>
      <c r="AQ833" s="17">
        <v>0.61040579240745696</v>
      </c>
      <c r="AR833" s="17">
        <v>0.57013434232783899</v>
      </c>
      <c r="AS833" s="17"/>
      <c r="AT833" s="17">
        <v>0.64812121067258099</v>
      </c>
      <c r="AU833" s="17">
        <v>0.221799260480017</v>
      </c>
      <c r="AV833" s="17"/>
      <c r="AW833" s="17">
        <v>0.63028946732743296</v>
      </c>
      <c r="AX833" s="17">
        <v>0.82422738445772104</v>
      </c>
      <c r="AY833" s="17">
        <v>0.58918898259361496</v>
      </c>
      <c r="AZ833" s="17"/>
      <c r="BA833" s="17">
        <v>0.80552154629879902</v>
      </c>
      <c r="BB833" s="17">
        <v>0.46379422465543402</v>
      </c>
      <c r="BC833" s="17"/>
      <c r="BD833" s="17">
        <v>0.45761596538017402</v>
      </c>
      <c r="BE833" s="17">
        <v>0.51432826685698796</v>
      </c>
      <c r="BF833" s="17"/>
      <c r="BG833" s="17">
        <v>0.34216644345602598</v>
      </c>
      <c r="BH833" s="17">
        <v>0.84209686481077695</v>
      </c>
      <c r="BI833" s="17"/>
      <c r="BJ833" s="17">
        <v>0.69720543214295705</v>
      </c>
      <c r="BK833" s="17">
        <v>0.40170292853700401</v>
      </c>
      <c r="BL833" s="17"/>
      <c r="BM833" s="17">
        <v>2.8341566430590999E-2</v>
      </c>
      <c r="BN833" s="17">
        <v>0.228295575668434</v>
      </c>
      <c r="BO833" s="17">
        <v>0.72345912928806</v>
      </c>
      <c r="BP833" s="17">
        <v>0.99387030558382505</v>
      </c>
    </row>
    <row r="834" spans="2:68" x14ac:dyDescent="0.25">
      <c r="B834" t="s">
        <v>112</v>
      </c>
      <c r="C834" s="17">
        <v>6.3677172521628703E-2</v>
      </c>
      <c r="D834" s="17">
        <v>6.32624978153003E-2</v>
      </c>
      <c r="E834" s="17">
        <v>5.6303217151671199E-2</v>
      </c>
      <c r="F834" s="17">
        <v>0</v>
      </c>
      <c r="G834" s="17">
        <v>0</v>
      </c>
      <c r="H834" s="17">
        <v>0.19765146465300901</v>
      </c>
      <c r="I834" s="17">
        <v>0.19767809919971199</v>
      </c>
      <c r="J834" s="17">
        <v>5.6652341439851803E-2</v>
      </c>
      <c r="K834" s="17">
        <v>4.6071295736683303E-2</v>
      </c>
      <c r="L834" s="17">
        <v>3.4955334647611899E-2</v>
      </c>
      <c r="M834" s="17">
        <v>5.5820521082156203E-2</v>
      </c>
      <c r="N834" s="17">
        <v>8.5553928532730403E-2</v>
      </c>
      <c r="O834" s="17">
        <v>7.4007886149622296E-2</v>
      </c>
      <c r="P834" s="17">
        <v>6.4171638326051203E-2</v>
      </c>
      <c r="Q834" s="17">
        <v>0</v>
      </c>
      <c r="R834" s="17">
        <v>0.111335492275281</v>
      </c>
      <c r="S834" s="17">
        <v>3.7571052271358402E-2</v>
      </c>
      <c r="T834" s="17">
        <v>2.94181126050852E-2</v>
      </c>
      <c r="U834" s="17"/>
      <c r="V834" s="17">
        <v>4.60546669003997E-2</v>
      </c>
      <c r="W834" s="17">
        <v>0.10316687705375201</v>
      </c>
      <c r="X834" s="17">
        <v>7.5382773222616495E-2</v>
      </c>
      <c r="Y834" s="17">
        <v>5.4494680297381901E-2</v>
      </c>
      <c r="Z834" s="17"/>
      <c r="AA834" s="17">
        <v>4.9805809331074001E-2</v>
      </c>
      <c r="AB834" s="17">
        <v>6.0911410902042801E-2</v>
      </c>
      <c r="AC834" s="17">
        <v>6.79623105506037E-2</v>
      </c>
      <c r="AD834" s="17">
        <v>7.2901571611089996E-2</v>
      </c>
      <c r="AE834" s="17">
        <v>7.9967050380802401E-2</v>
      </c>
      <c r="AF834" s="17">
        <v>4.87695886273459E-2</v>
      </c>
      <c r="AG834" s="17">
        <v>9.5548958852966197E-3</v>
      </c>
      <c r="AH834" s="17">
        <v>0</v>
      </c>
      <c r="AI834" s="17">
        <v>4.0975366529912002E-2</v>
      </c>
      <c r="AJ834" s="17">
        <v>3.4226074383679098E-2</v>
      </c>
      <c r="AK834" s="17"/>
      <c r="AL834" s="17">
        <v>7.5939715165532398E-2</v>
      </c>
      <c r="AM834" s="17">
        <v>6.4154484764497297E-2</v>
      </c>
      <c r="AN834" s="17">
        <v>4.7042868208479999E-2</v>
      </c>
      <c r="AO834" s="17">
        <v>5.4930070944504403E-2</v>
      </c>
      <c r="AP834" s="17">
        <v>4.48412255631368E-2</v>
      </c>
      <c r="AQ834" s="17">
        <v>2.3234120171159299E-2</v>
      </c>
      <c r="AR834" s="17">
        <v>7.8926175291728504E-2</v>
      </c>
      <c r="AS834" s="17"/>
      <c r="AT834" s="17">
        <v>4.8425918709220202E-2</v>
      </c>
      <c r="AU834" s="17">
        <v>9.2117608600994397E-2</v>
      </c>
      <c r="AV834" s="17"/>
      <c r="AW834" s="17">
        <v>2.1465581494027001E-2</v>
      </c>
      <c r="AX834" s="17">
        <v>5.4700659985566898E-2</v>
      </c>
      <c r="AY834" s="17">
        <v>6.5825226602862399E-2</v>
      </c>
      <c r="AZ834" s="17"/>
      <c r="BA834" s="17">
        <v>1.9501919472656899E-2</v>
      </c>
      <c r="BB834" s="17">
        <v>6.8800331894822597E-2</v>
      </c>
      <c r="BC834" s="17"/>
      <c r="BD834" s="17">
        <v>8.9050097828337907E-2</v>
      </c>
      <c r="BE834" s="17">
        <v>5.4535316834747903E-2</v>
      </c>
      <c r="BF834" s="17"/>
      <c r="BG834" s="17">
        <v>6.7886579245694106E-2</v>
      </c>
      <c r="BH834" s="17">
        <v>5.4494680297381901E-2</v>
      </c>
      <c r="BI834" s="17"/>
      <c r="BJ834" s="17">
        <v>6.0253037263744397E-2</v>
      </c>
      <c r="BK834" s="17">
        <v>6.5365965846998497E-2</v>
      </c>
      <c r="BL834" s="17"/>
      <c r="BM834" s="17">
        <v>0.10079373260112</v>
      </c>
      <c r="BN834" s="17">
        <v>8.8962411056286397E-2</v>
      </c>
      <c r="BO834" s="17">
        <v>5.1896178305242402E-2</v>
      </c>
      <c r="BP834" s="17">
        <v>0</v>
      </c>
    </row>
    <row r="835" spans="2:68" x14ac:dyDescent="0.2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c r="BP835" s="17"/>
    </row>
    <row r="836" spans="2:68" x14ac:dyDescent="0.25">
      <c r="B836" s="6" t="s">
        <v>397</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c r="BP836" s="17"/>
    </row>
    <row r="837" spans="2:68" x14ac:dyDescent="0.25">
      <c r="B837" s="24" t="s">
        <v>86</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c r="BP837" s="17"/>
    </row>
    <row r="838" spans="2:68" x14ac:dyDescent="0.25">
      <c r="B838" t="s">
        <v>392</v>
      </c>
      <c r="C838" s="17">
        <v>0.11122841385269699</v>
      </c>
      <c r="D838" s="17">
        <v>9.4217078485553205E-2</v>
      </c>
      <c r="E838" s="17">
        <v>0.106338140136524</v>
      </c>
      <c r="F838" s="17">
        <v>8.5719571582172194E-2</v>
      </c>
      <c r="G838" s="17">
        <v>0.15455604083940899</v>
      </c>
      <c r="H838" s="17">
        <v>0.230794004571169</v>
      </c>
      <c r="I838" s="17">
        <v>0</v>
      </c>
      <c r="J838" s="17">
        <v>9.2010559078971502E-2</v>
      </c>
      <c r="K838" s="17">
        <v>4.9952428184366703E-2</v>
      </c>
      <c r="L838" s="17">
        <v>0.11028650325584299</v>
      </c>
      <c r="M838" s="17">
        <v>0</v>
      </c>
      <c r="N838" s="17">
        <v>0.27094219744292303</v>
      </c>
      <c r="O838" s="17">
        <v>0.13886903901710501</v>
      </c>
      <c r="P838" s="17">
        <v>0.14143295756632401</v>
      </c>
      <c r="Q838" s="17">
        <v>9.3493505927982806E-2</v>
      </c>
      <c r="R838" s="17">
        <v>0.12532609777803</v>
      </c>
      <c r="S838" s="17">
        <v>0.14631270543854699</v>
      </c>
      <c r="T838" s="17">
        <v>7.4129367844618696E-2</v>
      </c>
      <c r="U838" s="17"/>
      <c r="V838" s="17">
        <v>0.133606927368044</v>
      </c>
      <c r="W838" s="17">
        <v>0.125142044485124</v>
      </c>
      <c r="X838" s="17">
        <v>9.9215068008182306E-2</v>
      </c>
      <c r="Y838" s="17">
        <v>8.1619185907721395E-2</v>
      </c>
      <c r="Z838" s="17"/>
      <c r="AA838" s="17">
        <v>0.18494142218797499</v>
      </c>
      <c r="AB838" s="17">
        <v>5.06501107721909E-2</v>
      </c>
      <c r="AC838" s="17">
        <v>9.9946487592081995E-2</v>
      </c>
      <c r="AD838" s="17">
        <v>0.16943832520487601</v>
      </c>
      <c r="AE838" s="17">
        <v>0.107939768371464</v>
      </c>
      <c r="AF838" s="17">
        <v>7.9343300021141802E-2</v>
      </c>
      <c r="AG838" s="17">
        <v>6.2936574688214703E-2</v>
      </c>
      <c r="AH838" s="17">
        <v>2.7458234511441301E-2</v>
      </c>
      <c r="AI838" s="17">
        <v>0.123282227644434</v>
      </c>
      <c r="AJ838" s="17">
        <v>7.2123559749016394E-2</v>
      </c>
      <c r="AK838" s="17"/>
      <c r="AL838" s="17">
        <v>0.112356404454116</v>
      </c>
      <c r="AM838" s="17">
        <v>0.15972611279173801</v>
      </c>
      <c r="AN838" s="17">
        <v>0.15322490542940601</v>
      </c>
      <c r="AO838" s="17">
        <v>0.102596894221629</v>
      </c>
      <c r="AP838" s="17">
        <v>0.132868480098737</v>
      </c>
      <c r="AQ838" s="17">
        <v>7.9748342944046702E-2</v>
      </c>
      <c r="AR838" s="17">
        <v>4.7757968303969903E-2</v>
      </c>
      <c r="AS838" s="17"/>
      <c r="AT838" s="17">
        <v>9.21740104765085E-2</v>
      </c>
      <c r="AU838" s="17">
        <v>0.146760937795746</v>
      </c>
      <c r="AV838" s="17"/>
      <c r="AW838" s="17">
        <v>9.6470763834661896E-2</v>
      </c>
      <c r="AX838" s="17">
        <v>7.5870344601622605E-2</v>
      </c>
      <c r="AY838" s="17">
        <v>0.10108240186377</v>
      </c>
      <c r="AZ838" s="17"/>
      <c r="BA838" s="17">
        <v>8.8607293190866604E-2</v>
      </c>
      <c r="BB838" s="17">
        <v>0.11385186472964599</v>
      </c>
      <c r="BC838" s="17"/>
      <c r="BD838" s="17">
        <v>0.11056072577283101</v>
      </c>
      <c r="BE838" s="17">
        <v>0.111468981623113</v>
      </c>
      <c r="BF838" s="17"/>
      <c r="BG838" s="17">
        <v>0.12480177500152</v>
      </c>
      <c r="BH838" s="17">
        <v>8.1619185907721395E-2</v>
      </c>
      <c r="BI838" s="17"/>
      <c r="BJ838" s="17">
        <v>8.7639983100628704E-2</v>
      </c>
      <c r="BK838" s="17">
        <v>0.12286229552203599</v>
      </c>
      <c r="BL838" s="17"/>
      <c r="BM838" s="17">
        <v>0.30011398735016798</v>
      </c>
      <c r="BN838" s="17">
        <v>0.124697695404548</v>
      </c>
      <c r="BO838" s="17">
        <v>6.2388481155990702E-2</v>
      </c>
      <c r="BP838" s="17">
        <v>1.2643067275249499E-2</v>
      </c>
    </row>
    <row r="839" spans="2:68" x14ac:dyDescent="0.25">
      <c r="B839" t="s">
        <v>393</v>
      </c>
      <c r="C839" s="17">
        <v>0.79033534422187302</v>
      </c>
      <c r="D839" s="17">
        <v>0.72138461495773698</v>
      </c>
      <c r="E839" s="17">
        <v>0.68718289026602497</v>
      </c>
      <c r="F839" s="17">
        <v>0.91428042841782797</v>
      </c>
      <c r="G839" s="17">
        <v>0.77933501589503595</v>
      </c>
      <c r="H839" s="17">
        <v>0.478364223347155</v>
      </c>
      <c r="I839" s="17">
        <v>1</v>
      </c>
      <c r="J839" s="17">
        <v>0.78763263249384896</v>
      </c>
      <c r="K839" s="17">
        <v>0.86048585919591203</v>
      </c>
      <c r="L839" s="17">
        <v>0.75651643804014801</v>
      </c>
      <c r="M839" s="17">
        <v>0.938238383963935</v>
      </c>
      <c r="N839" s="17">
        <v>0.62635542739237804</v>
      </c>
      <c r="O839" s="17">
        <v>0.76463274671095605</v>
      </c>
      <c r="P839" s="17">
        <v>0.81330737275076603</v>
      </c>
      <c r="Q839" s="17">
        <v>0.77985085907627405</v>
      </c>
      <c r="R839" s="17">
        <v>0.77822435396822198</v>
      </c>
      <c r="S839" s="17">
        <v>0.75510788246496996</v>
      </c>
      <c r="T839" s="17">
        <v>0.83414808653802397</v>
      </c>
      <c r="U839" s="17"/>
      <c r="V839" s="17">
        <v>0.76085150760420694</v>
      </c>
      <c r="W839" s="17">
        <v>0.71567733555443602</v>
      </c>
      <c r="X839" s="17">
        <v>0.83471021507604104</v>
      </c>
      <c r="Y839" s="17">
        <v>0.85307578757429803</v>
      </c>
      <c r="Z839" s="17"/>
      <c r="AA839" s="17">
        <v>0.71000784256196203</v>
      </c>
      <c r="AB839" s="17">
        <v>0.93722826713569496</v>
      </c>
      <c r="AC839" s="17">
        <v>0.82694863198428203</v>
      </c>
      <c r="AD839" s="17">
        <v>0.71955013599851603</v>
      </c>
      <c r="AE839" s="17">
        <v>0.81422168689080299</v>
      </c>
      <c r="AF839" s="17">
        <v>0.90539848755508101</v>
      </c>
      <c r="AG839" s="17">
        <v>0.88001090984160801</v>
      </c>
      <c r="AH839" s="17">
        <v>0.93900439640559397</v>
      </c>
      <c r="AI839" s="17">
        <v>0.833650774914106</v>
      </c>
      <c r="AJ839" s="17">
        <v>0.88041170831707305</v>
      </c>
      <c r="AK839" s="17"/>
      <c r="AL839" s="17">
        <v>0.77511395275473105</v>
      </c>
      <c r="AM839" s="17">
        <v>0.75675813338533704</v>
      </c>
      <c r="AN839" s="17">
        <v>0.77183086443027205</v>
      </c>
      <c r="AO839" s="17">
        <v>0.817829088948959</v>
      </c>
      <c r="AP839" s="17">
        <v>0.814908684895021</v>
      </c>
      <c r="AQ839" s="17">
        <v>0.88112670103620805</v>
      </c>
      <c r="AR839" s="17">
        <v>0.88735041600109898</v>
      </c>
      <c r="AS839" s="17"/>
      <c r="AT839" s="17">
        <v>0.85389622958914302</v>
      </c>
      <c r="AU839" s="17">
        <v>0.67180743040766899</v>
      </c>
      <c r="AV839" s="17"/>
      <c r="AW839" s="17">
        <v>0.84525824897188295</v>
      </c>
      <c r="AX839" s="17">
        <v>0.90010303009041903</v>
      </c>
      <c r="AY839" s="17">
        <v>0.85615376616987005</v>
      </c>
      <c r="AZ839" s="17"/>
      <c r="BA839" s="17">
        <v>0.89189078733647698</v>
      </c>
      <c r="BB839" s="17">
        <v>0.77855760251398398</v>
      </c>
      <c r="BC839" s="17"/>
      <c r="BD839" s="17">
        <v>0.762124863175631</v>
      </c>
      <c r="BE839" s="17">
        <v>0.80049957020152596</v>
      </c>
      <c r="BF839" s="17"/>
      <c r="BG839" s="17">
        <v>0.76157408446048003</v>
      </c>
      <c r="BH839" s="17">
        <v>0.85307578757429803</v>
      </c>
      <c r="BI839" s="17"/>
      <c r="BJ839" s="17">
        <v>0.85256264036588703</v>
      </c>
      <c r="BK839" s="17">
        <v>0.75964466337279202</v>
      </c>
      <c r="BL839" s="17"/>
      <c r="BM839" s="17">
        <v>0.41678877844751</v>
      </c>
      <c r="BN839" s="17">
        <v>0.73988096040585305</v>
      </c>
      <c r="BO839" s="17">
        <v>0.90474450669797601</v>
      </c>
      <c r="BP839" s="17">
        <v>0.98735693272475</v>
      </c>
    </row>
    <row r="840" spans="2:68" x14ac:dyDescent="0.25">
      <c r="B840" t="s">
        <v>112</v>
      </c>
      <c r="C840" s="17">
        <v>9.8436241925429893E-2</v>
      </c>
      <c r="D840" s="17">
        <v>0.18439830655671</v>
      </c>
      <c r="E840" s="17">
        <v>0.20647896959745099</v>
      </c>
      <c r="F840" s="17">
        <v>0</v>
      </c>
      <c r="G840" s="17">
        <v>6.6108943265555095E-2</v>
      </c>
      <c r="H840" s="17">
        <v>0.290841772081677</v>
      </c>
      <c r="I840" s="17">
        <v>0</v>
      </c>
      <c r="J840" s="17">
        <v>0.120356808427179</v>
      </c>
      <c r="K840" s="17">
        <v>8.9561712619720901E-2</v>
      </c>
      <c r="L840" s="17">
        <v>0.133197058704009</v>
      </c>
      <c r="M840" s="17">
        <v>6.1761616036065399E-2</v>
      </c>
      <c r="N840" s="17">
        <v>0.102702375164699</v>
      </c>
      <c r="O840" s="17">
        <v>9.6498214271938998E-2</v>
      </c>
      <c r="P840" s="17">
        <v>4.5259669682909801E-2</v>
      </c>
      <c r="Q840" s="17">
        <v>0.126655634995743</v>
      </c>
      <c r="R840" s="17">
        <v>9.6449548253748393E-2</v>
      </c>
      <c r="S840" s="17">
        <v>9.8579412096483798E-2</v>
      </c>
      <c r="T840" s="17">
        <v>9.1722545617357598E-2</v>
      </c>
      <c r="U840" s="17"/>
      <c r="V840" s="17">
        <v>0.105541565027749</v>
      </c>
      <c r="W840" s="17">
        <v>0.15918061996044</v>
      </c>
      <c r="X840" s="17">
        <v>6.6074716915776696E-2</v>
      </c>
      <c r="Y840" s="17">
        <v>6.5305026517980494E-2</v>
      </c>
      <c r="Z840" s="17"/>
      <c r="AA840" s="17">
        <v>0.105050735250063</v>
      </c>
      <c r="AB840" s="17">
        <v>1.21216220921138E-2</v>
      </c>
      <c r="AC840" s="17">
        <v>7.3104880423635499E-2</v>
      </c>
      <c r="AD840" s="17">
        <v>0.11101153879660799</v>
      </c>
      <c r="AE840" s="17">
        <v>7.7838544737732801E-2</v>
      </c>
      <c r="AF840" s="17">
        <v>1.5258212423777499E-2</v>
      </c>
      <c r="AG840" s="17">
        <v>5.7052515470177097E-2</v>
      </c>
      <c r="AH840" s="17">
        <v>3.3537369082964799E-2</v>
      </c>
      <c r="AI840" s="17">
        <v>4.3066997441459802E-2</v>
      </c>
      <c r="AJ840" s="17">
        <v>4.7464731933910403E-2</v>
      </c>
      <c r="AK840" s="17"/>
      <c r="AL840" s="17">
        <v>0.112529642791153</v>
      </c>
      <c r="AM840" s="17">
        <v>8.3515753822923894E-2</v>
      </c>
      <c r="AN840" s="17">
        <v>7.49442301403212E-2</v>
      </c>
      <c r="AO840" s="17">
        <v>7.9574016829411995E-2</v>
      </c>
      <c r="AP840" s="17">
        <v>5.2222835006242002E-2</v>
      </c>
      <c r="AQ840" s="17">
        <v>3.9124956019745603E-2</v>
      </c>
      <c r="AR840" s="17">
        <v>6.4891615694931196E-2</v>
      </c>
      <c r="AS840" s="17"/>
      <c r="AT840" s="17">
        <v>5.3929759934348703E-2</v>
      </c>
      <c r="AU840" s="17">
        <v>0.181431631796585</v>
      </c>
      <c r="AV840" s="17"/>
      <c r="AW840" s="17">
        <v>5.8270987193455297E-2</v>
      </c>
      <c r="AX840" s="17">
        <v>2.40266253079588E-2</v>
      </c>
      <c r="AY840" s="17">
        <v>4.2763831966360098E-2</v>
      </c>
      <c r="AZ840" s="17"/>
      <c r="BA840" s="17">
        <v>1.9501919472656899E-2</v>
      </c>
      <c r="BB840" s="17">
        <v>0.107590532756369</v>
      </c>
      <c r="BC840" s="17"/>
      <c r="BD840" s="17">
        <v>0.12731441105153801</v>
      </c>
      <c r="BE840" s="17">
        <v>8.8031448175361002E-2</v>
      </c>
      <c r="BF840" s="17"/>
      <c r="BG840" s="17">
        <v>0.113624140538</v>
      </c>
      <c r="BH840" s="17">
        <v>6.5305026517980494E-2</v>
      </c>
      <c r="BI840" s="17"/>
      <c r="BJ840" s="17">
        <v>5.9797376533484298E-2</v>
      </c>
      <c r="BK840" s="17">
        <v>0.117493041105173</v>
      </c>
      <c r="BL840" s="17"/>
      <c r="BM840" s="17">
        <v>0.28309723420232202</v>
      </c>
      <c r="BN840" s="17">
        <v>0.135421344189598</v>
      </c>
      <c r="BO840" s="17">
        <v>3.28670121460332E-2</v>
      </c>
      <c r="BP840" s="17">
        <v>0</v>
      </c>
    </row>
    <row r="841" spans="2:68" x14ac:dyDescent="0.2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c r="BP841" s="17"/>
    </row>
    <row r="842" spans="2:68" x14ac:dyDescent="0.25">
      <c r="B842" s="6" t="s">
        <v>398</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c r="BP842" s="17"/>
    </row>
    <row r="843" spans="2:68" x14ac:dyDescent="0.25">
      <c r="B843" s="24" t="s">
        <v>86</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c r="BP843" s="17"/>
    </row>
    <row r="844" spans="2:68" x14ac:dyDescent="0.25">
      <c r="B844" t="s">
        <v>392</v>
      </c>
      <c r="C844" s="17">
        <v>0.325051433515886</v>
      </c>
      <c r="D844" s="17">
        <v>0.40835320863168501</v>
      </c>
      <c r="E844" s="17">
        <v>0.24718243482329699</v>
      </c>
      <c r="F844" s="17">
        <v>0.28022633602605401</v>
      </c>
      <c r="G844" s="17">
        <v>0.28633250789503101</v>
      </c>
      <c r="H844" s="17">
        <v>0.249183882123411</v>
      </c>
      <c r="I844" s="17">
        <v>0</v>
      </c>
      <c r="J844" s="17">
        <v>0.30979472858989299</v>
      </c>
      <c r="K844" s="17">
        <v>0.23057537175604301</v>
      </c>
      <c r="L844" s="17">
        <v>0.38987962519132202</v>
      </c>
      <c r="M844" s="17">
        <v>0.39173262414294902</v>
      </c>
      <c r="N844" s="17">
        <v>0.33602951257730701</v>
      </c>
      <c r="O844" s="17">
        <v>0.25687467610616699</v>
      </c>
      <c r="P844" s="17">
        <v>0.45133801431369402</v>
      </c>
      <c r="Q844" s="17">
        <v>0.32806491879849098</v>
      </c>
      <c r="R844" s="17">
        <v>0.36024389331733803</v>
      </c>
      <c r="S844" s="17">
        <v>0.16209323545304899</v>
      </c>
      <c r="T844" s="17">
        <v>0.482223323031514</v>
      </c>
      <c r="U844" s="17"/>
      <c r="V844" s="17">
        <v>0.49129501635955303</v>
      </c>
      <c r="W844" s="17">
        <v>0.31320824919090301</v>
      </c>
      <c r="X844" s="17">
        <v>0.21984430108869199</v>
      </c>
      <c r="Y844" s="17">
        <v>0.18369196857775399</v>
      </c>
      <c r="Z844" s="17"/>
      <c r="AA844" s="17">
        <v>0.55049969770306795</v>
      </c>
      <c r="AB844" s="17">
        <v>0.42420084613737602</v>
      </c>
      <c r="AC844" s="17">
        <v>0.29612562783653801</v>
      </c>
      <c r="AD844" s="17">
        <v>0.39432819935103802</v>
      </c>
      <c r="AE844" s="17">
        <v>0.208034365366771</v>
      </c>
      <c r="AF844" s="17">
        <v>0.21215065232302099</v>
      </c>
      <c r="AG844" s="17">
        <v>0.113215096782742</v>
      </c>
      <c r="AH844" s="17">
        <v>0.20482354682871801</v>
      </c>
      <c r="AI844" s="17">
        <v>0.15945662762646601</v>
      </c>
      <c r="AJ844" s="17">
        <v>0.17197216935717799</v>
      </c>
      <c r="AK844" s="17"/>
      <c r="AL844" s="17">
        <v>0.44959340736195502</v>
      </c>
      <c r="AM844" s="17">
        <v>0.35948867010531999</v>
      </c>
      <c r="AN844" s="17">
        <v>0.262783743663701</v>
      </c>
      <c r="AO844" s="17">
        <v>0.38187223411403998</v>
      </c>
      <c r="AP844" s="17">
        <v>0.28749789043274698</v>
      </c>
      <c r="AQ844" s="17">
        <v>0.18935221936098501</v>
      </c>
      <c r="AR844" s="17">
        <v>0.24030597446141899</v>
      </c>
      <c r="AS844" s="17"/>
      <c r="AT844" s="17">
        <v>0.22592294130815199</v>
      </c>
      <c r="AU844" s="17">
        <v>0.50990558262093899</v>
      </c>
      <c r="AV844" s="17"/>
      <c r="AW844" s="17">
        <v>0.26655313127055902</v>
      </c>
      <c r="AX844" s="17">
        <v>0.157493462056739</v>
      </c>
      <c r="AY844" s="17">
        <v>0.21956190945708901</v>
      </c>
      <c r="AZ844" s="17"/>
      <c r="BA844" s="17">
        <v>0.21221743716601599</v>
      </c>
      <c r="BB844" s="17">
        <v>0.33813718868686199</v>
      </c>
      <c r="BC844" s="17"/>
      <c r="BD844" s="17">
        <v>0.34594250656937903</v>
      </c>
      <c r="BE844" s="17">
        <v>0.31752438755289603</v>
      </c>
      <c r="BF844" s="17"/>
      <c r="BG844" s="17">
        <v>0.389852956641561</v>
      </c>
      <c r="BH844" s="17">
        <v>0.18369196857775399</v>
      </c>
      <c r="BI844" s="17"/>
      <c r="BJ844" s="17">
        <v>0.18518797543715501</v>
      </c>
      <c r="BK844" s="17">
        <v>0.39403249199557799</v>
      </c>
      <c r="BL844" s="17"/>
      <c r="BM844" s="17">
        <v>0.83985148323950098</v>
      </c>
      <c r="BN844" s="17">
        <v>0.42175883414927501</v>
      </c>
      <c r="BO844" s="17">
        <v>0.16520651527088701</v>
      </c>
      <c r="BP844" s="17">
        <v>0</v>
      </c>
    </row>
    <row r="845" spans="2:68" x14ac:dyDescent="0.25">
      <c r="B845" t="s">
        <v>393</v>
      </c>
      <c r="C845" s="17">
        <v>0.65241597013072905</v>
      </c>
      <c r="D845" s="17">
        <v>0.580286270975792</v>
      </c>
      <c r="E845" s="17">
        <v>0.69651434802503098</v>
      </c>
      <c r="F845" s="17">
        <v>0.71977366397394604</v>
      </c>
      <c r="G845" s="17">
        <v>0.68472766565605003</v>
      </c>
      <c r="H845" s="17">
        <v>0.62147328489880005</v>
      </c>
      <c r="I845" s="17">
        <v>1</v>
      </c>
      <c r="J845" s="17">
        <v>0.69020527141010701</v>
      </c>
      <c r="K845" s="17">
        <v>0.74556721485047095</v>
      </c>
      <c r="L845" s="17">
        <v>0.55769976164861401</v>
      </c>
      <c r="M845" s="17">
        <v>0.580357115315973</v>
      </c>
      <c r="N845" s="17">
        <v>0.61755897436642104</v>
      </c>
      <c r="O845" s="17">
        <v>0.72121294614632303</v>
      </c>
      <c r="P845" s="17">
        <v>0.53925885155202102</v>
      </c>
      <c r="Q845" s="17">
        <v>0.67193508120150802</v>
      </c>
      <c r="R845" s="17">
        <v>0.61103259795950204</v>
      </c>
      <c r="S845" s="17">
        <v>0.83790676454695101</v>
      </c>
      <c r="T845" s="17">
        <v>0.51777667696848595</v>
      </c>
      <c r="U845" s="17"/>
      <c r="V845" s="17">
        <v>0.49809149917280798</v>
      </c>
      <c r="W845" s="17">
        <v>0.65401906697196399</v>
      </c>
      <c r="X845" s="17">
        <v>0.769027504155118</v>
      </c>
      <c r="Y845" s="17">
        <v>0.78185972460306996</v>
      </c>
      <c r="Z845" s="17"/>
      <c r="AA845" s="17">
        <v>0.42888756023959301</v>
      </c>
      <c r="AB845" s="17">
        <v>0.55051141326560105</v>
      </c>
      <c r="AC845" s="17">
        <v>0.69329279625256901</v>
      </c>
      <c r="AD845" s="17">
        <v>0.58709239547656999</v>
      </c>
      <c r="AE845" s="17">
        <v>0.77903523888061699</v>
      </c>
      <c r="AF845" s="17">
        <v>0.78784934767697901</v>
      </c>
      <c r="AG845" s="17">
        <v>0.87723000733196199</v>
      </c>
      <c r="AH845" s="17">
        <v>0.79517645317128105</v>
      </c>
      <c r="AI845" s="17">
        <v>0.82038610597945405</v>
      </c>
      <c r="AJ845" s="17">
        <v>0.82164935747446299</v>
      </c>
      <c r="AK845" s="17"/>
      <c r="AL845" s="17">
        <v>0.53606713938130501</v>
      </c>
      <c r="AM845" s="17">
        <v>0.623386910027529</v>
      </c>
      <c r="AN845" s="17">
        <v>0.73721625633629895</v>
      </c>
      <c r="AO845" s="17">
        <v>0.60269687939584304</v>
      </c>
      <c r="AP845" s="17">
        <v>0.69263020770273698</v>
      </c>
      <c r="AQ845" s="17">
        <v>0.78792411322825695</v>
      </c>
      <c r="AR845" s="17">
        <v>0.74930254859093104</v>
      </c>
      <c r="AS845" s="17"/>
      <c r="AT845" s="17">
        <v>0.76150874110955002</v>
      </c>
      <c r="AU845" s="17">
        <v>0.44898050063380701</v>
      </c>
      <c r="AV845" s="17"/>
      <c r="AW845" s="17">
        <v>0.72553726846320099</v>
      </c>
      <c r="AX845" s="17">
        <v>0.82602776966270297</v>
      </c>
      <c r="AY845" s="17">
        <v>0.76864379051095</v>
      </c>
      <c r="AZ845" s="17"/>
      <c r="BA845" s="17">
        <v>0.78778256283398396</v>
      </c>
      <c r="BB845" s="17">
        <v>0.63671703055801898</v>
      </c>
      <c r="BC845" s="17"/>
      <c r="BD845" s="17">
        <v>0.62522678442813695</v>
      </c>
      <c r="BE845" s="17">
        <v>0.66221222377244804</v>
      </c>
      <c r="BF845" s="17"/>
      <c r="BG845" s="17">
        <v>0.59307680630052695</v>
      </c>
      <c r="BH845" s="17">
        <v>0.78185972460306996</v>
      </c>
      <c r="BI845" s="17"/>
      <c r="BJ845" s="17">
        <v>0.80503747054701502</v>
      </c>
      <c r="BK845" s="17">
        <v>0.57714260859588395</v>
      </c>
      <c r="BL845" s="17"/>
      <c r="BM845" s="17">
        <v>0.10970800895811</v>
      </c>
      <c r="BN845" s="17">
        <v>0.53906449816593005</v>
      </c>
      <c r="BO845" s="17">
        <v>0.82796994082825004</v>
      </c>
      <c r="BP845" s="17">
        <v>1</v>
      </c>
    </row>
    <row r="846" spans="2:68" x14ac:dyDescent="0.25">
      <c r="B846" t="s">
        <v>112</v>
      </c>
      <c r="C846" s="17">
        <v>2.25325963533844E-2</v>
      </c>
      <c r="D846" s="17">
        <v>1.13605203925229E-2</v>
      </c>
      <c r="E846" s="17">
        <v>5.6303217151671199E-2</v>
      </c>
      <c r="F846" s="17">
        <v>0</v>
      </c>
      <c r="G846" s="17">
        <v>2.8939826448918501E-2</v>
      </c>
      <c r="H846" s="17">
        <v>0.12934283297779001</v>
      </c>
      <c r="I846" s="17">
        <v>0</v>
      </c>
      <c r="J846" s="17">
        <v>0</v>
      </c>
      <c r="K846" s="17">
        <v>2.38574133934858E-2</v>
      </c>
      <c r="L846" s="17">
        <v>5.24206131600638E-2</v>
      </c>
      <c r="M846" s="17">
        <v>2.7910260541078102E-2</v>
      </c>
      <c r="N846" s="17">
        <v>4.6411513056272002E-2</v>
      </c>
      <c r="O846" s="17">
        <v>2.1912377747510099E-2</v>
      </c>
      <c r="P846" s="17">
        <v>9.4031341342846707E-3</v>
      </c>
      <c r="Q846" s="17">
        <v>0</v>
      </c>
      <c r="R846" s="17">
        <v>2.8723508723159399E-2</v>
      </c>
      <c r="S846" s="17">
        <v>0</v>
      </c>
      <c r="T846" s="17">
        <v>0</v>
      </c>
      <c r="U846" s="17"/>
      <c r="V846" s="17">
        <v>1.0613484467639401E-2</v>
      </c>
      <c r="W846" s="17">
        <v>3.2772683837132999E-2</v>
      </c>
      <c r="X846" s="17">
        <v>1.11281947561897E-2</v>
      </c>
      <c r="Y846" s="17">
        <v>3.4448306819176197E-2</v>
      </c>
      <c r="Z846" s="17"/>
      <c r="AA846" s="17">
        <v>2.0612742057338901E-2</v>
      </c>
      <c r="AB846" s="17">
        <v>2.5287740597023399E-2</v>
      </c>
      <c r="AC846" s="17">
        <v>1.0581575910892999E-2</v>
      </c>
      <c r="AD846" s="17">
        <v>1.8579405172391601E-2</v>
      </c>
      <c r="AE846" s="17">
        <v>1.2930395752612499E-2</v>
      </c>
      <c r="AF846" s="17">
        <v>0</v>
      </c>
      <c r="AG846" s="17">
        <v>9.5548958852966197E-3</v>
      </c>
      <c r="AH846" s="17">
        <v>0</v>
      </c>
      <c r="AI846" s="17">
        <v>2.0157266394079401E-2</v>
      </c>
      <c r="AJ846" s="17">
        <v>6.3784731683592397E-3</v>
      </c>
      <c r="AK846" s="17"/>
      <c r="AL846" s="17">
        <v>1.43394532567396E-2</v>
      </c>
      <c r="AM846" s="17">
        <v>1.71244198671518E-2</v>
      </c>
      <c r="AN846" s="17">
        <v>0</v>
      </c>
      <c r="AO846" s="17">
        <v>1.5430886490117699E-2</v>
      </c>
      <c r="AP846" s="17">
        <v>1.9871901864516699E-2</v>
      </c>
      <c r="AQ846" s="17">
        <v>2.2723667410758E-2</v>
      </c>
      <c r="AR846" s="17">
        <v>1.03914769476499E-2</v>
      </c>
      <c r="AS846" s="17"/>
      <c r="AT846" s="17">
        <v>1.25683175822977E-2</v>
      </c>
      <c r="AU846" s="17">
        <v>4.11139167452532E-2</v>
      </c>
      <c r="AV846" s="17"/>
      <c r="AW846" s="17">
        <v>7.9096002662398107E-3</v>
      </c>
      <c r="AX846" s="17">
        <v>1.6478768280558598E-2</v>
      </c>
      <c r="AY846" s="17">
        <v>1.1794300031960501E-2</v>
      </c>
      <c r="AZ846" s="17"/>
      <c r="BA846" s="17">
        <v>0</v>
      </c>
      <c r="BB846" s="17">
        <v>2.5145780755118599E-2</v>
      </c>
      <c r="BC846" s="17"/>
      <c r="BD846" s="17">
        <v>2.8830709002485001E-2</v>
      </c>
      <c r="BE846" s="17">
        <v>2.02633886746557E-2</v>
      </c>
      <c r="BF846" s="17"/>
      <c r="BG846" s="17">
        <v>1.7070237057911799E-2</v>
      </c>
      <c r="BH846" s="17">
        <v>3.4448306819176197E-2</v>
      </c>
      <c r="BI846" s="17"/>
      <c r="BJ846" s="17">
        <v>9.7745540158304892E-3</v>
      </c>
      <c r="BK846" s="17">
        <v>2.8824899408538301E-2</v>
      </c>
      <c r="BL846" s="17"/>
      <c r="BM846" s="17">
        <v>5.0440507802389102E-2</v>
      </c>
      <c r="BN846" s="17">
        <v>3.9176667684794497E-2</v>
      </c>
      <c r="BO846" s="17">
        <v>6.8235439008631701E-3</v>
      </c>
      <c r="BP846" s="17">
        <v>0</v>
      </c>
    </row>
    <row r="847" spans="2:68" x14ac:dyDescent="0.2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c r="BP847" s="17"/>
    </row>
    <row r="848" spans="2:68" x14ac:dyDescent="0.25">
      <c r="B848" s="6" t="s">
        <v>399</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c r="BP848" s="17"/>
    </row>
    <row r="849" spans="2:68" x14ac:dyDescent="0.25">
      <c r="B849" s="24" t="s">
        <v>86</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c r="BP849" s="17"/>
    </row>
    <row r="850" spans="2:68" x14ac:dyDescent="0.25">
      <c r="B850" t="s">
        <v>392</v>
      </c>
      <c r="C850" s="17">
        <v>0.135623384190695</v>
      </c>
      <c r="D850" s="17">
        <v>0.20952158121672099</v>
      </c>
      <c r="E850" s="17">
        <v>0.16264135728819601</v>
      </c>
      <c r="F850" s="17">
        <v>0.103966198604108</v>
      </c>
      <c r="G850" s="17">
        <v>8.8447097573854105E-2</v>
      </c>
      <c r="H850" s="17">
        <v>0.22617035559278201</v>
      </c>
      <c r="I850" s="17">
        <v>0</v>
      </c>
      <c r="J850" s="17">
        <v>0.21055413954857699</v>
      </c>
      <c r="K850" s="17">
        <v>7.4023498499420901E-2</v>
      </c>
      <c r="L850" s="17">
        <v>0.19982569526417901</v>
      </c>
      <c r="M850" s="17">
        <v>0.127088375432971</v>
      </c>
      <c r="N850" s="17">
        <v>0.151724139693313</v>
      </c>
      <c r="O850" s="17">
        <v>0.11944113547882899</v>
      </c>
      <c r="P850" s="17">
        <v>0.13165643155618101</v>
      </c>
      <c r="Q850" s="17">
        <v>6.1514767825209898E-2</v>
      </c>
      <c r="R850" s="17">
        <v>0.16591570311704901</v>
      </c>
      <c r="S850" s="17">
        <v>5.40310784843498E-2</v>
      </c>
      <c r="T850" s="17">
        <v>0.226382967853231</v>
      </c>
      <c r="U850" s="17"/>
      <c r="V850" s="17">
        <v>0.281583260121617</v>
      </c>
      <c r="W850" s="17">
        <v>6.6957315719672103E-2</v>
      </c>
      <c r="X850" s="17">
        <v>7.38792244356474E-2</v>
      </c>
      <c r="Y850" s="17">
        <v>3.56164245404939E-2</v>
      </c>
      <c r="Z850" s="17"/>
      <c r="AA850" s="17">
        <v>0.36594582083136501</v>
      </c>
      <c r="AB850" s="17">
        <v>0.148126679710751</v>
      </c>
      <c r="AC850" s="17">
        <v>0.161168340836536</v>
      </c>
      <c r="AD850" s="17">
        <v>0.13557484206357401</v>
      </c>
      <c r="AE850" s="17">
        <v>6.51844024273662E-2</v>
      </c>
      <c r="AF850" s="17">
        <v>2.9618440222174101E-2</v>
      </c>
      <c r="AG850" s="17">
        <v>8.42641223842127E-2</v>
      </c>
      <c r="AH850" s="17">
        <v>1.69957517275953E-2</v>
      </c>
      <c r="AI850" s="17">
        <v>0</v>
      </c>
      <c r="AJ850" s="17">
        <v>7.0089551801782897E-3</v>
      </c>
      <c r="AK850" s="17"/>
      <c r="AL850" s="17">
        <v>0.221618128298602</v>
      </c>
      <c r="AM850" s="17">
        <v>8.5681103550803897E-2</v>
      </c>
      <c r="AN850" s="17">
        <v>0.158481325495549</v>
      </c>
      <c r="AO850" s="17">
        <v>0.163842021459772</v>
      </c>
      <c r="AP850" s="17">
        <v>7.7618114128812699E-2</v>
      </c>
      <c r="AQ850" s="17">
        <v>0.146513775587956</v>
      </c>
      <c r="AR850" s="17">
        <v>0.11678135705524099</v>
      </c>
      <c r="AS850" s="17"/>
      <c r="AT850" s="17">
        <v>6.1893392940550199E-2</v>
      </c>
      <c r="AU850" s="17">
        <v>0.27311457862455102</v>
      </c>
      <c r="AV850" s="17"/>
      <c r="AW850" s="17">
        <v>6.4279248046173798E-2</v>
      </c>
      <c r="AX850" s="17">
        <v>1.63526468826127E-2</v>
      </c>
      <c r="AY850" s="17">
        <v>6.8817675245383805E-2</v>
      </c>
      <c r="AZ850" s="17"/>
      <c r="BA850" s="17">
        <v>8.3937271874162302E-3</v>
      </c>
      <c r="BB850" s="17">
        <v>0.15037865472874901</v>
      </c>
      <c r="BC850" s="17"/>
      <c r="BD850" s="17">
        <v>0.15568142156231299</v>
      </c>
      <c r="BE850" s="17">
        <v>0.128396480678513</v>
      </c>
      <c r="BF850" s="17"/>
      <c r="BG850" s="17">
        <v>0.181468233075326</v>
      </c>
      <c r="BH850" s="17">
        <v>3.56164245404939E-2</v>
      </c>
      <c r="BI850" s="17"/>
      <c r="BJ850" s="17">
        <v>6.4677452375482503E-2</v>
      </c>
      <c r="BK850" s="17">
        <v>0.170614121147067</v>
      </c>
      <c r="BL850" s="17"/>
      <c r="BM850" s="17">
        <v>0.46569229251652999</v>
      </c>
      <c r="BN850" s="17">
        <v>0.152173130288594</v>
      </c>
      <c r="BO850" s="17">
        <v>4.2999849690349402E-2</v>
      </c>
      <c r="BP850" s="17">
        <v>1.38588954178968E-2</v>
      </c>
    </row>
    <row r="851" spans="2:68" x14ac:dyDescent="0.25">
      <c r="B851" t="s">
        <v>393</v>
      </c>
      <c r="C851" s="17">
        <v>0.85387712668336002</v>
      </c>
      <c r="D851" s="17">
        <v>0.77414080959101805</v>
      </c>
      <c r="E851" s="17">
        <v>0.83735864271180405</v>
      </c>
      <c r="F851" s="17">
        <v>0.89603380139589195</v>
      </c>
      <c r="G851" s="17">
        <v>0.91155290242614595</v>
      </c>
      <c r="H851" s="17">
        <v>0.77382964440721802</v>
      </c>
      <c r="I851" s="17">
        <v>1</v>
      </c>
      <c r="J851" s="17">
        <v>0.76464575250523503</v>
      </c>
      <c r="K851" s="17">
        <v>0.91277340668879403</v>
      </c>
      <c r="L851" s="17">
        <v>0.80017430473582096</v>
      </c>
      <c r="M851" s="17">
        <v>0.87291162456702898</v>
      </c>
      <c r="N851" s="17">
        <v>0.848275860306687</v>
      </c>
      <c r="O851" s="17">
        <v>0.86420463488131705</v>
      </c>
      <c r="P851" s="17">
        <v>0.85894043430953404</v>
      </c>
      <c r="Q851" s="17">
        <v>0.93848523217478996</v>
      </c>
      <c r="R851" s="17">
        <v>0.81604558074937505</v>
      </c>
      <c r="S851" s="17">
        <v>0.94596892151565004</v>
      </c>
      <c r="T851" s="17">
        <v>0.77361703214676902</v>
      </c>
      <c r="U851" s="17"/>
      <c r="V851" s="17">
        <v>0.709887081530724</v>
      </c>
      <c r="W851" s="17">
        <v>0.91154760395435797</v>
      </c>
      <c r="X851" s="17">
        <v>0.92612077556435202</v>
      </c>
      <c r="Y851" s="17">
        <v>0.954257325209102</v>
      </c>
      <c r="Z851" s="17"/>
      <c r="AA851" s="17">
        <v>0.62274325285575005</v>
      </c>
      <c r="AB851" s="17">
        <v>0.839037167239994</v>
      </c>
      <c r="AC851" s="17">
        <v>0.82825008325257099</v>
      </c>
      <c r="AD851" s="17">
        <v>0.86442515793642605</v>
      </c>
      <c r="AE851" s="17">
        <v>0.93481559757263399</v>
      </c>
      <c r="AF851" s="17">
        <v>0.95474840170756403</v>
      </c>
      <c r="AG851" s="17">
        <v>0.901994944150322</v>
      </c>
      <c r="AH851" s="17">
        <v>0.96662007097055402</v>
      </c>
      <c r="AI851" s="17">
        <v>1</v>
      </c>
      <c r="AJ851" s="17">
        <v>0.97885662133843598</v>
      </c>
      <c r="AK851" s="17"/>
      <c r="AL851" s="17">
        <v>0.76454810278839203</v>
      </c>
      <c r="AM851" s="17">
        <v>0.89506281607584903</v>
      </c>
      <c r="AN851" s="17">
        <v>0.81394240185153099</v>
      </c>
      <c r="AO851" s="17">
        <v>0.83123977474339195</v>
      </c>
      <c r="AP851" s="17">
        <v>0.92238188587118697</v>
      </c>
      <c r="AQ851" s="17">
        <v>0.84770350316383902</v>
      </c>
      <c r="AR851" s="17">
        <v>0.87282716599710897</v>
      </c>
      <c r="AS851" s="17"/>
      <c r="AT851" s="17">
        <v>0.93109613275429604</v>
      </c>
      <c r="AU851" s="17">
        <v>0.70987964075300103</v>
      </c>
      <c r="AV851" s="17"/>
      <c r="AW851" s="17">
        <v>0.93153183242214099</v>
      </c>
      <c r="AX851" s="17">
        <v>0.96791059540792102</v>
      </c>
      <c r="AY851" s="17">
        <v>0.92575697160326997</v>
      </c>
      <c r="AZ851" s="17"/>
      <c r="BA851" s="17">
        <v>0.99160627281258396</v>
      </c>
      <c r="BB851" s="17">
        <v>0.83790419348540601</v>
      </c>
      <c r="BC851" s="17"/>
      <c r="BD851" s="17">
        <v>0.82874677105406802</v>
      </c>
      <c r="BE851" s="17">
        <v>0.86293158460438701</v>
      </c>
      <c r="BF851" s="17"/>
      <c r="BG851" s="17">
        <v>0.80786117890814302</v>
      </c>
      <c r="BH851" s="17">
        <v>0.954257325209102</v>
      </c>
      <c r="BI851" s="17"/>
      <c r="BJ851" s="17">
        <v>0.92972770106370894</v>
      </c>
      <c r="BK851" s="17">
        <v>0.81646740595342004</v>
      </c>
      <c r="BL851" s="17"/>
      <c r="BM851" s="17">
        <v>0.50110368028890495</v>
      </c>
      <c r="BN851" s="17">
        <v>0.83612847347155195</v>
      </c>
      <c r="BO851" s="17">
        <v>0.95220642572267999</v>
      </c>
      <c r="BP851" s="17">
        <v>0.98614110458210302</v>
      </c>
    </row>
    <row r="852" spans="2:68" x14ac:dyDescent="0.25">
      <c r="B852" t="s">
        <v>112</v>
      </c>
      <c r="C852" s="17">
        <v>1.0499489125945199E-2</v>
      </c>
      <c r="D852" s="17">
        <v>1.6337609192260901E-2</v>
      </c>
      <c r="E852" s="17">
        <v>0</v>
      </c>
      <c r="F852" s="17">
        <v>0</v>
      </c>
      <c r="G852" s="17">
        <v>0</v>
      </c>
      <c r="H852" s="17">
        <v>0</v>
      </c>
      <c r="I852" s="17">
        <v>0</v>
      </c>
      <c r="J852" s="17">
        <v>2.4800107946188001E-2</v>
      </c>
      <c r="K852" s="17">
        <v>1.3203094811784701E-2</v>
      </c>
      <c r="L852" s="17">
        <v>0</v>
      </c>
      <c r="M852" s="17">
        <v>0</v>
      </c>
      <c r="N852" s="17">
        <v>0</v>
      </c>
      <c r="O852" s="17">
        <v>1.6354229639854102E-2</v>
      </c>
      <c r="P852" s="17">
        <v>9.4031341342846707E-3</v>
      </c>
      <c r="Q852" s="17">
        <v>0</v>
      </c>
      <c r="R852" s="17">
        <v>1.8038716133575699E-2</v>
      </c>
      <c r="S852" s="17">
        <v>0</v>
      </c>
      <c r="T852" s="17">
        <v>0</v>
      </c>
      <c r="U852" s="17"/>
      <c r="V852" s="17">
        <v>8.52965834765846E-3</v>
      </c>
      <c r="W852" s="17">
        <v>2.1495080325970198E-2</v>
      </c>
      <c r="X852" s="17">
        <v>0</v>
      </c>
      <c r="Y852" s="17">
        <v>1.01262502504044E-2</v>
      </c>
      <c r="Z852" s="17"/>
      <c r="AA852" s="17">
        <v>1.13109263128851E-2</v>
      </c>
      <c r="AB852" s="17">
        <v>1.2836153049255099E-2</v>
      </c>
      <c r="AC852" s="17">
        <v>1.0581575910892999E-2</v>
      </c>
      <c r="AD852" s="17">
        <v>0</v>
      </c>
      <c r="AE852" s="17">
        <v>0</v>
      </c>
      <c r="AF852" s="17">
        <v>1.5633158070261399E-2</v>
      </c>
      <c r="AG852" s="17">
        <v>1.37409334654652E-2</v>
      </c>
      <c r="AH852" s="17">
        <v>1.6384177301850301E-2</v>
      </c>
      <c r="AI852" s="17">
        <v>0</v>
      </c>
      <c r="AJ852" s="17">
        <v>1.4134423481385799E-2</v>
      </c>
      <c r="AK852" s="17"/>
      <c r="AL852" s="17">
        <v>1.38337689130054E-2</v>
      </c>
      <c r="AM852" s="17">
        <v>1.92560803733474E-2</v>
      </c>
      <c r="AN852" s="17">
        <v>2.7576272652920099E-2</v>
      </c>
      <c r="AO852" s="17">
        <v>4.9182037968360202E-3</v>
      </c>
      <c r="AP852" s="17">
        <v>0</v>
      </c>
      <c r="AQ852" s="17">
        <v>5.7827212482048102E-3</v>
      </c>
      <c r="AR852" s="17">
        <v>1.03914769476499E-2</v>
      </c>
      <c r="AS852" s="17"/>
      <c r="AT852" s="17">
        <v>7.0104743051537001E-3</v>
      </c>
      <c r="AU852" s="17">
        <v>1.7005780622448001E-2</v>
      </c>
      <c r="AV852" s="17"/>
      <c r="AW852" s="17">
        <v>4.1889195316852498E-3</v>
      </c>
      <c r="AX852" s="17">
        <v>1.57367577094659E-2</v>
      </c>
      <c r="AY852" s="17">
        <v>5.4253531513467302E-3</v>
      </c>
      <c r="AZ852" s="17"/>
      <c r="BA852" s="17">
        <v>0</v>
      </c>
      <c r="BB852" s="17">
        <v>1.17171517858444E-2</v>
      </c>
      <c r="BC852" s="17"/>
      <c r="BD852" s="17">
        <v>1.55718073836182E-2</v>
      </c>
      <c r="BE852" s="17">
        <v>8.6719347170999203E-3</v>
      </c>
      <c r="BF852" s="17"/>
      <c r="BG852" s="17">
        <v>1.06705880165312E-2</v>
      </c>
      <c r="BH852" s="17">
        <v>1.01262502504044E-2</v>
      </c>
      <c r="BI852" s="17"/>
      <c r="BJ852" s="17">
        <v>5.5948465608087897E-3</v>
      </c>
      <c r="BK852" s="17">
        <v>1.2918472899513899E-2</v>
      </c>
      <c r="BL852" s="17"/>
      <c r="BM852" s="17">
        <v>3.32040271945655E-2</v>
      </c>
      <c r="BN852" s="17">
        <v>1.16983962398539E-2</v>
      </c>
      <c r="BO852" s="17">
        <v>4.7937245869707603E-3</v>
      </c>
      <c r="BP852" s="17">
        <v>0</v>
      </c>
    </row>
    <row r="853" spans="2:68" x14ac:dyDescent="0.2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c r="BP853" s="17"/>
    </row>
    <row r="854" spans="2:68" x14ac:dyDescent="0.25">
      <c r="B854" s="6" t="s">
        <v>400</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c r="BP854" s="17"/>
    </row>
    <row r="855" spans="2:68" x14ac:dyDescent="0.25">
      <c r="B855" s="24" t="s">
        <v>86</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c r="BP855" s="17"/>
    </row>
    <row r="856" spans="2:68" x14ac:dyDescent="0.25">
      <c r="B856" t="s">
        <v>392</v>
      </c>
      <c r="C856" s="17">
        <v>0.73662514547416102</v>
      </c>
      <c r="D856" s="17">
        <v>0.74491789620496396</v>
      </c>
      <c r="E856" s="17">
        <v>0.74408377948549798</v>
      </c>
      <c r="F856" s="17">
        <v>0.84198648959999001</v>
      </c>
      <c r="G856" s="17">
        <v>0.70074482691599804</v>
      </c>
      <c r="H856" s="17">
        <v>0.74131433404442104</v>
      </c>
      <c r="I856" s="17">
        <v>0.49449807427174503</v>
      </c>
      <c r="J856" s="17">
        <v>0.69395178470313001</v>
      </c>
      <c r="K856" s="17">
        <v>0.68882409289722901</v>
      </c>
      <c r="L856" s="17">
        <v>0.77955062591596003</v>
      </c>
      <c r="M856" s="17">
        <v>0.620530087929554</v>
      </c>
      <c r="N856" s="17">
        <v>0.68372918552700401</v>
      </c>
      <c r="O856" s="17">
        <v>0.74551500532903903</v>
      </c>
      <c r="P856" s="17">
        <v>0.83030202481680704</v>
      </c>
      <c r="Q856" s="17">
        <v>0.65319522408053099</v>
      </c>
      <c r="R856" s="17">
        <v>0.71370533605074504</v>
      </c>
      <c r="S856" s="17">
        <v>0.75192292273504102</v>
      </c>
      <c r="T856" s="17">
        <v>0.88782127476500805</v>
      </c>
      <c r="U856" s="17"/>
      <c r="V856" s="17">
        <v>0.861613745863401</v>
      </c>
      <c r="W856" s="17">
        <v>0.71162756113738501</v>
      </c>
      <c r="X856" s="17">
        <v>0.68353451635894202</v>
      </c>
      <c r="Y856" s="17">
        <v>0.62990681643032198</v>
      </c>
      <c r="Z856" s="17"/>
      <c r="AA856" s="17">
        <v>0.86219770324307898</v>
      </c>
      <c r="AB856" s="17">
        <v>0.81592290898585595</v>
      </c>
      <c r="AC856" s="17">
        <v>0.78560919386178096</v>
      </c>
      <c r="AD856" s="17">
        <v>0.75828309340104205</v>
      </c>
      <c r="AE856" s="17">
        <v>0.73648431862886499</v>
      </c>
      <c r="AF856" s="17">
        <v>0.72345899218854404</v>
      </c>
      <c r="AG856" s="17">
        <v>0.61577513911291504</v>
      </c>
      <c r="AH856" s="17">
        <v>0.70297238643530802</v>
      </c>
      <c r="AI856" s="17">
        <v>0.70623317549935105</v>
      </c>
      <c r="AJ856" s="17">
        <v>0.63816533695911304</v>
      </c>
      <c r="AK856" s="17"/>
      <c r="AL856" s="17">
        <v>0.75651884466956199</v>
      </c>
      <c r="AM856" s="17">
        <v>0.71532094591992001</v>
      </c>
      <c r="AN856" s="17">
        <v>0.85047258067152098</v>
      </c>
      <c r="AO856" s="17">
        <v>0.78125646933267201</v>
      </c>
      <c r="AP856" s="17">
        <v>0.72920991959571302</v>
      </c>
      <c r="AQ856" s="17">
        <v>0.71559191271946898</v>
      </c>
      <c r="AR856" s="17">
        <v>0.69622313929394797</v>
      </c>
      <c r="AS856" s="17"/>
      <c r="AT856" s="17">
        <v>0.70572319204672695</v>
      </c>
      <c r="AU856" s="17">
        <v>0.79425090149334299</v>
      </c>
      <c r="AV856" s="17"/>
      <c r="AW856" s="17">
        <v>0.72225237342341997</v>
      </c>
      <c r="AX856" s="17">
        <v>0.61849067592263696</v>
      </c>
      <c r="AY856" s="17">
        <v>0.73096659650803797</v>
      </c>
      <c r="AZ856" s="17"/>
      <c r="BA856" s="17">
        <v>0.65544895891375099</v>
      </c>
      <c r="BB856" s="17">
        <v>0.74603943316586996</v>
      </c>
      <c r="BC856" s="17"/>
      <c r="BD856" s="17">
        <v>0.71079437765598696</v>
      </c>
      <c r="BE856" s="17">
        <v>0.74593196165008802</v>
      </c>
      <c r="BF856" s="17"/>
      <c r="BG856" s="17">
        <v>0.78554659739458499</v>
      </c>
      <c r="BH856" s="17">
        <v>0.62990681643032198</v>
      </c>
      <c r="BI856" s="17"/>
      <c r="BJ856" s="17">
        <v>0.62573371875035999</v>
      </c>
      <c r="BK856" s="17">
        <v>0.79131711503367896</v>
      </c>
      <c r="BL856" s="17"/>
      <c r="BM856" s="17">
        <v>0.92449407042473397</v>
      </c>
      <c r="BN856" s="17">
        <v>0.824919521990645</v>
      </c>
      <c r="BO856" s="17">
        <v>0.75627653916605897</v>
      </c>
      <c r="BP856" s="17">
        <v>0.25631384001336199</v>
      </c>
    </row>
    <row r="857" spans="2:68" x14ac:dyDescent="0.25">
      <c r="B857" t="s">
        <v>393</v>
      </c>
      <c r="C857" s="17">
        <v>0.198455673985478</v>
      </c>
      <c r="D857" s="17">
        <v>0.180275434967475</v>
      </c>
      <c r="E857" s="17">
        <v>0.19961300336283</v>
      </c>
      <c r="F857" s="17">
        <v>0.15801351040000999</v>
      </c>
      <c r="G857" s="17">
        <v>0.14016649780655999</v>
      </c>
      <c r="H857" s="17">
        <v>0.12934283297779001</v>
      </c>
      <c r="I857" s="17">
        <v>0.50550192572825503</v>
      </c>
      <c r="J857" s="17">
        <v>0.22459576591083</v>
      </c>
      <c r="K857" s="17">
        <v>0.24497958516872401</v>
      </c>
      <c r="L857" s="17">
        <v>0.13523667047702601</v>
      </c>
      <c r="M857" s="17">
        <v>0.379469912070446</v>
      </c>
      <c r="N857" s="17">
        <v>0.22344778836045201</v>
      </c>
      <c r="O857" s="17">
        <v>0.190555440858653</v>
      </c>
      <c r="P857" s="17">
        <v>0.13825061038920899</v>
      </c>
      <c r="Q857" s="17">
        <v>0.22014914092372601</v>
      </c>
      <c r="R857" s="17">
        <v>0.211326698069912</v>
      </c>
      <c r="S857" s="17">
        <v>0.203528743652825</v>
      </c>
      <c r="T857" s="17">
        <v>0.112178725234992</v>
      </c>
      <c r="U857" s="17"/>
      <c r="V857" s="17">
        <v>9.5383745309328999E-2</v>
      </c>
      <c r="W857" s="17">
        <v>0.20094967404396299</v>
      </c>
      <c r="X857" s="17">
        <v>0.26119834418856402</v>
      </c>
      <c r="Y857" s="17">
        <v>0.290141183137343</v>
      </c>
      <c r="Z857" s="17"/>
      <c r="AA857" s="17">
        <v>0.116359511287318</v>
      </c>
      <c r="AB857" s="17">
        <v>0.12518651030521499</v>
      </c>
      <c r="AC857" s="17">
        <v>0.167318301340241</v>
      </c>
      <c r="AD857" s="17">
        <v>0.21063443197252199</v>
      </c>
      <c r="AE857" s="17">
        <v>0.17696574261190601</v>
      </c>
      <c r="AF857" s="17">
        <v>0.230205663275029</v>
      </c>
      <c r="AG857" s="17">
        <v>0.31512118243955001</v>
      </c>
      <c r="AH857" s="17">
        <v>0.25164819033513702</v>
      </c>
      <c r="AI857" s="17">
        <v>0.25187450264544697</v>
      </c>
      <c r="AJ857" s="17">
        <v>0.31101092660271201</v>
      </c>
      <c r="AK857" s="17"/>
      <c r="AL857" s="17">
        <v>0.19876063092594201</v>
      </c>
      <c r="AM857" s="17">
        <v>0.20949792115549201</v>
      </c>
      <c r="AN857" s="17">
        <v>0.123976821226677</v>
      </c>
      <c r="AO857" s="17">
        <v>0.179696873688549</v>
      </c>
      <c r="AP857" s="17">
        <v>0.205311687229702</v>
      </c>
      <c r="AQ857" s="17">
        <v>0.23869901386641201</v>
      </c>
      <c r="AR857" s="17">
        <v>0.24632157151957401</v>
      </c>
      <c r="AS857" s="17"/>
      <c r="AT857" s="17">
        <v>0.243400506635606</v>
      </c>
      <c r="AU857" s="17">
        <v>0.114642850737873</v>
      </c>
      <c r="AV857" s="17"/>
      <c r="AW857" s="17">
        <v>0.248238270986855</v>
      </c>
      <c r="AX857" s="17">
        <v>0.332069820926926</v>
      </c>
      <c r="AY857" s="17">
        <v>0.21058028566100401</v>
      </c>
      <c r="AZ857" s="17"/>
      <c r="BA857" s="17">
        <v>0.28586430835410997</v>
      </c>
      <c r="BB857" s="17">
        <v>0.18831858741424101</v>
      </c>
      <c r="BC857" s="17"/>
      <c r="BD857" s="17">
        <v>0.21040875696780501</v>
      </c>
      <c r="BE857" s="17">
        <v>0.194148982568669</v>
      </c>
      <c r="BF857" s="17"/>
      <c r="BG857" s="17">
        <v>0.15642551601767499</v>
      </c>
      <c r="BH857" s="17">
        <v>0.290141183137343</v>
      </c>
      <c r="BI857" s="17"/>
      <c r="BJ857" s="17">
        <v>0.31415599896893598</v>
      </c>
      <c r="BK857" s="17">
        <v>0.14139194201833</v>
      </c>
      <c r="BL857" s="17"/>
      <c r="BM857" s="17">
        <v>7.3567894536033804E-3</v>
      </c>
      <c r="BN857" s="17">
        <v>9.1157393064994305E-2</v>
      </c>
      <c r="BO857" s="17">
        <v>0.17732171981856201</v>
      </c>
      <c r="BP857" s="17">
        <v>0.72947186069900105</v>
      </c>
    </row>
    <row r="858" spans="2:68" x14ac:dyDescent="0.25">
      <c r="B858" t="s">
        <v>112</v>
      </c>
      <c r="C858" s="17">
        <v>6.4919180540360902E-2</v>
      </c>
      <c r="D858" s="17">
        <v>7.4806668827560402E-2</v>
      </c>
      <c r="E858" s="17">
        <v>5.6303217151671199E-2</v>
      </c>
      <c r="F858" s="17">
        <v>0</v>
      </c>
      <c r="G858" s="17">
        <v>0.159088675277442</v>
      </c>
      <c r="H858" s="17">
        <v>0.12934283297779001</v>
      </c>
      <c r="I858" s="17">
        <v>0</v>
      </c>
      <c r="J858" s="17">
        <v>8.1452449386039794E-2</v>
      </c>
      <c r="K858" s="17">
        <v>6.6196321934046801E-2</v>
      </c>
      <c r="L858" s="17">
        <v>8.5212703607014703E-2</v>
      </c>
      <c r="M858" s="17">
        <v>0</v>
      </c>
      <c r="N858" s="17">
        <v>9.2823026112543894E-2</v>
      </c>
      <c r="O858" s="17">
        <v>6.3929553812307402E-2</v>
      </c>
      <c r="P858" s="17">
        <v>3.1447364793983898E-2</v>
      </c>
      <c r="Q858" s="17">
        <v>0.126655634995743</v>
      </c>
      <c r="R858" s="17">
        <v>7.4967965879343706E-2</v>
      </c>
      <c r="S858" s="17">
        <v>4.4548333612133999E-2</v>
      </c>
      <c r="T858" s="17">
        <v>0</v>
      </c>
      <c r="U858" s="17"/>
      <c r="V858" s="17">
        <v>4.3002508827270497E-2</v>
      </c>
      <c r="W858" s="17">
        <v>8.7422764818651702E-2</v>
      </c>
      <c r="X858" s="17">
        <v>5.5267139452493501E-2</v>
      </c>
      <c r="Y858" s="17">
        <v>7.99520004323344E-2</v>
      </c>
      <c r="Z858" s="17"/>
      <c r="AA858" s="17">
        <v>2.1442785469602901E-2</v>
      </c>
      <c r="AB858" s="17">
        <v>5.8890580708928997E-2</v>
      </c>
      <c r="AC858" s="17">
        <v>4.7072504797977997E-2</v>
      </c>
      <c r="AD858" s="17">
        <v>3.1082474626436301E-2</v>
      </c>
      <c r="AE858" s="17">
        <v>8.6549938759228798E-2</v>
      </c>
      <c r="AF858" s="17">
        <v>4.63353445364275E-2</v>
      </c>
      <c r="AG858" s="17">
        <v>6.9103678447535302E-2</v>
      </c>
      <c r="AH858" s="17">
        <v>4.5379423229554502E-2</v>
      </c>
      <c r="AI858" s="17">
        <v>4.1892321855201697E-2</v>
      </c>
      <c r="AJ858" s="17">
        <v>5.08237364381749E-2</v>
      </c>
      <c r="AK858" s="17"/>
      <c r="AL858" s="17">
        <v>4.4720524404495803E-2</v>
      </c>
      <c r="AM858" s="17">
        <v>7.5181132924588098E-2</v>
      </c>
      <c r="AN858" s="17">
        <v>2.5550598101801599E-2</v>
      </c>
      <c r="AO858" s="17">
        <v>3.9046656978778398E-2</v>
      </c>
      <c r="AP858" s="17">
        <v>6.5478393174585495E-2</v>
      </c>
      <c r="AQ858" s="17">
        <v>4.5709073414118902E-2</v>
      </c>
      <c r="AR858" s="17">
        <v>5.7455289186477597E-2</v>
      </c>
      <c r="AS858" s="17"/>
      <c r="AT858" s="17">
        <v>5.08763013176666E-2</v>
      </c>
      <c r="AU858" s="17">
        <v>9.1106247768784399E-2</v>
      </c>
      <c r="AV858" s="17"/>
      <c r="AW858" s="17">
        <v>2.9509355589725499E-2</v>
      </c>
      <c r="AX858" s="17">
        <v>4.9439503150437401E-2</v>
      </c>
      <c r="AY858" s="17">
        <v>5.8453117830957899E-2</v>
      </c>
      <c r="AZ858" s="17"/>
      <c r="BA858" s="17">
        <v>5.8686732732139098E-2</v>
      </c>
      <c r="BB858" s="17">
        <v>6.5641979419888294E-2</v>
      </c>
      <c r="BC858" s="17"/>
      <c r="BD858" s="17">
        <v>7.8796865376208197E-2</v>
      </c>
      <c r="BE858" s="17">
        <v>5.9919055781242903E-2</v>
      </c>
      <c r="BF858" s="17"/>
      <c r="BG858" s="17">
        <v>5.8027886587740503E-2</v>
      </c>
      <c r="BH858" s="17">
        <v>7.99520004323344E-2</v>
      </c>
      <c r="BI858" s="17"/>
      <c r="BJ858" s="17">
        <v>6.0110282280703399E-2</v>
      </c>
      <c r="BK858" s="17">
        <v>6.7290942947991303E-2</v>
      </c>
      <c r="BL858" s="17"/>
      <c r="BM858" s="17">
        <v>6.8149140121662399E-2</v>
      </c>
      <c r="BN858" s="17">
        <v>8.3923084944360404E-2</v>
      </c>
      <c r="BO858" s="17">
        <v>6.6401741015379906E-2</v>
      </c>
      <c r="BP858" s="17">
        <v>1.4214299287636799E-2</v>
      </c>
    </row>
    <row r="859" spans="2:68" x14ac:dyDescent="0.2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c r="BP859" s="17"/>
    </row>
    <row r="860" spans="2:68" x14ac:dyDescent="0.25">
      <c r="B860" s="6" t="s">
        <v>401</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c r="BP860" s="17"/>
    </row>
    <row r="861" spans="2:68" x14ac:dyDescent="0.25">
      <c r="B861" s="24" t="s">
        <v>86</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c r="BP861" s="17"/>
    </row>
    <row r="862" spans="2:68" x14ac:dyDescent="0.25">
      <c r="B862" t="s">
        <v>392</v>
      </c>
      <c r="C862" s="17">
        <v>0.23233508566580599</v>
      </c>
      <c r="D862" s="17">
        <v>0.33735511647213701</v>
      </c>
      <c r="E862" s="17">
        <v>0.20334482251404201</v>
      </c>
      <c r="F862" s="17">
        <v>0.20793239720821599</v>
      </c>
      <c r="G862" s="17">
        <v>0.16278533120712699</v>
      </c>
      <c r="H862" s="17">
        <v>0.30923164963391903</v>
      </c>
      <c r="I862" s="17">
        <v>0.153911913264272</v>
      </c>
      <c r="J862" s="17">
        <v>0.17485780286015001</v>
      </c>
      <c r="K862" s="17">
        <v>0.137861957339036</v>
      </c>
      <c r="L862" s="17">
        <v>0.25420092815821999</v>
      </c>
      <c r="M862" s="17">
        <v>0.180913467086743</v>
      </c>
      <c r="N862" s="17">
        <v>0.349859792442898</v>
      </c>
      <c r="O862" s="17">
        <v>0.27329138473744202</v>
      </c>
      <c r="P862" s="17">
        <v>0.25371628241436101</v>
      </c>
      <c r="Q862" s="17">
        <v>0.25135426776311698</v>
      </c>
      <c r="R862" s="17">
        <v>0.22394290882093901</v>
      </c>
      <c r="S862" s="17">
        <v>0.219309273667328</v>
      </c>
      <c r="T862" s="17">
        <v>0.29534929871466298</v>
      </c>
      <c r="U862" s="17"/>
      <c r="V862" s="17">
        <v>0.41466218024582002</v>
      </c>
      <c r="W862" s="17">
        <v>0.17995605006012699</v>
      </c>
      <c r="X862" s="17">
        <v>0.170611019497375</v>
      </c>
      <c r="Y862" s="17">
        <v>8.0268125959143899E-2</v>
      </c>
      <c r="Z862" s="17"/>
      <c r="AA862" s="17">
        <v>0.493819909455677</v>
      </c>
      <c r="AB862" s="17">
        <v>0.28204268003618399</v>
      </c>
      <c r="AC862" s="17">
        <v>0.26487856393936499</v>
      </c>
      <c r="AD862" s="17">
        <v>0.22583216674006601</v>
      </c>
      <c r="AE862" s="17">
        <v>0.14407061786791001</v>
      </c>
      <c r="AF862" s="17">
        <v>0.163692460621811</v>
      </c>
      <c r="AG862" s="17">
        <v>7.8751551840172199E-2</v>
      </c>
      <c r="AH862" s="17">
        <v>0.103871341618095</v>
      </c>
      <c r="AI862" s="17">
        <v>0.114676999127537</v>
      </c>
      <c r="AJ862" s="17">
        <v>6.7150815481654899E-2</v>
      </c>
      <c r="AK862" s="17"/>
      <c r="AL862" s="17">
        <v>0.33132232178870202</v>
      </c>
      <c r="AM862" s="17">
        <v>0.179299643715262</v>
      </c>
      <c r="AN862" s="17">
        <v>0.14287486701702601</v>
      </c>
      <c r="AO862" s="17">
        <v>0.255976213364773</v>
      </c>
      <c r="AP862" s="17">
        <v>0.19237722081487801</v>
      </c>
      <c r="AQ862" s="17">
        <v>0.21228386079233699</v>
      </c>
      <c r="AR862" s="17">
        <v>0.214022449896276</v>
      </c>
      <c r="AS862" s="17"/>
      <c r="AT862" s="17">
        <v>0.13964453722071399</v>
      </c>
      <c r="AU862" s="17">
        <v>0.40518380031175799</v>
      </c>
      <c r="AV862" s="17"/>
      <c r="AW862" s="17">
        <v>0.10227161646746</v>
      </c>
      <c r="AX862" s="17">
        <v>0.110901584990278</v>
      </c>
      <c r="AY862" s="17">
        <v>0.16932103140962301</v>
      </c>
      <c r="AZ862" s="17"/>
      <c r="BA862" s="17">
        <v>0.121312812053365</v>
      </c>
      <c r="BB862" s="17">
        <v>0.24521072898267199</v>
      </c>
      <c r="BC862" s="17"/>
      <c r="BD862" s="17">
        <v>0.28996778355545899</v>
      </c>
      <c r="BE862" s="17">
        <v>0.211570045742976</v>
      </c>
      <c r="BF862" s="17"/>
      <c r="BG862" s="17">
        <v>0.302045101973487</v>
      </c>
      <c r="BH862" s="17">
        <v>8.0268125959143899E-2</v>
      </c>
      <c r="BI862" s="17"/>
      <c r="BJ862" s="17">
        <v>0.12756147201405499</v>
      </c>
      <c r="BK862" s="17">
        <v>0.28400973227987403</v>
      </c>
      <c r="BL862" s="17"/>
      <c r="BM862" s="17">
        <v>0.702891360570571</v>
      </c>
      <c r="BN862" s="17">
        <v>0.315735143100837</v>
      </c>
      <c r="BO862" s="17">
        <v>6.9512380872511506E-2</v>
      </c>
      <c r="BP862" s="17">
        <v>0</v>
      </c>
    </row>
    <row r="863" spans="2:68" x14ac:dyDescent="0.25">
      <c r="B863" t="s">
        <v>393</v>
      </c>
      <c r="C863" s="17">
        <v>0.71976180370836496</v>
      </c>
      <c r="D863" s="17">
        <v>0.602066073375497</v>
      </c>
      <c r="E863" s="17">
        <v>0.69964849510844096</v>
      </c>
      <c r="F863" s="17">
        <v>0.79206760279178401</v>
      </c>
      <c r="G863" s="17">
        <v>0.733936608710681</v>
      </c>
      <c r="H863" s="17">
        <v>0.62609693387718701</v>
      </c>
      <c r="I863" s="17">
        <v>0.846088086735728</v>
      </c>
      <c r="J863" s="17">
        <v>0.76848985569999895</v>
      </c>
      <c r="K863" s="17">
        <v>0.83250084738673003</v>
      </c>
      <c r="L863" s="17">
        <v>0.73049703752998896</v>
      </c>
      <c r="M863" s="17">
        <v>0.81908653291325695</v>
      </c>
      <c r="N863" s="17">
        <v>0.50497725014956596</v>
      </c>
      <c r="O863" s="17">
        <v>0.67619941601175904</v>
      </c>
      <c r="P863" s="17">
        <v>0.71318605217771303</v>
      </c>
      <c r="Q863" s="17">
        <v>0.683504865066349</v>
      </c>
      <c r="R863" s="17">
        <v>0.70573772127105605</v>
      </c>
      <c r="S863" s="17">
        <v>0.780690726332672</v>
      </c>
      <c r="T863" s="17">
        <v>0.684194521667702</v>
      </c>
      <c r="U863" s="17"/>
      <c r="V863" s="17">
        <v>0.55154712010109597</v>
      </c>
      <c r="W863" s="17">
        <v>0.74406486219984402</v>
      </c>
      <c r="X863" s="17">
        <v>0.788463948881304</v>
      </c>
      <c r="Y863" s="17">
        <v>0.870348163830022</v>
      </c>
      <c r="Z863" s="17"/>
      <c r="AA863" s="17">
        <v>0.45693597726410001</v>
      </c>
      <c r="AB863" s="17">
        <v>0.70488689050676201</v>
      </c>
      <c r="AC863" s="17">
        <v>0.70609998780168803</v>
      </c>
      <c r="AD863" s="17">
        <v>0.74695864595886896</v>
      </c>
      <c r="AE863" s="17">
        <v>0.83293139691151996</v>
      </c>
      <c r="AF863" s="17">
        <v>0.79372889564946802</v>
      </c>
      <c r="AG863" s="17">
        <v>0.88599385010794496</v>
      </c>
      <c r="AH863" s="17">
        <v>0.89612865838190503</v>
      </c>
      <c r="AI863" s="17">
        <v>0.84291683717275701</v>
      </c>
      <c r="AJ863" s="17">
        <v>0.91257017906542803</v>
      </c>
      <c r="AK863" s="17"/>
      <c r="AL863" s="17">
        <v>0.638151481065106</v>
      </c>
      <c r="AM863" s="17">
        <v>0.75164261902388196</v>
      </c>
      <c r="AN863" s="17">
        <v>0.82206289152454404</v>
      </c>
      <c r="AO863" s="17">
        <v>0.711345316614997</v>
      </c>
      <c r="AP863" s="17">
        <v>0.78231944621609695</v>
      </c>
      <c r="AQ863" s="17">
        <v>0.757127516326221</v>
      </c>
      <c r="AR863" s="17">
        <v>0.76504628782491402</v>
      </c>
      <c r="AS863" s="17"/>
      <c r="AT863" s="17">
        <v>0.82627274726700795</v>
      </c>
      <c r="AU863" s="17">
        <v>0.521140908712313</v>
      </c>
      <c r="AV863" s="17"/>
      <c r="AW863" s="17">
        <v>0.87422833067307804</v>
      </c>
      <c r="AX863" s="17">
        <v>0.85594855633396205</v>
      </c>
      <c r="AY863" s="17">
        <v>0.79610615314914801</v>
      </c>
      <c r="AZ863" s="17"/>
      <c r="BA863" s="17">
        <v>0.83852359899388496</v>
      </c>
      <c r="BB863" s="17">
        <v>0.70598858085846194</v>
      </c>
      <c r="BC863" s="17"/>
      <c r="BD863" s="17">
        <v>0.65690760880490395</v>
      </c>
      <c r="BE863" s="17">
        <v>0.74240814709119096</v>
      </c>
      <c r="BF863" s="17"/>
      <c r="BG863" s="17">
        <v>0.650730518805684</v>
      </c>
      <c r="BH863" s="17">
        <v>0.870348163830022</v>
      </c>
      <c r="BI863" s="17"/>
      <c r="BJ863" s="17">
        <v>0.82681957211655099</v>
      </c>
      <c r="BK863" s="17">
        <v>0.66696060542029501</v>
      </c>
      <c r="BL863" s="17"/>
      <c r="BM863" s="17">
        <v>0.164813561201406</v>
      </c>
      <c r="BN863" s="17">
        <v>0.62372886375305103</v>
      </c>
      <c r="BO863" s="17">
        <v>0.90720978574081501</v>
      </c>
      <c r="BP863" s="17">
        <v>1</v>
      </c>
    </row>
    <row r="864" spans="2:68" x14ac:dyDescent="0.25">
      <c r="B864" t="s">
        <v>112</v>
      </c>
      <c r="C864" s="17">
        <v>4.7903110625828901E-2</v>
      </c>
      <c r="D864" s="17">
        <v>6.0578810152366498E-2</v>
      </c>
      <c r="E864" s="17">
        <v>9.70066823775175E-2</v>
      </c>
      <c r="F864" s="17">
        <v>0</v>
      </c>
      <c r="G864" s="17">
        <v>0.10327806008219199</v>
      </c>
      <c r="H864" s="17">
        <v>6.4671416488894795E-2</v>
      </c>
      <c r="I864" s="17">
        <v>0</v>
      </c>
      <c r="J864" s="17">
        <v>5.6652341439851803E-2</v>
      </c>
      <c r="K864" s="17">
        <v>2.9637195274234002E-2</v>
      </c>
      <c r="L864" s="17">
        <v>1.5302034311790801E-2</v>
      </c>
      <c r="M864" s="17">
        <v>0</v>
      </c>
      <c r="N864" s="17">
        <v>0.14516295740753499</v>
      </c>
      <c r="O864" s="17">
        <v>5.0509199250798997E-2</v>
      </c>
      <c r="P864" s="17">
        <v>3.3097665407925497E-2</v>
      </c>
      <c r="Q864" s="17">
        <v>6.5140867170533107E-2</v>
      </c>
      <c r="R864" s="17">
        <v>7.0319369908004498E-2</v>
      </c>
      <c r="S864" s="17">
        <v>0</v>
      </c>
      <c r="T864" s="17">
        <v>2.0456179617634501E-2</v>
      </c>
      <c r="U864" s="17"/>
      <c r="V864" s="17">
        <v>3.3790699653084302E-2</v>
      </c>
      <c r="W864" s="17">
        <v>7.5979087740029594E-2</v>
      </c>
      <c r="X864" s="17">
        <v>4.0925031621321502E-2</v>
      </c>
      <c r="Y864" s="17">
        <v>4.9383710210834E-2</v>
      </c>
      <c r="Z864" s="17"/>
      <c r="AA864" s="17">
        <v>4.9244113280222303E-2</v>
      </c>
      <c r="AB864" s="17">
        <v>1.3070429457054E-2</v>
      </c>
      <c r="AC864" s="17">
        <v>2.9021448258946699E-2</v>
      </c>
      <c r="AD864" s="17">
        <v>2.7209187301065401E-2</v>
      </c>
      <c r="AE864" s="17">
        <v>2.29979852205697E-2</v>
      </c>
      <c r="AF864" s="17">
        <v>4.2578643728721499E-2</v>
      </c>
      <c r="AG864" s="17">
        <v>3.5254598051882302E-2</v>
      </c>
      <c r="AH864" s="17">
        <v>0</v>
      </c>
      <c r="AI864" s="17">
        <v>4.2406163699706602E-2</v>
      </c>
      <c r="AJ864" s="17">
        <v>2.02790054529172E-2</v>
      </c>
      <c r="AK864" s="17"/>
      <c r="AL864" s="17">
        <v>3.05261971461924E-2</v>
      </c>
      <c r="AM864" s="17">
        <v>6.9057737260856497E-2</v>
      </c>
      <c r="AN864" s="17">
        <v>3.5062241458429899E-2</v>
      </c>
      <c r="AO864" s="17">
        <v>3.2678470020230298E-2</v>
      </c>
      <c r="AP864" s="17">
        <v>2.5303332969025E-2</v>
      </c>
      <c r="AQ864" s="17">
        <v>3.05886228814422E-2</v>
      </c>
      <c r="AR864" s="17">
        <v>2.09312622788103E-2</v>
      </c>
      <c r="AS864" s="17"/>
      <c r="AT864" s="17">
        <v>3.4082715512277401E-2</v>
      </c>
      <c r="AU864" s="17">
        <v>7.36752909759288E-2</v>
      </c>
      <c r="AV864" s="17"/>
      <c r="AW864" s="17">
        <v>2.3500052859462599E-2</v>
      </c>
      <c r="AX864" s="17">
        <v>3.3149858675760098E-2</v>
      </c>
      <c r="AY864" s="17">
        <v>3.4572815441228498E-2</v>
      </c>
      <c r="AZ864" s="17"/>
      <c r="BA864" s="17">
        <v>4.0163588952749997E-2</v>
      </c>
      <c r="BB864" s="17">
        <v>4.8800690158865602E-2</v>
      </c>
      <c r="BC864" s="17"/>
      <c r="BD864" s="17">
        <v>5.31246076396375E-2</v>
      </c>
      <c r="BE864" s="17">
        <v>4.6021807165833498E-2</v>
      </c>
      <c r="BF864" s="17"/>
      <c r="BG864" s="17">
        <v>4.7224379220828498E-2</v>
      </c>
      <c r="BH864" s="17">
        <v>4.9383710210834E-2</v>
      </c>
      <c r="BI864" s="17"/>
      <c r="BJ864" s="17">
        <v>4.5618955869393601E-2</v>
      </c>
      <c r="BK864" s="17">
        <v>4.9029662299831099E-2</v>
      </c>
      <c r="BL864" s="17"/>
      <c r="BM864" s="17">
        <v>0.132295078228022</v>
      </c>
      <c r="BN864" s="17">
        <v>6.0535993146112299E-2</v>
      </c>
      <c r="BO864" s="17">
        <v>2.32778333866735E-2</v>
      </c>
      <c r="BP864" s="17">
        <v>0</v>
      </c>
    </row>
    <row r="865" spans="2:68" x14ac:dyDescent="0.2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c r="BP865" s="17"/>
    </row>
    <row r="866" spans="2:68" x14ac:dyDescent="0.25">
      <c r="B866" s="6" t="s">
        <v>402</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c r="BP866" s="17"/>
    </row>
    <row r="867" spans="2:68" x14ac:dyDescent="0.25">
      <c r="B867" s="24" t="s">
        <v>86</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c r="BP867" s="17"/>
    </row>
    <row r="868" spans="2:68" x14ac:dyDescent="0.25">
      <c r="B868" t="s">
        <v>392</v>
      </c>
      <c r="C868" s="17">
        <v>0.712896358848088</v>
      </c>
      <c r="D868" s="17">
        <v>0.74473424558522705</v>
      </c>
      <c r="E868" s="17">
        <v>0.81904991215518297</v>
      </c>
      <c r="F868" s="17">
        <v>0.75626691801781798</v>
      </c>
      <c r="G868" s="17">
        <v>0.69251553654828002</v>
      </c>
      <c r="H868" s="17">
        <v>0.76157236081948199</v>
      </c>
      <c r="I868" s="17">
        <v>0.53826426020718499</v>
      </c>
      <c r="J868" s="17">
        <v>0.57843616123002395</v>
      </c>
      <c r="K868" s="17">
        <v>0.65635090038657296</v>
      </c>
      <c r="L868" s="17">
        <v>0.76664523789422201</v>
      </c>
      <c r="M868" s="17">
        <v>0.69735851506959401</v>
      </c>
      <c r="N868" s="17">
        <v>0.58497774117573997</v>
      </c>
      <c r="O868" s="17">
        <v>0.71194955814169603</v>
      </c>
      <c r="P868" s="17">
        <v>0.76563874056412995</v>
      </c>
      <c r="Q868" s="17">
        <v>0.65319522408053099</v>
      </c>
      <c r="R868" s="17">
        <v>0.72608901937896497</v>
      </c>
      <c r="S868" s="17">
        <v>0.60310475376505401</v>
      </c>
      <c r="T868" s="17">
        <v>0.86150140703989497</v>
      </c>
      <c r="U868" s="17"/>
      <c r="V868" s="17">
        <v>0.88782804671640903</v>
      </c>
      <c r="W868" s="17">
        <v>0.73054856539435398</v>
      </c>
      <c r="X868" s="17">
        <v>0.69558544489268004</v>
      </c>
      <c r="Y868" s="17">
        <v>0.50752550763174498</v>
      </c>
      <c r="Z868" s="17"/>
      <c r="AA868" s="17">
        <v>0.91171752244062199</v>
      </c>
      <c r="AB868" s="17">
        <v>0.83838007074295995</v>
      </c>
      <c r="AC868" s="17">
        <v>0.801043338789037</v>
      </c>
      <c r="AD868" s="17">
        <v>0.72050866200714303</v>
      </c>
      <c r="AE868" s="17">
        <v>0.73837276272124996</v>
      </c>
      <c r="AF868" s="17">
        <v>0.65817470935177003</v>
      </c>
      <c r="AG868" s="17">
        <v>0.58932346793486201</v>
      </c>
      <c r="AH868" s="17">
        <v>0.67518043306044695</v>
      </c>
      <c r="AI868" s="17">
        <v>0.454837268708777</v>
      </c>
      <c r="AJ868" s="17">
        <v>0.50293921530791696</v>
      </c>
      <c r="AK868" s="17"/>
      <c r="AL868" s="17">
        <v>0.81862055630964803</v>
      </c>
      <c r="AM868" s="17">
        <v>0.72296502457690903</v>
      </c>
      <c r="AN868" s="17">
        <v>0.66452756281783498</v>
      </c>
      <c r="AO868" s="17">
        <v>0.77746366634133601</v>
      </c>
      <c r="AP868" s="17">
        <v>0.65885099674011505</v>
      </c>
      <c r="AQ868" s="17">
        <v>0.692253036194583</v>
      </c>
      <c r="AR868" s="17">
        <v>0.627255150841039</v>
      </c>
      <c r="AS868" s="17"/>
      <c r="AT868" s="17">
        <v>0.65047366285285002</v>
      </c>
      <c r="AU868" s="17">
        <v>0.829301784735749</v>
      </c>
      <c r="AV868" s="17"/>
      <c r="AW868" s="17">
        <v>0.63030525759691203</v>
      </c>
      <c r="AX868" s="17">
        <v>0.58110694161869803</v>
      </c>
      <c r="AY868" s="17">
        <v>0.698753744752173</v>
      </c>
      <c r="AZ868" s="17"/>
      <c r="BA868" s="17">
        <v>0.64984774067770201</v>
      </c>
      <c r="BB868" s="17">
        <v>0.72020832871475604</v>
      </c>
      <c r="BC868" s="17"/>
      <c r="BD868" s="17">
        <v>0.69585315172276896</v>
      </c>
      <c r="BE868" s="17">
        <v>0.71903702012769499</v>
      </c>
      <c r="BF868" s="17"/>
      <c r="BG868" s="17">
        <v>0.80704176305048703</v>
      </c>
      <c r="BH868" s="17">
        <v>0.50752550763174498</v>
      </c>
      <c r="BI868" s="17"/>
      <c r="BJ868" s="17">
        <v>0.59821654826693405</v>
      </c>
      <c r="BK868" s="17">
        <v>0.76945677018644798</v>
      </c>
      <c r="BL868" s="17"/>
      <c r="BM868" s="17">
        <v>0.91811036576350902</v>
      </c>
      <c r="BN868" s="17">
        <v>0.85256860695617898</v>
      </c>
      <c r="BO868" s="17">
        <v>0.71082074074838297</v>
      </c>
      <c r="BP868" s="17">
        <v>0.171524648154779</v>
      </c>
    </row>
    <row r="869" spans="2:68" x14ac:dyDescent="0.25">
      <c r="B869" t="s">
        <v>393</v>
      </c>
      <c r="C869" s="17">
        <v>0.22716346874417101</v>
      </c>
      <c r="D869" s="17">
        <v>0.18045908558721299</v>
      </c>
      <c r="E869" s="17">
        <v>0.180950087844817</v>
      </c>
      <c r="F869" s="17">
        <v>0.24373308198218199</v>
      </c>
      <c r="G869" s="17">
        <v>0.24344455788875199</v>
      </c>
      <c r="H869" s="17">
        <v>0.10908480620272799</v>
      </c>
      <c r="I869" s="17">
        <v>0.46173573979281501</v>
      </c>
      <c r="J869" s="17">
        <v>0.36491149733012401</v>
      </c>
      <c r="K869" s="17">
        <v>0.29757780387674398</v>
      </c>
      <c r="L869" s="17">
        <v>0.18419140405806</v>
      </c>
      <c r="M869" s="17">
        <v>0.30264148493040599</v>
      </c>
      <c r="N869" s="17">
        <v>0.329468330291529</v>
      </c>
      <c r="O869" s="17">
        <v>0.22765816697046201</v>
      </c>
      <c r="P869" s="17">
        <v>0.20846214278490799</v>
      </c>
      <c r="Q869" s="17">
        <v>0.18100032956481599</v>
      </c>
      <c r="R869" s="17">
        <v>0.19850392224644201</v>
      </c>
      <c r="S869" s="17">
        <v>0.190861039050681</v>
      </c>
      <c r="T869" s="17">
        <v>0.107346376453968</v>
      </c>
      <c r="U869" s="17"/>
      <c r="V869" s="17">
        <v>6.5611322008442899E-2</v>
      </c>
      <c r="W869" s="17">
        <v>0.186083385993115</v>
      </c>
      <c r="X869" s="17">
        <v>0.24068542498536999</v>
      </c>
      <c r="Y869" s="17">
        <v>0.43334013142425998</v>
      </c>
      <c r="Z869" s="17"/>
      <c r="AA869" s="17">
        <v>4.7252665661049902E-2</v>
      </c>
      <c r="AB869" s="17">
        <v>0.14179506948517401</v>
      </c>
      <c r="AC869" s="17">
        <v>0.106503601567219</v>
      </c>
      <c r="AD869" s="17">
        <v>0.23612217265208199</v>
      </c>
      <c r="AE869" s="17">
        <v>0.19274491729818999</v>
      </c>
      <c r="AF869" s="17">
        <v>0.29441705068407298</v>
      </c>
      <c r="AG869" s="17">
        <v>0.36670188685855098</v>
      </c>
      <c r="AH869" s="17">
        <v>0.32481956693955299</v>
      </c>
      <c r="AI869" s="17">
        <v>0.52500546489714395</v>
      </c>
      <c r="AJ869" s="17">
        <v>0.46496573129601398</v>
      </c>
      <c r="AK869" s="17"/>
      <c r="AL869" s="17">
        <v>0.15065837448026401</v>
      </c>
      <c r="AM869" s="17">
        <v>0.25961464800209</v>
      </c>
      <c r="AN869" s="17">
        <v>0.24337057449838401</v>
      </c>
      <c r="AO869" s="17">
        <v>0.18100752469302001</v>
      </c>
      <c r="AP869" s="17">
        <v>0.28795692176312199</v>
      </c>
      <c r="AQ869" s="17">
        <v>0.25890251071563097</v>
      </c>
      <c r="AR869" s="17">
        <v>0.31433011126151</v>
      </c>
      <c r="AS869" s="17"/>
      <c r="AT869" s="17">
        <v>0.30005543400732898</v>
      </c>
      <c r="AU869" s="17">
        <v>9.1235019564501793E-2</v>
      </c>
      <c r="AV869" s="17"/>
      <c r="AW869" s="17">
        <v>0.33833609366167799</v>
      </c>
      <c r="AX869" s="17">
        <v>0.35732421265722197</v>
      </c>
      <c r="AY869" s="17">
        <v>0.24722564342554099</v>
      </c>
      <c r="AZ869" s="17"/>
      <c r="BA869" s="17">
        <v>0.30417925534260598</v>
      </c>
      <c r="BB869" s="17">
        <v>0.21823167725996001</v>
      </c>
      <c r="BC869" s="17"/>
      <c r="BD869" s="17">
        <v>0.21502999922443899</v>
      </c>
      <c r="BE869" s="17">
        <v>0.23153515336428099</v>
      </c>
      <c r="BF869" s="17"/>
      <c r="BG869" s="17">
        <v>0.13264866720268501</v>
      </c>
      <c r="BH869" s="17">
        <v>0.43334013142425998</v>
      </c>
      <c r="BI869" s="17"/>
      <c r="BJ869" s="17">
        <v>0.35070521094052298</v>
      </c>
      <c r="BK869" s="17">
        <v>0.166232327328145</v>
      </c>
      <c r="BL869" s="17"/>
      <c r="BM869" s="17">
        <v>1.20001946226582E-2</v>
      </c>
      <c r="BN869" s="17">
        <v>8.07623749088551E-2</v>
      </c>
      <c r="BO869" s="17">
        <v>0.21759978255131099</v>
      </c>
      <c r="BP869" s="17">
        <v>0.82847535184522103</v>
      </c>
    </row>
    <row r="870" spans="2:68" x14ac:dyDescent="0.25">
      <c r="B870" t="s">
        <v>112</v>
      </c>
      <c r="C870" s="17">
        <v>5.9940172407741701E-2</v>
      </c>
      <c r="D870" s="17">
        <v>7.4806668827560402E-2</v>
      </c>
      <c r="E870" s="17">
        <v>0</v>
      </c>
      <c r="F870" s="17">
        <v>0</v>
      </c>
      <c r="G870" s="17">
        <v>6.4039905562968097E-2</v>
      </c>
      <c r="H870" s="17">
        <v>0.12934283297779001</v>
      </c>
      <c r="I870" s="17">
        <v>0</v>
      </c>
      <c r="J870" s="17">
        <v>5.6652341439851803E-2</v>
      </c>
      <c r="K870" s="17">
        <v>4.6071295736683303E-2</v>
      </c>
      <c r="L870" s="17">
        <v>4.9163358047718202E-2</v>
      </c>
      <c r="M870" s="17">
        <v>0</v>
      </c>
      <c r="N870" s="17">
        <v>8.5553928532730403E-2</v>
      </c>
      <c r="O870" s="17">
        <v>6.03922748878419E-2</v>
      </c>
      <c r="P870" s="17">
        <v>2.5899116650961399E-2</v>
      </c>
      <c r="Q870" s="17">
        <v>0.165804446354652</v>
      </c>
      <c r="R870" s="17">
        <v>7.5407058374591995E-2</v>
      </c>
      <c r="S870" s="17">
        <v>0.20603420718426499</v>
      </c>
      <c r="T870" s="17">
        <v>3.1152216506136199E-2</v>
      </c>
      <c r="U870" s="17"/>
      <c r="V870" s="17">
        <v>4.6560631275148201E-2</v>
      </c>
      <c r="W870" s="17">
        <v>8.3368048612531304E-2</v>
      </c>
      <c r="X870" s="17">
        <v>6.3729130121950098E-2</v>
      </c>
      <c r="Y870" s="17">
        <v>5.91343609439949E-2</v>
      </c>
      <c r="Z870" s="17"/>
      <c r="AA870" s="17">
        <v>4.1029811898328598E-2</v>
      </c>
      <c r="AB870" s="17">
        <v>1.98248597718662E-2</v>
      </c>
      <c r="AC870" s="17">
        <v>9.2453059643744104E-2</v>
      </c>
      <c r="AD870" s="17">
        <v>4.3369165340774798E-2</v>
      </c>
      <c r="AE870" s="17">
        <v>6.8882319980559506E-2</v>
      </c>
      <c r="AF870" s="17">
        <v>4.7408239964156898E-2</v>
      </c>
      <c r="AG870" s="17">
        <v>4.3974645206587101E-2</v>
      </c>
      <c r="AH870" s="17">
        <v>0</v>
      </c>
      <c r="AI870" s="17">
        <v>2.0157266394079401E-2</v>
      </c>
      <c r="AJ870" s="17">
        <v>3.2095053396069197E-2</v>
      </c>
      <c r="AK870" s="17"/>
      <c r="AL870" s="17">
        <v>3.0721069210087201E-2</v>
      </c>
      <c r="AM870" s="17">
        <v>1.7420327421001199E-2</v>
      </c>
      <c r="AN870" s="17">
        <v>9.2101862683781094E-2</v>
      </c>
      <c r="AO870" s="17">
        <v>4.1528808965644003E-2</v>
      </c>
      <c r="AP870" s="17">
        <v>5.31920814967628E-2</v>
      </c>
      <c r="AQ870" s="17">
        <v>4.8844453089785703E-2</v>
      </c>
      <c r="AR870" s="17">
        <v>5.8414737897451302E-2</v>
      </c>
      <c r="AS870" s="17"/>
      <c r="AT870" s="17">
        <v>4.9470903139820999E-2</v>
      </c>
      <c r="AU870" s="17">
        <v>7.9463195699748995E-2</v>
      </c>
      <c r="AV870" s="17"/>
      <c r="AW870" s="17">
        <v>3.13586487414102E-2</v>
      </c>
      <c r="AX870" s="17">
        <v>6.1568845724080501E-2</v>
      </c>
      <c r="AY870" s="17">
        <v>5.4020611822285201E-2</v>
      </c>
      <c r="AZ870" s="17"/>
      <c r="BA870" s="17">
        <v>4.5973003979691798E-2</v>
      </c>
      <c r="BB870" s="17">
        <v>6.1559994025284302E-2</v>
      </c>
      <c r="BC870" s="17"/>
      <c r="BD870" s="17">
        <v>8.9116849052792005E-2</v>
      </c>
      <c r="BE870" s="17">
        <v>4.9427826508023701E-2</v>
      </c>
      <c r="BF870" s="17"/>
      <c r="BG870" s="17">
        <v>6.0309569746828801E-2</v>
      </c>
      <c r="BH870" s="17">
        <v>5.91343609439949E-2</v>
      </c>
      <c r="BI870" s="17"/>
      <c r="BJ870" s="17">
        <v>5.10782407925435E-2</v>
      </c>
      <c r="BK870" s="17">
        <v>6.4310902485407204E-2</v>
      </c>
      <c r="BL870" s="17"/>
      <c r="BM870" s="17">
        <v>6.9889439613832996E-2</v>
      </c>
      <c r="BN870" s="17">
        <v>6.6669018134965605E-2</v>
      </c>
      <c r="BO870" s="17">
        <v>7.1579476700306399E-2</v>
      </c>
      <c r="BP870" s="17">
        <v>0</v>
      </c>
    </row>
    <row r="871" spans="2:68" x14ac:dyDescent="0.2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c r="BP871" s="17"/>
    </row>
    <row r="872" spans="2:68" x14ac:dyDescent="0.25">
      <c r="B872" s="6" t="s">
        <v>403</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c r="BP872" s="17"/>
    </row>
    <row r="873" spans="2:68" x14ac:dyDescent="0.25">
      <c r="B873" s="24" t="s">
        <v>86</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c r="BP873" s="17"/>
    </row>
    <row r="874" spans="2:68" x14ac:dyDescent="0.25">
      <c r="B874" t="s">
        <v>392</v>
      </c>
      <c r="C874" s="17">
        <v>0.339926090574865</v>
      </c>
      <c r="D874" s="17">
        <v>0.42513411066832801</v>
      </c>
      <c r="E874" s="17">
        <v>0.50623280242120805</v>
      </c>
      <c r="F874" s="17">
        <v>0.46991210621233398</v>
      </c>
      <c r="G874" s="17">
        <v>0.36352889729660798</v>
      </c>
      <c r="H874" s="17">
        <v>0.686771930943057</v>
      </c>
      <c r="I874" s="17">
        <v>0.53826426020718499</v>
      </c>
      <c r="J874" s="17">
        <v>0.43975272220725797</v>
      </c>
      <c r="K874" s="17">
        <v>0.23882512963104599</v>
      </c>
      <c r="L874" s="17">
        <v>0.35377006521569399</v>
      </c>
      <c r="M874" s="17">
        <v>0.29849560420496402</v>
      </c>
      <c r="N874" s="17">
        <v>0.438731887742006</v>
      </c>
      <c r="O874" s="17">
        <v>0.32310469674181802</v>
      </c>
      <c r="P874" s="17">
        <v>0.353439233303389</v>
      </c>
      <c r="Q874" s="17">
        <v>0.31649513493365</v>
      </c>
      <c r="R874" s="17">
        <v>0.35005594091717201</v>
      </c>
      <c r="S874" s="17">
        <v>0.36243701937594602</v>
      </c>
      <c r="T874" s="17">
        <v>0.19560071426922401</v>
      </c>
      <c r="U874" s="17"/>
      <c r="V874" s="17">
        <v>0.461701487906375</v>
      </c>
      <c r="W874" s="17">
        <v>0.34317313924270398</v>
      </c>
      <c r="X874" s="17">
        <v>0.24278489619718299</v>
      </c>
      <c r="Y874" s="17">
        <v>0.237030351770186</v>
      </c>
      <c r="Z874" s="17"/>
      <c r="AA874" s="17">
        <v>0.51333958778143796</v>
      </c>
      <c r="AB874" s="17">
        <v>0.36560545100833702</v>
      </c>
      <c r="AC874" s="17">
        <v>0.36398181076905101</v>
      </c>
      <c r="AD874" s="17">
        <v>0.367798244131187</v>
      </c>
      <c r="AE874" s="17">
        <v>0.31867331742729099</v>
      </c>
      <c r="AF874" s="17">
        <v>0.29460460322053</v>
      </c>
      <c r="AG874" s="17">
        <v>0.151865688824596</v>
      </c>
      <c r="AH874" s="17">
        <v>0.101590955544595</v>
      </c>
      <c r="AI874" s="17">
        <v>0.28247623002493299</v>
      </c>
      <c r="AJ874" s="17">
        <v>0.209215451388851</v>
      </c>
      <c r="AK874" s="17"/>
      <c r="AL874" s="17">
        <v>0.40128166037264101</v>
      </c>
      <c r="AM874" s="17">
        <v>0.240791176374028</v>
      </c>
      <c r="AN874" s="17">
        <v>0.35453844000491103</v>
      </c>
      <c r="AO874" s="17">
        <v>0.39302106175468798</v>
      </c>
      <c r="AP874" s="17">
        <v>0.233259381124718</v>
      </c>
      <c r="AQ874" s="17">
        <v>0.36939647903026601</v>
      </c>
      <c r="AR874" s="17">
        <v>0.26105940816612599</v>
      </c>
      <c r="AS874" s="17"/>
      <c r="AT874" s="17">
        <v>0.245580473391594</v>
      </c>
      <c r="AU874" s="17">
        <v>0.51586116633145696</v>
      </c>
      <c r="AV874" s="17"/>
      <c r="AW874" s="17">
        <v>0.26141335366299401</v>
      </c>
      <c r="AX874" s="17">
        <v>0.215139797072638</v>
      </c>
      <c r="AY874" s="17">
        <v>0.242403129526162</v>
      </c>
      <c r="AZ874" s="17"/>
      <c r="BA874" s="17">
        <v>0.24831553156171601</v>
      </c>
      <c r="BB874" s="17">
        <v>0.35055048911699499</v>
      </c>
      <c r="BC874" s="17"/>
      <c r="BD874" s="17">
        <v>0.37651007729034802</v>
      </c>
      <c r="BE874" s="17">
        <v>0.326744893572118</v>
      </c>
      <c r="BF874" s="17"/>
      <c r="BG874" s="17">
        <v>0.38709520373331502</v>
      </c>
      <c r="BH874" s="17">
        <v>0.237030351770186</v>
      </c>
      <c r="BI874" s="17"/>
      <c r="BJ874" s="17">
        <v>0.25434921899280699</v>
      </c>
      <c r="BK874" s="17">
        <v>0.38213284896766703</v>
      </c>
      <c r="BL874" s="17"/>
      <c r="BM874" s="17">
        <v>0.73707387937992797</v>
      </c>
      <c r="BN874" s="17">
        <v>0.463198736818206</v>
      </c>
      <c r="BO874" s="17">
        <v>0.199657960527102</v>
      </c>
      <c r="BP874" s="17">
        <v>4.0738875768993099E-2</v>
      </c>
    </row>
    <row r="875" spans="2:68" x14ac:dyDescent="0.25">
      <c r="B875" t="s">
        <v>393</v>
      </c>
      <c r="C875" s="17">
        <v>0.59592667617656103</v>
      </c>
      <c r="D875" s="17">
        <v>0.525204306727447</v>
      </c>
      <c r="E875" s="17">
        <v>0.40609197296028099</v>
      </c>
      <c r="F875" s="17">
        <v>0.44436832220549399</v>
      </c>
      <c r="G875" s="17">
        <v>0.49809296350714999</v>
      </c>
      <c r="H875" s="17">
        <v>0.11921381959025899</v>
      </c>
      <c r="I875" s="17">
        <v>0.46173573979281501</v>
      </c>
      <c r="J875" s="17">
        <v>0.52839504429907802</v>
      </c>
      <c r="K875" s="17">
        <v>0.67886951137096696</v>
      </c>
      <c r="L875" s="17">
        <v>0.57415602128842103</v>
      </c>
      <c r="M875" s="17">
        <v>0.70150439579503598</v>
      </c>
      <c r="N875" s="17">
        <v>0.514856599201722</v>
      </c>
      <c r="O875" s="17">
        <v>0.60483838688171099</v>
      </c>
      <c r="P875" s="17">
        <v>0.61944738014431899</v>
      </c>
      <c r="Q875" s="17">
        <v>0.55684923007060605</v>
      </c>
      <c r="R875" s="17">
        <v>0.60545642134763999</v>
      </c>
      <c r="S875" s="17">
        <v>0.59301464701191997</v>
      </c>
      <c r="T875" s="17">
        <v>0.71783977709660496</v>
      </c>
      <c r="U875" s="17"/>
      <c r="V875" s="17">
        <v>0.50968486509004896</v>
      </c>
      <c r="W875" s="17">
        <v>0.56253755849166298</v>
      </c>
      <c r="X875" s="17">
        <v>0.70236356395140498</v>
      </c>
      <c r="Y875" s="17">
        <v>0.67304640866742904</v>
      </c>
      <c r="Z875" s="17"/>
      <c r="AA875" s="17">
        <v>0.45625282331664602</v>
      </c>
      <c r="AB875" s="17">
        <v>0.60771750636052702</v>
      </c>
      <c r="AC875" s="17">
        <v>0.59938104433958195</v>
      </c>
      <c r="AD875" s="17">
        <v>0.58682394132405702</v>
      </c>
      <c r="AE875" s="17">
        <v>0.61715350682078796</v>
      </c>
      <c r="AF875" s="17">
        <v>0.68295788834273496</v>
      </c>
      <c r="AG875" s="17">
        <v>0.75707690164903396</v>
      </c>
      <c r="AH875" s="17">
        <v>0.85293528168477795</v>
      </c>
      <c r="AI875" s="17">
        <v>0.67353981720831801</v>
      </c>
      <c r="AJ875" s="17">
        <v>0.76332435435341806</v>
      </c>
      <c r="AK875" s="17"/>
      <c r="AL875" s="17">
        <v>0.57314578381085901</v>
      </c>
      <c r="AM875" s="17">
        <v>0.67541681295773404</v>
      </c>
      <c r="AN875" s="17">
        <v>0.62235255984887805</v>
      </c>
      <c r="AO875" s="17">
        <v>0.55410759652753405</v>
      </c>
      <c r="AP875" s="17">
        <v>0.73292380347203701</v>
      </c>
      <c r="AQ875" s="17">
        <v>0.60794455213473197</v>
      </c>
      <c r="AR875" s="17">
        <v>0.68952714409632998</v>
      </c>
      <c r="AS875" s="17"/>
      <c r="AT875" s="17">
        <v>0.70549254609324397</v>
      </c>
      <c r="AU875" s="17">
        <v>0.39160897494531699</v>
      </c>
      <c r="AV875" s="17"/>
      <c r="AW875" s="17">
        <v>0.72883314630596396</v>
      </c>
      <c r="AX875" s="17">
        <v>0.70686858076963099</v>
      </c>
      <c r="AY875" s="17">
        <v>0.70170509777332202</v>
      </c>
      <c r="AZ875" s="17"/>
      <c r="BA875" s="17">
        <v>0.70036053117869301</v>
      </c>
      <c r="BB875" s="17">
        <v>0.58381511492438598</v>
      </c>
      <c r="BC875" s="17"/>
      <c r="BD875" s="17">
        <v>0.54802237540003396</v>
      </c>
      <c r="BE875" s="17">
        <v>0.61318657818573696</v>
      </c>
      <c r="BF875" s="17"/>
      <c r="BG875" s="17">
        <v>0.56057371179854698</v>
      </c>
      <c r="BH875" s="17">
        <v>0.67304640866742904</v>
      </c>
      <c r="BI875" s="17"/>
      <c r="BJ875" s="17">
        <v>0.70671024340864697</v>
      </c>
      <c r="BK875" s="17">
        <v>0.54128790322756404</v>
      </c>
      <c r="BL875" s="17"/>
      <c r="BM875" s="17">
        <v>0.12675240594169801</v>
      </c>
      <c r="BN875" s="17">
        <v>0.44750052614198099</v>
      </c>
      <c r="BO875" s="17">
        <v>0.76058089858219402</v>
      </c>
      <c r="BP875" s="17">
        <v>0.95926112423100696</v>
      </c>
    </row>
    <row r="876" spans="2:68" x14ac:dyDescent="0.25">
      <c r="B876" t="s">
        <v>112</v>
      </c>
      <c r="C876" s="17">
        <v>6.41472332485747E-2</v>
      </c>
      <c r="D876" s="17">
        <v>4.9661582604225603E-2</v>
      </c>
      <c r="E876" s="17">
        <v>8.7675224618510697E-2</v>
      </c>
      <c r="F876" s="17">
        <v>8.5719571582172194E-2</v>
      </c>
      <c r="G876" s="17">
        <v>0.13837813919624101</v>
      </c>
      <c r="H876" s="17">
        <v>0.194014249466684</v>
      </c>
      <c r="I876" s="17">
        <v>0</v>
      </c>
      <c r="J876" s="17">
        <v>3.1852233493663798E-2</v>
      </c>
      <c r="K876" s="17">
        <v>8.2305358997986605E-2</v>
      </c>
      <c r="L876" s="17">
        <v>7.2073913495884906E-2</v>
      </c>
      <c r="M876" s="17">
        <v>0</v>
      </c>
      <c r="N876" s="17">
        <v>4.6411513056272002E-2</v>
      </c>
      <c r="O876" s="17">
        <v>7.2056916376470104E-2</v>
      </c>
      <c r="P876" s="17">
        <v>2.7113386552291601E-2</v>
      </c>
      <c r="Q876" s="17">
        <v>0.126655634995743</v>
      </c>
      <c r="R876" s="17">
        <v>4.44876377351884E-2</v>
      </c>
      <c r="S876" s="17">
        <v>4.4548333612133999E-2</v>
      </c>
      <c r="T876" s="17">
        <v>8.6559508634171403E-2</v>
      </c>
      <c r="U876" s="17"/>
      <c r="V876" s="17">
        <v>2.8613647003576499E-2</v>
      </c>
      <c r="W876" s="17">
        <v>9.4289302265632799E-2</v>
      </c>
      <c r="X876" s="17">
        <v>5.48515398514113E-2</v>
      </c>
      <c r="Y876" s="17">
        <v>8.9923239562385196E-2</v>
      </c>
      <c r="Z876" s="17"/>
      <c r="AA876" s="17">
        <v>3.0407588901915299E-2</v>
      </c>
      <c r="AB876" s="17">
        <v>2.66770426311361E-2</v>
      </c>
      <c r="AC876" s="17">
        <v>3.6637144891366998E-2</v>
      </c>
      <c r="AD876" s="17">
        <v>4.5377814544756E-2</v>
      </c>
      <c r="AE876" s="17">
        <v>6.4173175751921205E-2</v>
      </c>
      <c r="AF876" s="17">
        <v>2.2437508436735101E-2</v>
      </c>
      <c r="AG876" s="17">
        <v>9.10574095263703E-2</v>
      </c>
      <c r="AH876" s="17">
        <v>4.5473762770627403E-2</v>
      </c>
      <c r="AI876" s="17">
        <v>4.3983952766749601E-2</v>
      </c>
      <c r="AJ876" s="17">
        <v>2.7460194257731201E-2</v>
      </c>
      <c r="AK876" s="17"/>
      <c r="AL876" s="17">
        <v>2.5572555816499198E-2</v>
      </c>
      <c r="AM876" s="17">
        <v>8.3792010668238895E-2</v>
      </c>
      <c r="AN876" s="17">
        <v>2.3109000146211402E-2</v>
      </c>
      <c r="AO876" s="17">
        <v>5.2871341717777798E-2</v>
      </c>
      <c r="AP876" s="17">
        <v>3.38168154032445E-2</v>
      </c>
      <c r="AQ876" s="17">
        <v>2.2658968835001601E-2</v>
      </c>
      <c r="AR876" s="17">
        <v>4.9413447737543498E-2</v>
      </c>
      <c r="AS876" s="17"/>
      <c r="AT876" s="17">
        <v>4.8926980515161103E-2</v>
      </c>
      <c r="AU876" s="17">
        <v>9.2529858723226097E-2</v>
      </c>
      <c r="AV876" s="17"/>
      <c r="AW876" s="17">
        <v>9.7535000310413796E-3</v>
      </c>
      <c r="AX876" s="17">
        <v>7.7991622157731602E-2</v>
      </c>
      <c r="AY876" s="17">
        <v>5.5891772700515298E-2</v>
      </c>
      <c r="AZ876" s="17"/>
      <c r="BA876" s="17">
        <v>5.1323937259591397E-2</v>
      </c>
      <c r="BB876" s="17">
        <v>6.5634395958618905E-2</v>
      </c>
      <c r="BC876" s="17"/>
      <c r="BD876" s="17">
        <v>7.5467547309618702E-2</v>
      </c>
      <c r="BE876" s="17">
        <v>6.0068528242145397E-2</v>
      </c>
      <c r="BF876" s="17"/>
      <c r="BG876" s="17">
        <v>5.2331084468137799E-2</v>
      </c>
      <c r="BH876" s="17">
        <v>8.9923239562385196E-2</v>
      </c>
      <c r="BI876" s="17"/>
      <c r="BJ876" s="17">
        <v>3.89405375985458E-2</v>
      </c>
      <c r="BK876" s="17">
        <v>7.6579247804768796E-2</v>
      </c>
      <c r="BL876" s="17"/>
      <c r="BM876" s="17">
        <v>0.136173714678374</v>
      </c>
      <c r="BN876" s="17">
        <v>8.9300737039813505E-2</v>
      </c>
      <c r="BO876" s="17">
        <v>3.9761140890704198E-2</v>
      </c>
      <c r="BP876" s="17">
        <v>0</v>
      </c>
    </row>
    <row r="877" spans="2:68" x14ac:dyDescent="0.2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c r="BP877" s="17"/>
    </row>
    <row r="878" spans="2:68" x14ac:dyDescent="0.25">
      <c r="B878" s="6" t="s">
        <v>404</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c r="BP878" s="17"/>
    </row>
    <row r="879" spans="2:68" x14ac:dyDescent="0.25">
      <c r="B879" s="24" t="s">
        <v>86</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c r="BP879" s="17"/>
    </row>
    <row r="880" spans="2:68" x14ac:dyDescent="0.25">
      <c r="B880" t="s">
        <v>392</v>
      </c>
      <c r="C880" s="17">
        <v>0.45337538210657502</v>
      </c>
      <c r="D880" s="17">
        <v>0.51510987655642304</v>
      </c>
      <c r="E880" s="17">
        <v>0.45985871509634602</v>
      </c>
      <c r="F880" s="17">
        <v>0.56045267205210703</v>
      </c>
      <c r="G880" s="17">
        <v>0.42426922761578401</v>
      </c>
      <c r="H880" s="17">
        <v>0.56755811135279799</v>
      </c>
      <c r="I880" s="17">
        <v>0.38435234694291298</v>
      </c>
      <c r="J880" s="17">
        <v>0.50307891288871398</v>
      </c>
      <c r="K880" s="17">
        <v>0.36071270378655101</v>
      </c>
      <c r="L880" s="17">
        <v>0.43786398028831602</v>
      </c>
      <c r="M880" s="17">
        <v>0.244244797055264</v>
      </c>
      <c r="N880" s="17">
        <v>0.387474852473214</v>
      </c>
      <c r="O880" s="17">
        <v>0.44301741777263198</v>
      </c>
      <c r="P880" s="17">
        <v>0.55943679837055704</v>
      </c>
      <c r="Q880" s="17">
        <v>0.41911571634613798</v>
      </c>
      <c r="R880" s="17">
        <v>0.48547164923531699</v>
      </c>
      <c r="S880" s="17">
        <v>0.29126641848011597</v>
      </c>
      <c r="T880" s="17">
        <v>0.640808132687124</v>
      </c>
      <c r="U880" s="17"/>
      <c r="V880" s="17">
        <v>0.75264428030947095</v>
      </c>
      <c r="W880" s="17">
        <v>0.48136973534951499</v>
      </c>
      <c r="X880" s="17">
        <v>0.35937226843289699</v>
      </c>
      <c r="Y880" s="17">
        <v>0.12944860667491101</v>
      </c>
      <c r="Z880" s="17"/>
      <c r="AA880" s="17">
        <v>0.76167544434934897</v>
      </c>
      <c r="AB880" s="17">
        <v>0.64183743370550495</v>
      </c>
      <c r="AC880" s="17">
        <v>0.54301800056968097</v>
      </c>
      <c r="AD880" s="17">
        <v>0.49518901789266501</v>
      </c>
      <c r="AE880" s="17">
        <v>0.44950715428458499</v>
      </c>
      <c r="AF880" s="17">
        <v>0.36710968704298902</v>
      </c>
      <c r="AG880" s="17">
        <v>0.23393269062406499</v>
      </c>
      <c r="AH880" s="17">
        <v>0.30297727361333299</v>
      </c>
      <c r="AI880" s="17">
        <v>0.146562947055209</v>
      </c>
      <c r="AJ880" s="17">
        <v>0.115206789350682</v>
      </c>
      <c r="AK880" s="17"/>
      <c r="AL880" s="17">
        <v>0.63565384558942495</v>
      </c>
      <c r="AM880" s="17">
        <v>0.43136585863322102</v>
      </c>
      <c r="AN880" s="17">
        <v>0.353964175767356</v>
      </c>
      <c r="AO880" s="17">
        <v>0.55537917886765797</v>
      </c>
      <c r="AP880" s="17">
        <v>0.340938614705114</v>
      </c>
      <c r="AQ880" s="17">
        <v>0.37417886734287098</v>
      </c>
      <c r="AR880" s="17">
        <v>0.404100954965881</v>
      </c>
      <c r="AS880" s="17"/>
      <c r="AT880" s="17">
        <v>0.32395865002019197</v>
      </c>
      <c r="AU880" s="17">
        <v>0.69471083831074298</v>
      </c>
      <c r="AV880" s="17"/>
      <c r="AW880" s="17">
        <v>0.33354838478107401</v>
      </c>
      <c r="AX880" s="17">
        <v>0.21542165603017699</v>
      </c>
      <c r="AY880" s="17">
        <v>0.35109972121903199</v>
      </c>
      <c r="AZ880" s="17"/>
      <c r="BA880" s="17">
        <v>0.22544875888214</v>
      </c>
      <c r="BB880" s="17">
        <v>0.47980883376961803</v>
      </c>
      <c r="BC880" s="17"/>
      <c r="BD880" s="17">
        <v>0.43950763683050398</v>
      </c>
      <c r="BE880" s="17">
        <v>0.45837192564594897</v>
      </c>
      <c r="BF880" s="17"/>
      <c r="BG880" s="17">
        <v>0.60186878817844403</v>
      </c>
      <c r="BH880" s="17">
        <v>0.12944860667491101</v>
      </c>
      <c r="BI880" s="17"/>
      <c r="BJ880" s="17">
        <v>0.24947413867818899</v>
      </c>
      <c r="BK880" s="17">
        <v>0.55394005990181205</v>
      </c>
      <c r="BL880" s="17"/>
      <c r="BM880" s="17">
        <v>0.86099230158715301</v>
      </c>
      <c r="BN880" s="17">
        <v>0.69830970217706601</v>
      </c>
      <c r="BO880" s="17">
        <v>0.25421770894163498</v>
      </c>
      <c r="BP880" s="17">
        <v>1.44696408028541E-2</v>
      </c>
    </row>
    <row r="881" spans="2:68" x14ac:dyDescent="0.25">
      <c r="B881" t="s">
        <v>393</v>
      </c>
      <c r="C881" s="17">
        <v>0.432568984221403</v>
      </c>
      <c r="D881" s="17">
        <v>0.36870959193858199</v>
      </c>
      <c r="E881" s="17">
        <v>0.396162843133472</v>
      </c>
      <c r="F881" s="17">
        <v>0.43954732794789297</v>
      </c>
      <c r="G881" s="17">
        <v>0.373312727625007</v>
      </c>
      <c r="H881" s="17">
        <v>0.183885236079154</v>
      </c>
      <c r="I881" s="17">
        <v>0.61564765305708702</v>
      </c>
      <c r="J881" s="17">
        <v>0.383616404231583</v>
      </c>
      <c r="K881" s="17">
        <v>0.54846317239186104</v>
      </c>
      <c r="L881" s="17">
        <v>0.488968095304114</v>
      </c>
      <c r="M881" s="17">
        <v>0.66608332636759204</v>
      </c>
      <c r="N881" s="17">
        <v>0.38180826158652098</v>
      </c>
      <c r="O881" s="17">
        <v>0.45529088046961202</v>
      </c>
      <c r="P881" s="17">
        <v>0.36319618201459802</v>
      </c>
      <c r="Q881" s="17">
        <v>0.41145373795388601</v>
      </c>
      <c r="R881" s="17">
        <v>0.36244653316796999</v>
      </c>
      <c r="S881" s="17">
        <v>0.61394649103424703</v>
      </c>
      <c r="T881" s="17">
        <v>0.274366462579756</v>
      </c>
      <c r="U881" s="17"/>
      <c r="V881" s="17">
        <v>0.17285103297837501</v>
      </c>
      <c r="W881" s="17">
        <v>0.36838328366950701</v>
      </c>
      <c r="X881" s="17">
        <v>0.50482867840675405</v>
      </c>
      <c r="Y881" s="17">
        <v>0.74243576125254096</v>
      </c>
      <c r="Z881" s="17"/>
      <c r="AA881" s="17">
        <v>0.16075500910651699</v>
      </c>
      <c r="AB881" s="17">
        <v>0.26948157325398497</v>
      </c>
      <c r="AC881" s="17">
        <v>0.36020345323389802</v>
      </c>
      <c r="AD881" s="17">
        <v>0.43201579145820102</v>
      </c>
      <c r="AE881" s="17">
        <v>0.43337251098709301</v>
      </c>
      <c r="AF881" s="17">
        <v>0.51356617916934999</v>
      </c>
      <c r="AG881" s="17">
        <v>0.68945521845316904</v>
      </c>
      <c r="AH881" s="17">
        <v>0.62144907541912897</v>
      </c>
      <c r="AI881" s="17">
        <v>0.72893660093291102</v>
      </c>
      <c r="AJ881" s="17">
        <v>0.80860702299905096</v>
      </c>
      <c r="AK881" s="17"/>
      <c r="AL881" s="17">
        <v>0.27747297873065901</v>
      </c>
      <c r="AM881" s="17">
        <v>0.449324658189656</v>
      </c>
      <c r="AN881" s="17">
        <v>0.60939972223006</v>
      </c>
      <c r="AO881" s="17">
        <v>0.330157680500552</v>
      </c>
      <c r="AP881" s="17">
        <v>0.58023771434736104</v>
      </c>
      <c r="AQ881" s="17">
        <v>0.53589517719468105</v>
      </c>
      <c r="AR881" s="17">
        <v>0.53578421385110597</v>
      </c>
      <c r="AS881" s="17"/>
      <c r="AT881" s="17">
        <v>0.59778803024323401</v>
      </c>
      <c r="AU881" s="17">
        <v>0.124469612505838</v>
      </c>
      <c r="AV881" s="17"/>
      <c r="AW881" s="17">
        <v>0.60112478145014103</v>
      </c>
      <c r="AX881" s="17">
        <v>0.71094901515410702</v>
      </c>
      <c r="AY881" s="17">
        <v>0.56431493382773801</v>
      </c>
      <c r="AZ881" s="17"/>
      <c r="BA881" s="17">
        <v>0.68763467357278296</v>
      </c>
      <c r="BB881" s="17">
        <v>0.40298811966513098</v>
      </c>
      <c r="BC881" s="17"/>
      <c r="BD881" s="17">
        <v>0.42452974233590102</v>
      </c>
      <c r="BE881" s="17">
        <v>0.43546552012574902</v>
      </c>
      <c r="BF881" s="17"/>
      <c r="BG881" s="17">
        <v>0.29052091459656498</v>
      </c>
      <c r="BH881" s="17">
        <v>0.74243576125254096</v>
      </c>
      <c r="BI881" s="17"/>
      <c r="BJ881" s="17">
        <v>0.65883912014049795</v>
      </c>
      <c r="BK881" s="17">
        <v>0.32097190452345398</v>
      </c>
      <c r="BL881" s="17"/>
      <c r="BM881" s="17">
        <v>1.0560241926784999E-2</v>
      </c>
      <c r="BN881" s="17">
        <v>0.118606463740765</v>
      </c>
      <c r="BO881" s="17">
        <v>0.66106665269011899</v>
      </c>
      <c r="BP881" s="17">
        <v>0.96539778931367903</v>
      </c>
    </row>
    <row r="882" spans="2:68" x14ac:dyDescent="0.25">
      <c r="B882" t="s">
        <v>112</v>
      </c>
      <c r="C882" s="17">
        <v>0.114055633672022</v>
      </c>
      <c r="D882" s="17">
        <v>0.11618053150499499</v>
      </c>
      <c r="E882" s="17">
        <v>0.14397844177018199</v>
      </c>
      <c r="F882" s="17">
        <v>0</v>
      </c>
      <c r="G882" s="17">
        <v>0.20241804475920899</v>
      </c>
      <c r="H882" s="17">
        <v>0.24855665256804901</v>
      </c>
      <c r="I882" s="17">
        <v>0</v>
      </c>
      <c r="J882" s="17">
        <v>0.11330468287970399</v>
      </c>
      <c r="K882" s="17">
        <v>9.0824123821587693E-2</v>
      </c>
      <c r="L882" s="17">
        <v>7.3167924407569501E-2</v>
      </c>
      <c r="M882" s="17">
        <v>8.9671876577143497E-2</v>
      </c>
      <c r="N882" s="17">
        <v>0.23071688594026599</v>
      </c>
      <c r="O882" s="17">
        <v>0.10169170175775601</v>
      </c>
      <c r="P882" s="17">
        <v>7.7367019614844906E-2</v>
      </c>
      <c r="Q882" s="17">
        <v>0.16943054569997601</v>
      </c>
      <c r="R882" s="17">
        <v>0.15208181759671199</v>
      </c>
      <c r="S882" s="17">
        <v>9.4787090485636896E-2</v>
      </c>
      <c r="T882" s="17">
        <v>8.4825404733120405E-2</v>
      </c>
      <c r="U882" s="17"/>
      <c r="V882" s="17">
        <v>7.4504686712153698E-2</v>
      </c>
      <c r="W882" s="17">
        <v>0.150246980980978</v>
      </c>
      <c r="X882" s="17">
        <v>0.13579905316034899</v>
      </c>
      <c r="Y882" s="17">
        <v>0.128115632072548</v>
      </c>
      <c r="Z882" s="17"/>
      <c r="AA882" s="17">
        <v>7.7569546544133602E-2</v>
      </c>
      <c r="AB882" s="17">
        <v>8.8680993040510095E-2</v>
      </c>
      <c r="AC882" s="17">
        <v>9.6778546196420706E-2</v>
      </c>
      <c r="AD882" s="17">
        <v>7.2795190649133396E-2</v>
      </c>
      <c r="AE882" s="17">
        <v>0.11712033472832201</v>
      </c>
      <c r="AF882" s="17">
        <v>0.119324133787662</v>
      </c>
      <c r="AG882" s="17">
        <v>7.6612090922765802E-2</v>
      </c>
      <c r="AH882" s="17">
        <v>7.5573650967537598E-2</v>
      </c>
      <c r="AI882" s="17">
        <v>0.12450045201187999</v>
      </c>
      <c r="AJ882" s="17">
        <v>7.6186187650267301E-2</v>
      </c>
      <c r="AK882" s="17"/>
      <c r="AL882" s="17">
        <v>8.6873175679916606E-2</v>
      </c>
      <c r="AM882" s="17">
        <v>0.119309483177124</v>
      </c>
      <c r="AN882" s="17">
        <v>3.6636102002584998E-2</v>
      </c>
      <c r="AO882" s="17">
        <v>0.11446314063179</v>
      </c>
      <c r="AP882" s="17">
        <v>7.8823670947525001E-2</v>
      </c>
      <c r="AQ882" s="17">
        <v>8.9925955462447693E-2</v>
      </c>
      <c r="AR882" s="17">
        <v>6.0114831183013799E-2</v>
      </c>
      <c r="AS882" s="17"/>
      <c r="AT882" s="17">
        <v>7.8253319736573901E-2</v>
      </c>
      <c r="AU882" s="17">
        <v>0.180819549183419</v>
      </c>
      <c r="AV882" s="17"/>
      <c r="AW882" s="17">
        <v>6.5326833768784703E-2</v>
      </c>
      <c r="AX882" s="17">
        <v>7.3629328815716003E-2</v>
      </c>
      <c r="AY882" s="17">
        <v>8.4585344953230598E-2</v>
      </c>
      <c r="AZ882" s="17"/>
      <c r="BA882" s="17">
        <v>8.6916567545076803E-2</v>
      </c>
      <c r="BB882" s="17">
        <v>0.117203046565252</v>
      </c>
      <c r="BC882" s="17"/>
      <c r="BD882" s="17">
        <v>0.135962620833595</v>
      </c>
      <c r="BE882" s="17">
        <v>0.10616255422830199</v>
      </c>
      <c r="BF882" s="17"/>
      <c r="BG882" s="17">
        <v>0.10761029722499101</v>
      </c>
      <c r="BH882" s="17">
        <v>0.128115632072548</v>
      </c>
      <c r="BI882" s="17"/>
      <c r="BJ882" s="17">
        <v>9.1686741181313397E-2</v>
      </c>
      <c r="BK882" s="17">
        <v>0.125088035574733</v>
      </c>
      <c r="BL882" s="17"/>
      <c r="BM882" s="17">
        <v>0.12844745648606201</v>
      </c>
      <c r="BN882" s="17">
        <v>0.18308383408216899</v>
      </c>
      <c r="BO882" s="17">
        <v>8.4715638368245305E-2</v>
      </c>
      <c r="BP882" s="17">
        <v>2.0132569883467E-2</v>
      </c>
    </row>
    <row r="883" spans="2:68" x14ac:dyDescent="0.2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c r="BP883" s="17"/>
    </row>
    <row r="884" spans="2:68" x14ac:dyDescent="0.25">
      <c r="B884" s="6" t="s">
        <v>409</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c r="BP884" s="17"/>
    </row>
    <row r="885" spans="2:68" x14ac:dyDescent="0.25">
      <c r="B885" s="24" t="s">
        <v>719</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c r="BP885" s="17"/>
    </row>
    <row r="886" spans="2:68" x14ac:dyDescent="0.25">
      <c r="B886" t="s">
        <v>405</v>
      </c>
      <c r="C886" s="17">
        <v>0.62821810244843901</v>
      </c>
      <c r="D886" s="17">
        <v>0.52893099419878997</v>
      </c>
      <c r="E886" s="17">
        <v>0.66805529190913304</v>
      </c>
      <c r="F886" s="17">
        <v>0.327724208989572</v>
      </c>
      <c r="G886" s="17">
        <v>0.41537578430613098</v>
      </c>
      <c r="H886" s="17">
        <v>0.63012773525554999</v>
      </c>
      <c r="I886" s="17">
        <v>0.69217617347145699</v>
      </c>
      <c r="J886" s="17">
        <v>0.45527021930560502</v>
      </c>
      <c r="K886" s="17">
        <v>0.67646610753834302</v>
      </c>
      <c r="L886" s="17">
        <v>0.63970893306962495</v>
      </c>
      <c r="M886" s="17">
        <v>0.681186090415275</v>
      </c>
      <c r="N886" s="17">
        <v>0.71944741721868899</v>
      </c>
      <c r="O886" s="17">
        <v>0.59575678232970197</v>
      </c>
      <c r="P886" s="17">
        <v>0.72117617869773099</v>
      </c>
      <c r="Q886" s="17">
        <v>0.62022038777317801</v>
      </c>
      <c r="R886" s="17">
        <v>0.64578158810831798</v>
      </c>
      <c r="S886" s="17">
        <v>0.59382646417475904</v>
      </c>
      <c r="T886" s="17">
        <v>0.75874525310817498</v>
      </c>
      <c r="U886" s="17"/>
      <c r="V886" s="17">
        <v>0.68482577937104405</v>
      </c>
      <c r="W886" s="17">
        <v>0.58782702314243795</v>
      </c>
      <c r="X886" s="17">
        <v>0.64608464450693703</v>
      </c>
      <c r="Y886" s="17">
        <v>0.59690566704955295</v>
      </c>
      <c r="Z886" s="17"/>
      <c r="AA886" s="17">
        <v>0.657163746545678</v>
      </c>
      <c r="AB886" s="17">
        <v>0.76937008828536402</v>
      </c>
      <c r="AC886" s="17">
        <v>0.70055662609269098</v>
      </c>
      <c r="AD886" s="17">
        <v>0.63708336531606502</v>
      </c>
      <c r="AE886" s="17">
        <v>0.49554191366864597</v>
      </c>
      <c r="AF886" s="17">
        <v>0.69535449765407997</v>
      </c>
      <c r="AG886" s="17">
        <v>0.5689941893189</v>
      </c>
      <c r="AH886" s="17">
        <v>0.73453571777084303</v>
      </c>
      <c r="AI886" s="17">
        <v>0.61413121925669101</v>
      </c>
      <c r="AJ886" s="17">
        <v>0.63082232001902105</v>
      </c>
      <c r="AK886" s="17"/>
      <c r="AL886" s="17">
        <v>0.70569348783702102</v>
      </c>
      <c r="AM886" s="17">
        <v>0.66246939916521697</v>
      </c>
      <c r="AN886" s="17">
        <v>0.67656279227558502</v>
      </c>
      <c r="AO886" s="17">
        <v>0.57875159235872697</v>
      </c>
      <c r="AP886" s="17">
        <v>0.640137329736997</v>
      </c>
      <c r="AQ886" s="17">
        <v>0.64631350227885298</v>
      </c>
      <c r="AR886" s="17">
        <v>0.62710698530145503</v>
      </c>
      <c r="AS886" s="17"/>
      <c r="AT886" s="17">
        <v>0.63947926400825905</v>
      </c>
      <c r="AU886" s="17">
        <v>0.60067431275877503</v>
      </c>
      <c r="AV886" s="17"/>
      <c r="AW886" s="17">
        <v>0.65084408328935395</v>
      </c>
      <c r="AX886" s="17">
        <v>0.64279578251019798</v>
      </c>
      <c r="AY886" s="17">
        <v>0.633280914773663</v>
      </c>
      <c r="AZ886" s="17"/>
      <c r="BA886" s="17">
        <v>0.59538475746820596</v>
      </c>
      <c r="BB886" s="17">
        <v>0.63272438948644205</v>
      </c>
      <c r="BC886" s="17"/>
      <c r="BD886" s="17">
        <v>0.58289146252288504</v>
      </c>
      <c r="BE886" s="17">
        <v>0.64390231901482797</v>
      </c>
      <c r="BF886" s="17"/>
      <c r="BG886" s="17">
        <v>0.64517342015221402</v>
      </c>
      <c r="BH886" s="17">
        <v>0.59690566704955295</v>
      </c>
      <c r="BI886" s="17"/>
      <c r="BJ886" s="17">
        <v>0.67436067569461</v>
      </c>
      <c r="BK886" s="17">
        <v>0.60230351368659796</v>
      </c>
      <c r="BL886" s="17"/>
      <c r="BM886" s="17">
        <v>0.41190896647032199</v>
      </c>
      <c r="BN886" s="17">
        <v>0.58874301881001401</v>
      </c>
      <c r="BO886" s="17">
        <v>0.67781713204513205</v>
      </c>
      <c r="BP886" s="17">
        <v>0.688447948848672</v>
      </c>
    </row>
    <row r="887" spans="2:68" x14ac:dyDescent="0.25">
      <c r="B887" t="s">
        <v>406</v>
      </c>
      <c r="C887" s="17">
        <v>0.46600686005196701</v>
      </c>
      <c r="D887" s="17">
        <v>0.407253818993425</v>
      </c>
      <c r="E887" s="17">
        <v>0.328201811172458</v>
      </c>
      <c r="F887" s="17">
        <v>0.475564308533586</v>
      </c>
      <c r="G887" s="17">
        <v>0.38860038603146702</v>
      </c>
      <c r="H887" s="17">
        <v>0.292274090592687</v>
      </c>
      <c r="I887" s="17">
        <v>1</v>
      </c>
      <c r="J887" s="17">
        <v>0.48356076140194898</v>
      </c>
      <c r="K887" s="17">
        <v>0.48686233917236199</v>
      </c>
      <c r="L887" s="17">
        <v>0.38469783404672703</v>
      </c>
      <c r="M887" s="17">
        <v>0.39408760249055802</v>
      </c>
      <c r="N887" s="17">
        <v>0.57974033842391104</v>
      </c>
      <c r="O887" s="17">
        <v>0.45764127298187302</v>
      </c>
      <c r="P887" s="17">
        <v>0.48245146282866402</v>
      </c>
      <c r="Q887" s="17">
        <v>0.58874836380324003</v>
      </c>
      <c r="R887" s="17">
        <v>0.50086043277993098</v>
      </c>
      <c r="S887" s="17">
        <v>0.39013371909503203</v>
      </c>
      <c r="T887" s="17">
        <v>0.49427082522636401</v>
      </c>
      <c r="U887" s="17"/>
      <c r="V887" s="17">
        <v>0.38670635478290699</v>
      </c>
      <c r="W887" s="17">
        <v>0.44565253164898799</v>
      </c>
      <c r="X887" s="17">
        <v>0.46553203855196801</v>
      </c>
      <c r="Y887" s="17">
        <v>0.54625992084614905</v>
      </c>
      <c r="Z887" s="17"/>
      <c r="AA887" s="17">
        <v>0.38011813739943101</v>
      </c>
      <c r="AB887" s="17">
        <v>0.56304103505157199</v>
      </c>
      <c r="AC887" s="17">
        <v>0.344232377426893</v>
      </c>
      <c r="AD887" s="17">
        <v>0.36250046625547799</v>
      </c>
      <c r="AE887" s="17">
        <v>0.47156132450333899</v>
      </c>
      <c r="AF887" s="17">
        <v>0.46446010417008099</v>
      </c>
      <c r="AG887" s="17">
        <v>0.61606405820564902</v>
      </c>
      <c r="AH887" s="17">
        <v>0.53731268487472295</v>
      </c>
      <c r="AI887" s="17">
        <v>0.55879360671232503</v>
      </c>
      <c r="AJ887" s="17">
        <v>0.549773897495481</v>
      </c>
      <c r="AK887" s="17"/>
      <c r="AL887" s="17">
        <v>0.56374036597171095</v>
      </c>
      <c r="AM887" s="17">
        <v>0.51546989525435605</v>
      </c>
      <c r="AN887" s="17">
        <v>0.44583402665711103</v>
      </c>
      <c r="AO887" s="17">
        <v>0.408386904646375</v>
      </c>
      <c r="AP887" s="17">
        <v>0.49363811247829098</v>
      </c>
      <c r="AQ887" s="17">
        <v>0.480853013577488</v>
      </c>
      <c r="AR887" s="17">
        <v>0.49359818618502699</v>
      </c>
      <c r="AS887" s="17"/>
      <c r="AT887" s="17">
        <v>0.51258405611483704</v>
      </c>
      <c r="AU887" s="17">
        <v>0.35208322207953402</v>
      </c>
      <c r="AV887" s="17"/>
      <c r="AW887" s="17">
        <v>0.51096875919307605</v>
      </c>
      <c r="AX887" s="17">
        <v>0.56707884631825101</v>
      </c>
      <c r="AY887" s="17">
        <v>0.50597504196134702</v>
      </c>
      <c r="AZ887" s="17"/>
      <c r="BA887" s="17">
        <v>0.53035132612352398</v>
      </c>
      <c r="BB887" s="17">
        <v>0.45717575759804302</v>
      </c>
      <c r="BC887" s="17"/>
      <c r="BD887" s="17">
        <v>0.40447020803224498</v>
      </c>
      <c r="BE887" s="17">
        <v>0.48730016965164202</v>
      </c>
      <c r="BF887" s="17"/>
      <c r="BG887" s="17">
        <v>0.42255076584748602</v>
      </c>
      <c r="BH887" s="17">
        <v>0.54625992084614905</v>
      </c>
      <c r="BI887" s="17"/>
      <c r="BJ887" s="17">
        <v>0.61649187090048196</v>
      </c>
      <c r="BK887" s="17">
        <v>0.38149147877586398</v>
      </c>
      <c r="BL887" s="17"/>
      <c r="BM887" s="17">
        <v>0.166986089431648</v>
      </c>
      <c r="BN887" s="17">
        <v>0.37554975602308299</v>
      </c>
      <c r="BO887" s="17">
        <v>0.53001519843012901</v>
      </c>
      <c r="BP887" s="17">
        <v>0.64373836828965902</v>
      </c>
    </row>
    <row r="888" spans="2:68" x14ac:dyDescent="0.25">
      <c r="B888" t="s">
        <v>407</v>
      </c>
      <c r="C888" s="17">
        <v>0.39877648724178799</v>
      </c>
      <c r="D888" s="17">
        <v>0.247715399169815</v>
      </c>
      <c r="E888" s="17">
        <v>0.35423254817044503</v>
      </c>
      <c r="F888" s="17">
        <v>0.28699666725284301</v>
      </c>
      <c r="G888" s="17">
        <v>0.21407549026950001</v>
      </c>
      <c r="H888" s="17">
        <v>0</v>
      </c>
      <c r="I888" s="17">
        <v>0.50550192572825503</v>
      </c>
      <c r="J888" s="17">
        <v>0.47433802587458801</v>
      </c>
      <c r="K888" s="17">
        <v>0.39444865461004103</v>
      </c>
      <c r="L888" s="17">
        <v>0.333947346547109</v>
      </c>
      <c r="M888" s="17">
        <v>0.35029996644504202</v>
      </c>
      <c r="N888" s="17">
        <v>0.51645831762388805</v>
      </c>
      <c r="O888" s="17">
        <v>0.42390765617575799</v>
      </c>
      <c r="P888" s="17">
        <v>0.46701614322328999</v>
      </c>
      <c r="Q888" s="17">
        <v>0.41585222555732898</v>
      </c>
      <c r="R888" s="17">
        <v>0.43011835550778899</v>
      </c>
      <c r="S888" s="17">
        <v>0.71104721737187104</v>
      </c>
      <c r="T888" s="17">
        <v>0.33173851434966301</v>
      </c>
      <c r="U888" s="17"/>
      <c r="V888" s="17">
        <v>0.30894673276450701</v>
      </c>
      <c r="W888" s="17">
        <v>0.357856273972598</v>
      </c>
      <c r="X888" s="17">
        <v>0.46573302994547899</v>
      </c>
      <c r="Y888" s="17">
        <v>0.47388365179134401</v>
      </c>
      <c r="Z888" s="17"/>
      <c r="AA888" s="17">
        <v>0.30072053764524098</v>
      </c>
      <c r="AB888" s="17">
        <v>0.31231819819498102</v>
      </c>
      <c r="AC888" s="17">
        <v>0.41817407021275999</v>
      </c>
      <c r="AD888" s="17">
        <v>0.503979722670575</v>
      </c>
      <c r="AE888" s="17">
        <v>0.39271061058727602</v>
      </c>
      <c r="AF888" s="17">
        <v>0.451090870036503</v>
      </c>
      <c r="AG888" s="17">
        <v>0.54305124804657501</v>
      </c>
      <c r="AH888" s="17">
        <v>0.50479565924958503</v>
      </c>
      <c r="AI888" s="17">
        <v>0.48013617778990098</v>
      </c>
      <c r="AJ888" s="17">
        <v>0.45253084567850499</v>
      </c>
      <c r="AK888" s="17"/>
      <c r="AL888" s="17">
        <v>0.38814015937975399</v>
      </c>
      <c r="AM888" s="17">
        <v>0.55143000015298305</v>
      </c>
      <c r="AN888" s="17">
        <v>0.52422270843260699</v>
      </c>
      <c r="AO888" s="17">
        <v>0.30658761932204898</v>
      </c>
      <c r="AP888" s="17">
        <v>0.42345740134283799</v>
      </c>
      <c r="AQ888" s="17">
        <v>0.42241386623153399</v>
      </c>
      <c r="AR888" s="17">
        <v>0.47717509128049501</v>
      </c>
      <c r="AS888" s="17"/>
      <c r="AT888" s="17">
        <v>0.48131973549843998</v>
      </c>
      <c r="AU888" s="17">
        <v>0.196883116100114</v>
      </c>
      <c r="AV888" s="17"/>
      <c r="AW888" s="17">
        <v>0.50532924693157999</v>
      </c>
      <c r="AX888" s="17">
        <v>0.51942849983349304</v>
      </c>
      <c r="AY888" s="17">
        <v>0.45234036237699599</v>
      </c>
      <c r="AZ888" s="17"/>
      <c r="BA888" s="17">
        <v>0.46108659822563502</v>
      </c>
      <c r="BB888" s="17">
        <v>0.39022459447447899</v>
      </c>
      <c r="BC888" s="17"/>
      <c r="BD888" s="17">
        <v>0.35085301062274099</v>
      </c>
      <c r="BE888" s="17">
        <v>0.41535927800549599</v>
      </c>
      <c r="BF888" s="17"/>
      <c r="BG888" s="17">
        <v>0.35810683569457102</v>
      </c>
      <c r="BH888" s="17">
        <v>0.47388365179134401</v>
      </c>
      <c r="BI888" s="17"/>
      <c r="BJ888" s="17">
        <v>0.52908227636661898</v>
      </c>
      <c r="BK888" s="17">
        <v>0.32559415905991601</v>
      </c>
      <c r="BL888" s="17"/>
      <c r="BM888" s="17">
        <v>0.17637811499414399</v>
      </c>
      <c r="BN888" s="17">
        <v>0.20774865507743001</v>
      </c>
      <c r="BO888" s="17">
        <v>0.48762829317855499</v>
      </c>
      <c r="BP888" s="17">
        <v>0.66197355525408397</v>
      </c>
    </row>
    <row r="889" spans="2:68" x14ac:dyDescent="0.25">
      <c r="B889" t="s">
        <v>408</v>
      </c>
      <c r="C889" s="17">
        <v>0.26847054272929999</v>
      </c>
      <c r="D889" s="17">
        <v>0.22271038315733199</v>
      </c>
      <c r="E889" s="17">
        <v>0.12699234797666401</v>
      </c>
      <c r="F889" s="17">
        <v>0.27201326735942399</v>
      </c>
      <c r="G889" s="17">
        <v>0.12201888783591799</v>
      </c>
      <c r="H889" s="17">
        <v>0.184936132372225</v>
      </c>
      <c r="I889" s="17">
        <v>0.19767809919971199</v>
      </c>
      <c r="J889" s="17">
        <v>0.32339770841139598</v>
      </c>
      <c r="K889" s="17">
        <v>0.278435452793592</v>
      </c>
      <c r="L889" s="17">
        <v>0.25637831477227901</v>
      </c>
      <c r="M889" s="17">
        <v>0.41227162973668502</v>
      </c>
      <c r="N889" s="17">
        <v>0.241397870509137</v>
      </c>
      <c r="O889" s="17">
        <v>0.25480662587214098</v>
      </c>
      <c r="P889" s="17">
        <v>0.229132724312475</v>
      </c>
      <c r="Q889" s="17">
        <v>0.21921162094389501</v>
      </c>
      <c r="R889" s="17">
        <v>0.27805806763535301</v>
      </c>
      <c r="S889" s="17">
        <v>0.62196932032804697</v>
      </c>
      <c r="T889" s="17">
        <v>0.31020682241270298</v>
      </c>
      <c r="U889" s="17"/>
      <c r="V889" s="17">
        <v>0.167727303796884</v>
      </c>
      <c r="W889" s="17">
        <v>0.22899926788133099</v>
      </c>
      <c r="X889" s="17">
        <v>0.30864283599832998</v>
      </c>
      <c r="Y889" s="17">
        <v>0.36256540344506399</v>
      </c>
      <c r="Z889" s="17"/>
      <c r="AA889" s="17">
        <v>0.166507812585906</v>
      </c>
      <c r="AB889" s="17">
        <v>0.20038137050381499</v>
      </c>
      <c r="AC889" s="17">
        <v>0.27196631510032798</v>
      </c>
      <c r="AD889" s="17">
        <v>0.22030925282712199</v>
      </c>
      <c r="AE889" s="17">
        <v>0.25086920346541902</v>
      </c>
      <c r="AF889" s="17">
        <v>0.33113172616389402</v>
      </c>
      <c r="AG889" s="17">
        <v>0.35273789592490801</v>
      </c>
      <c r="AH889" s="17">
        <v>0.41277942424427</v>
      </c>
      <c r="AI889" s="17">
        <v>0.34793493529594399</v>
      </c>
      <c r="AJ889" s="17">
        <v>0.38377191490032603</v>
      </c>
      <c r="AK889" s="17"/>
      <c r="AL889" s="17">
        <v>0.28105609784744601</v>
      </c>
      <c r="AM889" s="17">
        <v>0.282263676723991</v>
      </c>
      <c r="AN889" s="17">
        <v>0.30077139254292901</v>
      </c>
      <c r="AO889" s="17">
        <v>0.20709966322057999</v>
      </c>
      <c r="AP889" s="17">
        <v>0.36992364322649801</v>
      </c>
      <c r="AQ889" s="17">
        <v>0.27756096716138401</v>
      </c>
      <c r="AR889" s="17">
        <v>0.315609835434355</v>
      </c>
      <c r="AS889" s="17"/>
      <c r="AT889" s="17">
        <v>0.31315554496313702</v>
      </c>
      <c r="AU889" s="17">
        <v>0.15917504090446799</v>
      </c>
      <c r="AV889" s="17"/>
      <c r="AW889" s="17">
        <v>0.309462640511798</v>
      </c>
      <c r="AX889" s="17">
        <v>0.46567115406520299</v>
      </c>
      <c r="AY889" s="17">
        <v>0.25853294397414001</v>
      </c>
      <c r="AZ889" s="17"/>
      <c r="BA889" s="17">
        <v>0.445341988593209</v>
      </c>
      <c r="BB889" s="17">
        <v>0.244195419242212</v>
      </c>
      <c r="BC889" s="17"/>
      <c r="BD889" s="17">
        <v>0.29694093737786897</v>
      </c>
      <c r="BE889" s="17">
        <v>0.25861903297406402</v>
      </c>
      <c r="BF889" s="17"/>
      <c r="BG889" s="17">
        <v>0.21751927568780499</v>
      </c>
      <c r="BH889" s="17">
        <v>0.36256540344506399</v>
      </c>
      <c r="BI889" s="17"/>
      <c r="BJ889" s="17">
        <v>0.41639987788022798</v>
      </c>
      <c r="BK889" s="17">
        <v>0.185390479859873</v>
      </c>
      <c r="BL889" s="17"/>
      <c r="BM889" s="17">
        <v>5.9550050894996501E-2</v>
      </c>
      <c r="BN889" s="17">
        <v>0.124626862914269</v>
      </c>
      <c r="BO889" s="17">
        <v>0.30248930626266202</v>
      </c>
      <c r="BP889" s="17">
        <v>0.560413108139731</v>
      </c>
    </row>
    <row r="890" spans="2:68" x14ac:dyDescent="0.25">
      <c r="B890" t="s">
        <v>124</v>
      </c>
      <c r="C890" s="17">
        <v>0.136793337221018</v>
      </c>
      <c r="D890" s="17">
        <v>0.181886626928291</v>
      </c>
      <c r="E890" s="17">
        <v>0.119591324855283</v>
      </c>
      <c r="F890" s="17">
        <v>0.196711482476841</v>
      </c>
      <c r="G890" s="17">
        <v>0.37159351404764701</v>
      </c>
      <c r="H890" s="17">
        <v>0.26850932830275198</v>
      </c>
      <c r="I890" s="17">
        <v>0</v>
      </c>
      <c r="J890" s="17">
        <v>0.13801967987303501</v>
      </c>
      <c r="K890" s="17">
        <v>0.13346848568015199</v>
      </c>
      <c r="L890" s="17">
        <v>0.180145533465187</v>
      </c>
      <c r="M890" s="17">
        <v>3.1973752846883897E-2</v>
      </c>
      <c r="N890" s="17">
        <v>5.4712759407644002E-2</v>
      </c>
      <c r="O890" s="17">
        <v>0.169591593974173</v>
      </c>
      <c r="P890" s="17">
        <v>0.106921628058583</v>
      </c>
      <c r="Q890" s="17">
        <v>0.114989319144307</v>
      </c>
      <c r="R890" s="17">
        <v>9.0425506193117997E-2</v>
      </c>
      <c r="S890" s="17">
        <v>5.7117181395114E-2</v>
      </c>
      <c r="T890" s="17">
        <v>6.9379532761891696E-2</v>
      </c>
      <c r="U890" s="17"/>
      <c r="V890" s="17">
        <v>0.151439374179652</v>
      </c>
      <c r="W890" s="17">
        <v>0.17387901076381501</v>
      </c>
      <c r="X890" s="17">
        <v>0.11732540630518699</v>
      </c>
      <c r="Y890" s="17">
        <v>0.109709827673516</v>
      </c>
      <c r="Z890" s="17"/>
      <c r="AA890" s="17">
        <v>0.13460385304603201</v>
      </c>
      <c r="AB890" s="17">
        <v>6.6554118725467598E-2</v>
      </c>
      <c r="AC890" s="17">
        <v>0.13503511369395599</v>
      </c>
      <c r="AD890" s="17">
        <v>0.12847313770187899</v>
      </c>
      <c r="AE890" s="17">
        <v>0.124323101462923</v>
      </c>
      <c r="AF890" s="17">
        <v>0.122332042053672</v>
      </c>
      <c r="AG890" s="17">
        <v>9.8377449014160998E-2</v>
      </c>
      <c r="AH890" s="17">
        <v>7.9274399445634303E-2</v>
      </c>
      <c r="AI890" s="17">
        <v>0.10924719975500299</v>
      </c>
      <c r="AJ890" s="17">
        <v>0.119768719089413</v>
      </c>
      <c r="AK890" s="17"/>
      <c r="AL890" s="17">
        <v>0.113806701816058</v>
      </c>
      <c r="AM890" s="17">
        <v>8.1231702755580407E-2</v>
      </c>
      <c r="AN890" s="17">
        <v>6.3880273109258298E-2</v>
      </c>
      <c r="AO890" s="17">
        <v>0.17721463624779701</v>
      </c>
      <c r="AP890" s="17">
        <v>0.114792718551517</v>
      </c>
      <c r="AQ890" s="17">
        <v>0.10097350883650499</v>
      </c>
      <c r="AR890" s="17">
        <v>0.12044019295370301</v>
      </c>
      <c r="AS890" s="17"/>
      <c r="AT890" s="17">
        <v>0.109189808072923</v>
      </c>
      <c r="AU890" s="17">
        <v>0.20430909014835799</v>
      </c>
      <c r="AV890" s="17"/>
      <c r="AW890" s="17">
        <v>0.102554375180891</v>
      </c>
      <c r="AX890" s="17">
        <v>0.12435557618986399</v>
      </c>
      <c r="AY890" s="17">
        <v>9.7857711539759099E-2</v>
      </c>
      <c r="AZ890" s="17"/>
      <c r="BA890" s="17">
        <v>0.116791748421786</v>
      </c>
      <c r="BB890" s="17">
        <v>0.13953850072475699</v>
      </c>
      <c r="BC890" s="17"/>
      <c r="BD890" s="17">
        <v>0.188440775095188</v>
      </c>
      <c r="BE890" s="17">
        <v>0.11892195734269401</v>
      </c>
      <c r="BF890" s="17"/>
      <c r="BG890" s="17">
        <v>0.15145874101543</v>
      </c>
      <c r="BH890" s="17">
        <v>0.109709827673516</v>
      </c>
      <c r="BI890" s="17"/>
      <c r="BJ890" s="17">
        <v>6.8535154345867599E-2</v>
      </c>
      <c r="BK890" s="17">
        <v>0.17512849311713799</v>
      </c>
      <c r="BL890" s="17"/>
      <c r="BM890" s="17">
        <v>0.47915245525841299</v>
      </c>
      <c r="BN890" s="17">
        <v>0.21675984030631201</v>
      </c>
      <c r="BO890" s="17">
        <v>5.83810169132018E-2</v>
      </c>
      <c r="BP890" s="17">
        <v>6.5559488072402103E-3</v>
      </c>
    </row>
    <row r="891" spans="2:68" x14ac:dyDescent="0.2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c r="BP891" s="17"/>
    </row>
    <row r="892" spans="2:68" x14ac:dyDescent="0.25">
      <c r="B892" s="6" t="s">
        <v>416</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c r="BP892" s="17"/>
    </row>
    <row r="893" spans="2:68" x14ac:dyDescent="0.25">
      <c r="B893" s="24" t="s">
        <v>86</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c r="BP893" s="17"/>
    </row>
    <row r="894" spans="2:68" x14ac:dyDescent="0.25">
      <c r="B894" t="s">
        <v>410</v>
      </c>
      <c r="C894" s="17">
        <v>6.6494562714711394E-2</v>
      </c>
      <c r="D894" s="17">
        <v>3.4601318281851597E-2</v>
      </c>
      <c r="E894" s="17">
        <v>5.31690700682622E-2</v>
      </c>
      <c r="F894" s="17">
        <v>0</v>
      </c>
      <c r="G894" s="17">
        <v>6.4039905562968097E-2</v>
      </c>
      <c r="H894" s="17">
        <v>0</v>
      </c>
      <c r="I894" s="17">
        <v>0.153911913264272</v>
      </c>
      <c r="J894" s="17">
        <v>0</v>
      </c>
      <c r="K894" s="17">
        <v>7.2881348994590298E-2</v>
      </c>
      <c r="L894" s="17">
        <v>5.3514624071748403E-2</v>
      </c>
      <c r="M894" s="17">
        <v>0.161365446423887</v>
      </c>
      <c r="N894" s="17">
        <v>5.6290862108427403E-2</v>
      </c>
      <c r="O894" s="17">
        <v>5.03838419605653E-2</v>
      </c>
      <c r="P894" s="17">
        <v>5.1362202589311401E-2</v>
      </c>
      <c r="Q894" s="17">
        <v>0.11223336304896001</v>
      </c>
      <c r="R894" s="17">
        <v>8.4057331893195503E-2</v>
      </c>
      <c r="S894" s="17">
        <v>0.14631270543854699</v>
      </c>
      <c r="T894" s="17">
        <v>5.1608396123770703E-2</v>
      </c>
      <c r="U894" s="17"/>
      <c r="V894" s="17">
        <v>4.7235666299908802E-2</v>
      </c>
      <c r="W894" s="17">
        <v>7.9270719055270597E-2</v>
      </c>
      <c r="X894" s="17">
        <v>4.6303843091397998E-2</v>
      </c>
      <c r="Y894" s="17">
        <v>8.8821801192852295E-2</v>
      </c>
      <c r="Z894" s="17"/>
      <c r="AA894" s="17">
        <v>5.8298619990928703E-2</v>
      </c>
      <c r="AB894" s="17">
        <v>6.5160750857634106E-2</v>
      </c>
      <c r="AC894" s="17">
        <v>5.5840575102627597E-2</v>
      </c>
      <c r="AD894" s="17">
        <v>5.7150160139447702E-2</v>
      </c>
      <c r="AE894" s="17">
        <v>6.9858803708506001E-2</v>
      </c>
      <c r="AF894" s="17">
        <v>0.111902729790286</v>
      </c>
      <c r="AG894" s="17">
        <v>5.6792178626386997E-2</v>
      </c>
      <c r="AH894" s="17">
        <v>6.6130529139649299E-2</v>
      </c>
      <c r="AI894" s="17">
        <v>9.6221354328710096E-2</v>
      </c>
      <c r="AJ894" s="17">
        <v>5.5409122083894598E-2</v>
      </c>
      <c r="AK894" s="17"/>
      <c r="AL894" s="17">
        <v>5.64281223586756E-2</v>
      </c>
      <c r="AM894" s="17">
        <v>8.7425454560323398E-2</v>
      </c>
      <c r="AN894" s="17">
        <v>2.2500207189602502E-2</v>
      </c>
      <c r="AO894" s="17">
        <v>3.02169916443032E-2</v>
      </c>
      <c r="AP894" s="17">
        <v>9.4628298368575003E-2</v>
      </c>
      <c r="AQ894" s="17">
        <v>6.4770359909346098E-2</v>
      </c>
      <c r="AR894" s="17">
        <v>0.1114002276105</v>
      </c>
      <c r="AS894" s="17"/>
      <c r="AT894" s="17">
        <v>8.10918586103999E-2</v>
      </c>
      <c r="AU894" s="17">
        <v>3.9273622983504099E-2</v>
      </c>
      <c r="AV894" s="17"/>
      <c r="AW894" s="17">
        <v>0.10841206626338599</v>
      </c>
      <c r="AX894" s="17">
        <v>6.9177722564920802E-2</v>
      </c>
      <c r="AY894" s="17">
        <v>7.24351177584453E-2</v>
      </c>
      <c r="AZ894" s="17"/>
      <c r="BA894" s="17">
        <v>0.101990790316717</v>
      </c>
      <c r="BB894" s="17">
        <v>6.2377940429590897E-2</v>
      </c>
      <c r="BC894" s="17"/>
      <c r="BD894" s="17">
        <v>8.5857466798929596E-2</v>
      </c>
      <c r="BE894" s="17">
        <v>5.9518115471159497E-2</v>
      </c>
      <c r="BF894" s="17"/>
      <c r="BG894" s="17">
        <v>5.6259386306771998E-2</v>
      </c>
      <c r="BH894" s="17">
        <v>8.8821801192852295E-2</v>
      </c>
      <c r="BI894" s="17"/>
      <c r="BJ894" s="17">
        <v>9.4579738898472904E-2</v>
      </c>
      <c r="BK894" s="17">
        <v>5.2642873307361497E-2</v>
      </c>
      <c r="BL894" s="17"/>
      <c r="BM894" s="17">
        <v>2.71475038695317E-2</v>
      </c>
      <c r="BN894" s="17">
        <v>4.5315386556424503E-2</v>
      </c>
      <c r="BO894" s="17">
        <v>7.0899808348488996E-2</v>
      </c>
      <c r="BP894" s="17">
        <v>0.152744789930361</v>
      </c>
    </row>
    <row r="895" spans="2:68" x14ac:dyDescent="0.25">
      <c r="B895" t="s">
        <v>411</v>
      </c>
      <c r="C895" s="17">
        <v>0.105288926747096</v>
      </c>
      <c r="D895" s="17">
        <v>5.4638671403963598E-2</v>
      </c>
      <c r="E895" s="17">
        <v>5.6303217151671199E-2</v>
      </c>
      <c r="F895" s="17">
        <v>0.171439143164344</v>
      </c>
      <c r="G895" s="17">
        <v>3.5100079114049602E-2</v>
      </c>
      <c r="H895" s="17">
        <v>0</v>
      </c>
      <c r="I895" s="17">
        <v>0</v>
      </c>
      <c r="J895" s="17">
        <v>9.9200431784752102E-2</v>
      </c>
      <c r="K895" s="17">
        <v>0.11700729768594299</v>
      </c>
      <c r="L895" s="17">
        <v>6.2068746069455998E-2</v>
      </c>
      <c r="M895" s="17">
        <v>0.107269661142859</v>
      </c>
      <c r="N895" s="17">
        <v>5.9609028874804897E-2</v>
      </c>
      <c r="O895" s="17">
        <v>0.104492799127251</v>
      </c>
      <c r="P895" s="17">
        <v>9.6845826697561005E-2</v>
      </c>
      <c r="Q895" s="17">
        <v>0.11223336304896001</v>
      </c>
      <c r="R895" s="17">
        <v>0.13903136820147799</v>
      </c>
      <c r="S895" s="17">
        <v>0.20982652879511199</v>
      </c>
      <c r="T895" s="17">
        <v>0.15858480965561</v>
      </c>
      <c r="U895" s="17"/>
      <c r="V895" s="17">
        <v>8.8448644138125906E-2</v>
      </c>
      <c r="W895" s="17">
        <v>9.2012900372196907E-2</v>
      </c>
      <c r="X895" s="17">
        <v>0.104208174995883</v>
      </c>
      <c r="Y895" s="17">
        <v>0.133420076682539</v>
      </c>
      <c r="Z895" s="17"/>
      <c r="AA895" s="17">
        <v>6.7156715021395294E-2</v>
      </c>
      <c r="AB895" s="17">
        <v>0.112144738165251</v>
      </c>
      <c r="AC895" s="17">
        <v>9.8215842529834396E-2</v>
      </c>
      <c r="AD895" s="17">
        <v>0.124935626593678</v>
      </c>
      <c r="AE895" s="17">
        <v>0.12458432624883201</v>
      </c>
      <c r="AF895" s="17">
        <v>0.168286208949563</v>
      </c>
      <c r="AG895" s="17">
        <v>0.183765648109707</v>
      </c>
      <c r="AH895" s="17">
        <v>9.8162433574330105E-2</v>
      </c>
      <c r="AI895" s="17">
        <v>7.9734385910267394E-2</v>
      </c>
      <c r="AJ895" s="17">
        <v>0.127844002261182</v>
      </c>
      <c r="AK895" s="17"/>
      <c r="AL895" s="17">
        <v>6.3743013378103702E-2</v>
      </c>
      <c r="AM895" s="17">
        <v>0.13464591097894699</v>
      </c>
      <c r="AN895" s="17">
        <v>0.14169559444119401</v>
      </c>
      <c r="AO895" s="17">
        <v>0.118905452623115</v>
      </c>
      <c r="AP895" s="17">
        <v>0.11038437855277999</v>
      </c>
      <c r="AQ895" s="17">
        <v>0.115666170116595</v>
      </c>
      <c r="AR895" s="17">
        <v>0.120336830207371</v>
      </c>
      <c r="AS895" s="17"/>
      <c r="AT895" s="17">
        <v>0.13218475464370699</v>
      </c>
      <c r="AU895" s="17">
        <v>5.5133766817041303E-2</v>
      </c>
      <c r="AV895" s="17"/>
      <c r="AW895" s="17">
        <v>0.124283241134047</v>
      </c>
      <c r="AX895" s="17">
        <v>0.143518343267486</v>
      </c>
      <c r="AY895" s="17">
        <v>0.13911014187423301</v>
      </c>
      <c r="AZ895" s="17"/>
      <c r="BA895" s="17">
        <v>0.162436711669668</v>
      </c>
      <c r="BB895" s="17">
        <v>9.8661297253750696E-2</v>
      </c>
      <c r="BC895" s="17"/>
      <c r="BD895" s="17">
        <v>8.3208743809847399E-2</v>
      </c>
      <c r="BE895" s="17">
        <v>0.113244408565303</v>
      </c>
      <c r="BF895" s="17"/>
      <c r="BG895" s="17">
        <v>9.2393141071256304E-2</v>
      </c>
      <c r="BH895" s="17">
        <v>0.133420076682539</v>
      </c>
      <c r="BI895" s="17"/>
      <c r="BJ895" s="17">
        <v>0.10690311860455699</v>
      </c>
      <c r="BK895" s="17">
        <v>0.10449280269549199</v>
      </c>
      <c r="BL895" s="17"/>
      <c r="BM895" s="17">
        <v>8.0178855516295999E-2</v>
      </c>
      <c r="BN895" s="17">
        <v>4.6094333029498599E-2</v>
      </c>
      <c r="BO895" s="17">
        <v>0.12532444985384</v>
      </c>
      <c r="BP895" s="17">
        <v>0.202603278126125</v>
      </c>
    </row>
    <row r="896" spans="2:68" x14ac:dyDescent="0.25">
      <c r="B896" t="s">
        <v>412</v>
      </c>
      <c r="C896" s="17">
        <v>0.21508541299554501</v>
      </c>
      <c r="D896" s="17">
        <v>0.37018114434314198</v>
      </c>
      <c r="E896" s="17">
        <v>0.19028154560382399</v>
      </c>
      <c r="F896" s="17">
        <v>0.182388613201376</v>
      </c>
      <c r="G896" s="17">
        <v>0.22312858084041001</v>
      </c>
      <c r="H896" s="17">
        <v>0.387669294696669</v>
      </c>
      <c r="I896" s="17">
        <v>0</v>
      </c>
      <c r="J896" s="17">
        <v>0.228004160154546</v>
      </c>
      <c r="K896" s="17">
        <v>0.114449869041096</v>
      </c>
      <c r="L896" s="17">
        <v>0.219478995600001</v>
      </c>
      <c r="M896" s="17">
        <v>0.21913620360318301</v>
      </c>
      <c r="N896" s="17">
        <v>0.20477198628234</v>
      </c>
      <c r="O896" s="17">
        <v>0.23366659878896701</v>
      </c>
      <c r="P896" s="17">
        <v>0.18900291300112601</v>
      </c>
      <c r="Q896" s="17">
        <v>0.25498036710844102</v>
      </c>
      <c r="R896" s="17">
        <v>0.21622856798700099</v>
      </c>
      <c r="S896" s="17">
        <v>0.20034378392289601</v>
      </c>
      <c r="T896" s="17">
        <v>0.283524363882317</v>
      </c>
      <c r="U896" s="17"/>
      <c r="V896" s="17">
        <v>0.29090037838960198</v>
      </c>
      <c r="W896" s="17">
        <v>0.24582012207852499</v>
      </c>
      <c r="X896" s="17">
        <v>0.17618938338943799</v>
      </c>
      <c r="Y896" s="17">
        <v>0.124316465791877</v>
      </c>
      <c r="Z896" s="17"/>
      <c r="AA896" s="17">
        <v>0.32292148631332102</v>
      </c>
      <c r="AB896" s="17">
        <v>0.290366644058489</v>
      </c>
      <c r="AC896" s="17">
        <v>0.10373269280516299</v>
      </c>
      <c r="AD896" s="17">
        <v>0.19313087348124999</v>
      </c>
      <c r="AE896" s="17">
        <v>0.23000025331828999</v>
      </c>
      <c r="AF896" s="17">
        <v>0.23915368421338401</v>
      </c>
      <c r="AG896" s="17">
        <v>0.16712264677741301</v>
      </c>
      <c r="AH896" s="17">
        <v>0.123114750883448</v>
      </c>
      <c r="AI896" s="17">
        <v>0.15718581570033599</v>
      </c>
      <c r="AJ896" s="17">
        <v>0.121526371426218</v>
      </c>
      <c r="AK896" s="17"/>
      <c r="AL896" s="17">
        <v>0.280138589868414</v>
      </c>
      <c r="AM896" s="17">
        <v>0.14955003063963199</v>
      </c>
      <c r="AN896" s="17">
        <v>0.16882769549461701</v>
      </c>
      <c r="AO896" s="17">
        <v>0.290569430202617</v>
      </c>
      <c r="AP896" s="17">
        <v>0.16647878054847001</v>
      </c>
      <c r="AQ896" s="17">
        <v>0.226351025633932</v>
      </c>
      <c r="AR896" s="17">
        <v>0.16059573734795399</v>
      </c>
      <c r="AS896" s="17"/>
      <c r="AT896" s="17">
        <v>0.145536632480292</v>
      </c>
      <c r="AU896" s="17">
        <v>0.344779513623034</v>
      </c>
      <c r="AV896" s="17"/>
      <c r="AW896" s="17">
        <v>0.120229544822141</v>
      </c>
      <c r="AX896" s="17">
        <v>0.13852220652796399</v>
      </c>
      <c r="AY896" s="17">
        <v>0.15526777393469299</v>
      </c>
      <c r="AZ896" s="17"/>
      <c r="BA896" s="17">
        <v>0.123491639341028</v>
      </c>
      <c r="BB896" s="17">
        <v>0.22570786488063399</v>
      </c>
      <c r="BC896" s="17"/>
      <c r="BD896" s="17">
        <v>0.20742897404649999</v>
      </c>
      <c r="BE896" s="17">
        <v>0.21784402514221199</v>
      </c>
      <c r="BF896" s="17"/>
      <c r="BG896" s="17">
        <v>0.25669540376542999</v>
      </c>
      <c r="BH896" s="17">
        <v>0.124316465791877</v>
      </c>
      <c r="BI896" s="17"/>
      <c r="BJ896" s="17">
        <v>0.14118370549797901</v>
      </c>
      <c r="BK896" s="17">
        <v>0.25153394699195902</v>
      </c>
      <c r="BL896" s="17"/>
      <c r="BM896" s="17">
        <v>0.41522676597796399</v>
      </c>
      <c r="BN896" s="17">
        <v>0.28597994805498</v>
      </c>
      <c r="BO896" s="17">
        <v>0.12661632550482799</v>
      </c>
      <c r="BP896" s="17">
        <v>9.3638385211297595E-2</v>
      </c>
    </row>
    <row r="897" spans="2:68" x14ac:dyDescent="0.25">
      <c r="B897" t="s">
        <v>413</v>
      </c>
      <c r="C897" s="17">
        <v>0.154726929244002</v>
      </c>
      <c r="D897" s="17">
        <v>0.11597506932193399</v>
      </c>
      <c r="E897" s="17">
        <v>0.194013364755035</v>
      </c>
      <c r="F897" s="17">
        <v>0.33427364782195601</v>
      </c>
      <c r="G897" s="17">
        <v>0.19788541032117701</v>
      </c>
      <c r="H897" s="17">
        <v>0.13760369714250101</v>
      </c>
      <c r="I897" s="17">
        <v>0.153911913264272</v>
      </c>
      <c r="J897" s="17">
        <v>8.7547650430769397E-2</v>
      </c>
      <c r="K897" s="17">
        <v>0.17791586044705299</v>
      </c>
      <c r="L897" s="17">
        <v>0.122331282455288</v>
      </c>
      <c r="M897" s="17">
        <v>0.18133918258267201</v>
      </c>
      <c r="N897" s="17">
        <v>0.237278068226044</v>
      </c>
      <c r="O897" s="17">
        <v>0.125536456118398</v>
      </c>
      <c r="P897" s="17">
        <v>0.22320914793581001</v>
      </c>
      <c r="Q897" s="17">
        <v>6.1514767825209898E-2</v>
      </c>
      <c r="R897" s="17">
        <v>0.14207618555294299</v>
      </c>
      <c r="S897" s="17">
        <v>0.126667719495627</v>
      </c>
      <c r="T897" s="17">
        <v>0.107346376453968</v>
      </c>
      <c r="U897" s="17"/>
      <c r="V897" s="17">
        <v>0.13983427800345</v>
      </c>
      <c r="W897" s="17">
        <v>0.122759711421977</v>
      </c>
      <c r="X897" s="17">
        <v>0.246137572269127</v>
      </c>
      <c r="Y897" s="17">
        <v>0.15492162493416201</v>
      </c>
      <c r="Z897" s="17"/>
      <c r="AA897" s="17">
        <v>0.115762836685497</v>
      </c>
      <c r="AB897" s="17">
        <v>0.14511305647436601</v>
      </c>
      <c r="AC897" s="17">
        <v>0.191272551348002</v>
      </c>
      <c r="AD897" s="17">
        <v>0.194681763473111</v>
      </c>
      <c r="AE897" s="17">
        <v>0.15176282648103001</v>
      </c>
      <c r="AF897" s="17">
        <v>0.154950995052302</v>
      </c>
      <c r="AG897" s="17">
        <v>0.17709517247290901</v>
      </c>
      <c r="AH897" s="17">
        <v>0.17386967745007401</v>
      </c>
      <c r="AI897" s="17">
        <v>0.211014499164074</v>
      </c>
      <c r="AJ897" s="17">
        <v>0.143623994559196</v>
      </c>
      <c r="AK897" s="17"/>
      <c r="AL897" s="17">
        <v>0.13308125699390599</v>
      </c>
      <c r="AM897" s="17">
        <v>0.27415332907769302</v>
      </c>
      <c r="AN897" s="17">
        <v>0.162658754676549</v>
      </c>
      <c r="AO897" s="17">
        <v>0.114614785224395</v>
      </c>
      <c r="AP897" s="17">
        <v>0.172899429602273</v>
      </c>
      <c r="AQ897" s="17">
        <v>0.12070235850060999</v>
      </c>
      <c r="AR897" s="17">
        <v>0.15795052229369799</v>
      </c>
      <c r="AS897" s="17"/>
      <c r="AT897" s="17">
        <v>0.155314563373181</v>
      </c>
      <c r="AU897" s="17">
        <v>0.15363111305114799</v>
      </c>
      <c r="AV897" s="17"/>
      <c r="AW897" s="17">
        <v>0.18001234116246401</v>
      </c>
      <c r="AX897" s="17">
        <v>0.155700328381292</v>
      </c>
      <c r="AY897" s="17">
        <v>0.13755339064005601</v>
      </c>
      <c r="AZ897" s="17"/>
      <c r="BA897" s="17">
        <v>0.15979358537697999</v>
      </c>
      <c r="BB897" s="17">
        <v>0.154139331322839</v>
      </c>
      <c r="BC897" s="17"/>
      <c r="BD897" s="17">
        <v>0.20133372505068001</v>
      </c>
      <c r="BE897" s="17">
        <v>0.13793451779982699</v>
      </c>
      <c r="BF897" s="17"/>
      <c r="BG897" s="17">
        <v>0.15463767751067201</v>
      </c>
      <c r="BH897" s="17">
        <v>0.15492162493416201</v>
      </c>
      <c r="BI897" s="17"/>
      <c r="BJ897" s="17">
        <v>0.13813311680186799</v>
      </c>
      <c r="BK897" s="17">
        <v>0.16291104511097501</v>
      </c>
      <c r="BL897" s="17"/>
      <c r="BM897" s="17">
        <v>0.13568610610291701</v>
      </c>
      <c r="BN897" s="17">
        <v>0.159732484031928</v>
      </c>
      <c r="BO897" s="17">
        <v>0.15662501002006601</v>
      </c>
      <c r="BP897" s="17">
        <v>0.15875543990215499</v>
      </c>
    </row>
    <row r="898" spans="2:68" x14ac:dyDescent="0.25">
      <c r="B898" t="s">
        <v>414</v>
      </c>
      <c r="C898" s="17">
        <v>0.22704485535949401</v>
      </c>
      <c r="D898" s="17">
        <v>0.15076003822352299</v>
      </c>
      <c r="E898" s="17">
        <v>0.29661968574034803</v>
      </c>
      <c r="F898" s="17">
        <v>0.20793239720821599</v>
      </c>
      <c r="G898" s="17">
        <v>0.23024121360751301</v>
      </c>
      <c r="H898" s="17">
        <v>0.24855665256804901</v>
      </c>
      <c r="I898" s="17">
        <v>0.49449807427174503</v>
      </c>
      <c r="J898" s="17">
        <v>0.28618904314783999</v>
      </c>
      <c r="K898" s="17">
        <v>0.28438980767121402</v>
      </c>
      <c r="L898" s="17">
        <v>0.236969051735161</v>
      </c>
      <c r="M898" s="17">
        <v>0.11915185105067801</v>
      </c>
      <c r="N898" s="17">
        <v>0.23071688594026599</v>
      </c>
      <c r="O898" s="17">
        <v>0.22148233428677599</v>
      </c>
      <c r="P898" s="17">
        <v>0.18228345649459299</v>
      </c>
      <c r="Q898" s="17">
        <v>0.28166390874893599</v>
      </c>
      <c r="R898" s="17">
        <v>0.243294679017411</v>
      </c>
      <c r="S898" s="17">
        <v>0.119690438154851</v>
      </c>
      <c r="T898" s="17">
        <v>0.231019348319144</v>
      </c>
      <c r="U898" s="17"/>
      <c r="V898" s="17">
        <v>0.19530529182959799</v>
      </c>
      <c r="W898" s="17">
        <v>0.236534739978395</v>
      </c>
      <c r="X898" s="17">
        <v>0.25598689969584199</v>
      </c>
      <c r="Y898" s="17">
        <v>0.245925712948286</v>
      </c>
      <c r="Z898" s="17"/>
      <c r="AA898" s="17">
        <v>0.12910246451150401</v>
      </c>
      <c r="AB898" s="17">
        <v>0.22558969493945499</v>
      </c>
      <c r="AC898" s="17">
        <v>0.315061282366707</v>
      </c>
      <c r="AD898" s="17">
        <v>0.18621223751361099</v>
      </c>
      <c r="AE898" s="17">
        <v>0.31078349695567598</v>
      </c>
      <c r="AF898" s="17">
        <v>0.15201743471763801</v>
      </c>
      <c r="AG898" s="17">
        <v>0.246981463056103</v>
      </c>
      <c r="AH898" s="17">
        <v>0.27952639611302599</v>
      </c>
      <c r="AI898" s="17">
        <v>0.27792448864524599</v>
      </c>
      <c r="AJ898" s="17">
        <v>0.26190239537198301</v>
      </c>
      <c r="AK898" s="17"/>
      <c r="AL898" s="17">
        <v>0.21297524992651001</v>
      </c>
      <c r="AM898" s="17">
        <v>0.24041056071857</v>
      </c>
      <c r="AN898" s="17">
        <v>0.185088600671998</v>
      </c>
      <c r="AO898" s="17">
        <v>0.22592107711912601</v>
      </c>
      <c r="AP898" s="17">
        <v>0.23313138725155899</v>
      </c>
      <c r="AQ898" s="17">
        <v>0.247285808755763</v>
      </c>
      <c r="AR898" s="17">
        <v>0.193367842566778</v>
      </c>
      <c r="AS898" s="17"/>
      <c r="AT898" s="17">
        <v>0.25881883670892197</v>
      </c>
      <c r="AU898" s="17">
        <v>0.16779294750519599</v>
      </c>
      <c r="AV898" s="17"/>
      <c r="AW898" s="17">
        <v>0.22904488787368299</v>
      </c>
      <c r="AX898" s="17">
        <v>0.22759312943086701</v>
      </c>
      <c r="AY898" s="17">
        <v>0.28996751430835899</v>
      </c>
      <c r="AZ898" s="17"/>
      <c r="BA898" s="17">
        <v>0.203134651174564</v>
      </c>
      <c r="BB898" s="17">
        <v>0.229817805783779</v>
      </c>
      <c r="BC898" s="17"/>
      <c r="BD898" s="17">
        <v>0.18893230318400001</v>
      </c>
      <c r="BE898" s="17">
        <v>0.24077679393714699</v>
      </c>
      <c r="BF898" s="17"/>
      <c r="BG898" s="17">
        <v>0.21838955710827301</v>
      </c>
      <c r="BH898" s="17">
        <v>0.245925712948286</v>
      </c>
      <c r="BI898" s="17"/>
      <c r="BJ898" s="17">
        <v>0.24300057268252301</v>
      </c>
      <c r="BK898" s="17">
        <v>0.21917544983453099</v>
      </c>
      <c r="BL898" s="17"/>
      <c r="BM898" s="17">
        <v>0.11723975973156001</v>
      </c>
      <c r="BN898" s="17">
        <v>0.21503335040499799</v>
      </c>
      <c r="BO898" s="17">
        <v>0.28473672139858502</v>
      </c>
      <c r="BP898" s="17">
        <v>0.207555123185485</v>
      </c>
    </row>
    <row r="899" spans="2:68" x14ac:dyDescent="0.25">
      <c r="B899" t="s">
        <v>415</v>
      </c>
      <c r="C899" s="17">
        <v>0.207526626362879</v>
      </c>
      <c r="D899" s="17">
        <v>0.25654309928466001</v>
      </c>
      <c r="E899" s="17">
        <v>0.20961311668086</v>
      </c>
      <c r="F899" s="17">
        <v>0.103966198604108</v>
      </c>
      <c r="G899" s="17">
        <v>0.22066498410496399</v>
      </c>
      <c r="H899" s="17">
        <v>0.14310906155164499</v>
      </c>
      <c r="I899" s="17">
        <v>0.19767809919971199</v>
      </c>
      <c r="J899" s="17">
        <v>0.26897955168943899</v>
      </c>
      <c r="K899" s="17">
        <v>0.21114193381690599</v>
      </c>
      <c r="L899" s="17">
        <v>0.23465739748414599</v>
      </c>
      <c r="M899" s="17">
        <v>0.211737655196721</v>
      </c>
      <c r="N899" s="17">
        <v>9.5433277584885803E-2</v>
      </c>
      <c r="O899" s="17">
        <v>0.24743589029334301</v>
      </c>
      <c r="P899" s="17">
        <v>0.21912963198108101</v>
      </c>
      <c r="Q899" s="17">
        <v>0.177374230219493</v>
      </c>
      <c r="R899" s="17">
        <v>0.15580642592218499</v>
      </c>
      <c r="S899" s="17">
        <v>0.19715882419296801</v>
      </c>
      <c r="T899" s="17">
        <v>0.16791670556519001</v>
      </c>
      <c r="U899" s="17"/>
      <c r="V899" s="17">
        <v>0.20830237495684001</v>
      </c>
      <c r="W899" s="17">
        <v>0.18478398433309201</v>
      </c>
      <c r="X899" s="17">
        <v>0.16559435779248599</v>
      </c>
      <c r="Y899" s="17">
        <v>0.237831856984556</v>
      </c>
      <c r="Z899" s="17"/>
      <c r="AA899" s="17">
        <v>0.27477643504951499</v>
      </c>
      <c r="AB899" s="17">
        <v>0.13743504966728301</v>
      </c>
      <c r="AC899" s="17">
        <v>0.22671050290848299</v>
      </c>
      <c r="AD899" s="17">
        <v>0.183068444133407</v>
      </c>
      <c r="AE899" s="17">
        <v>8.5449435178722194E-2</v>
      </c>
      <c r="AF899" s="17">
        <v>0.17368894727682599</v>
      </c>
      <c r="AG899" s="17">
        <v>0.16824289095748099</v>
      </c>
      <c r="AH899" s="17">
        <v>0.24281203553762201</v>
      </c>
      <c r="AI899" s="17">
        <v>0.17791945625136599</v>
      </c>
      <c r="AJ899" s="17">
        <v>0.28331564112916702</v>
      </c>
      <c r="AK899" s="17"/>
      <c r="AL899" s="17">
        <v>0.22237730732556801</v>
      </c>
      <c r="AM899" s="17">
        <v>0.11381471402483399</v>
      </c>
      <c r="AN899" s="17">
        <v>0.31922914752603998</v>
      </c>
      <c r="AO899" s="17">
        <v>0.174806833993884</v>
      </c>
      <c r="AP899" s="17">
        <v>0.214967018569375</v>
      </c>
      <c r="AQ899" s="17">
        <v>0.219404100273414</v>
      </c>
      <c r="AR899" s="17">
        <v>0.2563488399737</v>
      </c>
      <c r="AS899" s="17"/>
      <c r="AT899" s="17">
        <v>0.21657122417050201</v>
      </c>
      <c r="AU899" s="17">
        <v>0.19066032087906501</v>
      </c>
      <c r="AV899" s="17"/>
      <c r="AW899" s="17">
        <v>0.23193048046353801</v>
      </c>
      <c r="AX899" s="17">
        <v>0.25199998837378501</v>
      </c>
      <c r="AY899" s="17">
        <v>0.19937225492504901</v>
      </c>
      <c r="AZ899" s="17"/>
      <c r="BA899" s="17">
        <v>0.249152622121045</v>
      </c>
      <c r="BB899" s="17">
        <v>0.20269911331840201</v>
      </c>
      <c r="BC899" s="17"/>
      <c r="BD899" s="17">
        <v>0.21780715930672401</v>
      </c>
      <c r="BE899" s="17">
        <v>0.20382255411181699</v>
      </c>
      <c r="BF899" s="17"/>
      <c r="BG899" s="17">
        <v>0.19363420604409101</v>
      </c>
      <c r="BH899" s="17">
        <v>0.237831856984556</v>
      </c>
      <c r="BI899" s="17"/>
      <c r="BJ899" s="17">
        <v>0.26133276811898398</v>
      </c>
      <c r="BK899" s="17">
        <v>0.18098928299936001</v>
      </c>
      <c r="BL899" s="17"/>
      <c r="BM899" s="17">
        <v>0.158875583149343</v>
      </c>
      <c r="BN899" s="17">
        <v>0.21515336115109199</v>
      </c>
      <c r="BO899" s="17">
        <v>0.22923061547625301</v>
      </c>
      <c r="BP899" s="17">
        <v>0.175368221673455</v>
      </c>
    </row>
    <row r="900" spans="2:68" x14ac:dyDescent="0.25">
      <c r="B900" t="s">
        <v>84</v>
      </c>
      <c r="C900" s="17">
        <v>2.3832686576272601E-2</v>
      </c>
      <c r="D900" s="17">
        <v>1.7300659140925798E-2</v>
      </c>
      <c r="E900" s="17">
        <v>0</v>
      </c>
      <c r="F900" s="17">
        <v>0</v>
      </c>
      <c r="G900" s="17">
        <v>2.8939826448918501E-2</v>
      </c>
      <c r="H900" s="17">
        <v>8.3061294041136796E-2</v>
      </c>
      <c r="I900" s="17">
        <v>0</v>
      </c>
      <c r="J900" s="17">
        <v>3.00791627926538E-2</v>
      </c>
      <c r="K900" s="17">
        <v>2.2213882343197499E-2</v>
      </c>
      <c r="L900" s="17">
        <v>7.0979902584200394E-2</v>
      </c>
      <c r="M900" s="17">
        <v>0</v>
      </c>
      <c r="N900" s="17">
        <v>0.115899890983232</v>
      </c>
      <c r="O900" s="17">
        <v>1.7002079424699001E-2</v>
      </c>
      <c r="P900" s="17">
        <v>3.8166821300517802E-2</v>
      </c>
      <c r="Q900" s="17">
        <v>0</v>
      </c>
      <c r="R900" s="17">
        <v>1.9505441425785901E-2</v>
      </c>
      <c r="S900" s="17">
        <v>0</v>
      </c>
      <c r="T900" s="17">
        <v>0</v>
      </c>
      <c r="U900" s="17"/>
      <c r="V900" s="17">
        <v>2.9973366382474199E-2</v>
      </c>
      <c r="W900" s="17">
        <v>3.8817822760544698E-2</v>
      </c>
      <c r="X900" s="17">
        <v>5.5797687658257697E-3</v>
      </c>
      <c r="Y900" s="17">
        <v>1.4762461465726399E-2</v>
      </c>
      <c r="Z900" s="17"/>
      <c r="AA900" s="17">
        <v>3.1981442427839603E-2</v>
      </c>
      <c r="AB900" s="17">
        <v>2.4190065837521799E-2</v>
      </c>
      <c r="AC900" s="17">
        <v>9.1665529391826792E-3</v>
      </c>
      <c r="AD900" s="17">
        <v>6.0820894665495298E-2</v>
      </c>
      <c r="AE900" s="17">
        <v>2.7560858108943501E-2</v>
      </c>
      <c r="AF900" s="17">
        <v>0</v>
      </c>
      <c r="AG900" s="17">
        <v>0</v>
      </c>
      <c r="AH900" s="17">
        <v>1.6384177301850301E-2</v>
      </c>
      <c r="AI900" s="17">
        <v>0</v>
      </c>
      <c r="AJ900" s="17">
        <v>6.3784731683592397E-3</v>
      </c>
      <c r="AK900" s="17"/>
      <c r="AL900" s="17">
        <v>3.1256460148822898E-2</v>
      </c>
      <c r="AM900" s="17">
        <v>0</v>
      </c>
      <c r="AN900" s="17">
        <v>0</v>
      </c>
      <c r="AO900" s="17">
        <v>4.4965429192560503E-2</v>
      </c>
      <c r="AP900" s="17">
        <v>7.5107071069688298E-3</v>
      </c>
      <c r="AQ900" s="17">
        <v>5.8201768103408203E-3</v>
      </c>
      <c r="AR900" s="17">
        <v>0</v>
      </c>
      <c r="AS900" s="17"/>
      <c r="AT900" s="17">
        <v>1.0482130012996299E-2</v>
      </c>
      <c r="AU900" s="17">
        <v>4.8728715141012201E-2</v>
      </c>
      <c r="AV900" s="17"/>
      <c r="AW900" s="17">
        <v>6.0874382807402996E-3</v>
      </c>
      <c r="AX900" s="17">
        <v>1.3488281453684499E-2</v>
      </c>
      <c r="AY900" s="17">
        <v>6.2938065591644403E-3</v>
      </c>
      <c r="AZ900" s="17"/>
      <c r="BA900" s="17">
        <v>0</v>
      </c>
      <c r="BB900" s="17">
        <v>2.65966470110044E-2</v>
      </c>
      <c r="BC900" s="17"/>
      <c r="BD900" s="17">
        <v>1.54316278033194E-2</v>
      </c>
      <c r="BE900" s="17">
        <v>2.6859584972534101E-2</v>
      </c>
      <c r="BF900" s="17"/>
      <c r="BG900" s="17">
        <v>2.7990628193506201E-2</v>
      </c>
      <c r="BH900" s="17">
        <v>1.4762461465726399E-2</v>
      </c>
      <c r="BI900" s="17"/>
      <c r="BJ900" s="17">
        <v>1.48669793956159E-2</v>
      </c>
      <c r="BK900" s="17">
        <v>2.8254599060321999E-2</v>
      </c>
      <c r="BL900" s="17"/>
      <c r="BM900" s="17">
        <v>6.5645425652388706E-2</v>
      </c>
      <c r="BN900" s="17">
        <v>3.2691136771079397E-2</v>
      </c>
      <c r="BO900" s="17">
        <v>6.5670693979383403E-3</v>
      </c>
      <c r="BP900" s="17">
        <v>9.3347619711214597E-3</v>
      </c>
    </row>
    <row r="901" spans="2:68" x14ac:dyDescent="0.2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c r="BP901" s="17"/>
    </row>
    <row r="902" spans="2:68" x14ac:dyDescent="0.25">
      <c r="B902" s="6" t="s">
        <v>422</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c r="BP902" s="17"/>
    </row>
    <row r="903" spans="2:68" x14ac:dyDescent="0.25">
      <c r="B903" s="24" t="s">
        <v>720</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c r="BP903" s="17"/>
    </row>
    <row r="904" spans="2:68" x14ac:dyDescent="0.25">
      <c r="B904" t="s">
        <v>417</v>
      </c>
      <c r="C904" s="17">
        <v>1.78130014839325E-2</v>
      </c>
      <c r="D904" s="17">
        <v>0</v>
      </c>
      <c r="E904" s="17">
        <v>0</v>
      </c>
      <c r="F904" s="17">
        <v>0</v>
      </c>
      <c r="G904" s="17">
        <v>0</v>
      </c>
      <c r="H904" s="17">
        <v>0</v>
      </c>
      <c r="I904" s="17">
        <v>0.26969181387301699</v>
      </c>
      <c r="J904" s="17">
        <v>0</v>
      </c>
      <c r="K904" s="17">
        <v>1.3713774074111699E-2</v>
      </c>
      <c r="L904" s="17">
        <v>0</v>
      </c>
      <c r="M904" s="17">
        <v>0</v>
      </c>
      <c r="N904" s="17">
        <v>0</v>
      </c>
      <c r="O904" s="17">
        <v>1.24588336055316E-2</v>
      </c>
      <c r="P904" s="17">
        <v>1.8673638261100401E-2</v>
      </c>
      <c r="Q904" s="17">
        <v>0.108594077102874</v>
      </c>
      <c r="R904" s="17">
        <v>1.5007880696850801E-2</v>
      </c>
      <c r="S904" s="17">
        <v>0</v>
      </c>
      <c r="T904" s="17">
        <v>5.8452572443516197E-2</v>
      </c>
      <c r="U904" s="17"/>
      <c r="V904" s="17">
        <v>4.8074258767285598E-2</v>
      </c>
      <c r="W904" s="17">
        <v>1.10882788291022E-2</v>
      </c>
      <c r="X904" s="17">
        <v>1.9555402422764701E-2</v>
      </c>
      <c r="Y904" s="17">
        <v>4.7707678705264699E-3</v>
      </c>
      <c r="Z904" s="17"/>
      <c r="AA904" s="17">
        <v>2.2791650387750099E-2</v>
      </c>
      <c r="AB904" s="17">
        <v>4.3210776968485597E-2</v>
      </c>
      <c r="AC904" s="17">
        <v>3.1288832057027399E-2</v>
      </c>
      <c r="AD904" s="17">
        <v>0</v>
      </c>
      <c r="AE904" s="17">
        <v>0</v>
      </c>
      <c r="AF904" s="17">
        <v>3.4975889060193902E-2</v>
      </c>
      <c r="AG904" s="17">
        <v>0</v>
      </c>
      <c r="AH904" s="17">
        <v>0</v>
      </c>
      <c r="AI904" s="17">
        <v>3.4263666224284797E-2</v>
      </c>
      <c r="AJ904" s="17">
        <v>0</v>
      </c>
      <c r="AK904" s="17"/>
      <c r="AL904" s="17">
        <v>5.3824849012261103E-2</v>
      </c>
      <c r="AM904" s="17">
        <v>0</v>
      </c>
      <c r="AN904" s="17">
        <v>0</v>
      </c>
      <c r="AO904" s="17">
        <v>2.2813711986932099E-2</v>
      </c>
      <c r="AP904" s="17">
        <v>0</v>
      </c>
      <c r="AQ904" s="17">
        <v>1.6203340460000999E-2</v>
      </c>
      <c r="AR904" s="17">
        <v>0</v>
      </c>
      <c r="AS904" s="17"/>
      <c r="AT904" s="17">
        <v>1.78130014839325E-2</v>
      </c>
      <c r="AU904" s="17" t="s">
        <v>108</v>
      </c>
      <c r="AV904" s="17"/>
      <c r="AW904" s="17" t="s">
        <v>108</v>
      </c>
      <c r="AX904" s="17">
        <v>7.67397842534614E-3</v>
      </c>
      <c r="AY904" s="17">
        <v>2.2215580266918201E-2</v>
      </c>
      <c r="AZ904" s="17"/>
      <c r="BA904" s="17">
        <v>0</v>
      </c>
      <c r="BB904" s="17">
        <v>2.0130400810143698E-2</v>
      </c>
      <c r="BC904" s="17"/>
      <c r="BD904" s="17">
        <v>3.7506568068546998E-2</v>
      </c>
      <c r="BE904" s="17">
        <v>1.2301413380480899E-2</v>
      </c>
      <c r="BF904" s="17"/>
      <c r="BG904" s="17">
        <v>2.7226903900432999E-2</v>
      </c>
      <c r="BH904" s="17">
        <v>4.7707678705264699E-3</v>
      </c>
      <c r="BI904" s="17"/>
      <c r="BJ904" s="17">
        <v>1.7194828706327402E-2</v>
      </c>
      <c r="BK904" s="17">
        <v>1.82989351195335E-2</v>
      </c>
      <c r="BL904" s="17"/>
      <c r="BM904" s="17">
        <v>0.15369021374870101</v>
      </c>
      <c r="BN904" s="17">
        <v>3.8919896157539401E-2</v>
      </c>
      <c r="BO904" s="17">
        <v>3.7072357540307E-3</v>
      </c>
      <c r="BP904" s="17">
        <v>0</v>
      </c>
    </row>
    <row r="905" spans="2:68" x14ac:dyDescent="0.25">
      <c r="B905" t="s">
        <v>168</v>
      </c>
      <c r="C905" s="17">
        <v>0.35565531011613999</v>
      </c>
      <c r="D905" s="17">
        <v>0.23839329891062899</v>
      </c>
      <c r="E905" s="17">
        <v>0.49383960507056901</v>
      </c>
      <c r="F905" s="17">
        <v>0.50980604592886103</v>
      </c>
      <c r="G905" s="17">
        <v>0.36261623307653901</v>
      </c>
      <c r="H905" s="17">
        <v>0.164473616880701</v>
      </c>
      <c r="I905" s="17">
        <v>0.22235945004053001</v>
      </c>
      <c r="J905" s="17">
        <v>0.30478353975382599</v>
      </c>
      <c r="K905" s="17">
        <v>0.28609941200303002</v>
      </c>
      <c r="L905" s="17">
        <v>0.459711068484353</v>
      </c>
      <c r="M905" s="17">
        <v>0.49312892917550699</v>
      </c>
      <c r="N905" s="17">
        <v>0.45292413886489702</v>
      </c>
      <c r="O905" s="17">
        <v>0.29547156728541601</v>
      </c>
      <c r="P905" s="17">
        <v>0.38595557748377102</v>
      </c>
      <c r="Q905" s="17">
        <v>0.59726968309669004</v>
      </c>
      <c r="R905" s="17">
        <v>0.43648055400619401</v>
      </c>
      <c r="S905" s="17">
        <v>0.20195339661279699</v>
      </c>
      <c r="T905" s="17">
        <v>0.353036545405849</v>
      </c>
      <c r="U905" s="17"/>
      <c r="V905" s="17">
        <v>0.59385564590138396</v>
      </c>
      <c r="W905" s="17">
        <v>0.35872907929296</v>
      </c>
      <c r="X905" s="17">
        <v>0.366780220958979</v>
      </c>
      <c r="Y905" s="17">
        <v>0.22519273233239001</v>
      </c>
      <c r="Z905" s="17"/>
      <c r="AA905" s="17">
        <v>0.53436163872018405</v>
      </c>
      <c r="AB905" s="17">
        <v>0.64095833788317003</v>
      </c>
      <c r="AC905" s="17">
        <v>0.38979824599817298</v>
      </c>
      <c r="AD905" s="17">
        <v>0.41660745246837799</v>
      </c>
      <c r="AE905" s="17">
        <v>0.32035552935548101</v>
      </c>
      <c r="AF905" s="17">
        <v>0.19070106705682499</v>
      </c>
      <c r="AG905" s="17">
        <v>0.314541503350458</v>
      </c>
      <c r="AH905" s="17">
        <v>0.22114973568155799</v>
      </c>
      <c r="AI905" s="17">
        <v>0.33688268190102999</v>
      </c>
      <c r="AJ905" s="17">
        <v>0.29428063014202199</v>
      </c>
      <c r="AK905" s="17"/>
      <c r="AL905" s="17">
        <v>0.395993666400203</v>
      </c>
      <c r="AM905" s="17">
        <v>0.40987785625055601</v>
      </c>
      <c r="AN905" s="17">
        <v>0.238105859034041</v>
      </c>
      <c r="AO905" s="17">
        <v>0.44337667744860598</v>
      </c>
      <c r="AP905" s="17">
        <v>0.345963773572254</v>
      </c>
      <c r="AQ905" s="17">
        <v>0.37254195481130797</v>
      </c>
      <c r="AR905" s="17">
        <v>0.28269742026835298</v>
      </c>
      <c r="AS905" s="17"/>
      <c r="AT905" s="17">
        <v>0.35565531011613999</v>
      </c>
      <c r="AU905" s="17" t="s">
        <v>108</v>
      </c>
      <c r="AV905" s="17"/>
      <c r="AW905" s="17" t="s">
        <v>108</v>
      </c>
      <c r="AX905" s="17">
        <v>0.29640590960771201</v>
      </c>
      <c r="AY905" s="17">
        <v>0.38138265604244398</v>
      </c>
      <c r="AZ905" s="17"/>
      <c r="BA905" s="17">
        <v>0.224163025953905</v>
      </c>
      <c r="BB905" s="17">
        <v>0.372761923563312</v>
      </c>
      <c r="BC905" s="17"/>
      <c r="BD905" s="17">
        <v>0.28341429643223398</v>
      </c>
      <c r="BE905" s="17">
        <v>0.375873217821724</v>
      </c>
      <c r="BF905" s="17"/>
      <c r="BG905" s="17">
        <v>0.44982338076002998</v>
      </c>
      <c r="BH905" s="17">
        <v>0.22519273233239001</v>
      </c>
      <c r="BI905" s="17"/>
      <c r="BJ905" s="17">
        <v>0.28471402757386699</v>
      </c>
      <c r="BK905" s="17">
        <v>0.41142087694281598</v>
      </c>
      <c r="BL905" s="17"/>
      <c r="BM905" s="17">
        <v>0.44422597973803901</v>
      </c>
      <c r="BN905" s="17">
        <v>0.416395193960654</v>
      </c>
      <c r="BO905" s="17">
        <v>0.37026202454657697</v>
      </c>
      <c r="BP905" s="17">
        <v>0.20873762871620999</v>
      </c>
    </row>
    <row r="906" spans="2:68" x14ac:dyDescent="0.25">
      <c r="B906" t="s">
        <v>418</v>
      </c>
      <c r="C906" s="17">
        <v>0.34712279522470102</v>
      </c>
      <c r="D906" s="17">
        <v>0.31374739832547999</v>
      </c>
      <c r="E906" s="17">
        <v>0.18588792189418701</v>
      </c>
      <c r="F906" s="17">
        <v>0.29589426012387698</v>
      </c>
      <c r="G906" s="17">
        <v>0.63738376692346099</v>
      </c>
      <c r="H906" s="17">
        <v>0</v>
      </c>
      <c r="I906" s="17">
        <v>0.50794873608645197</v>
      </c>
      <c r="J906" s="17">
        <v>0.44056177164136201</v>
      </c>
      <c r="K906" s="17">
        <v>0.34551145159852997</v>
      </c>
      <c r="L906" s="17">
        <v>0.32317461862748298</v>
      </c>
      <c r="M906" s="17">
        <v>0.17889554219312301</v>
      </c>
      <c r="N906" s="17">
        <v>0.46448357352999597</v>
      </c>
      <c r="O906" s="17">
        <v>0.40540309646832301</v>
      </c>
      <c r="P906" s="17">
        <v>0.35990169992182602</v>
      </c>
      <c r="Q906" s="17">
        <v>0</v>
      </c>
      <c r="R906" s="17">
        <v>0.28305181974027499</v>
      </c>
      <c r="S906" s="17">
        <v>0.57893421744767304</v>
      </c>
      <c r="T906" s="17">
        <v>0.32841640725173799</v>
      </c>
      <c r="U906" s="17"/>
      <c r="V906" s="17">
        <v>0.20010317774182601</v>
      </c>
      <c r="W906" s="17">
        <v>0.41447609328306001</v>
      </c>
      <c r="X906" s="17">
        <v>0.28466213346242603</v>
      </c>
      <c r="Y906" s="17">
        <v>0.41150853979628399</v>
      </c>
      <c r="Z906" s="17"/>
      <c r="AA906" s="17">
        <v>0.19465574486640999</v>
      </c>
      <c r="AB906" s="17">
        <v>0.26462601998784602</v>
      </c>
      <c r="AC906" s="17">
        <v>0.36346859372220602</v>
      </c>
      <c r="AD906" s="17">
        <v>0.32385859128691402</v>
      </c>
      <c r="AE906" s="17">
        <v>0.48435670551814197</v>
      </c>
      <c r="AF906" s="17">
        <v>0.52894015792597104</v>
      </c>
      <c r="AG906" s="17">
        <v>0.36295516737393901</v>
      </c>
      <c r="AH906" s="17">
        <v>0.36987565307687698</v>
      </c>
      <c r="AI906" s="17">
        <v>0.406966757298098</v>
      </c>
      <c r="AJ906" s="17">
        <v>0.39012939835748001</v>
      </c>
      <c r="AK906" s="17"/>
      <c r="AL906" s="17">
        <v>0.22009465526997499</v>
      </c>
      <c r="AM906" s="17">
        <v>0.37915378676205702</v>
      </c>
      <c r="AN906" s="17">
        <v>0.42976118119197099</v>
      </c>
      <c r="AO906" s="17">
        <v>0.24509259902757199</v>
      </c>
      <c r="AP906" s="17">
        <v>0.43487104570507901</v>
      </c>
      <c r="AQ906" s="17">
        <v>0.34743980543001302</v>
      </c>
      <c r="AR906" s="17">
        <v>0.466010829924561</v>
      </c>
      <c r="AS906" s="17"/>
      <c r="AT906" s="17">
        <v>0.34712279522470102</v>
      </c>
      <c r="AU906" s="17" t="s">
        <v>108</v>
      </c>
      <c r="AV906" s="17"/>
      <c r="AW906" s="17" t="s">
        <v>108</v>
      </c>
      <c r="AX906" s="17">
        <v>0.396906667486283</v>
      </c>
      <c r="AY906" s="17">
        <v>0.32550558235446297</v>
      </c>
      <c r="AZ906" s="17"/>
      <c r="BA906" s="17">
        <v>0.39852828553577602</v>
      </c>
      <c r="BB906" s="17">
        <v>0.34043514919728102</v>
      </c>
      <c r="BC906" s="17"/>
      <c r="BD906" s="17">
        <v>0.32449956829165899</v>
      </c>
      <c r="BE906" s="17">
        <v>0.35345429987573002</v>
      </c>
      <c r="BF906" s="17"/>
      <c r="BG906" s="17">
        <v>0.30064907497270399</v>
      </c>
      <c r="BH906" s="17">
        <v>0.41150853979628399</v>
      </c>
      <c r="BI906" s="17"/>
      <c r="BJ906" s="17">
        <v>0.38605624723748799</v>
      </c>
      <c r="BK906" s="17">
        <v>0.31651796342287197</v>
      </c>
      <c r="BL906" s="17"/>
      <c r="BM906" s="17">
        <v>0.14052503462615001</v>
      </c>
      <c r="BN906" s="17">
        <v>0.26511994961569302</v>
      </c>
      <c r="BO906" s="17">
        <v>0.36352172329724503</v>
      </c>
      <c r="BP906" s="17">
        <v>0.45258547258065601</v>
      </c>
    </row>
    <row r="907" spans="2:68" x14ac:dyDescent="0.25">
      <c r="B907" t="s">
        <v>419</v>
      </c>
      <c r="C907" s="17">
        <v>0.119754052588643</v>
      </c>
      <c r="D907" s="17">
        <v>7.7399977389261701E-2</v>
      </c>
      <c r="E907" s="17">
        <v>0</v>
      </c>
      <c r="F907" s="17">
        <v>0</v>
      </c>
      <c r="G907" s="17">
        <v>0</v>
      </c>
      <c r="H907" s="17">
        <v>0.25047285555695598</v>
      </c>
      <c r="I907" s="17">
        <v>0</v>
      </c>
      <c r="J907" s="17">
        <v>0.19521646024617401</v>
      </c>
      <c r="K907" s="17">
        <v>0.19429808061204501</v>
      </c>
      <c r="L907" s="17">
        <v>6.2074952946321899E-2</v>
      </c>
      <c r="M907" s="17">
        <v>0.139225822066597</v>
      </c>
      <c r="N907" s="17">
        <v>0</v>
      </c>
      <c r="O907" s="17">
        <v>0.115977006393177</v>
      </c>
      <c r="P907" s="17">
        <v>0.114427124299746</v>
      </c>
      <c r="Q907" s="17">
        <v>0</v>
      </c>
      <c r="R907" s="17">
        <v>0.15275133098232699</v>
      </c>
      <c r="S907" s="17">
        <v>0.109556192969765</v>
      </c>
      <c r="T907" s="17">
        <v>9.9098154880054606E-2</v>
      </c>
      <c r="U907" s="17"/>
      <c r="V907" s="17">
        <v>5.9126562557592702E-2</v>
      </c>
      <c r="W907" s="17">
        <v>6.7133839544394197E-2</v>
      </c>
      <c r="X907" s="17">
        <v>0.177511824151455</v>
      </c>
      <c r="Y907" s="17">
        <v>0.15843433543164601</v>
      </c>
      <c r="Z907" s="17"/>
      <c r="AA907" s="17">
        <v>0.107482519161338</v>
      </c>
      <c r="AB907" s="17">
        <v>2.4023169683877299E-2</v>
      </c>
      <c r="AC907" s="17">
        <v>0.102034457625529</v>
      </c>
      <c r="AD907" s="17">
        <v>0.116566794106606</v>
      </c>
      <c r="AE907" s="17">
        <v>0.14869575324638101</v>
      </c>
      <c r="AF907" s="17">
        <v>0.115293084830797</v>
      </c>
      <c r="AG907" s="17">
        <v>0.22879013537836501</v>
      </c>
      <c r="AH907" s="17">
        <v>0.31713569785644602</v>
      </c>
      <c r="AI907" s="17">
        <v>0.12530336781138901</v>
      </c>
      <c r="AJ907" s="17">
        <v>5.7290143780864299E-2</v>
      </c>
      <c r="AK907" s="17"/>
      <c r="AL907" s="17">
        <v>0.151687931608112</v>
      </c>
      <c r="AM907" s="17">
        <v>0.144581084991278</v>
      </c>
      <c r="AN907" s="17">
        <v>0.22351627559513201</v>
      </c>
      <c r="AO907" s="17">
        <v>0.12829212226341799</v>
      </c>
      <c r="AP907" s="17">
        <v>0.100325114199513</v>
      </c>
      <c r="AQ907" s="17">
        <v>0.10046668576336699</v>
      </c>
      <c r="AR907" s="17">
        <v>9.5312504891695196E-2</v>
      </c>
      <c r="AS907" s="17"/>
      <c r="AT907" s="17">
        <v>0.119754052588643</v>
      </c>
      <c r="AU907" s="17" t="s">
        <v>108</v>
      </c>
      <c r="AV907" s="17"/>
      <c r="AW907" s="17" t="s">
        <v>108</v>
      </c>
      <c r="AX907" s="17">
        <v>0.14998149520312401</v>
      </c>
      <c r="AY907" s="17">
        <v>0.106628656113119</v>
      </c>
      <c r="AZ907" s="17"/>
      <c r="BA907" s="17">
        <v>0.19042447425992501</v>
      </c>
      <c r="BB907" s="17">
        <v>0.110560117040397</v>
      </c>
      <c r="BC907" s="17"/>
      <c r="BD907" s="17">
        <v>0.125926510436603</v>
      </c>
      <c r="BE907" s="17">
        <v>0.11802658260002</v>
      </c>
      <c r="BF907" s="17"/>
      <c r="BG907" s="17">
        <v>9.1834570472299398E-2</v>
      </c>
      <c r="BH907" s="17">
        <v>0.15843433543164601</v>
      </c>
      <c r="BI907" s="17"/>
      <c r="BJ907" s="17">
        <v>0.13280322177936299</v>
      </c>
      <c r="BK907" s="17">
        <v>0.10949635367963199</v>
      </c>
      <c r="BL907" s="17"/>
      <c r="BM907" s="17">
        <v>4.8109733319701503E-2</v>
      </c>
      <c r="BN907" s="17">
        <v>4.6446056917182399E-2</v>
      </c>
      <c r="BO907" s="17">
        <v>0.14021255267267799</v>
      </c>
      <c r="BP907" s="17">
        <v>0.163556176966628</v>
      </c>
    </row>
    <row r="908" spans="2:68" x14ac:dyDescent="0.25">
      <c r="B908" t="s">
        <v>420</v>
      </c>
      <c r="C908" s="17">
        <v>4.3994450002600799E-2</v>
      </c>
      <c r="D908" s="17">
        <v>0.116873344512053</v>
      </c>
      <c r="E908" s="17">
        <v>0.17554037662557101</v>
      </c>
      <c r="F908" s="17">
        <v>0.19429969394726199</v>
      </c>
      <c r="G908" s="17">
        <v>0</v>
      </c>
      <c r="H908" s="17">
        <v>0</v>
      </c>
      <c r="I908" s="17">
        <v>0</v>
      </c>
      <c r="J908" s="17">
        <v>0</v>
      </c>
      <c r="K908" s="17">
        <v>7.73776081296767E-2</v>
      </c>
      <c r="L908" s="17">
        <v>0</v>
      </c>
      <c r="M908" s="17">
        <v>0</v>
      </c>
      <c r="N908" s="17">
        <v>0</v>
      </c>
      <c r="O908" s="17">
        <v>4.0040820923107602E-2</v>
      </c>
      <c r="P908" s="17">
        <v>2.2648587111214799E-2</v>
      </c>
      <c r="Q908" s="17">
        <v>0.128760971083276</v>
      </c>
      <c r="R908" s="17">
        <v>2.28097972650145E-2</v>
      </c>
      <c r="S908" s="17">
        <v>0.109556192969765</v>
      </c>
      <c r="T908" s="17">
        <v>0</v>
      </c>
      <c r="U908" s="17"/>
      <c r="V908" s="17">
        <v>3.2879470397828597E-2</v>
      </c>
      <c r="W908" s="17">
        <v>1.10882788291022E-2</v>
      </c>
      <c r="X908" s="17">
        <v>4.7254470684070703E-2</v>
      </c>
      <c r="Y908" s="17">
        <v>6.5557012024607703E-2</v>
      </c>
      <c r="Z908" s="17"/>
      <c r="AA908" s="17">
        <v>7.0507353216297294E-2</v>
      </c>
      <c r="AB908" s="17">
        <v>0</v>
      </c>
      <c r="AC908" s="17">
        <v>3.6842836261810001E-2</v>
      </c>
      <c r="AD908" s="17">
        <v>5.0513828105568301E-2</v>
      </c>
      <c r="AE908" s="17">
        <v>1.8109447631412E-2</v>
      </c>
      <c r="AF908" s="17">
        <v>4.3426008512816097E-2</v>
      </c>
      <c r="AG908" s="17">
        <v>3.6855604049260297E-2</v>
      </c>
      <c r="AH908" s="17">
        <v>3.0983558619342901E-2</v>
      </c>
      <c r="AI908" s="17">
        <v>6.4807125322094802E-2</v>
      </c>
      <c r="AJ908" s="17">
        <v>7.4398209129971096E-2</v>
      </c>
      <c r="AK908" s="17"/>
      <c r="AL908" s="17">
        <v>2.1035784522985899E-2</v>
      </c>
      <c r="AM908" s="17">
        <v>3.4955401935770999E-2</v>
      </c>
      <c r="AN908" s="17">
        <v>5.2139750125113501E-2</v>
      </c>
      <c r="AO908" s="17">
        <v>5.4180323662930997E-2</v>
      </c>
      <c r="AP908" s="17">
        <v>1.0140077108349599E-2</v>
      </c>
      <c r="AQ908" s="17">
        <v>5.45405224353568E-2</v>
      </c>
      <c r="AR908" s="17">
        <v>0.102900591997692</v>
      </c>
      <c r="AS908" s="17"/>
      <c r="AT908" s="17">
        <v>4.3994450002600799E-2</v>
      </c>
      <c r="AU908" s="17" t="s">
        <v>108</v>
      </c>
      <c r="AV908" s="17"/>
      <c r="AW908" s="17" t="s">
        <v>108</v>
      </c>
      <c r="AX908" s="17">
        <v>6.5457065031387804E-2</v>
      </c>
      <c r="AY908" s="17">
        <v>3.4674927499581502E-2</v>
      </c>
      <c r="AZ908" s="17"/>
      <c r="BA908" s="17">
        <v>0.10107942537321001</v>
      </c>
      <c r="BB908" s="17">
        <v>3.6567925978563599E-2</v>
      </c>
      <c r="BC908" s="17"/>
      <c r="BD908" s="17">
        <v>6.6200898936528904E-2</v>
      </c>
      <c r="BE908" s="17">
        <v>3.7779587944056101E-2</v>
      </c>
      <c r="BF908" s="17"/>
      <c r="BG908" s="17">
        <v>2.8430562654634201E-2</v>
      </c>
      <c r="BH908" s="17">
        <v>6.5557012024607703E-2</v>
      </c>
      <c r="BI908" s="17"/>
      <c r="BJ908" s="17">
        <v>6.5324174397909607E-2</v>
      </c>
      <c r="BK908" s="17">
        <v>2.7227567187190899E-2</v>
      </c>
      <c r="BL908" s="17"/>
      <c r="BM908" s="17">
        <v>0</v>
      </c>
      <c r="BN908" s="17">
        <v>1.9981496885626799E-2</v>
      </c>
      <c r="BO908" s="17">
        <v>2.8273663386973E-2</v>
      </c>
      <c r="BP908" s="17">
        <v>0.12555620828636499</v>
      </c>
    </row>
    <row r="909" spans="2:68" x14ac:dyDescent="0.25">
      <c r="B909" t="s">
        <v>421</v>
      </c>
      <c r="C909" s="17">
        <v>6.7736342547361304E-3</v>
      </c>
      <c r="D909" s="17">
        <v>3.6376683751369501E-2</v>
      </c>
      <c r="E909" s="17">
        <v>0</v>
      </c>
      <c r="F909" s="17">
        <v>0</v>
      </c>
      <c r="G909" s="17">
        <v>0</v>
      </c>
      <c r="H909" s="17">
        <v>0</v>
      </c>
      <c r="I909" s="17">
        <v>0</v>
      </c>
      <c r="J909" s="17">
        <v>0</v>
      </c>
      <c r="K909" s="17">
        <v>0</v>
      </c>
      <c r="L909" s="17">
        <v>0</v>
      </c>
      <c r="M909" s="17">
        <v>6.2916568854924304E-2</v>
      </c>
      <c r="N909" s="17">
        <v>0</v>
      </c>
      <c r="O909" s="17">
        <v>1.17653063262242E-2</v>
      </c>
      <c r="P909" s="17">
        <v>0</v>
      </c>
      <c r="Q909" s="17">
        <v>0</v>
      </c>
      <c r="R909" s="17">
        <v>0</v>
      </c>
      <c r="S909" s="17">
        <v>0</v>
      </c>
      <c r="T909" s="17">
        <v>0</v>
      </c>
      <c r="U909" s="17"/>
      <c r="V909" s="17">
        <v>1.02247523520821E-2</v>
      </c>
      <c r="W909" s="17">
        <v>0</v>
      </c>
      <c r="X909" s="17">
        <v>0</v>
      </c>
      <c r="Y909" s="17">
        <v>1.0791725123889701E-2</v>
      </c>
      <c r="Z909" s="17"/>
      <c r="AA909" s="17">
        <v>0</v>
      </c>
      <c r="AB909" s="17">
        <v>0</v>
      </c>
      <c r="AC909" s="17">
        <v>0</v>
      </c>
      <c r="AD909" s="17">
        <v>0</v>
      </c>
      <c r="AE909" s="17">
        <v>0</v>
      </c>
      <c r="AF909" s="17">
        <v>0</v>
      </c>
      <c r="AG909" s="17">
        <v>0</v>
      </c>
      <c r="AH909" s="17">
        <v>0</v>
      </c>
      <c r="AI909" s="17">
        <v>0</v>
      </c>
      <c r="AJ909" s="17">
        <v>2.7694711048956801E-2</v>
      </c>
      <c r="AK909" s="17"/>
      <c r="AL909" s="17">
        <v>0</v>
      </c>
      <c r="AM909" s="17">
        <v>1.8370810969681899E-2</v>
      </c>
      <c r="AN909" s="17">
        <v>0</v>
      </c>
      <c r="AO909" s="17">
        <v>0</v>
      </c>
      <c r="AP909" s="17">
        <v>0</v>
      </c>
      <c r="AQ909" s="17">
        <v>1.4535677824073801E-2</v>
      </c>
      <c r="AR909" s="17">
        <v>1.6133291825159501E-2</v>
      </c>
      <c r="AS909" s="17"/>
      <c r="AT909" s="17">
        <v>6.7736342547361304E-3</v>
      </c>
      <c r="AU909" s="17" t="s">
        <v>108</v>
      </c>
      <c r="AV909" s="17"/>
      <c r="AW909" s="17" t="s">
        <v>108</v>
      </c>
      <c r="AX909" s="17">
        <v>6.3323646684591804E-3</v>
      </c>
      <c r="AY909" s="17">
        <v>6.9652428650424803E-3</v>
      </c>
      <c r="AZ909" s="17"/>
      <c r="BA909" s="17">
        <v>0</v>
      </c>
      <c r="BB909" s="17">
        <v>7.6548566288590896E-3</v>
      </c>
      <c r="BC909" s="17"/>
      <c r="BD909" s="17">
        <v>1.02877076976452E-2</v>
      </c>
      <c r="BE909" s="17">
        <v>5.7901595093477502E-3</v>
      </c>
      <c r="BF909" s="17"/>
      <c r="BG909" s="17">
        <v>3.8733706600124198E-3</v>
      </c>
      <c r="BH909" s="17">
        <v>1.0791725123889701E-2</v>
      </c>
      <c r="BI909" s="17"/>
      <c r="BJ909" s="17">
        <v>9.4674704949184504E-3</v>
      </c>
      <c r="BK909" s="17">
        <v>4.6560618132949804E-3</v>
      </c>
      <c r="BL909" s="17"/>
      <c r="BM909" s="17">
        <v>0</v>
      </c>
      <c r="BN909" s="17">
        <v>1.0753557020933001E-2</v>
      </c>
      <c r="BO909" s="17">
        <v>4.8322004169332397E-3</v>
      </c>
      <c r="BP909" s="17">
        <v>9.8004421766699993E-3</v>
      </c>
    </row>
    <row r="910" spans="2:68" x14ac:dyDescent="0.25">
      <c r="B910" t="s">
        <v>112</v>
      </c>
      <c r="C910" s="17">
        <v>0.10888675632924701</v>
      </c>
      <c r="D910" s="17">
        <v>0.21720929711120601</v>
      </c>
      <c r="E910" s="17">
        <v>0.14473209640967399</v>
      </c>
      <c r="F910" s="17">
        <v>0</v>
      </c>
      <c r="G910" s="17">
        <v>0</v>
      </c>
      <c r="H910" s="17">
        <v>0.58505352756234297</v>
      </c>
      <c r="I910" s="17">
        <v>0</v>
      </c>
      <c r="J910" s="17">
        <v>5.94382283586379E-2</v>
      </c>
      <c r="K910" s="17">
        <v>8.2999673582606501E-2</v>
      </c>
      <c r="L910" s="17">
        <v>0.15503935994184301</v>
      </c>
      <c r="M910" s="17">
        <v>0.125833137709849</v>
      </c>
      <c r="N910" s="17">
        <v>8.2592287605107201E-2</v>
      </c>
      <c r="O910" s="17">
        <v>0.118883368998221</v>
      </c>
      <c r="P910" s="17">
        <v>9.8393372922342098E-2</v>
      </c>
      <c r="Q910" s="17">
        <v>0.16537526871715999</v>
      </c>
      <c r="R910" s="17">
        <v>8.9898617309339096E-2</v>
      </c>
      <c r="S910" s="17">
        <v>0</v>
      </c>
      <c r="T910" s="17">
        <v>0.16099632001884301</v>
      </c>
      <c r="U910" s="17"/>
      <c r="V910" s="17">
        <v>5.5736132282001298E-2</v>
      </c>
      <c r="W910" s="17">
        <v>0.13748443022138099</v>
      </c>
      <c r="X910" s="17">
        <v>0.104235948320305</v>
      </c>
      <c r="Y910" s="17">
        <v>0.12374488742065599</v>
      </c>
      <c r="Z910" s="17"/>
      <c r="AA910" s="17">
        <v>7.0201093648020393E-2</v>
      </c>
      <c r="AB910" s="17">
        <v>2.7181695476621699E-2</v>
      </c>
      <c r="AC910" s="17">
        <v>7.65670343352539E-2</v>
      </c>
      <c r="AD910" s="17">
        <v>9.2453334032533405E-2</v>
      </c>
      <c r="AE910" s="17">
        <v>2.8482564248584301E-2</v>
      </c>
      <c r="AF910" s="17">
        <v>8.6663792613396406E-2</v>
      </c>
      <c r="AG910" s="17">
        <v>5.6857589847978098E-2</v>
      </c>
      <c r="AH910" s="17">
        <v>6.0855354765775901E-2</v>
      </c>
      <c r="AI910" s="17">
        <v>3.17764014431028E-2</v>
      </c>
      <c r="AJ910" s="17">
        <v>0.15620690754070601</v>
      </c>
      <c r="AK910" s="17"/>
      <c r="AL910" s="17">
        <v>0.15736311318646301</v>
      </c>
      <c r="AM910" s="17">
        <v>1.3061059090657001E-2</v>
      </c>
      <c r="AN910" s="17">
        <v>5.64769340537426E-2</v>
      </c>
      <c r="AO910" s="17">
        <v>0.10624456561054101</v>
      </c>
      <c r="AP910" s="17">
        <v>0.10869998941480501</v>
      </c>
      <c r="AQ910" s="17">
        <v>9.4272013275879904E-2</v>
      </c>
      <c r="AR910" s="17">
        <v>3.6945361092540097E-2</v>
      </c>
      <c r="AS910" s="17"/>
      <c r="AT910" s="17">
        <v>0.10888675632924701</v>
      </c>
      <c r="AU910" s="17" t="s">
        <v>108</v>
      </c>
      <c r="AV910" s="17"/>
      <c r="AW910" s="17" t="s">
        <v>108</v>
      </c>
      <c r="AX910" s="17">
        <v>7.7242519577688504E-2</v>
      </c>
      <c r="AY910" s="17">
        <v>0.122627354858432</v>
      </c>
      <c r="AZ910" s="17"/>
      <c r="BA910" s="17">
        <v>8.5804788877183194E-2</v>
      </c>
      <c r="BB910" s="17">
        <v>0.111889626781444</v>
      </c>
      <c r="BC910" s="17"/>
      <c r="BD910" s="17">
        <v>0.15216445013678301</v>
      </c>
      <c r="BE910" s="17">
        <v>9.6774738868642005E-2</v>
      </c>
      <c r="BF910" s="17"/>
      <c r="BG910" s="17">
        <v>9.8162136579887205E-2</v>
      </c>
      <c r="BH910" s="17">
        <v>0.12374488742065599</v>
      </c>
      <c r="BI910" s="17"/>
      <c r="BJ910" s="17">
        <v>0.104440029810127</v>
      </c>
      <c r="BK910" s="17">
        <v>0.11238224183466</v>
      </c>
      <c r="BL910" s="17"/>
      <c r="BM910" s="17">
        <v>0.21344903856740799</v>
      </c>
      <c r="BN910" s="17">
        <v>0.20238384944237101</v>
      </c>
      <c r="BO910" s="17">
        <v>8.9190599925564107E-2</v>
      </c>
      <c r="BP910" s="17">
        <v>3.9764071273470897E-2</v>
      </c>
    </row>
    <row r="911" spans="2:68" x14ac:dyDescent="0.2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c r="BP911" s="17"/>
    </row>
    <row r="912" spans="2:68" x14ac:dyDescent="0.25">
      <c r="B912" s="6" t="s">
        <v>423</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c r="BP912" s="17"/>
    </row>
    <row r="913" spans="2:68" x14ac:dyDescent="0.25">
      <c r="B913" s="24" t="s">
        <v>721</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c r="BP913" s="17"/>
    </row>
    <row r="914" spans="2:68" x14ac:dyDescent="0.25">
      <c r="B914" t="s">
        <v>417</v>
      </c>
      <c r="C914" s="17">
        <v>1.43395845789261E-2</v>
      </c>
      <c r="D914" s="17">
        <v>6.65142033970514E-2</v>
      </c>
      <c r="E914" s="17">
        <v>0</v>
      </c>
      <c r="F914" s="17">
        <v>0</v>
      </c>
      <c r="G914" s="17">
        <v>0</v>
      </c>
      <c r="H914" s="17">
        <v>0</v>
      </c>
      <c r="I914" s="17">
        <v>0</v>
      </c>
      <c r="J914" s="17">
        <v>0</v>
      </c>
      <c r="K914" s="17">
        <v>1.13907692704439E-2</v>
      </c>
      <c r="L914" s="17">
        <v>0</v>
      </c>
      <c r="M914" s="17">
        <v>5.7537514303988499E-2</v>
      </c>
      <c r="N914" s="17">
        <v>0</v>
      </c>
      <c r="O914" s="17">
        <v>0</v>
      </c>
      <c r="P914" s="17">
        <v>3.3642376166870602E-2</v>
      </c>
      <c r="Q914" s="17">
        <v>0</v>
      </c>
      <c r="R914" s="17">
        <v>2.0606266601016901E-2</v>
      </c>
      <c r="S914" s="17">
        <v>0</v>
      </c>
      <c r="T914" s="17">
        <v>0</v>
      </c>
      <c r="U914" s="17"/>
      <c r="V914" s="17">
        <v>4.5140257217411398E-2</v>
      </c>
      <c r="W914" s="17">
        <v>0</v>
      </c>
      <c r="X914" s="17">
        <v>2.9847613920873602E-2</v>
      </c>
      <c r="Y914" s="17">
        <v>0</v>
      </c>
      <c r="Z914" s="17"/>
      <c r="AA914" s="17">
        <v>3.7302012057830299E-2</v>
      </c>
      <c r="AB914" s="17">
        <v>0</v>
      </c>
      <c r="AC914" s="17">
        <v>0</v>
      </c>
      <c r="AD914" s="17">
        <v>3.13501781164136E-2</v>
      </c>
      <c r="AE914" s="17">
        <v>0</v>
      </c>
      <c r="AF914" s="17">
        <v>2.8521156700521799E-2</v>
      </c>
      <c r="AG914" s="17">
        <v>0</v>
      </c>
      <c r="AH914" s="17">
        <v>0</v>
      </c>
      <c r="AI914" s="17">
        <v>0</v>
      </c>
      <c r="AJ914" s="17">
        <v>1.2338706717830101E-2</v>
      </c>
      <c r="AK914" s="17"/>
      <c r="AL914" s="17">
        <v>5.8426515088669403E-2</v>
      </c>
      <c r="AM914" s="17">
        <v>0</v>
      </c>
      <c r="AN914" s="17">
        <v>0</v>
      </c>
      <c r="AO914" s="17">
        <v>1.5133138854125599E-2</v>
      </c>
      <c r="AP914" s="17">
        <v>1.39711846151987E-2</v>
      </c>
      <c r="AQ914" s="17">
        <v>1.89845509296191E-2</v>
      </c>
      <c r="AR914" s="17">
        <v>0</v>
      </c>
      <c r="AS914" s="17"/>
      <c r="AT914" s="17">
        <v>1.43395845789261E-2</v>
      </c>
      <c r="AU914" s="17" t="s">
        <v>108</v>
      </c>
      <c r="AV914" s="17"/>
      <c r="AW914" s="17">
        <v>1.39448673829196E-2</v>
      </c>
      <c r="AX914" s="17">
        <v>1.49357852083126E-2</v>
      </c>
      <c r="AY914" s="17" t="s">
        <v>108</v>
      </c>
      <c r="AZ914" s="17"/>
      <c r="BA914" s="17">
        <v>0</v>
      </c>
      <c r="BB914" s="17">
        <v>2.0887610221457999E-2</v>
      </c>
      <c r="BC914" s="17"/>
      <c r="BD914" s="17">
        <v>0</v>
      </c>
      <c r="BE914" s="17">
        <v>1.93530264431361E-2</v>
      </c>
      <c r="BF914" s="17"/>
      <c r="BG914" s="17">
        <v>2.58894656507913E-2</v>
      </c>
      <c r="BH914" s="17">
        <v>0</v>
      </c>
      <c r="BI914" s="17"/>
      <c r="BJ914" s="17">
        <v>1.32639374452834E-2</v>
      </c>
      <c r="BK914" s="17">
        <v>1.52975732480855E-2</v>
      </c>
      <c r="BL914" s="17"/>
      <c r="BM914" s="17">
        <v>0.16878812023564499</v>
      </c>
      <c r="BN914" s="17">
        <v>2.6127920643590801E-2</v>
      </c>
      <c r="BO914" s="17">
        <v>5.5838329708564104E-3</v>
      </c>
      <c r="BP914" s="17">
        <v>0</v>
      </c>
    </row>
    <row r="915" spans="2:68" x14ac:dyDescent="0.25">
      <c r="B915" t="s">
        <v>168</v>
      </c>
      <c r="C915" s="17">
        <v>0.310592637730708</v>
      </c>
      <c r="D915" s="17">
        <v>0.13694920691933599</v>
      </c>
      <c r="E915" s="17">
        <v>0.30219729314837002</v>
      </c>
      <c r="F915" s="17">
        <v>0.50693270669049495</v>
      </c>
      <c r="G915" s="17">
        <v>0.43647213840440002</v>
      </c>
      <c r="H915" s="17">
        <v>0.67280072220850995</v>
      </c>
      <c r="I915" s="17">
        <v>0.5</v>
      </c>
      <c r="J915" s="17">
        <v>0.53219280054234597</v>
      </c>
      <c r="K915" s="17">
        <v>0.25236517943191</v>
      </c>
      <c r="L915" s="17">
        <v>0.26574310836047899</v>
      </c>
      <c r="M915" s="17">
        <v>0.27289098680699098</v>
      </c>
      <c r="N915" s="17">
        <v>0.212378048799997</v>
      </c>
      <c r="O915" s="17">
        <v>0.26273741264737699</v>
      </c>
      <c r="P915" s="17">
        <v>0.40154620938840602</v>
      </c>
      <c r="Q915" s="17">
        <v>0.16965561630626699</v>
      </c>
      <c r="R915" s="17">
        <v>0.32718867079590902</v>
      </c>
      <c r="S915" s="17">
        <v>0.34090799615991701</v>
      </c>
      <c r="T915" s="17">
        <v>0.43166008755646001</v>
      </c>
      <c r="U915" s="17"/>
      <c r="V915" s="17">
        <v>0.36097069334054899</v>
      </c>
      <c r="W915" s="17">
        <v>0.34448111708251999</v>
      </c>
      <c r="X915" s="17">
        <v>0.31914643401096998</v>
      </c>
      <c r="Y915" s="17">
        <v>0.270471543644282</v>
      </c>
      <c r="Z915" s="17"/>
      <c r="AA915" s="17">
        <v>0.25989611647446098</v>
      </c>
      <c r="AB915" s="17">
        <v>0.41469935765953603</v>
      </c>
      <c r="AC915" s="17">
        <v>0.40186555536436602</v>
      </c>
      <c r="AD915" s="17">
        <v>0.33531541866575798</v>
      </c>
      <c r="AE915" s="17">
        <v>0.32706026629500901</v>
      </c>
      <c r="AF915" s="17">
        <v>0.343971239442879</v>
      </c>
      <c r="AG915" s="17">
        <v>0.249589315989211</v>
      </c>
      <c r="AH915" s="17">
        <v>0.24912417720879701</v>
      </c>
      <c r="AI915" s="17">
        <v>0.41689133238832998</v>
      </c>
      <c r="AJ915" s="17">
        <v>0.30813243896536202</v>
      </c>
      <c r="AK915" s="17"/>
      <c r="AL915" s="17">
        <v>0.19126995666897101</v>
      </c>
      <c r="AM915" s="17">
        <v>0.39307817337789502</v>
      </c>
      <c r="AN915" s="17">
        <v>0.43652652556750099</v>
      </c>
      <c r="AO915" s="17">
        <v>0.283862082074893</v>
      </c>
      <c r="AP915" s="17">
        <v>0.37185017878978899</v>
      </c>
      <c r="AQ915" s="17">
        <v>0.25990255636284598</v>
      </c>
      <c r="AR915" s="17">
        <v>0.31252932347260598</v>
      </c>
      <c r="AS915" s="17"/>
      <c r="AT915" s="17">
        <v>0.310592637730708</v>
      </c>
      <c r="AU915" s="17" t="s">
        <v>108</v>
      </c>
      <c r="AV915" s="17"/>
      <c r="AW915" s="17">
        <v>0.30231165269729299</v>
      </c>
      <c r="AX915" s="17">
        <v>0.32310065242784503</v>
      </c>
      <c r="AY915" s="17" t="s">
        <v>108</v>
      </c>
      <c r="AZ915" s="17"/>
      <c r="BA915" s="17">
        <v>0.25551067813218897</v>
      </c>
      <c r="BB915" s="17">
        <v>0.33574525508212399</v>
      </c>
      <c r="BC915" s="17"/>
      <c r="BD915" s="17">
        <v>0.27797112329285201</v>
      </c>
      <c r="BE915" s="17">
        <v>0.32199785419681298</v>
      </c>
      <c r="BF915" s="17"/>
      <c r="BG915" s="17">
        <v>0.34290834831637901</v>
      </c>
      <c r="BH915" s="17">
        <v>0.270471543644282</v>
      </c>
      <c r="BI915" s="17"/>
      <c r="BJ915" s="17">
        <v>0.24237723886276599</v>
      </c>
      <c r="BK915" s="17">
        <v>0.37134637111943403</v>
      </c>
      <c r="BL915" s="17"/>
      <c r="BM915" s="17">
        <v>0.32033967379189698</v>
      </c>
      <c r="BN915" s="17">
        <v>0.40388723191515702</v>
      </c>
      <c r="BO915" s="17">
        <v>0.32538455317113002</v>
      </c>
      <c r="BP915" s="17">
        <v>0.209162759455055</v>
      </c>
    </row>
    <row r="916" spans="2:68" x14ac:dyDescent="0.25">
      <c r="B916" t="s">
        <v>418</v>
      </c>
      <c r="C916" s="17">
        <v>0.33802654320277498</v>
      </c>
      <c r="D916" s="17">
        <v>0.288213246739847</v>
      </c>
      <c r="E916" s="17">
        <v>0.55102995310835101</v>
      </c>
      <c r="F916" s="17">
        <v>0.246533646654753</v>
      </c>
      <c r="G916" s="17">
        <v>0.19764899019468901</v>
      </c>
      <c r="H916" s="17">
        <v>0.32719927779149</v>
      </c>
      <c r="I916" s="17">
        <v>0</v>
      </c>
      <c r="J916" s="17">
        <v>0.36975593952743002</v>
      </c>
      <c r="K916" s="17">
        <v>0.33666712489863998</v>
      </c>
      <c r="L916" s="17">
        <v>0.48266305933595699</v>
      </c>
      <c r="M916" s="17">
        <v>0.40736574447978902</v>
      </c>
      <c r="N916" s="17">
        <v>0.46419660585033601</v>
      </c>
      <c r="O916" s="17">
        <v>0.27972368959060401</v>
      </c>
      <c r="P916" s="17">
        <v>0.39328050763320699</v>
      </c>
      <c r="Q916" s="17">
        <v>0.37081780201766801</v>
      </c>
      <c r="R916" s="17">
        <v>0.33024398937136701</v>
      </c>
      <c r="S916" s="17">
        <v>0.41930110518890101</v>
      </c>
      <c r="T916" s="17">
        <v>0.43926843919606001</v>
      </c>
      <c r="U916" s="17"/>
      <c r="V916" s="17">
        <v>0.27644248395111598</v>
      </c>
      <c r="W916" s="17">
        <v>0.326891562530225</v>
      </c>
      <c r="X916" s="17">
        <v>0.31325329830986798</v>
      </c>
      <c r="Y916" s="17">
        <v>0.380321884409838</v>
      </c>
      <c r="Z916" s="17"/>
      <c r="AA916" s="17">
        <v>0.35185356391881001</v>
      </c>
      <c r="AB916" s="17">
        <v>0.46174192303980099</v>
      </c>
      <c r="AC916" s="17">
        <v>0.34606467741925201</v>
      </c>
      <c r="AD916" s="17">
        <v>0.26538257054822501</v>
      </c>
      <c r="AE916" s="17">
        <v>0.18392891016565699</v>
      </c>
      <c r="AF916" s="17">
        <v>0.33349289135224902</v>
      </c>
      <c r="AG916" s="17">
        <v>0.36205755262133399</v>
      </c>
      <c r="AH916" s="17">
        <v>0.50263182907771697</v>
      </c>
      <c r="AI916" s="17">
        <v>0.394055287215617</v>
      </c>
      <c r="AJ916" s="17">
        <v>0.34865069310360902</v>
      </c>
      <c r="AK916" s="17"/>
      <c r="AL916" s="17">
        <v>0.41334893924070498</v>
      </c>
      <c r="AM916" s="17">
        <v>0.36332054047193402</v>
      </c>
      <c r="AN916" s="17">
        <v>0.199755084684208</v>
      </c>
      <c r="AO916" s="17">
        <v>0.326805493369142</v>
      </c>
      <c r="AP916" s="17">
        <v>0.35596090437383998</v>
      </c>
      <c r="AQ916" s="17">
        <v>0.39910594443348202</v>
      </c>
      <c r="AR916" s="17">
        <v>0.29972197624018398</v>
      </c>
      <c r="AS916" s="17"/>
      <c r="AT916" s="17">
        <v>0.33802654320277498</v>
      </c>
      <c r="AU916" s="17" t="s">
        <v>108</v>
      </c>
      <c r="AV916" s="17"/>
      <c r="AW916" s="17">
        <v>0.346905689433326</v>
      </c>
      <c r="AX916" s="17">
        <v>0.32461503586377599</v>
      </c>
      <c r="AY916" s="17" t="s">
        <v>108</v>
      </c>
      <c r="AZ916" s="17"/>
      <c r="BA916" s="17">
        <v>0.38493034366179901</v>
      </c>
      <c r="BB916" s="17">
        <v>0.31660839915212702</v>
      </c>
      <c r="BC916" s="17"/>
      <c r="BD916" s="17">
        <v>0.29034878374126799</v>
      </c>
      <c r="BE916" s="17">
        <v>0.35469576217215398</v>
      </c>
      <c r="BF916" s="17"/>
      <c r="BG916" s="17">
        <v>0.30395957577099397</v>
      </c>
      <c r="BH916" s="17">
        <v>0.380321884409838</v>
      </c>
      <c r="BI916" s="17"/>
      <c r="BJ916" s="17">
        <v>0.35844445223342603</v>
      </c>
      <c r="BK916" s="17">
        <v>0.31984202442564602</v>
      </c>
      <c r="BL916" s="17"/>
      <c r="BM916" s="17">
        <v>0.17183869993553499</v>
      </c>
      <c r="BN916" s="17">
        <v>0.22723001913920099</v>
      </c>
      <c r="BO916" s="17">
        <v>0.38469550997816698</v>
      </c>
      <c r="BP916" s="17">
        <v>0.36031983911621801</v>
      </c>
    </row>
    <row r="917" spans="2:68" x14ac:dyDescent="0.25">
      <c r="B917" t="s">
        <v>419</v>
      </c>
      <c r="C917" s="17">
        <v>0.174514208826309</v>
      </c>
      <c r="D917" s="17">
        <v>0.121354806361056</v>
      </c>
      <c r="E917" s="17">
        <v>0</v>
      </c>
      <c r="F917" s="17">
        <v>0.246533646654753</v>
      </c>
      <c r="G917" s="17">
        <v>0.22008874731907499</v>
      </c>
      <c r="H917" s="17">
        <v>0</v>
      </c>
      <c r="I917" s="17">
        <v>0.5</v>
      </c>
      <c r="J917" s="17">
        <v>9.8051259930224399E-2</v>
      </c>
      <c r="K917" s="17">
        <v>0.19374043824453699</v>
      </c>
      <c r="L917" s="17">
        <v>0.18956748734992299</v>
      </c>
      <c r="M917" s="17">
        <v>0.193983007707484</v>
      </c>
      <c r="N917" s="17">
        <v>0</v>
      </c>
      <c r="O917" s="17">
        <v>0.28727093936956699</v>
      </c>
      <c r="P917" s="17">
        <v>8.6757008787552298E-2</v>
      </c>
      <c r="Q917" s="17">
        <v>0</v>
      </c>
      <c r="R917" s="17">
        <v>0.13155161292905801</v>
      </c>
      <c r="S917" s="17">
        <v>0.239790898651182</v>
      </c>
      <c r="T917" s="17">
        <v>0</v>
      </c>
      <c r="U917" s="17"/>
      <c r="V917" s="17">
        <v>0.13900781130919199</v>
      </c>
      <c r="W917" s="17">
        <v>0.151908792493852</v>
      </c>
      <c r="X917" s="17">
        <v>0.23727796287005601</v>
      </c>
      <c r="Y917" s="17">
        <v>0.176281424269396</v>
      </c>
      <c r="Z917" s="17"/>
      <c r="AA917" s="17">
        <v>0.20534805427854599</v>
      </c>
      <c r="AB917" s="17">
        <v>6.04735262311362E-2</v>
      </c>
      <c r="AC917" s="17">
        <v>0.19028363813068599</v>
      </c>
      <c r="AD917" s="17">
        <v>0.33583392944787099</v>
      </c>
      <c r="AE917" s="17">
        <v>0.22942198554793999</v>
      </c>
      <c r="AF917" s="17">
        <v>0.15473241874096799</v>
      </c>
      <c r="AG917" s="17">
        <v>0.23140411624049601</v>
      </c>
      <c r="AH917" s="17">
        <v>0.168532550997261</v>
      </c>
      <c r="AI917" s="17">
        <v>7.6445079990146506E-2</v>
      </c>
      <c r="AJ917" s="17">
        <v>0.132361788094294</v>
      </c>
      <c r="AK917" s="17"/>
      <c r="AL917" s="17">
        <v>0.14876328360217</v>
      </c>
      <c r="AM917" s="17">
        <v>0.13425506550775301</v>
      </c>
      <c r="AN917" s="17">
        <v>0.187364811908554</v>
      </c>
      <c r="AO917" s="17">
        <v>0.20777979398119201</v>
      </c>
      <c r="AP917" s="17">
        <v>0.13904848480719401</v>
      </c>
      <c r="AQ917" s="17">
        <v>0.17974557888630399</v>
      </c>
      <c r="AR917" s="17">
        <v>0.243119805943355</v>
      </c>
      <c r="AS917" s="17"/>
      <c r="AT917" s="17">
        <v>0.174514208826309</v>
      </c>
      <c r="AU917" s="17" t="s">
        <v>108</v>
      </c>
      <c r="AV917" s="17"/>
      <c r="AW917" s="17">
        <v>0.16119163801102501</v>
      </c>
      <c r="AX917" s="17">
        <v>0.194637287287244</v>
      </c>
      <c r="AY917" s="17" t="s">
        <v>108</v>
      </c>
      <c r="AZ917" s="17"/>
      <c r="BA917" s="17">
        <v>0.208373744207902</v>
      </c>
      <c r="BB917" s="17">
        <v>0.15905259592514301</v>
      </c>
      <c r="BC917" s="17"/>
      <c r="BD917" s="17">
        <v>0.28483691232212099</v>
      </c>
      <c r="BE917" s="17">
        <v>0.13594290592458</v>
      </c>
      <c r="BF917" s="17"/>
      <c r="BG917" s="17">
        <v>0.17309079742385999</v>
      </c>
      <c r="BH917" s="17">
        <v>0.176281424269396</v>
      </c>
      <c r="BI917" s="17"/>
      <c r="BJ917" s="17">
        <v>0.19730441115684</v>
      </c>
      <c r="BK917" s="17">
        <v>0.154216887411468</v>
      </c>
      <c r="BL917" s="17"/>
      <c r="BM917" s="17">
        <v>0.25467418299601402</v>
      </c>
      <c r="BN917" s="17">
        <v>7.1645745413841902E-2</v>
      </c>
      <c r="BO917" s="17">
        <v>0.154790377716264</v>
      </c>
      <c r="BP917" s="17">
        <v>0.280197877990082</v>
      </c>
    </row>
    <row r="918" spans="2:68" x14ac:dyDescent="0.25">
      <c r="B918" t="s">
        <v>420</v>
      </c>
      <c r="C918" s="17">
        <v>3.5177515851138E-2</v>
      </c>
      <c r="D918" s="17">
        <v>0</v>
      </c>
      <c r="E918" s="17">
        <v>0.146772753743279</v>
      </c>
      <c r="F918" s="17">
        <v>0</v>
      </c>
      <c r="G918" s="17">
        <v>7.9907127350273E-2</v>
      </c>
      <c r="H918" s="17">
        <v>0</v>
      </c>
      <c r="I918" s="17">
        <v>0</v>
      </c>
      <c r="J918" s="17">
        <v>0</v>
      </c>
      <c r="K918" s="17">
        <v>6.3299950367118593E-2</v>
      </c>
      <c r="L918" s="17">
        <v>0</v>
      </c>
      <c r="M918" s="17">
        <v>0</v>
      </c>
      <c r="N918" s="17">
        <v>0</v>
      </c>
      <c r="O918" s="17">
        <v>1.22667633610948E-2</v>
      </c>
      <c r="P918" s="17">
        <v>0</v>
      </c>
      <c r="Q918" s="17">
        <v>0.20116218571140099</v>
      </c>
      <c r="R918" s="17">
        <v>5.4585778570542698E-2</v>
      </c>
      <c r="S918" s="17">
        <v>0</v>
      </c>
      <c r="T918" s="17">
        <v>0</v>
      </c>
      <c r="U918" s="17"/>
      <c r="V918" s="17">
        <v>5.5074491473401398E-2</v>
      </c>
      <c r="W918" s="17">
        <v>0</v>
      </c>
      <c r="X918" s="17">
        <v>2.53794892554665E-2</v>
      </c>
      <c r="Y918" s="17">
        <v>4.3805966056965198E-2</v>
      </c>
      <c r="Z918" s="17"/>
      <c r="AA918" s="17">
        <v>7.3912195012771603E-2</v>
      </c>
      <c r="AB918" s="17">
        <v>0</v>
      </c>
      <c r="AC918" s="17">
        <v>2.7637555442991301E-2</v>
      </c>
      <c r="AD918" s="17">
        <v>0</v>
      </c>
      <c r="AE918" s="17">
        <v>0.126858782197276</v>
      </c>
      <c r="AF918" s="17">
        <v>0</v>
      </c>
      <c r="AG918" s="17">
        <v>6.6276546625054694E-2</v>
      </c>
      <c r="AH918" s="17">
        <v>0</v>
      </c>
      <c r="AI918" s="17">
        <v>3.2968075887002603E-2</v>
      </c>
      <c r="AJ918" s="17">
        <v>4.0212326677120103E-2</v>
      </c>
      <c r="AK918" s="17"/>
      <c r="AL918" s="17">
        <v>0</v>
      </c>
      <c r="AM918" s="17">
        <v>5.5027224034896197E-2</v>
      </c>
      <c r="AN918" s="17">
        <v>8.6573531981764304E-2</v>
      </c>
      <c r="AO918" s="17">
        <v>4.07315338847965E-2</v>
      </c>
      <c r="AP918" s="17">
        <v>1.6565758890630201E-2</v>
      </c>
      <c r="AQ918" s="17">
        <v>3.0081723472868901E-2</v>
      </c>
      <c r="AR918" s="17">
        <v>3.5204004130763702E-2</v>
      </c>
      <c r="AS918" s="17"/>
      <c r="AT918" s="17">
        <v>3.5177515851138E-2</v>
      </c>
      <c r="AU918" s="17" t="s">
        <v>108</v>
      </c>
      <c r="AV918" s="17"/>
      <c r="AW918" s="17">
        <v>3.2804474768256799E-2</v>
      </c>
      <c r="AX918" s="17">
        <v>3.87618759993354E-2</v>
      </c>
      <c r="AY918" s="17" t="s">
        <v>108</v>
      </c>
      <c r="AZ918" s="17"/>
      <c r="BA918" s="17">
        <v>4.4033260724867102E-2</v>
      </c>
      <c r="BB918" s="17">
        <v>3.11336299074602E-2</v>
      </c>
      <c r="BC918" s="17"/>
      <c r="BD918" s="17">
        <v>3.8733337236119103E-2</v>
      </c>
      <c r="BE918" s="17">
        <v>3.3934320576198398E-2</v>
      </c>
      <c r="BF918" s="17"/>
      <c r="BG918" s="17">
        <v>2.82276929212412E-2</v>
      </c>
      <c r="BH918" s="17">
        <v>4.3805966056965198E-2</v>
      </c>
      <c r="BI918" s="17"/>
      <c r="BJ918" s="17">
        <v>5.9451460655099903E-2</v>
      </c>
      <c r="BK918" s="17">
        <v>1.3558749481868601E-2</v>
      </c>
      <c r="BL918" s="17"/>
      <c r="BM918" s="17">
        <v>0</v>
      </c>
      <c r="BN918" s="17">
        <v>5.0132600609934998E-2</v>
      </c>
      <c r="BO918" s="17">
        <v>1.76202051665913E-2</v>
      </c>
      <c r="BP918" s="17">
        <v>6.8913399380877302E-2</v>
      </c>
    </row>
    <row r="919" spans="2:68" x14ac:dyDescent="0.25">
      <c r="B919" t="s">
        <v>421</v>
      </c>
      <c r="C919" s="17">
        <v>1.3863771788745601E-2</v>
      </c>
      <c r="D919" s="17">
        <v>5.4840602964004399E-2</v>
      </c>
      <c r="E919" s="17">
        <v>0</v>
      </c>
      <c r="F919" s="17">
        <v>0</v>
      </c>
      <c r="G919" s="17">
        <v>0</v>
      </c>
      <c r="H919" s="17">
        <v>0</v>
      </c>
      <c r="I919" s="17">
        <v>0</v>
      </c>
      <c r="J919" s="17">
        <v>0</v>
      </c>
      <c r="K919" s="17">
        <v>4.3393384773747601E-2</v>
      </c>
      <c r="L919" s="17">
        <v>0</v>
      </c>
      <c r="M919" s="17">
        <v>0</v>
      </c>
      <c r="N919" s="17">
        <v>0</v>
      </c>
      <c r="O919" s="17">
        <v>0</v>
      </c>
      <c r="P919" s="17">
        <v>3.3642376166870602E-2</v>
      </c>
      <c r="Q919" s="17">
        <v>0</v>
      </c>
      <c r="R919" s="17">
        <v>0</v>
      </c>
      <c r="S919" s="17">
        <v>0</v>
      </c>
      <c r="T919" s="17">
        <v>0</v>
      </c>
      <c r="U919" s="17"/>
      <c r="V919" s="17">
        <v>3.03990505577478E-2</v>
      </c>
      <c r="W919" s="17">
        <v>0</v>
      </c>
      <c r="X919" s="17">
        <v>0</v>
      </c>
      <c r="Y919" s="17">
        <v>1.7026038796572301E-2</v>
      </c>
      <c r="Z919" s="17"/>
      <c r="AA919" s="17">
        <v>3.5959738001993098E-2</v>
      </c>
      <c r="AB919" s="17">
        <v>6.3085193069527007E-2</v>
      </c>
      <c r="AC919" s="17">
        <v>0</v>
      </c>
      <c r="AD919" s="17">
        <v>0</v>
      </c>
      <c r="AE919" s="17">
        <v>0</v>
      </c>
      <c r="AF919" s="17">
        <v>0</v>
      </c>
      <c r="AG919" s="17">
        <v>0</v>
      </c>
      <c r="AH919" s="17">
        <v>0</v>
      </c>
      <c r="AI919" s="17">
        <v>3.9090543234104699E-2</v>
      </c>
      <c r="AJ919" s="17">
        <v>2.9178049874576499E-2</v>
      </c>
      <c r="AK919" s="17"/>
      <c r="AL919" s="17">
        <v>0</v>
      </c>
      <c r="AM919" s="17">
        <v>2.5685127802246001E-2</v>
      </c>
      <c r="AN919" s="17">
        <v>0</v>
      </c>
      <c r="AO919" s="17">
        <v>1.5799694023430198E-2</v>
      </c>
      <c r="AP919" s="17">
        <v>1.6565758890630201E-2</v>
      </c>
      <c r="AQ919" s="17">
        <v>0</v>
      </c>
      <c r="AR919" s="17">
        <v>3.8087840512458601E-2</v>
      </c>
      <c r="AS919" s="17"/>
      <c r="AT919" s="17">
        <v>1.3863771788745601E-2</v>
      </c>
      <c r="AU919" s="17" t="s">
        <v>108</v>
      </c>
      <c r="AV919" s="17"/>
      <c r="AW919" s="17">
        <v>1.46339205307645E-2</v>
      </c>
      <c r="AX919" s="17">
        <v>1.2700500541993599E-2</v>
      </c>
      <c r="AY919" s="17" t="s">
        <v>108</v>
      </c>
      <c r="AZ919" s="17"/>
      <c r="BA919" s="17">
        <v>2.8086256948454801E-2</v>
      </c>
      <c r="BB919" s="17">
        <v>7.3692184065526998E-3</v>
      </c>
      <c r="BC919" s="17"/>
      <c r="BD919" s="17">
        <v>2.16684773550214E-2</v>
      </c>
      <c r="BE919" s="17">
        <v>1.1135070869382599E-2</v>
      </c>
      <c r="BF919" s="17"/>
      <c r="BG919" s="17">
        <v>1.13167100062475E-2</v>
      </c>
      <c r="BH919" s="17">
        <v>1.7026038796572301E-2</v>
      </c>
      <c r="BI919" s="17"/>
      <c r="BJ919" s="17">
        <v>2.4045418314226599E-2</v>
      </c>
      <c r="BK919" s="17">
        <v>4.7958333359510398E-3</v>
      </c>
      <c r="BL919" s="17"/>
      <c r="BM919" s="17">
        <v>0</v>
      </c>
      <c r="BN919" s="17">
        <v>0</v>
      </c>
      <c r="BO919" s="17">
        <v>1.20996551709003E-2</v>
      </c>
      <c r="BP919" s="17">
        <v>2.2036061762919001E-2</v>
      </c>
    </row>
    <row r="920" spans="2:68" x14ac:dyDescent="0.25">
      <c r="B920" t="s">
        <v>105</v>
      </c>
      <c r="C920" s="17">
        <v>0.113485738021399</v>
      </c>
      <c r="D920" s="17">
        <v>0.33212793361870602</v>
      </c>
      <c r="E920" s="17">
        <v>0</v>
      </c>
      <c r="F920" s="17">
        <v>0</v>
      </c>
      <c r="G920" s="17">
        <v>6.5882996731563004E-2</v>
      </c>
      <c r="H920" s="17">
        <v>0</v>
      </c>
      <c r="I920" s="17">
        <v>0</v>
      </c>
      <c r="J920" s="17">
        <v>0</v>
      </c>
      <c r="K920" s="17">
        <v>9.9143153013603394E-2</v>
      </c>
      <c r="L920" s="17">
        <v>6.2026344953642197E-2</v>
      </c>
      <c r="M920" s="17">
        <v>6.8222746701747702E-2</v>
      </c>
      <c r="N920" s="17">
        <v>0.32342534534966699</v>
      </c>
      <c r="O920" s="17">
        <v>0.15800119503135701</v>
      </c>
      <c r="P920" s="17">
        <v>5.1131521857093402E-2</v>
      </c>
      <c r="Q920" s="17">
        <v>0.25836439596466299</v>
      </c>
      <c r="R920" s="17">
        <v>0.13582368173210599</v>
      </c>
      <c r="S920" s="17">
        <v>0</v>
      </c>
      <c r="T920" s="17">
        <v>0.12907147324748</v>
      </c>
      <c r="U920" s="17"/>
      <c r="V920" s="17">
        <v>9.2965212150581802E-2</v>
      </c>
      <c r="W920" s="17">
        <v>0.176718527893403</v>
      </c>
      <c r="X920" s="17">
        <v>7.5095201632765701E-2</v>
      </c>
      <c r="Y920" s="17">
        <v>0.112093142822946</v>
      </c>
      <c r="Z920" s="17"/>
      <c r="AA920" s="17">
        <v>3.5728320255588003E-2</v>
      </c>
      <c r="AB920" s="17">
        <v>0</v>
      </c>
      <c r="AC920" s="17">
        <v>3.4148573642704898E-2</v>
      </c>
      <c r="AD920" s="17">
        <v>3.2117903221731699E-2</v>
      </c>
      <c r="AE920" s="17">
        <v>0.13273005579411701</v>
      </c>
      <c r="AF920" s="17">
        <v>0.139282293763382</v>
      </c>
      <c r="AG920" s="17">
        <v>9.0672468523903801E-2</v>
      </c>
      <c r="AH920" s="17">
        <v>7.9711442716224601E-2</v>
      </c>
      <c r="AI920" s="17">
        <v>4.0549681284799403E-2</v>
      </c>
      <c r="AJ920" s="17">
        <v>0.129125996567208</v>
      </c>
      <c r="AK920" s="17"/>
      <c r="AL920" s="17">
        <v>0.188191305399484</v>
      </c>
      <c r="AM920" s="17">
        <v>2.86338688052762E-2</v>
      </c>
      <c r="AN920" s="17">
        <v>8.9780045857972501E-2</v>
      </c>
      <c r="AO920" s="17">
        <v>0.10988826381242001</v>
      </c>
      <c r="AP920" s="17">
        <v>8.6037729632717996E-2</v>
      </c>
      <c r="AQ920" s="17">
        <v>0.11217964591488</v>
      </c>
      <c r="AR920" s="17">
        <v>7.1337049700632094E-2</v>
      </c>
      <c r="AS920" s="17"/>
      <c r="AT920" s="17">
        <v>0.113485738021399</v>
      </c>
      <c r="AU920" s="17" t="s">
        <v>108</v>
      </c>
      <c r="AV920" s="17"/>
      <c r="AW920" s="17">
        <v>0.128207757176414</v>
      </c>
      <c r="AX920" s="17">
        <v>9.1248862671493805E-2</v>
      </c>
      <c r="AY920" s="17" t="s">
        <v>108</v>
      </c>
      <c r="AZ920" s="17"/>
      <c r="BA920" s="17">
        <v>7.9065716324787594E-2</v>
      </c>
      <c r="BB920" s="17">
        <v>0.129203291305135</v>
      </c>
      <c r="BC920" s="17"/>
      <c r="BD920" s="17">
        <v>8.6441366052617902E-2</v>
      </c>
      <c r="BE920" s="17">
        <v>0.12294105981773699</v>
      </c>
      <c r="BF920" s="17"/>
      <c r="BG920" s="17">
        <v>0.114607409910487</v>
      </c>
      <c r="BH920" s="17">
        <v>0.112093142822946</v>
      </c>
      <c r="BI920" s="17"/>
      <c r="BJ920" s="17">
        <v>0.105113081332358</v>
      </c>
      <c r="BK920" s="17">
        <v>0.12094256097754801</v>
      </c>
      <c r="BL920" s="17"/>
      <c r="BM920" s="17">
        <v>8.4359323040909998E-2</v>
      </c>
      <c r="BN920" s="17">
        <v>0.22097648227827399</v>
      </c>
      <c r="BO920" s="17">
        <v>9.9825865826090807E-2</v>
      </c>
      <c r="BP920" s="17">
        <v>5.9370062294849001E-2</v>
      </c>
    </row>
    <row r="921" spans="2:68" x14ac:dyDescent="0.2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c r="BP921" s="17"/>
    </row>
    <row r="922" spans="2:68" x14ac:dyDescent="0.25">
      <c r="B922" s="6" t="s">
        <v>428</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c r="BP922" s="17"/>
    </row>
    <row r="923" spans="2:68" x14ac:dyDescent="0.25">
      <c r="B923" s="24" t="s">
        <v>721</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c r="BP923" s="17"/>
    </row>
    <row r="924" spans="2:68" x14ac:dyDescent="0.25">
      <c r="B924" t="s">
        <v>424</v>
      </c>
      <c r="C924" s="17">
        <v>0.47540983721952002</v>
      </c>
      <c r="D924" s="17">
        <v>0.44797777121607402</v>
      </c>
      <c r="E924" s="17">
        <v>0.146772753743279</v>
      </c>
      <c r="F924" s="17">
        <v>0.70098816877388903</v>
      </c>
      <c r="G924" s="17">
        <v>0.61909208394220405</v>
      </c>
      <c r="H924" s="17">
        <v>0.67280072220850995</v>
      </c>
      <c r="I924" s="17">
        <v>0</v>
      </c>
      <c r="J924" s="17">
        <v>0.59657840162703801</v>
      </c>
      <c r="K924" s="17">
        <v>0.42478896471759803</v>
      </c>
      <c r="L924" s="17">
        <v>0.28338083690638799</v>
      </c>
      <c r="M924" s="17">
        <v>0.543811237883284</v>
      </c>
      <c r="N924" s="17">
        <v>1</v>
      </c>
      <c r="O924" s="17">
        <v>0.46102705819548701</v>
      </c>
      <c r="P924" s="17">
        <v>0.44071483047938598</v>
      </c>
      <c r="Q924" s="17">
        <v>0.40232437142280297</v>
      </c>
      <c r="R924" s="17">
        <v>0.54560012117109102</v>
      </c>
      <c r="S924" s="17">
        <v>0.35968634797677401</v>
      </c>
      <c r="T924" s="17">
        <v>0.57432505799758404</v>
      </c>
      <c r="U924" s="17"/>
      <c r="V924" s="17">
        <v>0.51866706323761103</v>
      </c>
      <c r="W924" s="17">
        <v>0.50526742162299099</v>
      </c>
      <c r="X924" s="17">
        <v>0.536229720942202</v>
      </c>
      <c r="Y924" s="17">
        <v>0.42044682149686102</v>
      </c>
      <c r="Z924" s="17"/>
      <c r="AA924" s="17">
        <v>0.55116513511255005</v>
      </c>
      <c r="AB924" s="17">
        <v>0.57569927013553301</v>
      </c>
      <c r="AC924" s="17">
        <v>0.54592352387096099</v>
      </c>
      <c r="AD924" s="17">
        <v>0.49689302190944901</v>
      </c>
      <c r="AE924" s="17">
        <v>0.57413964142027596</v>
      </c>
      <c r="AF924" s="17">
        <v>0.52385005954128006</v>
      </c>
      <c r="AG924" s="17">
        <v>0.47963650313480899</v>
      </c>
      <c r="AH924" s="17">
        <v>0.41805596243381499</v>
      </c>
      <c r="AI924" s="17">
        <v>0.31648925580625897</v>
      </c>
      <c r="AJ924" s="17">
        <v>0.38643123805238</v>
      </c>
      <c r="AK924" s="17"/>
      <c r="AL924" s="17">
        <v>0.59610723037677404</v>
      </c>
      <c r="AM924" s="17">
        <v>0.47814239473799602</v>
      </c>
      <c r="AN924" s="17">
        <v>0.52910726318263002</v>
      </c>
      <c r="AO924" s="17">
        <v>0.46320330878591098</v>
      </c>
      <c r="AP924" s="17">
        <v>0.53492068959761796</v>
      </c>
      <c r="AQ924" s="17">
        <v>0.369633454022539</v>
      </c>
      <c r="AR924" s="17">
        <v>0.44395758568819599</v>
      </c>
      <c r="AS924" s="17"/>
      <c r="AT924" s="17">
        <v>0.47540983721952002</v>
      </c>
      <c r="AU924" s="17" t="s">
        <v>108</v>
      </c>
      <c r="AV924" s="17"/>
      <c r="AW924" s="17">
        <v>0.43199167893531198</v>
      </c>
      <c r="AX924" s="17">
        <v>0.540990798874465</v>
      </c>
      <c r="AY924" s="17" t="s">
        <v>108</v>
      </c>
      <c r="AZ924" s="17"/>
      <c r="BA924" s="17">
        <v>0.402787712146914</v>
      </c>
      <c r="BB924" s="17">
        <v>0.50857199296909805</v>
      </c>
      <c r="BC924" s="17"/>
      <c r="BD924" s="17">
        <v>0.54169964471695198</v>
      </c>
      <c r="BE924" s="17">
        <v>0.45223342689543999</v>
      </c>
      <c r="BF924" s="17"/>
      <c r="BG924" s="17">
        <v>0.51968003845538602</v>
      </c>
      <c r="BH924" s="17">
        <v>0.42044682149686102</v>
      </c>
      <c r="BI924" s="17"/>
      <c r="BJ924" s="17">
        <v>0.48272030521869203</v>
      </c>
      <c r="BK924" s="17">
        <v>0.46889901662564998</v>
      </c>
      <c r="BL924" s="17"/>
      <c r="BM924" s="17">
        <v>0.503006763239081</v>
      </c>
      <c r="BN924" s="17">
        <v>0.40007658698621701</v>
      </c>
      <c r="BO924" s="17">
        <v>0.47499577114492703</v>
      </c>
      <c r="BP924" s="17">
        <v>0.54983177162542396</v>
      </c>
    </row>
    <row r="925" spans="2:68" x14ac:dyDescent="0.25">
      <c r="B925" t="s">
        <v>425</v>
      </c>
      <c r="C925" s="17">
        <v>0.42483954574600102</v>
      </c>
      <c r="D925" s="17">
        <v>0.406483737266223</v>
      </c>
      <c r="E925" s="17">
        <v>0.412908985026882</v>
      </c>
      <c r="F925" s="17">
        <v>0.246533646654753</v>
      </c>
      <c r="G925" s="17">
        <v>0.34624623666916698</v>
      </c>
      <c r="H925" s="17">
        <v>0</v>
      </c>
      <c r="I925" s="17">
        <v>1</v>
      </c>
      <c r="J925" s="17">
        <v>0.30537033844273798</v>
      </c>
      <c r="K925" s="17">
        <v>0.50091046451159105</v>
      </c>
      <c r="L925" s="17">
        <v>0.79628323659316402</v>
      </c>
      <c r="M925" s="17">
        <v>0.51372627642070401</v>
      </c>
      <c r="N925" s="17">
        <v>0.46419660585033601</v>
      </c>
      <c r="O925" s="17">
        <v>0.42289523707993198</v>
      </c>
      <c r="P925" s="17">
        <v>0.22502371246594899</v>
      </c>
      <c r="Q925" s="17">
        <v>0.33931123261253399</v>
      </c>
      <c r="R925" s="17">
        <v>0.33654899228709101</v>
      </c>
      <c r="S925" s="17">
        <v>0.486324892981012</v>
      </c>
      <c r="T925" s="17">
        <v>0.78117738344474796</v>
      </c>
      <c r="U925" s="17"/>
      <c r="V925" s="17">
        <v>0.230959719233815</v>
      </c>
      <c r="W925" s="17">
        <v>0.33225465991178499</v>
      </c>
      <c r="X925" s="17">
        <v>0.477235381325674</v>
      </c>
      <c r="Y925" s="17">
        <v>0.53181629657702401</v>
      </c>
      <c r="Z925" s="17"/>
      <c r="AA925" s="17">
        <v>6.9188375933044E-2</v>
      </c>
      <c r="AB925" s="17">
        <v>0.30134260514029798</v>
      </c>
      <c r="AC925" s="17">
        <v>0.39550852245984602</v>
      </c>
      <c r="AD925" s="17">
        <v>0.394535448875938</v>
      </c>
      <c r="AE925" s="17">
        <v>0.31144026837629402</v>
      </c>
      <c r="AF925" s="17">
        <v>0.49624762019436103</v>
      </c>
      <c r="AG925" s="17">
        <v>0.51059821459452603</v>
      </c>
      <c r="AH925" s="17">
        <v>0.48916489149005099</v>
      </c>
      <c r="AI925" s="17">
        <v>0.71181486518809201</v>
      </c>
      <c r="AJ925" s="17">
        <v>0.55817469979221701</v>
      </c>
      <c r="AK925" s="17"/>
      <c r="AL925" s="17">
        <v>0.48800080130138401</v>
      </c>
      <c r="AM925" s="17">
        <v>0.45702334468998901</v>
      </c>
      <c r="AN925" s="17">
        <v>0.37685431154250898</v>
      </c>
      <c r="AO925" s="17">
        <v>0.27950487619439701</v>
      </c>
      <c r="AP925" s="17">
        <v>0.44799868119305603</v>
      </c>
      <c r="AQ925" s="17">
        <v>0.519635618647866</v>
      </c>
      <c r="AR925" s="17">
        <v>0.399429902965866</v>
      </c>
      <c r="AS925" s="17"/>
      <c r="AT925" s="17">
        <v>0.42483954574600102</v>
      </c>
      <c r="AU925" s="17" t="s">
        <v>108</v>
      </c>
      <c r="AV925" s="17"/>
      <c r="AW925" s="17">
        <v>0.32534750311648702</v>
      </c>
      <c r="AX925" s="17">
        <v>0.57511731178914005</v>
      </c>
      <c r="AY925" s="17" t="s">
        <v>108</v>
      </c>
      <c r="AZ925" s="17"/>
      <c r="BA925" s="17">
        <v>0.36495916922752603</v>
      </c>
      <c r="BB925" s="17">
        <v>0.452183311443626</v>
      </c>
      <c r="BC925" s="17"/>
      <c r="BD925" s="17">
        <v>0.37589218618736098</v>
      </c>
      <c r="BE925" s="17">
        <v>0.44195264551560398</v>
      </c>
      <c r="BF925" s="17"/>
      <c r="BG925" s="17">
        <v>0.33867465423521698</v>
      </c>
      <c r="BH925" s="17">
        <v>0.53181629657702401</v>
      </c>
      <c r="BI925" s="17"/>
      <c r="BJ925" s="17">
        <v>0.46675213583866298</v>
      </c>
      <c r="BK925" s="17">
        <v>0.38751151767054998</v>
      </c>
      <c r="BL925" s="17"/>
      <c r="BM925" s="17">
        <v>0.168177834319513</v>
      </c>
      <c r="BN925" s="17">
        <v>0.28111188131165898</v>
      </c>
      <c r="BO925" s="17">
        <v>0.45885647724372802</v>
      </c>
      <c r="BP925" s="17">
        <v>0.51121034974056401</v>
      </c>
    </row>
    <row r="926" spans="2:68" x14ac:dyDescent="0.25">
      <c r="B926" t="s">
        <v>426</v>
      </c>
      <c r="C926" s="17">
        <v>0.313488502184184</v>
      </c>
      <c r="D926" s="17">
        <v>0.30539181593658099</v>
      </c>
      <c r="E926" s="17">
        <v>0</v>
      </c>
      <c r="F926" s="17">
        <v>0.246533646654753</v>
      </c>
      <c r="G926" s="17">
        <v>0.319735189598158</v>
      </c>
      <c r="H926" s="17">
        <v>0.724047564245896</v>
      </c>
      <c r="I926" s="17">
        <v>1</v>
      </c>
      <c r="J926" s="17">
        <v>0.250736429151593</v>
      </c>
      <c r="K926" s="17">
        <v>0.37063342345685701</v>
      </c>
      <c r="L926" s="17">
        <v>0.256028373280833</v>
      </c>
      <c r="M926" s="17">
        <v>6.8222746701747702E-2</v>
      </c>
      <c r="N926" s="17">
        <v>0.46419660585033601</v>
      </c>
      <c r="O926" s="17">
        <v>0.23210457086641201</v>
      </c>
      <c r="P926" s="17">
        <v>0.385392978911758</v>
      </c>
      <c r="Q926" s="17">
        <v>0.66068876738746696</v>
      </c>
      <c r="R926" s="17">
        <v>0.31591521524170302</v>
      </c>
      <c r="S926" s="17">
        <v>0.539196554514492</v>
      </c>
      <c r="T926" s="17">
        <v>0.24309856038768499</v>
      </c>
      <c r="U926" s="17"/>
      <c r="V926" s="17">
        <v>0.27589831072210103</v>
      </c>
      <c r="W926" s="17">
        <v>0.33114280872106999</v>
      </c>
      <c r="X926" s="17">
        <v>0.26486258419743303</v>
      </c>
      <c r="Y926" s="17">
        <v>0.34215064098647002</v>
      </c>
      <c r="Z926" s="17"/>
      <c r="AA926" s="17">
        <v>0.46050550020701397</v>
      </c>
      <c r="AB926" s="17">
        <v>0.400999704126552</v>
      </c>
      <c r="AC926" s="17">
        <v>0.24918853670383601</v>
      </c>
      <c r="AD926" s="17">
        <v>0.308951407339073</v>
      </c>
      <c r="AE926" s="17">
        <v>0.140579484705942</v>
      </c>
      <c r="AF926" s="17">
        <v>0.39715052968585002</v>
      </c>
      <c r="AG926" s="17">
        <v>0.38283467340014898</v>
      </c>
      <c r="AH926" s="17">
        <v>0.316624130957607</v>
      </c>
      <c r="AI926" s="17">
        <v>0.18125960999792601</v>
      </c>
      <c r="AJ926" s="17">
        <v>0.30403235466881501</v>
      </c>
      <c r="AK926" s="17"/>
      <c r="AL926" s="17">
        <v>0.25901767601254999</v>
      </c>
      <c r="AM926" s="17">
        <v>0.34962036088162302</v>
      </c>
      <c r="AN926" s="17">
        <v>0.14309370695507201</v>
      </c>
      <c r="AO926" s="17">
        <v>0.31454942153381998</v>
      </c>
      <c r="AP926" s="17">
        <v>0.36596006528773101</v>
      </c>
      <c r="AQ926" s="17">
        <v>0.320432606500058</v>
      </c>
      <c r="AR926" s="17">
        <v>0.38020043253536401</v>
      </c>
      <c r="AS926" s="17"/>
      <c r="AT926" s="17">
        <v>0.313488502184184</v>
      </c>
      <c r="AU926" s="17" t="s">
        <v>108</v>
      </c>
      <c r="AV926" s="17"/>
      <c r="AW926" s="17">
        <v>0.26929783967749699</v>
      </c>
      <c r="AX926" s="17">
        <v>0.38023629292158301</v>
      </c>
      <c r="AY926" s="17" t="s">
        <v>108</v>
      </c>
      <c r="AZ926" s="17"/>
      <c r="BA926" s="17">
        <v>1</v>
      </c>
      <c r="BB926" s="17">
        <v>0</v>
      </c>
      <c r="BC926" s="17"/>
      <c r="BD926" s="17">
        <v>0.29657412787661802</v>
      </c>
      <c r="BE926" s="17">
        <v>0.31940214855195198</v>
      </c>
      <c r="BF926" s="17"/>
      <c r="BG926" s="17">
        <v>0.29040245721477698</v>
      </c>
      <c r="BH926" s="17">
        <v>0.34215064098647002</v>
      </c>
      <c r="BI926" s="17"/>
      <c r="BJ926" s="17">
        <v>0.34316126484273801</v>
      </c>
      <c r="BK926" s="17">
        <v>0.28706146164228702</v>
      </c>
      <c r="BL926" s="17"/>
      <c r="BM926" s="17">
        <v>0.24079521378447399</v>
      </c>
      <c r="BN926" s="17">
        <v>0.217095887475316</v>
      </c>
      <c r="BO926" s="17">
        <v>0.34492085284927798</v>
      </c>
      <c r="BP926" s="17">
        <v>0.34204736840783501</v>
      </c>
    </row>
    <row r="927" spans="2:68" x14ac:dyDescent="0.25">
      <c r="B927" t="s">
        <v>105</v>
      </c>
      <c r="C927" s="17">
        <v>5.1553753546976298E-2</v>
      </c>
      <c r="D927" s="17">
        <v>5.4840602964004399E-2</v>
      </c>
      <c r="E927" s="17">
        <v>0</v>
      </c>
      <c r="F927" s="17">
        <v>0</v>
      </c>
      <c r="G927" s="17">
        <v>0.21167312081339901</v>
      </c>
      <c r="H927" s="17">
        <v>0</v>
      </c>
      <c r="I927" s="17">
        <v>0</v>
      </c>
      <c r="J927" s="17">
        <v>0</v>
      </c>
      <c r="K927" s="17">
        <v>2.2781538540887901E-2</v>
      </c>
      <c r="L927" s="17">
        <v>0</v>
      </c>
      <c r="M927" s="17">
        <v>6.8222746701747702E-2</v>
      </c>
      <c r="N927" s="17">
        <v>0</v>
      </c>
      <c r="O927" s="17">
        <v>8.1266801771826103E-2</v>
      </c>
      <c r="P927" s="17">
        <v>3.3642376166870602E-2</v>
      </c>
      <c r="Q927" s="17">
        <v>0</v>
      </c>
      <c r="R927" s="17">
        <v>5.82022891867967E-2</v>
      </c>
      <c r="S927" s="17">
        <v>0</v>
      </c>
      <c r="T927" s="17">
        <v>0</v>
      </c>
      <c r="U927" s="17"/>
      <c r="V927" s="17">
        <v>8.3888022303407597E-2</v>
      </c>
      <c r="W927" s="17">
        <v>3.5000955651136603E-2</v>
      </c>
      <c r="X927" s="17">
        <v>3.7587348246948399E-2</v>
      </c>
      <c r="Y927" s="17">
        <v>4.8532196873292202E-2</v>
      </c>
      <c r="Z927" s="17"/>
      <c r="AA927" s="17">
        <v>7.3030332313418406E-2</v>
      </c>
      <c r="AB927" s="17">
        <v>0</v>
      </c>
      <c r="AC927" s="17">
        <v>3.3304880487907799E-2</v>
      </c>
      <c r="AD927" s="17">
        <v>3.0330043880826999E-2</v>
      </c>
      <c r="AE927" s="17">
        <v>9.2650516205790207E-2</v>
      </c>
      <c r="AF927" s="17">
        <v>0</v>
      </c>
      <c r="AG927" s="17">
        <v>0</v>
      </c>
      <c r="AH927" s="17">
        <v>7.6593069749499906E-2</v>
      </c>
      <c r="AI927" s="17">
        <v>0</v>
      </c>
      <c r="AJ927" s="17">
        <v>8.1162676719497798E-2</v>
      </c>
      <c r="AK927" s="17"/>
      <c r="AL927" s="17">
        <v>3.1328415439379802E-2</v>
      </c>
      <c r="AM927" s="17">
        <v>0.106652594059588</v>
      </c>
      <c r="AN927" s="17">
        <v>2.6973896887701399E-2</v>
      </c>
      <c r="AO927" s="17">
        <v>6.49456342206811E-2</v>
      </c>
      <c r="AP927" s="17">
        <v>0</v>
      </c>
      <c r="AQ927" s="17">
        <v>4.3325209695286401E-2</v>
      </c>
      <c r="AR927" s="17">
        <v>7.1753200270016804E-2</v>
      </c>
      <c r="AS927" s="17"/>
      <c r="AT927" s="17">
        <v>5.1553753546976298E-2</v>
      </c>
      <c r="AU927" s="17" t="s">
        <v>108</v>
      </c>
      <c r="AV927" s="17"/>
      <c r="AW927" s="17">
        <v>7.67098724230144E-2</v>
      </c>
      <c r="AX927" s="17">
        <v>1.35566911981405E-2</v>
      </c>
      <c r="AY927" s="17" t="s">
        <v>108</v>
      </c>
      <c r="AZ927" s="17"/>
      <c r="BA927" s="17">
        <v>0</v>
      </c>
      <c r="BB927" s="17">
        <v>7.5095251442981098E-2</v>
      </c>
      <c r="BC927" s="17"/>
      <c r="BD927" s="17">
        <v>7.5014497264088001E-2</v>
      </c>
      <c r="BE927" s="17">
        <v>4.3351348932708401E-2</v>
      </c>
      <c r="BF927" s="17"/>
      <c r="BG927" s="17">
        <v>5.3987479575848797E-2</v>
      </c>
      <c r="BH927" s="17">
        <v>4.8532196873292202E-2</v>
      </c>
      <c r="BI927" s="17"/>
      <c r="BJ927" s="17">
        <v>3.8952913997427403E-2</v>
      </c>
      <c r="BK927" s="17">
        <v>6.2776264287541406E-2</v>
      </c>
      <c r="BL927" s="17"/>
      <c r="BM927" s="17">
        <v>0</v>
      </c>
      <c r="BN927" s="17">
        <v>0.100628251739313</v>
      </c>
      <c r="BO927" s="17">
        <v>5.4171946180333101E-2</v>
      </c>
      <c r="BP927" s="17">
        <v>1.28921176373208E-2</v>
      </c>
    </row>
    <row r="928" spans="2:68" x14ac:dyDescent="0.25">
      <c r="B928" t="s">
        <v>427</v>
      </c>
      <c r="C928" s="17">
        <v>0.12824354620378101</v>
      </c>
      <c r="D928" s="17">
        <v>0.121354806361056</v>
      </c>
      <c r="E928" s="17">
        <v>0.59574280063492902</v>
      </c>
      <c r="F928" s="17">
        <v>0.29901183122611102</v>
      </c>
      <c r="G928" s="17">
        <v>8.4617397622198401E-2</v>
      </c>
      <c r="H928" s="17">
        <v>0</v>
      </c>
      <c r="I928" s="17">
        <v>0</v>
      </c>
      <c r="J928" s="17">
        <v>0.174393844540909</v>
      </c>
      <c r="K928" s="17">
        <v>9.9143153013603394E-2</v>
      </c>
      <c r="L928" s="17">
        <v>0.203716763406836</v>
      </c>
      <c r="M928" s="17">
        <v>0.13644549340349499</v>
      </c>
      <c r="N928" s="17">
        <v>0</v>
      </c>
      <c r="O928" s="17">
        <v>0.15218809406954401</v>
      </c>
      <c r="P928" s="17">
        <v>0.15049862696077301</v>
      </c>
      <c r="Q928" s="17">
        <v>0</v>
      </c>
      <c r="R928" s="17">
        <v>0.120839349415649</v>
      </c>
      <c r="S928" s="17">
        <v>0</v>
      </c>
      <c r="T928" s="17">
        <v>0</v>
      </c>
      <c r="U928" s="17"/>
      <c r="V928" s="17">
        <v>0.185783685196385</v>
      </c>
      <c r="W928" s="17">
        <v>0.168408778815402</v>
      </c>
      <c r="X928" s="17">
        <v>5.0113763981459801E-2</v>
      </c>
      <c r="Y928" s="17">
        <v>0.115050033956465</v>
      </c>
      <c r="Z928" s="17"/>
      <c r="AA928" s="17">
        <v>0.25582711584422202</v>
      </c>
      <c r="AB928" s="17">
        <v>0.165154414299472</v>
      </c>
      <c r="AC928" s="17">
        <v>0.174259951938143</v>
      </c>
      <c r="AD928" s="17">
        <v>0.14467648637772401</v>
      </c>
      <c r="AE928" s="17">
        <v>0.17134333030889901</v>
      </c>
      <c r="AF928" s="17">
        <v>8.3445960132549707E-2</v>
      </c>
      <c r="AG928" s="17">
        <v>6.6276546625054694E-2</v>
      </c>
      <c r="AH928" s="17">
        <v>2.7187821263683801E-2</v>
      </c>
      <c r="AI928" s="17">
        <v>7.9640224518904096E-2</v>
      </c>
      <c r="AJ928" s="17">
        <v>0.14671757634155799</v>
      </c>
      <c r="AK928" s="17"/>
      <c r="AL928" s="17">
        <v>0.183103697379599</v>
      </c>
      <c r="AM928" s="17">
        <v>6.3721539602018804E-2</v>
      </c>
      <c r="AN928" s="17">
        <v>0.11193617671254</v>
      </c>
      <c r="AO928" s="17">
        <v>0.162689083951639</v>
      </c>
      <c r="AP928" s="17">
        <v>8.6624845154101404E-2</v>
      </c>
      <c r="AQ928" s="17">
        <v>0.107035777836738</v>
      </c>
      <c r="AR928" s="17">
        <v>0.18714959703729001</v>
      </c>
      <c r="AS928" s="17"/>
      <c r="AT928" s="17">
        <v>0.12824354620378101</v>
      </c>
      <c r="AU928" s="17" t="s">
        <v>108</v>
      </c>
      <c r="AV928" s="17"/>
      <c r="AW928" s="17">
        <v>0.13977855068875999</v>
      </c>
      <c r="AX928" s="17">
        <v>0.110820497490676</v>
      </c>
      <c r="AY928" s="17" t="s">
        <v>108</v>
      </c>
      <c r="AZ928" s="17"/>
      <c r="BA928" s="17">
        <v>4.4894535501929497E-2</v>
      </c>
      <c r="BB928" s="17">
        <v>0.16630402531678601</v>
      </c>
      <c r="BC928" s="17"/>
      <c r="BD928" s="17">
        <v>0.10541109653703699</v>
      </c>
      <c r="BE928" s="17">
        <v>0.136226285061499</v>
      </c>
      <c r="BF928" s="17"/>
      <c r="BG928" s="17">
        <v>0.13887031830711299</v>
      </c>
      <c r="BH928" s="17">
        <v>0.115050033956465</v>
      </c>
      <c r="BI928" s="17"/>
      <c r="BJ928" s="17">
        <v>0.14729238966781399</v>
      </c>
      <c r="BK928" s="17">
        <v>0.11127833928008</v>
      </c>
      <c r="BL928" s="17"/>
      <c r="BM928" s="17">
        <v>0.25619802297644501</v>
      </c>
      <c r="BN928" s="17">
        <v>0.212993753647647</v>
      </c>
      <c r="BO928" s="17">
        <v>9.4271072694648406E-2</v>
      </c>
      <c r="BP928" s="17">
        <v>0.105108912292201</v>
      </c>
    </row>
    <row r="929" spans="2:68" x14ac:dyDescent="0.2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c r="BP929" s="17"/>
    </row>
    <row r="930" spans="2:68" x14ac:dyDescent="0.25">
      <c r="B930" s="6" t="s">
        <v>439</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c r="BP930" s="17"/>
    </row>
    <row r="931" spans="2:68" x14ac:dyDescent="0.25">
      <c r="B931" s="24" t="s">
        <v>722</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c r="BP931" s="17"/>
    </row>
    <row r="932" spans="2:68" x14ac:dyDescent="0.25">
      <c r="B932" t="s">
        <v>429</v>
      </c>
      <c r="C932" s="17">
        <v>0.25588998863999002</v>
      </c>
      <c r="D932" s="17">
        <v>0.45190301569796998</v>
      </c>
      <c r="E932" s="17">
        <v>0</v>
      </c>
      <c r="F932" s="17">
        <v>0</v>
      </c>
      <c r="G932" s="17">
        <v>0</v>
      </c>
      <c r="H932" s="17" t="s">
        <v>108</v>
      </c>
      <c r="I932" s="17" t="s">
        <v>108</v>
      </c>
      <c r="J932" s="17">
        <v>0</v>
      </c>
      <c r="K932" s="17">
        <v>0.30145548724112597</v>
      </c>
      <c r="L932" s="17">
        <v>0.304473445956783</v>
      </c>
      <c r="M932" s="17">
        <v>0.5</v>
      </c>
      <c r="N932" s="17" t="s">
        <v>108</v>
      </c>
      <c r="O932" s="17">
        <v>0.28764806615040101</v>
      </c>
      <c r="P932" s="17">
        <v>0.36861410325345201</v>
      </c>
      <c r="Q932" s="17" t="s">
        <v>108</v>
      </c>
      <c r="R932" s="17">
        <v>0.28119575398115598</v>
      </c>
      <c r="S932" s="17" t="s">
        <v>108</v>
      </c>
      <c r="T932" s="17" t="s">
        <v>108</v>
      </c>
      <c r="U932" s="17"/>
      <c r="V932" s="17">
        <v>8.0314077707057202E-2</v>
      </c>
      <c r="W932" s="17">
        <v>0.20783332019468001</v>
      </c>
      <c r="X932" s="17">
        <v>0</v>
      </c>
      <c r="Y932" s="17">
        <v>0.45729109674275598</v>
      </c>
      <c r="Z932" s="17"/>
      <c r="AA932" s="17">
        <v>0.15669972847921401</v>
      </c>
      <c r="AB932" s="17">
        <v>0</v>
      </c>
      <c r="AC932" s="17">
        <v>0.19235975262671701</v>
      </c>
      <c r="AD932" s="17">
        <v>0.22199808708291199</v>
      </c>
      <c r="AE932" s="17">
        <v>0</v>
      </c>
      <c r="AF932" s="17">
        <v>0.37034150912796798</v>
      </c>
      <c r="AG932" s="17">
        <v>0</v>
      </c>
      <c r="AH932" s="17">
        <v>0</v>
      </c>
      <c r="AI932" s="17">
        <v>0.50916081075555197</v>
      </c>
      <c r="AJ932" s="17">
        <v>0.58531435043370905</v>
      </c>
      <c r="AK932" s="17"/>
      <c r="AL932" s="17">
        <v>0.48988355212656398</v>
      </c>
      <c r="AM932" s="17">
        <v>0</v>
      </c>
      <c r="AN932" s="17">
        <v>0.25158971517776502</v>
      </c>
      <c r="AO932" s="17">
        <v>0.16963414148040801</v>
      </c>
      <c r="AP932" s="17">
        <v>0.42752372981494602</v>
      </c>
      <c r="AQ932" s="17">
        <v>0.140068193211588</v>
      </c>
      <c r="AR932" s="17">
        <v>0.19152563554861499</v>
      </c>
      <c r="AS932" s="17"/>
      <c r="AT932" s="17">
        <v>0.25588998863999002</v>
      </c>
      <c r="AU932" s="17" t="s">
        <v>108</v>
      </c>
      <c r="AV932" s="17"/>
      <c r="AW932" s="17">
        <v>0.31942996585302602</v>
      </c>
      <c r="AX932" s="17">
        <v>0.13483745726319299</v>
      </c>
      <c r="AY932" s="17" t="s">
        <v>108</v>
      </c>
      <c r="AZ932" s="17"/>
      <c r="BA932" s="17">
        <v>0.62136457713390403</v>
      </c>
      <c r="BB932" s="17">
        <v>0.21083719679771001</v>
      </c>
      <c r="BC932" s="17"/>
      <c r="BD932" s="17">
        <v>0.404429981847511</v>
      </c>
      <c r="BE932" s="17">
        <v>0.215704594641942</v>
      </c>
      <c r="BF932" s="17"/>
      <c r="BG932" s="17">
        <v>0.121495914914782</v>
      </c>
      <c r="BH932" s="17">
        <v>0.45729109674275598</v>
      </c>
      <c r="BI932" s="17"/>
      <c r="BJ932" s="17">
        <v>0.30387100487508101</v>
      </c>
      <c r="BK932" s="17">
        <v>0.19932734977379099</v>
      </c>
      <c r="BL932" s="17"/>
      <c r="BM932" s="17">
        <v>0</v>
      </c>
      <c r="BN932" s="17">
        <v>0.19067130061082299</v>
      </c>
      <c r="BO932" s="17">
        <v>0.29485716164139802</v>
      </c>
      <c r="BP932" s="17">
        <v>0.31470188963254903</v>
      </c>
    </row>
    <row r="933" spans="2:68" x14ac:dyDescent="0.25">
      <c r="B933" t="s">
        <v>430</v>
      </c>
      <c r="C933" s="17">
        <v>0.110377633219171</v>
      </c>
      <c r="D933" s="17">
        <v>0</v>
      </c>
      <c r="E933" s="17">
        <v>0</v>
      </c>
      <c r="F933" s="17">
        <v>0</v>
      </c>
      <c r="G933" s="17">
        <v>0</v>
      </c>
      <c r="H933" s="17" t="s">
        <v>108</v>
      </c>
      <c r="I933" s="17" t="s">
        <v>108</v>
      </c>
      <c r="J933" s="17">
        <v>0</v>
      </c>
      <c r="K933" s="17">
        <v>0.13622864378296601</v>
      </c>
      <c r="L933" s="17">
        <v>0.304473445956783</v>
      </c>
      <c r="M933" s="17">
        <v>1</v>
      </c>
      <c r="N933" s="17" t="s">
        <v>108</v>
      </c>
      <c r="O933" s="17">
        <v>0</v>
      </c>
      <c r="P933" s="17">
        <v>0</v>
      </c>
      <c r="Q933" s="17" t="s">
        <v>108</v>
      </c>
      <c r="R933" s="17">
        <v>0.14059787699057799</v>
      </c>
      <c r="S933" s="17" t="s">
        <v>108</v>
      </c>
      <c r="T933" s="17" t="s">
        <v>108</v>
      </c>
      <c r="U933" s="17"/>
      <c r="V933" s="17">
        <v>0</v>
      </c>
      <c r="W933" s="17">
        <v>0</v>
      </c>
      <c r="X933" s="17">
        <v>0</v>
      </c>
      <c r="Y933" s="17">
        <v>0.27578803431732501</v>
      </c>
      <c r="Z933" s="17"/>
      <c r="AA933" s="17">
        <v>0.15669972847921401</v>
      </c>
      <c r="AB933" s="17">
        <v>0</v>
      </c>
      <c r="AC933" s="17">
        <v>0</v>
      </c>
      <c r="AD933" s="17">
        <v>0</v>
      </c>
      <c r="AE933" s="17">
        <v>0</v>
      </c>
      <c r="AF933" s="17">
        <v>0</v>
      </c>
      <c r="AG933" s="17">
        <v>0.67450642797313598</v>
      </c>
      <c r="AH933" s="17">
        <v>0</v>
      </c>
      <c r="AI933" s="17">
        <v>0</v>
      </c>
      <c r="AJ933" s="17">
        <v>0.22282663057634999</v>
      </c>
      <c r="AK933" s="17"/>
      <c r="AL933" s="17">
        <v>0.183875503829179</v>
      </c>
      <c r="AM933" s="17">
        <v>0</v>
      </c>
      <c r="AN933" s="17">
        <v>0</v>
      </c>
      <c r="AO933" s="17">
        <v>6.81206554368015E-2</v>
      </c>
      <c r="AP933" s="17">
        <v>0.19000496276371301</v>
      </c>
      <c r="AQ933" s="17">
        <v>0.19061361577071101</v>
      </c>
      <c r="AR933" s="17">
        <v>0.10204434381786</v>
      </c>
      <c r="AS933" s="17"/>
      <c r="AT933" s="17">
        <v>0.110377633219171</v>
      </c>
      <c r="AU933" s="17" t="s">
        <v>108</v>
      </c>
      <c r="AV933" s="17"/>
      <c r="AW933" s="17">
        <v>4.0782690889786498E-2</v>
      </c>
      <c r="AX933" s="17">
        <v>0.24296571885458401</v>
      </c>
      <c r="AY933" s="17" t="s">
        <v>108</v>
      </c>
      <c r="AZ933" s="17"/>
      <c r="BA933" s="17">
        <v>0.243700320681526</v>
      </c>
      <c r="BB933" s="17">
        <v>9.3942675837189099E-2</v>
      </c>
      <c r="BC933" s="17"/>
      <c r="BD933" s="17">
        <v>0</v>
      </c>
      <c r="BE933" s="17">
        <v>0.140238740545921</v>
      </c>
      <c r="BF933" s="17"/>
      <c r="BG933" s="17">
        <v>0</v>
      </c>
      <c r="BH933" s="17">
        <v>0.27578803431732501</v>
      </c>
      <c r="BI933" s="17"/>
      <c r="BJ933" s="17">
        <v>0.118018492262161</v>
      </c>
      <c r="BK933" s="17">
        <v>0.101370171839892</v>
      </c>
      <c r="BL933" s="17"/>
      <c r="BM933" s="17">
        <v>0</v>
      </c>
      <c r="BN933" s="17">
        <v>0</v>
      </c>
      <c r="BO933" s="17">
        <v>0.167678908355958</v>
      </c>
      <c r="BP933" s="17">
        <v>0.24725362015425101</v>
      </c>
    </row>
    <row r="934" spans="2:68" x14ac:dyDescent="0.25">
      <c r="B934" t="s">
        <v>431</v>
      </c>
      <c r="C934" s="17">
        <v>7.6115889693925201E-2</v>
      </c>
      <c r="D934" s="17">
        <v>0</v>
      </c>
      <c r="E934" s="17">
        <v>0</v>
      </c>
      <c r="F934" s="17">
        <v>0</v>
      </c>
      <c r="G934" s="17">
        <v>0</v>
      </c>
      <c r="H934" s="17" t="s">
        <v>108</v>
      </c>
      <c r="I934" s="17" t="s">
        <v>108</v>
      </c>
      <c r="J934" s="17">
        <v>0</v>
      </c>
      <c r="K934" s="17">
        <v>0.25112078634858498</v>
      </c>
      <c r="L934" s="17">
        <v>0</v>
      </c>
      <c r="M934" s="17">
        <v>0</v>
      </c>
      <c r="N934" s="17" t="s">
        <v>108</v>
      </c>
      <c r="O934" s="17">
        <v>9.7760065117870804E-2</v>
      </c>
      <c r="P934" s="17">
        <v>0</v>
      </c>
      <c r="Q934" s="17" t="s">
        <v>108</v>
      </c>
      <c r="R934" s="17">
        <v>0.11857705456834899</v>
      </c>
      <c r="S934" s="17" t="s">
        <v>108</v>
      </c>
      <c r="T934" s="17" t="s">
        <v>108</v>
      </c>
      <c r="U934" s="17"/>
      <c r="V934" s="17">
        <v>7.7264197542312202E-2</v>
      </c>
      <c r="W934" s="17">
        <v>0</v>
      </c>
      <c r="X934" s="17">
        <v>0.50480791700688898</v>
      </c>
      <c r="Y934" s="17">
        <v>4.9421912851513601E-2</v>
      </c>
      <c r="Z934" s="17"/>
      <c r="AA934" s="17">
        <v>0.23233750480010301</v>
      </c>
      <c r="AB934" s="17">
        <v>0</v>
      </c>
      <c r="AC934" s="17">
        <v>0</v>
      </c>
      <c r="AD934" s="17">
        <v>0.15152984750486101</v>
      </c>
      <c r="AE934" s="17">
        <v>0</v>
      </c>
      <c r="AF934" s="17">
        <v>0</v>
      </c>
      <c r="AG934" s="17">
        <v>0.33834190826348998</v>
      </c>
      <c r="AH934" s="17">
        <v>0</v>
      </c>
      <c r="AI934" s="17">
        <v>0</v>
      </c>
      <c r="AJ934" s="17">
        <v>0</v>
      </c>
      <c r="AK934" s="17"/>
      <c r="AL934" s="17">
        <v>0</v>
      </c>
      <c r="AM934" s="17">
        <v>0</v>
      </c>
      <c r="AN934" s="17">
        <v>0.204549790764427</v>
      </c>
      <c r="AO934" s="17">
        <v>9.0066056002267206E-2</v>
      </c>
      <c r="AP934" s="17">
        <v>0</v>
      </c>
      <c r="AQ934" s="17">
        <v>0.118130331305455</v>
      </c>
      <c r="AR934" s="17">
        <v>0.10204434381786</v>
      </c>
      <c r="AS934" s="17"/>
      <c r="AT934" s="17">
        <v>7.6115889693925201E-2</v>
      </c>
      <c r="AU934" s="17" t="s">
        <v>108</v>
      </c>
      <c r="AV934" s="17"/>
      <c r="AW934" s="17">
        <v>8.5906442044120901E-2</v>
      </c>
      <c r="AX934" s="17">
        <v>5.7463519996110997E-2</v>
      </c>
      <c r="AY934" s="17" t="s">
        <v>108</v>
      </c>
      <c r="AZ934" s="17"/>
      <c r="BA934" s="17">
        <v>0</v>
      </c>
      <c r="BB934" s="17">
        <v>8.5498849391347498E-2</v>
      </c>
      <c r="BC934" s="17"/>
      <c r="BD934" s="17">
        <v>7.8344623594830104E-2</v>
      </c>
      <c r="BE934" s="17">
        <v>7.5512937263467306E-2</v>
      </c>
      <c r="BF934" s="17"/>
      <c r="BG934" s="17">
        <v>9.3928663047423894E-2</v>
      </c>
      <c r="BH934" s="17">
        <v>4.9421912851513601E-2</v>
      </c>
      <c r="BI934" s="17"/>
      <c r="BJ934" s="17">
        <v>3.0832953022845201E-2</v>
      </c>
      <c r="BK934" s="17">
        <v>0.12949788521435501</v>
      </c>
      <c r="BL934" s="17"/>
      <c r="BM934" s="17">
        <v>0.31882168603042998</v>
      </c>
      <c r="BN934" s="17">
        <v>4.9229740334603297E-2</v>
      </c>
      <c r="BO934" s="17">
        <v>4.3525079881288002E-2</v>
      </c>
      <c r="BP934" s="17">
        <v>0.105120138124199</v>
      </c>
    </row>
    <row r="935" spans="2:68" x14ac:dyDescent="0.25">
      <c r="B935" t="s">
        <v>432</v>
      </c>
      <c r="C935" s="17">
        <v>5.9427908868292398E-2</v>
      </c>
      <c r="D935" s="17">
        <v>0</v>
      </c>
      <c r="E935" s="17">
        <v>0</v>
      </c>
      <c r="F935" s="17">
        <v>0</v>
      </c>
      <c r="G935" s="17">
        <v>0</v>
      </c>
      <c r="H935" s="17" t="s">
        <v>108</v>
      </c>
      <c r="I935" s="17" t="s">
        <v>108</v>
      </c>
      <c r="J935" s="17">
        <v>0.43775962856748801</v>
      </c>
      <c r="K935" s="17">
        <v>0.16522684345815999</v>
      </c>
      <c r="L935" s="17">
        <v>0</v>
      </c>
      <c r="M935" s="17">
        <v>0</v>
      </c>
      <c r="N935" s="17" t="s">
        <v>108</v>
      </c>
      <c r="O935" s="17">
        <v>8.0602647901546198E-2</v>
      </c>
      <c r="P935" s="17">
        <v>0</v>
      </c>
      <c r="Q935" s="17" t="s">
        <v>108</v>
      </c>
      <c r="R935" s="17">
        <v>0</v>
      </c>
      <c r="S935" s="17" t="s">
        <v>108</v>
      </c>
      <c r="T935" s="17" t="s">
        <v>108</v>
      </c>
      <c r="U935" s="17"/>
      <c r="V935" s="17">
        <v>8.0314077707057202E-2</v>
      </c>
      <c r="W935" s="17">
        <v>0</v>
      </c>
      <c r="X935" s="17">
        <v>0</v>
      </c>
      <c r="Y935" s="17">
        <v>8.8543686486043896E-2</v>
      </c>
      <c r="Z935" s="17"/>
      <c r="AA935" s="17">
        <v>0</v>
      </c>
      <c r="AB935" s="17">
        <v>0.25185942001758499</v>
      </c>
      <c r="AC935" s="17">
        <v>0.19235975262671701</v>
      </c>
      <c r="AD935" s="17">
        <v>0</v>
      </c>
      <c r="AE935" s="17">
        <v>0</v>
      </c>
      <c r="AF935" s="17">
        <v>0</v>
      </c>
      <c r="AG935" s="17">
        <v>0</v>
      </c>
      <c r="AH935" s="17">
        <v>0</v>
      </c>
      <c r="AI935" s="17">
        <v>0</v>
      </c>
      <c r="AJ935" s="17">
        <v>9.5929509494970797E-2</v>
      </c>
      <c r="AK935" s="17"/>
      <c r="AL935" s="17">
        <v>0.16493984266228701</v>
      </c>
      <c r="AM935" s="17">
        <v>0.31972008482835401</v>
      </c>
      <c r="AN935" s="17">
        <v>0</v>
      </c>
      <c r="AO935" s="17">
        <v>6.4034085454878695E-2</v>
      </c>
      <c r="AP935" s="17">
        <v>0</v>
      </c>
      <c r="AQ935" s="17">
        <v>0</v>
      </c>
      <c r="AR935" s="17">
        <v>0</v>
      </c>
      <c r="AS935" s="17"/>
      <c r="AT935" s="17">
        <v>5.9427908868292398E-2</v>
      </c>
      <c r="AU935" s="17" t="s">
        <v>108</v>
      </c>
      <c r="AV935" s="17"/>
      <c r="AW935" s="17">
        <v>3.6582853499372001E-2</v>
      </c>
      <c r="AX935" s="17">
        <v>0.102950930171541</v>
      </c>
      <c r="AY935" s="17" t="s">
        <v>108</v>
      </c>
      <c r="AZ935" s="17"/>
      <c r="BA935" s="17">
        <v>0.218603847238412</v>
      </c>
      <c r="BB935" s="17">
        <v>3.9805968948362601E-2</v>
      </c>
      <c r="BC935" s="17"/>
      <c r="BD935" s="17">
        <v>0</v>
      </c>
      <c r="BE935" s="17">
        <v>7.5505288978415699E-2</v>
      </c>
      <c r="BF935" s="17"/>
      <c r="BG935" s="17">
        <v>3.9999078507884103E-2</v>
      </c>
      <c r="BH935" s="17">
        <v>8.8543686486043896E-2</v>
      </c>
      <c r="BI935" s="17"/>
      <c r="BJ935" s="17">
        <v>7.9511597080204097E-2</v>
      </c>
      <c r="BK935" s="17">
        <v>3.5752161821465303E-2</v>
      </c>
      <c r="BL935" s="17"/>
      <c r="BM935" s="17">
        <v>0</v>
      </c>
      <c r="BN935" s="17">
        <v>5.6155496524689999E-2</v>
      </c>
      <c r="BO935" s="17">
        <v>0.106088418804677</v>
      </c>
      <c r="BP935" s="17">
        <v>0</v>
      </c>
    </row>
    <row r="936" spans="2:68" x14ac:dyDescent="0.25">
      <c r="B936" t="s">
        <v>433</v>
      </c>
      <c r="C936" s="17">
        <v>5.90676862242452E-2</v>
      </c>
      <c r="D936" s="17">
        <v>0</v>
      </c>
      <c r="E936" s="17">
        <v>0</v>
      </c>
      <c r="F936" s="17">
        <v>0</v>
      </c>
      <c r="G936" s="17">
        <v>0</v>
      </c>
      <c r="H936" s="17" t="s">
        <v>108</v>
      </c>
      <c r="I936" s="17" t="s">
        <v>108</v>
      </c>
      <c r="J936" s="17">
        <v>0</v>
      </c>
      <c r="K936" s="17">
        <v>0.16522684345815999</v>
      </c>
      <c r="L936" s="17">
        <v>0</v>
      </c>
      <c r="M936" s="17">
        <v>0</v>
      </c>
      <c r="N936" s="17" t="s">
        <v>108</v>
      </c>
      <c r="O936" s="17">
        <v>0.14858108956190999</v>
      </c>
      <c r="P936" s="17">
        <v>0</v>
      </c>
      <c r="Q936" s="17" t="s">
        <v>108</v>
      </c>
      <c r="R936" s="17">
        <v>0</v>
      </c>
      <c r="S936" s="17" t="s">
        <v>108</v>
      </c>
      <c r="T936" s="17" t="s">
        <v>108</v>
      </c>
      <c r="U936" s="17"/>
      <c r="V936" s="17">
        <v>8.0314077707057202E-2</v>
      </c>
      <c r="W936" s="17">
        <v>0</v>
      </c>
      <c r="X936" s="17">
        <v>0.24360291507934601</v>
      </c>
      <c r="Y936" s="17">
        <v>4.7545144593533102E-2</v>
      </c>
      <c r="Z936" s="17"/>
      <c r="AA936" s="17">
        <v>0</v>
      </c>
      <c r="AB936" s="17">
        <v>0</v>
      </c>
      <c r="AC936" s="17">
        <v>0.19235975262671701</v>
      </c>
      <c r="AD936" s="17">
        <v>0</v>
      </c>
      <c r="AE936" s="17">
        <v>0.15695726261353901</v>
      </c>
      <c r="AF936" s="17">
        <v>0</v>
      </c>
      <c r="AG936" s="17">
        <v>0.32549357202686402</v>
      </c>
      <c r="AH936" s="17">
        <v>0</v>
      </c>
      <c r="AI936" s="17">
        <v>0</v>
      </c>
      <c r="AJ936" s="17">
        <v>0</v>
      </c>
      <c r="AK936" s="17"/>
      <c r="AL936" s="17">
        <v>0.16493984266228701</v>
      </c>
      <c r="AM936" s="17">
        <v>0.26964465436294999</v>
      </c>
      <c r="AN936" s="17">
        <v>0</v>
      </c>
      <c r="AO936" s="17">
        <v>7.4258978766827896E-2</v>
      </c>
      <c r="AP936" s="17">
        <v>0</v>
      </c>
      <c r="AQ936" s="17">
        <v>0</v>
      </c>
      <c r="AR936" s="17">
        <v>0</v>
      </c>
      <c r="AS936" s="17"/>
      <c r="AT936" s="17">
        <v>5.90676862242452E-2</v>
      </c>
      <c r="AU936" s="17" t="s">
        <v>108</v>
      </c>
      <c r="AV936" s="17"/>
      <c r="AW936" s="17">
        <v>6.1055104717783103E-2</v>
      </c>
      <c r="AX936" s="17">
        <v>5.5281376406393003E-2</v>
      </c>
      <c r="AY936" s="17" t="s">
        <v>108</v>
      </c>
      <c r="AZ936" s="17"/>
      <c r="BA936" s="17">
        <v>0.218603847238412</v>
      </c>
      <c r="BB936" s="17">
        <v>3.94013409302892E-2</v>
      </c>
      <c r="BC936" s="17"/>
      <c r="BD936" s="17">
        <v>0.164735862653516</v>
      </c>
      <c r="BE936" s="17">
        <v>3.0480655814642502E-2</v>
      </c>
      <c r="BF936" s="17"/>
      <c r="BG936" s="17">
        <v>6.6756627581159397E-2</v>
      </c>
      <c r="BH936" s="17">
        <v>4.7545144593533102E-2</v>
      </c>
      <c r="BI936" s="17"/>
      <c r="BJ936" s="17">
        <v>0.10917368673102799</v>
      </c>
      <c r="BK936" s="17">
        <v>0</v>
      </c>
      <c r="BL936" s="17"/>
      <c r="BM936" s="17">
        <v>0</v>
      </c>
      <c r="BN936" s="17">
        <v>0</v>
      </c>
      <c r="BO936" s="17">
        <v>0.10514247050097</v>
      </c>
      <c r="BP936" s="17">
        <v>0.101128262311971</v>
      </c>
    </row>
    <row r="937" spans="2:68" x14ac:dyDescent="0.25">
      <c r="B937" t="s">
        <v>434</v>
      </c>
      <c r="C937" s="17">
        <v>4.4219779146871703E-2</v>
      </c>
      <c r="D937" s="17">
        <v>0</v>
      </c>
      <c r="E937" s="17">
        <v>0</v>
      </c>
      <c r="F937" s="17">
        <v>0</v>
      </c>
      <c r="G937" s="17">
        <v>0</v>
      </c>
      <c r="H937" s="17" t="s">
        <v>108</v>
      </c>
      <c r="I937" s="17" t="s">
        <v>108</v>
      </c>
      <c r="J937" s="17">
        <v>0</v>
      </c>
      <c r="K937" s="17">
        <v>0.13622864378296601</v>
      </c>
      <c r="L937" s="17">
        <v>0</v>
      </c>
      <c r="M937" s="17">
        <v>0</v>
      </c>
      <c r="N937" s="17" t="s">
        <v>108</v>
      </c>
      <c r="O937" s="17">
        <v>0.103522709124427</v>
      </c>
      <c r="P937" s="17">
        <v>0</v>
      </c>
      <c r="Q937" s="17" t="s">
        <v>108</v>
      </c>
      <c r="R937" s="17">
        <v>0</v>
      </c>
      <c r="S937" s="17" t="s">
        <v>108</v>
      </c>
      <c r="T937" s="17" t="s">
        <v>108</v>
      </c>
      <c r="U937" s="17"/>
      <c r="V937" s="17">
        <v>0</v>
      </c>
      <c r="W937" s="17">
        <v>0.10391666009734001</v>
      </c>
      <c r="X937" s="17">
        <v>0</v>
      </c>
      <c r="Y937" s="17">
        <v>4.9421912851513601E-2</v>
      </c>
      <c r="Z937" s="17"/>
      <c r="AA937" s="17">
        <v>0</v>
      </c>
      <c r="AB937" s="17">
        <v>0</v>
      </c>
      <c r="AC937" s="17">
        <v>0</v>
      </c>
      <c r="AD937" s="17">
        <v>0</v>
      </c>
      <c r="AE937" s="17">
        <v>0.19345185499897999</v>
      </c>
      <c r="AF937" s="17">
        <v>0.37034150912796798</v>
      </c>
      <c r="AG937" s="17">
        <v>0</v>
      </c>
      <c r="AH937" s="17">
        <v>0</v>
      </c>
      <c r="AI937" s="17">
        <v>0</v>
      </c>
      <c r="AJ937" s="17">
        <v>0</v>
      </c>
      <c r="AK937" s="17"/>
      <c r="AL937" s="17">
        <v>0</v>
      </c>
      <c r="AM937" s="17">
        <v>0</v>
      </c>
      <c r="AN937" s="17">
        <v>0</v>
      </c>
      <c r="AO937" s="17">
        <v>9.5375162713579806E-2</v>
      </c>
      <c r="AP937" s="17">
        <v>0.191235653710671</v>
      </c>
      <c r="AQ937" s="17">
        <v>0</v>
      </c>
      <c r="AR937" s="17">
        <v>0</v>
      </c>
      <c r="AS937" s="17"/>
      <c r="AT937" s="17">
        <v>4.4219779146871703E-2</v>
      </c>
      <c r="AU937" s="17" t="s">
        <v>108</v>
      </c>
      <c r="AV937" s="17"/>
      <c r="AW937" s="17">
        <v>6.7430559850101796E-2</v>
      </c>
      <c r="AX937" s="17">
        <v>0</v>
      </c>
      <c r="AY937" s="17" t="s">
        <v>108</v>
      </c>
      <c r="AZ937" s="17"/>
      <c r="BA937" s="17">
        <v>0</v>
      </c>
      <c r="BB937" s="17">
        <v>4.9670840774508798E-2</v>
      </c>
      <c r="BC937" s="17"/>
      <c r="BD937" s="17">
        <v>0.20767234339032201</v>
      </c>
      <c r="BE937" s="17">
        <v>0</v>
      </c>
      <c r="BF937" s="17"/>
      <c r="BG937" s="17">
        <v>4.0748418203448801E-2</v>
      </c>
      <c r="BH937" s="17">
        <v>4.9421912851513601E-2</v>
      </c>
      <c r="BI937" s="17"/>
      <c r="BJ937" s="17">
        <v>8.1730581041690301E-2</v>
      </c>
      <c r="BK937" s="17">
        <v>0</v>
      </c>
      <c r="BL937" s="17"/>
      <c r="BM937" s="17">
        <v>0</v>
      </c>
      <c r="BN937" s="17">
        <v>0</v>
      </c>
      <c r="BO937" s="17">
        <v>6.4179236042272506E-2</v>
      </c>
      <c r="BP937" s="17">
        <v>0.105120138124199</v>
      </c>
    </row>
    <row r="938" spans="2:68" x14ac:dyDescent="0.25">
      <c r="B938" t="s">
        <v>435</v>
      </c>
      <c r="C938" s="17">
        <v>4.1552850571209797E-2</v>
      </c>
      <c r="D938" s="17">
        <v>0</v>
      </c>
      <c r="E938" s="17">
        <v>0</v>
      </c>
      <c r="F938" s="17">
        <v>0</v>
      </c>
      <c r="G938" s="17">
        <v>1</v>
      </c>
      <c r="H938" s="17" t="s">
        <v>108</v>
      </c>
      <c r="I938" s="17" t="s">
        <v>108</v>
      </c>
      <c r="J938" s="17">
        <v>0</v>
      </c>
      <c r="K938" s="17">
        <v>0</v>
      </c>
      <c r="L938" s="17">
        <v>0</v>
      </c>
      <c r="M938" s="17">
        <v>0</v>
      </c>
      <c r="N938" s="17" t="s">
        <v>108</v>
      </c>
      <c r="O938" s="17">
        <v>0</v>
      </c>
      <c r="P938" s="17">
        <v>0</v>
      </c>
      <c r="Q938" s="17" t="s">
        <v>108</v>
      </c>
      <c r="R938" s="17">
        <v>0</v>
      </c>
      <c r="S938" s="17" t="s">
        <v>108</v>
      </c>
      <c r="T938" s="17" t="s">
        <v>108</v>
      </c>
      <c r="U938" s="17"/>
      <c r="V938" s="17">
        <v>0</v>
      </c>
      <c r="W938" s="17">
        <v>0.17668018777431599</v>
      </c>
      <c r="X938" s="17">
        <v>0</v>
      </c>
      <c r="Y938" s="17">
        <v>0</v>
      </c>
      <c r="Z938" s="17"/>
      <c r="AA938" s="17">
        <v>0</v>
      </c>
      <c r="AB938" s="17">
        <v>0</v>
      </c>
      <c r="AC938" s="17">
        <v>0</v>
      </c>
      <c r="AD938" s="17">
        <v>0</v>
      </c>
      <c r="AE938" s="17">
        <v>0</v>
      </c>
      <c r="AF938" s="17">
        <v>0.62965849087203196</v>
      </c>
      <c r="AG938" s="17">
        <v>0</v>
      </c>
      <c r="AH938" s="17">
        <v>0</v>
      </c>
      <c r="AI938" s="17">
        <v>0</v>
      </c>
      <c r="AJ938" s="17">
        <v>0</v>
      </c>
      <c r="AK938" s="17"/>
      <c r="AL938" s="17">
        <v>0</v>
      </c>
      <c r="AM938" s="17">
        <v>0</v>
      </c>
      <c r="AN938" s="17">
        <v>0</v>
      </c>
      <c r="AO938" s="17">
        <v>0</v>
      </c>
      <c r="AP938" s="17">
        <v>0</v>
      </c>
      <c r="AQ938" s="17">
        <v>0</v>
      </c>
      <c r="AR938" s="17">
        <v>0.21437026804923001</v>
      </c>
      <c r="AS938" s="17"/>
      <c r="AT938" s="17">
        <v>4.1552850571209797E-2</v>
      </c>
      <c r="AU938" s="17" t="s">
        <v>108</v>
      </c>
      <c r="AV938" s="17"/>
      <c r="AW938" s="17">
        <v>0</v>
      </c>
      <c r="AX938" s="17">
        <v>0.120716834698902</v>
      </c>
      <c r="AY938" s="17" t="s">
        <v>108</v>
      </c>
      <c r="AZ938" s="17"/>
      <c r="BA938" s="17">
        <v>0.37863542286609603</v>
      </c>
      <c r="BB938" s="17">
        <v>0</v>
      </c>
      <c r="BC938" s="17"/>
      <c r="BD938" s="17">
        <v>0</v>
      </c>
      <c r="BE938" s="17">
        <v>5.2794386509704402E-2</v>
      </c>
      <c r="BF938" s="17"/>
      <c r="BG938" s="17">
        <v>6.9280885018320401E-2</v>
      </c>
      <c r="BH938" s="17">
        <v>0</v>
      </c>
      <c r="BI938" s="17"/>
      <c r="BJ938" s="17">
        <v>7.6801347420654503E-2</v>
      </c>
      <c r="BK938" s="17">
        <v>0</v>
      </c>
      <c r="BL938" s="17"/>
      <c r="BM938" s="17">
        <v>0</v>
      </c>
      <c r="BN938" s="17">
        <v>0</v>
      </c>
      <c r="BO938" s="17">
        <v>0.10911820553642999</v>
      </c>
      <c r="BP938" s="17">
        <v>0</v>
      </c>
    </row>
    <row r="939" spans="2:68" x14ac:dyDescent="0.25">
      <c r="B939" t="s">
        <v>436</v>
      </c>
      <c r="C939" s="17">
        <v>2.38360046418442E-2</v>
      </c>
      <c r="D939" s="17">
        <v>0</v>
      </c>
      <c r="E939" s="17">
        <v>0</v>
      </c>
      <c r="F939" s="17">
        <v>0</v>
      </c>
      <c r="G939" s="17">
        <v>0</v>
      </c>
      <c r="H939" s="17" t="s">
        <v>108</v>
      </c>
      <c r="I939" s="17" t="s">
        <v>108</v>
      </c>
      <c r="J939" s="17">
        <v>0</v>
      </c>
      <c r="K939" s="17">
        <v>0</v>
      </c>
      <c r="L939" s="17">
        <v>0</v>
      </c>
      <c r="M939" s="17">
        <v>0</v>
      </c>
      <c r="N939" s="17" t="s">
        <v>108</v>
      </c>
      <c r="O939" s="17">
        <v>0</v>
      </c>
      <c r="P939" s="17">
        <v>0</v>
      </c>
      <c r="Q939" s="17" t="s">
        <v>108</v>
      </c>
      <c r="R939" s="17">
        <v>0.17052612994578401</v>
      </c>
      <c r="S939" s="17" t="s">
        <v>108</v>
      </c>
      <c r="T939" s="17" t="s">
        <v>108</v>
      </c>
      <c r="U939" s="17"/>
      <c r="V939" s="17">
        <v>7.9797219022866003E-2</v>
      </c>
      <c r="W939" s="17">
        <v>0</v>
      </c>
      <c r="X939" s="17">
        <v>0</v>
      </c>
      <c r="Y939" s="17">
        <v>0</v>
      </c>
      <c r="Z939" s="17"/>
      <c r="AA939" s="17">
        <v>0</v>
      </c>
      <c r="AB939" s="17">
        <v>0</v>
      </c>
      <c r="AC939" s="17">
        <v>0.19112182757705601</v>
      </c>
      <c r="AD939" s="17">
        <v>0</v>
      </c>
      <c r="AE939" s="17">
        <v>0</v>
      </c>
      <c r="AF939" s="17">
        <v>0</v>
      </c>
      <c r="AG939" s="17">
        <v>0</v>
      </c>
      <c r="AH939" s="17">
        <v>0</v>
      </c>
      <c r="AI939" s="17">
        <v>0</v>
      </c>
      <c r="AJ939" s="17">
        <v>0</v>
      </c>
      <c r="AK939" s="17"/>
      <c r="AL939" s="17">
        <v>0</v>
      </c>
      <c r="AM939" s="17">
        <v>0</v>
      </c>
      <c r="AN939" s="17">
        <v>0.29227077888004199</v>
      </c>
      <c r="AO939" s="17">
        <v>0</v>
      </c>
      <c r="AP939" s="17">
        <v>0</v>
      </c>
      <c r="AQ939" s="17">
        <v>0</v>
      </c>
      <c r="AR939" s="17">
        <v>0</v>
      </c>
      <c r="AS939" s="17"/>
      <c r="AT939" s="17">
        <v>2.38360046418442E-2</v>
      </c>
      <c r="AU939" s="17" t="s">
        <v>108</v>
      </c>
      <c r="AV939" s="17"/>
      <c r="AW939" s="17">
        <v>3.6347425713067698E-2</v>
      </c>
      <c r="AX939" s="17">
        <v>0</v>
      </c>
      <c r="AY939" s="17" t="s">
        <v>108</v>
      </c>
      <c r="AZ939" s="17"/>
      <c r="BA939" s="17">
        <v>0</v>
      </c>
      <c r="BB939" s="17">
        <v>2.6774317151904099E-2</v>
      </c>
      <c r="BC939" s="17"/>
      <c r="BD939" s="17">
        <v>0</v>
      </c>
      <c r="BE939" s="17">
        <v>3.0284498526811799E-2</v>
      </c>
      <c r="BF939" s="17"/>
      <c r="BG939" s="17">
        <v>3.9741665714552302E-2</v>
      </c>
      <c r="BH939" s="17">
        <v>0</v>
      </c>
      <c r="BI939" s="17"/>
      <c r="BJ939" s="17">
        <v>4.4055636339110298E-2</v>
      </c>
      <c r="BK939" s="17">
        <v>0</v>
      </c>
      <c r="BL939" s="17"/>
      <c r="BM939" s="17">
        <v>0</v>
      </c>
      <c r="BN939" s="17">
        <v>0</v>
      </c>
      <c r="BO939" s="17">
        <v>0</v>
      </c>
      <c r="BP939" s="17">
        <v>0.12667595165283099</v>
      </c>
    </row>
    <row r="940" spans="2:68" x14ac:dyDescent="0.25">
      <c r="B940" t="s">
        <v>437</v>
      </c>
      <c r="C940" s="17">
        <v>2.1074650881056499E-2</v>
      </c>
      <c r="D940" s="17">
        <v>0</v>
      </c>
      <c r="E940" s="17">
        <v>0</v>
      </c>
      <c r="F940" s="17">
        <v>0</v>
      </c>
      <c r="G940" s="17">
        <v>0</v>
      </c>
      <c r="H940" s="17" t="s">
        <v>108</v>
      </c>
      <c r="I940" s="17" t="s">
        <v>108</v>
      </c>
      <c r="J940" s="17">
        <v>0.56224037143251204</v>
      </c>
      <c r="K940" s="17">
        <v>0</v>
      </c>
      <c r="L940" s="17">
        <v>0</v>
      </c>
      <c r="M940" s="17">
        <v>0</v>
      </c>
      <c r="N940" s="17" t="s">
        <v>108</v>
      </c>
      <c r="O940" s="17">
        <v>0</v>
      </c>
      <c r="P940" s="17">
        <v>0</v>
      </c>
      <c r="Q940" s="17" t="s">
        <v>108</v>
      </c>
      <c r="R940" s="17">
        <v>0</v>
      </c>
      <c r="S940" s="17" t="s">
        <v>108</v>
      </c>
      <c r="T940" s="17" t="s">
        <v>108</v>
      </c>
      <c r="U940" s="17"/>
      <c r="V940" s="17">
        <v>0</v>
      </c>
      <c r="W940" s="17">
        <v>8.9608130940674102E-2</v>
      </c>
      <c r="X940" s="17">
        <v>0</v>
      </c>
      <c r="Y940" s="17">
        <v>0</v>
      </c>
      <c r="Z940" s="17"/>
      <c r="AA940" s="17">
        <v>0</v>
      </c>
      <c r="AB940" s="17">
        <v>0</v>
      </c>
      <c r="AC940" s="17">
        <v>0</v>
      </c>
      <c r="AD940" s="17">
        <v>0.191430648726305</v>
      </c>
      <c r="AE940" s="17">
        <v>0</v>
      </c>
      <c r="AF940" s="17">
        <v>0</v>
      </c>
      <c r="AG940" s="17">
        <v>0</v>
      </c>
      <c r="AH940" s="17">
        <v>0</v>
      </c>
      <c r="AI940" s="17">
        <v>0</v>
      </c>
      <c r="AJ940" s="17">
        <v>0</v>
      </c>
      <c r="AK940" s="17"/>
      <c r="AL940" s="17">
        <v>0</v>
      </c>
      <c r="AM940" s="17">
        <v>0</v>
      </c>
      <c r="AN940" s="17">
        <v>0</v>
      </c>
      <c r="AO940" s="17">
        <v>0</v>
      </c>
      <c r="AP940" s="17">
        <v>0</v>
      </c>
      <c r="AQ940" s="17">
        <v>0</v>
      </c>
      <c r="AR940" s="17">
        <v>0.108723673498015</v>
      </c>
      <c r="AS940" s="17"/>
      <c r="AT940" s="17">
        <v>2.1074650881056499E-2</v>
      </c>
      <c r="AU940" s="17" t="s">
        <v>108</v>
      </c>
      <c r="AV940" s="17"/>
      <c r="AW940" s="17">
        <v>3.2136648689156E-2</v>
      </c>
      <c r="AX940" s="17">
        <v>0</v>
      </c>
      <c r="AY940" s="17" t="s">
        <v>108</v>
      </c>
      <c r="AZ940" s="17"/>
      <c r="BA940" s="17">
        <v>0</v>
      </c>
      <c r="BB940" s="17">
        <v>2.3672565727080899E-2</v>
      </c>
      <c r="BC940" s="17"/>
      <c r="BD940" s="17">
        <v>0</v>
      </c>
      <c r="BE940" s="17">
        <v>2.67760995666197E-2</v>
      </c>
      <c r="BF940" s="17"/>
      <c r="BG940" s="17">
        <v>3.5137672732934999E-2</v>
      </c>
      <c r="BH940" s="17">
        <v>0</v>
      </c>
      <c r="BI940" s="17"/>
      <c r="BJ940" s="17">
        <v>0</v>
      </c>
      <c r="BK940" s="17">
        <v>4.5918598770277E-2</v>
      </c>
      <c r="BL940" s="17"/>
      <c r="BM940" s="17">
        <v>0</v>
      </c>
      <c r="BN940" s="17">
        <v>6.2192903141266E-2</v>
      </c>
      <c r="BO940" s="17">
        <v>0</v>
      </c>
      <c r="BP940" s="17">
        <v>0</v>
      </c>
    </row>
    <row r="941" spans="2:68" x14ac:dyDescent="0.25">
      <c r="B941" t="s">
        <v>438</v>
      </c>
      <c r="C941" s="17">
        <v>1.6574604865576902E-2</v>
      </c>
      <c r="D941" s="17">
        <v>0</v>
      </c>
      <c r="E941" s="17">
        <v>0</v>
      </c>
      <c r="F941" s="17">
        <v>0</v>
      </c>
      <c r="G941" s="17">
        <v>0</v>
      </c>
      <c r="H941" s="17" t="s">
        <v>108</v>
      </c>
      <c r="I941" s="17" t="s">
        <v>108</v>
      </c>
      <c r="J941" s="17">
        <v>0</v>
      </c>
      <c r="K941" s="17">
        <v>0</v>
      </c>
      <c r="L941" s="17">
        <v>0</v>
      </c>
      <c r="M941" s="17">
        <v>0</v>
      </c>
      <c r="N941" s="17" t="s">
        <v>108</v>
      </c>
      <c r="O941" s="17">
        <v>0</v>
      </c>
      <c r="P941" s="17">
        <v>0</v>
      </c>
      <c r="Q941" s="17" t="s">
        <v>108</v>
      </c>
      <c r="R941" s="17">
        <v>0.11857705456834899</v>
      </c>
      <c r="S941" s="17" t="s">
        <v>108</v>
      </c>
      <c r="T941" s="17" t="s">
        <v>108</v>
      </c>
      <c r="U941" s="17"/>
      <c r="V941" s="17">
        <v>0</v>
      </c>
      <c r="W941" s="17">
        <v>0</v>
      </c>
      <c r="X941" s="17">
        <v>0.25158916791376601</v>
      </c>
      <c r="Y941" s="17">
        <v>0</v>
      </c>
      <c r="Z941" s="17"/>
      <c r="AA941" s="17">
        <v>9.71126368170427E-2</v>
      </c>
      <c r="AB941" s="17">
        <v>0</v>
      </c>
      <c r="AC941" s="17">
        <v>0</v>
      </c>
      <c r="AD941" s="17">
        <v>0</v>
      </c>
      <c r="AE941" s="17">
        <v>0</v>
      </c>
      <c r="AF941" s="17">
        <v>0</v>
      </c>
      <c r="AG941" s="17">
        <v>0</v>
      </c>
      <c r="AH941" s="17">
        <v>0</v>
      </c>
      <c r="AI941" s="17">
        <v>0</v>
      </c>
      <c r="AJ941" s="17">
        <v>0</v>
      </c>
      <c r="AK941" s="17"/>
      <c r="AL941" s="17">
        <v>0</v>
      </c>
      <c r="AM941" s="17">
        <v>0</v>
      </c>
      <c r="AN941" s="17">
        <v>0</v>
      </c>
      <c r="AO941" s="17">
        <v>0</v>
      </c>
      <c r="AP941" s="17">
        <v>0</v>
      </c>
      <c r="AQ941" s="17">
        <v>0.118130331305455</v>
      </c>
      <c r="AR941" s="17">
        <v>0</v>
      </c>
      <c r="AS941" s="17"/>
      <c r="AT941" s="17">
        <v>1.6574604865576902E-2</v>
      </c>
      <c r="AU941" s="17" t="s">
        <v>108</v>
      </c>
      <c r="AV941" s="17"/>
      <c r="AW941" s="17">
        <v>2.5274546977450001E-2</v>
      </c>
      <c r="AX941" s="17">
        <v>0</v>
      </c>
      <c r="AY941" s="17" t="s">
        <v>108</v>
      </c>
      <c r="AZ941" s="17"/>
      <c r="BA941" s="17">
        <v>0</v>
      </c>
      <c r="BB941" s="17">
        <v>1.8617789936128899E-2</v>
      </c>
      <c r="BC941" s="17"/>
      <c r="BD941" s="17">
        <v>0</v>
      </c>
      <c r="BE941" s="17">
        <v>2.1058629756803698E-2</v>
      </c>
      <c r="BF941" s="17"/>
      <c r="BG941" s="17">
        <v>2.7634765801404199E-2</v>
      </c>
      <c r="BH941" s="17">
        <v>0</v>
      </c>
      <c r="BI941" s="17"/>
      <c r="BJ941" s="17">
        <v>0</v>
      </c>
      <c r="BK941" s="17">
        <v>3.6113653075146503E-2</v>
      </c>
      <c r="BL941" s="17"/>
      <c r="BM941" s="17">
        <v>0</v>
      </c>
      <c r="BN941" s="17">
        <v>0</v>
      </c>
      <c r="BO941" s="17">
        <v>4.3525079881288002E-2</v>
      </c>
      <c r="BP941" s="17">
        <v>0</v>
      </c>
    </row>
    <row r="942" spans="2:68" x14ac:dyDescent="0.25">
      <c r="B942" t="s">
        <v>106</v>
      </c>
      <c r="C942" s="17">
        <v>0.51145132477427502</v>
      </c>
      <c r="D942" s="17">
        <v>0.54809698430202902</v>
      </c>
      <c r="E942" s="17">
        <v>1</v>
      </c>
      <c r="F942" s="17">
        <v>1</v>
      </c>
      <c r="G942" s="17">
        <v>0</v>
      </c>
      <c r="H942" s="17" t="s">
        <v>108</v>
      </c>
      <c r="I942" s="17" t="s">
        <v>108</v>
      </c>
      <c r="J942" s="17">
        <v>0</v>
      </c>
      <c r="K942" s="17">
        <v>0.74887921365141497</v>
      </c>
      <c r="L942" s="17">
        <v>0.39105310808643401</v>
      </c>
      <c r="M942" s="17">
        <v>0</v>
      </c>
      <c r="N942" s="17" t="s">
        <v>108</v>
      </c>
      <c r="O942" s="17">
        <v>0.385408131268272</v>
      </c>
      <c r="P942" s="17">
        <v>0.815692948373274</v>
      </c>
      <c r="Q942" s="17" t="s">
        <v>108</v>
      </c>
      <c r="R942" s="17">
        <v>0.28910318451413303</v>
      </c>
      <c r="S942" s="17" t="s">
        <v>108</v>
      </c>
      <c r="T942" s="17" t="s">
        <v>108</v>
      </c>
      <c r="U942" s="17"/>
      <c r="V942" s="17">
        <v>0.84293858343482198</v>
      </c>
      <c r="W942" s="17">
        <v>0.52587836109032904</v>
      </c>
      <c r="X942" s="17">
        <v>0.25158916791376601</v>
      </c>
      <c r="Y942" s="17">
        <v>0.29834426584435603</v>
      </c>
      <c r="Z942" s="17"/>
      <c r="AA942" s="17">
        <v>0.61096276672068295</v>
      </c>
      <c r="AB942" s="17">
        <v>0.74814057998241501</v>
      </c>
      <c r="AC942" s="17">
        <v>0.80887817242294502</v>
      </c>
      <c r="AD942" s="17">
        <v>0.435041416685922</v>
      </c>
      <c r="AE942" s="17">
        <v>0.84304273738646096</v>
      </c>
      <c r="AF942" s="17">
        <v>0</v>
      </c>
      <c r="AG942" s="17">
        <v>0.33834190826348998</v>
      </c>
      <c r="AH942" s="17">
        <v>1</v>
      </c>
      <c r="AI942" s="17">
        <v>1</v>
      </c>
      <c r="AJ942" s="17">
        <v>9.5929509494970797E-2</v>
      </c>
      <c r="AK942" s="17"/>
      <c r="AL942" s="17">
        <v>0.67505629053572302</v>
      </c>
      <c r="AM942" s="17">
        <v>0.410635260808696</v>
      </c>
      <c r="AN942" s="17">
        <v>0.50317943035553003</v>
      </c>
      <c r="AO942" s="17">
        <v>0.533886082858817</v>
      </c>
      <c r="AP942" s="17">
        <v>0.382471307421341</v>
      </c>
      <c r="AQ942" s="17">
        <v>0.55118785971224604</v>
      </c>
      <c r="AR942" s="17">
        <v>0.48538042290414002</v>
      </c>
      <c r="AS942" s="17"/>
      <c r="AT942" s="17">
        <v>0.51145132477427502</v>
      </c>
      <c r="AU942" s="17" t="s">
        <v>108</v>
      </c>
      <c r="AV942" s="17"/>
      <c r="AW942" s="17">
        <v>0.52879566980350701</v>
      </c>
      <c r="AX942" s="17">
        <v>0.47840792496596901</v>
      </c>
      <c r="AY942" s="17" t="s">
        <v>108</v>
      </c>
      <c r="AZ942" s="17"/>
      <c r="BA942" s="17">
        <v>0.218603847238412</v>
      </c>
      <c r="BB942" s="17">
        <v>0.54755122573135595</v>
      </c>
      <c r="BC942" s="17"/>
      <c r="BD942" s="17">
        <v>0.35248953190414201</v>
      </c>
      <c r="BE942" s="17">
        <v>0.55445618925005402</v>
      </c>
      <c r="BF942" s="17"/>
      <c r="BG942" s="17">
        <v>0.65365672800659502</v>
      </c>
      <c r="BH942" s="17">
        <v>0.29834426584435603</v>
      </c>
      <c r="BI942" s="17"/>
      <c r="BJ942" s="17">
        <v>0.37075825639133297</v>
      </c>
      <c r="BK942" s="17">
        <v>0.67730798731202801</v>
      </c>
      <c r="BL942" s="17"/>
      <c r="BM942" s="17">
        <v>0.68117831396956996</v>
      </c>
      <c r="BN942" s="17">
        <v>0.70230156901209995</v>
      </c>
      <c r="BO942" s="17">
        <v>0.43281832808552301</v>
      </c>
      <c r="BP942" s="17">
        <v>0.31536041437259699</v>
      </c>
    </row>
    <row r="943" spans="2:68" x14ac:dyDescent="0.25">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c r="BP943" s="17"/>
    </row>
    <row r="944" spans="2:68" x14ac:dyDescent="0.25">
      <c r="B944" s="6" t="s">
        <v>442</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17"/>
      <c r="BB944" s="17"/>
      <c r="BC944" s="17"/>
      <c r="BD944" s="17"/>
      <c r="BE944" s="17"/>
      <c r="BF944" s="17"/>
      <c r="BG944" s="17"/>
      <c r="BH944" s="17"/>
      <c r="BI944" s="17"/>
      <c r="BJ944" s="17"/>
      <c r="BK944" s="17"/>
      <c r="BL944" s="17"/>
      <c r="BM944" s="17"/>
      <c r="BN944" s="17"/>
      <c r="BO944" s="17"/>
      <c r="BP944" s="17"/>
    </row>
    <row r="945" spans="2:68" x14ac:dyDescent="0.25">
      <c r="B945" s="24" t="s">
        <v>721</v>
      </c>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17"/>
      <c r="BB945" s="17"/>
      <c r="BC945" s="17"/>
      <c r="BD945" s="17"/>
      <c r="BE945" s="17"/>
      <c r="BF945" s="17"/>
      <c r="BG945" s="17"/>
      <c r="BH945" s="17"/>
      <c r="BI945" s="17"/>
      <c r="BJ945" s="17"/>
      <c r="BK945" s="17"/>
      <c r="BL945" s="17"/>
      <c r="BM945" s="17"/>
      <c r="BN945" s="17"/>
      <c r="BO945" s="17"/>
      <c r="BP945" s="17"/>
    </row>
    <row r="946" spans="2:68" x14ac:dyDescent="0.25">
      <c r="B946" t="s">
        <v>426</v>
      </c>
      <c r="C946" s="17">
        <v>0.20393615717240801</v>
      </c>
      <c r="D946" s="17">
        <v>0.30539181593658099</v>
      </c>
      <c r="E946" s="17">
        <v>0</v>
      </c>
      <c r="F946" s="17">
        <v>0.246533646654753</v>
      </c>
      <c r="G946" s="17">
        <v>0.23511779197596</v>
      </c>
      <c r="H946" s="17">
        <v>0.32719927779149</v>
      </c>
      <c r="I946" s="17">
        <v>1</v>
      </c>
      <c r="J946" s="17">
        <v>0.250736429151593</v>
      </c>
      <c r="K946" s="17">
        <v>0.21262706533918199</v>
      </c>
      <c r="L946" s="17">
        <v>0.256028373280833</v>
      </c>
      <c r="M946" s="17">
        <v>6.8222746701747702E-2</v>
      </c>
      <c r="N946" s="17">
        <v>0.25181855705033901</v>
      </c>
      <c r="O946" s="17">
        <v>0.14398042005394401</v>
      </c>
      <c r="P946" s="17">
        <v>0.228989933993126</v>
      </c>
      <c r="Q946" s="17">
        <v>0.45952658167606503</v>
      </c>
      <c r="R946" s="17">
        <v>0.175425127986192</v>
      </c>
      <c r="S946" s="17">
        <v>0.41930110518890101</v>
      </c>
      <c r="T946" s="17">
        <v>0</v>
      </c>
      <c r="U946" s="17"/>
      <c r="V946" s="17">
        <v>0.126227230738122</v>
      </c>
      <c r="W946" s="17">
        <v>0.26047677822038301</v>
      </c>
      <c r="X946" s="17">
        <v>0.137434548989295</v>
      </c>
      <c r="Y946" s="17">
        <v>0.24228508198475601</v>
      </c>
      <c r="Z946" s="17"/>
      <c r="AA946" s="17">
        <v>0.24523318366749899</v>
      </c>
      <c r="AB946" s="17">
        <v>0.196061122495468</v>
      </c>
      <c r="AC946" s="17">
        <v>5.7338372505732503E-2</v>
      </c>
      <c r="AD946" s="17">
        <v>0.24562246653095299</v>
      </c>
      <c r="AE946" s="17">
        <v>0.11262432371204301</v>
      </c>
      <c r="AF946" s="17">
        <v>0.282127432660359</v>
      </c>
      <c r="AG946" s="17">
        <v>0.27537723763161698</v>
      </c>
      <c r="AH946" s="17">
        <v>0.19296754922805501</v>
      </c>
      <c r="AI946" s="17">
        <v>0.110685431411312</v>
      </c>
      <c r="AJ946" s="17">
        <v>0.22057940408292301</v>
      </c>
      <c r="AK946" s="17"/>
      <c r="AL946" s="17">
        <v>9.5556517346795405E-2</v>
      </c>
      <c r="AM946" s="17">
        <v>0.251725836523019</v>
      </c>
      <c r="AN946" s="17">
        <v>5.9066618409861299E-2</v>
      </c>
      <c r="AO946" s="17">
        <v>0.17234275989483999</v>
      </c>
      <c r="AP946" s="17">
        <v>0.294759101632667</v>
      </c>
      <c r="AQ946" s="17">
        <v>0.24849489800303201</v>
      </c>
      <c r="AR946" s="17">
        <v>0.21756459843484999</v>
      </c>
      <c r="AS946" s="17"/>
      <c r="AT946" s="17">
        <v>0.20393615717240801</v>
      </c>
      <c r="AU946" s="17" t="s">
        <v>108</v>
      </c>
      <c r="AV946" s="17"/>
      <c r="AW946" s="17">
        <v>0.17500362894802399</v>
      </c>
      <c r="AX946" s="17">
        <v>0.247637297410641</v>
      </c>
      <c r="AY946" s="17" t="s">
        <v>108</v>
      </c>
      <c r="AZ946" s="17"/>
      <c r="BA946" s="17">
        <v>0.65053791686621298</v>
      </c>
      <c r="BB946" s="17">
        <v>0</v>
      </c>
      <c r="BC946" s="17"/>
      <c r="BD946" s="17">
        <v>0.18061609022417599</v>
      </c>
      <c r="BE946" s="17">
        <v>0.21208937801858699</v>
      </c>
      <c r="BF946" s="17"/>
      <c r="BG946" s="17">
        <v>0.173047848074008</v>
      </c>
      <c r="BH946" s="17">
        <v>0.24228508198475601</v>
      </c>
      <c r="BI946" s="17"/>
      <c r="BJ946" s="17">
        <v>0.209117163203907</v>
      </c>
      <c r="BK946" s="17">
        <v>0.19932186971903701</v>
      </c>
      <c r="BL946" s="17"/>
      <c r="BM946" s="17">
        <v>0.24079521378447399</v>
      </c>
      <c r="BN946" s="17">
        <v>0.13450286659338301</v>
      </c>
      <c r="BO946" s="17">
        <v>0.224874384259344</v>
      </c>
      <c r="BP946" s="17">
        <v>0.20914147948780501</v>
      </c>
    </row>
    <row r="947" spans="2:68" x14ac:dyDescent="0.25">
      <c r="B947" t="s">
        <v>425</v>
      </c>
      <c r="C947" s="17">
        <v>0.30630141486194101</v>
      </c>
      <c r="D947" s="17">
        <v>0.171526924851926</v>
      </c>
      <c r="E947" s="17">
        <v>0.31084907881018098</v>
      </c>
      <c r="F947" s="17">
        <v>0.246533646654753</v>
      </c>
      <c r="G947" s="17">
        <v>0.26162883904696899</v>
      </c>
      <c r="H947" s="17">
        <v>0</v>
      </c>
      <c r="I947" s="17">
        <v>0</v>
      </c>
      <c r="J947" s="17">
        <v>0.22902775383205301</v>
      </c>
      <c r="K947" s="17">
        <v>0.39497673431327501</v>
      </c>
      <c r="L947" s="17">
        <v>0.46059078981277901</v>
      </c>
      <c r="M947" s="17">
        <v>0.44550352971895602</v>
      </c>
      <c r="N947" s="17">
        <v>0.212378048799997</v>
      </c>
      <c r="O947" s="17">
        <v>0.26809598838507998</v>
      </c>
      <c r="P947" s="17">
        <v>0.169547796047928</v>
      </c>
      <c r="Q947" s="17">
        <v>0.33931123261253399</v>
      </c>
      <c r="R947" s="17">
        <v>0.29773829601443602</v>
      </c>
      <c r="S947" s="17">
        <v>0.34090799615991701</v>
      </c>
      <c r="T947" s="17">
        <v>0.56235476688949604</v>
      </c>
      <c r="U947" s="17"/>
      <c r="V947" s="17">
        <v>0.14492613202058899</v>
      </c>
      <c r="W947" s="17">
        <v>0.16422720478434899</v>
      </c>
      <c r="X947" s="17">
        <v>0.41133349848409201</v>
      </c>
      <c r="Y947" s="17">
        <v>0.39823116238033301</v>
      </c>
      <c r="Z947" s="17"/>
      <c r="AA947" s="17">
        <v>0</v>
      </c>
      <c r="AB947" s="17">
        <v>0.14596402091136301</v>
      </c>
      <c r="AC947" s="17">
        <v>0.32721137517443699</v>
      </c>
      <c r="AD947" s="17">
        <v>0.18067090262809599</v>
      </c>
      <c r="AE947" s="17">
        <v>0.31144026837629402</v>
      </c>
      <c r="AF947" s="17">
        <v>0.25952709174141803</v>
      </c>
      <c r="AG947" s="17">
        <v>0.466601491433697</v>
      </c>
      <c r="AH947" s="17">
        <v>0.38399600523792499</v>
      </c>
      <c r="AI947" s="17">
        <v>0.63363377871988302</v>
      </c>
      <c r="AJ947" s="17">
        <v>0.36564334596929499</v>
      </c>
      <c r="AK947" s="17"/>
      <c r="AL947" s="17">
        <v>0.30831996952218499</v>
      </c>
      <c r="AM947" s="17">
        <v>0.28225959629821801</v>
      </c>
      <c r="AN947" s="17">
        <v>0.34330987087147102</v>
      </c>
      <c r="AO947" s="17">
        <v>0.18362995612020699</v>
      </c>
      <c r="AP947" s="17">
        <v>0.37325874972719503</v>
      </c>
      <c r="AQ947" s="17">
        <v>0.38764495769805601</v>
      </c>
      <c r="AR947" s="17">
        <v>0.28457430195163003</v>
      </c>
      <c r="AS947" s="17"/>
      <c r="AT947" s="17">
        <v>0.30630141486194101</v>
      </c>
      <c r="AU947" s="17" t="s">
        <v>108</v>
      </c>
      <c r="AV947" s="17"/>
      <c r="AW947" s="17">
        <v>0.26516199676035501</v>
      </c>
      <c r="AX947" s="17">
        <v>0.36844045317320301</v>
      </c>
      <c r="AY947" s="17" t="s">
        <v>108</v>
      </c>
      <c r="AZ947" s="17"/>
      <c r="BA947" s="17">
        <v>0.13122670550266799</v>
      </c>
      <c r="BB947" s="17">
        <v>0.38624750255600998</v>
      </c>
      <c r="BC947" s="17"/>
      <c r="BD947" s="17">
        <v>0.26041462457965497</v>
      </c>
      <c r="BE947" s="17">
        <v>0.32234447065265898</v>
      </c>
      <c r="BF947" s="17"/>
      <c r="BG947" s="17">
        <v>0.23225619793393901</v>
      </c>
      <c r="BH947" s="17">
        <v>0.39823116238033301</v>
      </c>
      <c r="BI947" s="17"/>
      <c r="BJ947" s="17">
        <v>0.34045060319241</v>
      </c>
      <c r="BK947" s="17">
        <v>0.27588759748784503</v>
      </c>
      <c r="BL947" s="17"/>
      <c r="BM947" s="17">
        <v>0</v>
      </c>
      <c r="BN947" s="17">
        <v>0.22409070945932799</v>
      </c>
      <c r="BO947" s="17">
        <v>0.33984410825955502</v>
      </c>
      <c r="BP947" s="17">
        <v>0.34064966911963201</v>
      </c>
    </row>
    <row r="948" spans="2:68" x14ac:dyDescent="0.25">
      <c r="B948" t="s">
        <v>424</v>
      </c>
      <c r="C948" s="17">
        <v>0.33214672248069499</v>
      </c>
      <c r="D948" s="17">
        <v>0.34688584988643301</v>
      </c>
      <c r="E948" s="17">
        <v>0.146772753743279</v>
      </c>
      <c r="F948" s="17">
        <v>0.20792087546438401</v>
      </c>
      <c r="G948" s="17">
        <v>0.29158024816367201</v>
      </c>
      <c r="H948" s="17">
        <v>0.67280072220850995</v>
      </c>
      <c r="I948" s="17">
        <v>0</v>
      </c>
      <c r="J948" s="17">
        <v>0.44389323240566902</v>
      </c>
      <c r="K948" s="17">
        <v>0.30035875629138897</v>
      </c>
      <c r="L948" s="17">
        <v>0.14169041845319399</v>
      </c>
      <c r="M948" s="17">
        <v>0.349828230175801</v>
      </c>
      <c r="N948" s="17">
        <v>0.53580339414966405</v>
      </c>
      <c r="O948" s="17">
        <v>0.36324729864723299</v>
      </c>
      <c r="P948" s="17">
        <v>0.383678890664433</v>
      </c>
      <c r="Q948" s="17">
        <v>0.20116218571140099</v>
      </c>
      <c r="R948" s="17">
        <v>0.39610322349611499</v>
      </c>
      <c r="S948" s="17">
        <v>0.119895449325591</v>
      </c>
      <c r="T948" s="17">
        <v>0.43764523311050402</v>
      </c>
      <c r="U948" s="17"/>
      <c r="V948" s="17">
        <v>0.458617969842881</v>
      </c>
      <c r="W948" s="17">
        <v>0.41854752073878898</v>
      </c>
      <c r="X948" s="17">
        <v>0.36266430563260199</v>
      </c>
      <c r="Y948" s="17">
        <v>0.22747517081601701</v>
      </c>
      <c r="Z948" s="17"/>
      <c r="AA948" s="17">
        <v>0.490841453554202</v>
      </c>
      <c r="AB948" s="17">
        <v>0.49282044229369698</v>
      </c>
      <c r="AC948" s="17">
        <v>0.44432621282313101</v>
      </c>
      <c r="AD948" s="17">
        <v>0.35287157611363301</v>
      </c>
      <c r="AE948" s="17">
        <v>0.31194156139697399</v>
      </c>
      <c r="AF948" s="17">
        <v>0.427441972792102</v>
      </c>
      <c r="AG948" s="17">
        <v>0.25802127093468602</v>
      </c>
      <c r="AH948" s="17">
        <v>0.29578388183370502</v>
      </c>
      <c r="AI948" s="17">
        <v>0.17604056534990101</v>
      </c>
      <c r="AJ948" s="17">
        <v>0.212882670819488</v>
      </c>
      <c r="AK948" s="17"/>
      <c r="AL948" s="17">
        <v>0.41479389990252702</v>
      </c>
      <c r="AM948" s="17">
        <v>0.31601348956410702</v>
      </c>
      <c r="AN948" s="17">
        <v>0.45871343711842599</v>
      </c>
      <c r="AO948" s="17">
        <v>0.41722748236851298</v>
      </c>
      <c r="AP948" s="17">
        <v>0.26181645396395398</v>
      </c>
      <c r="AQ948" s="17">
        <v>0.24672223136668101</v>
      </c>
      <c r="AR948" s="17">
        <v>0.28092844553060498</v>
      </c>
      <c r="AS948" s="17"/>
      <c r="AT948" s="17">
        <v>0.33214672248069499</v>
      </c>
      <c r="AU948" s="17" t="s">
        <v>108</v>
      </c>
      <c r="AV948" s="17"/>
      <c r="AW948" s="17">
        <v>0.34859810769212501</v>
      </c>
      <c r="AX948" s="17">
        <v>0.30729772599265398</v>
      </c>
      <c r="AY948" s="17" t="s">
        <v>108</v>
      </c>
      <c r="AZ948" s="17"/>
      <c r="BA948" s="17">
        <v>0.20534607088614801</v>
      </c>
      <c r="BB948" s="17">
        <v>0.39004895204396101</v>
      </c>
      <c r="BC948" s="17"/>
      <c r="BD948" s="17">
        <v>0.35991866652982002</v>
      </c>
      <c r="BE948" s="17">
        <v>0.32243702509162298</v>
      </c>
      <c r="BF948" s="17"/>
      <c r="BG948" s="17">
        <v>0.41645488124781299</v>
      </c>
      <c r="BH948" s="17">
        <v>0.22747517081601701</v>
      </c>
      <c r="BI948" s="17"/>
      <c r="BJ948" s="17">
        <v>0.30302118617852603</v>
      </c>
      <c r="BK948" s="17">
        <v>0.35808639441211898</v>
      </c>
      <c r="BL948" s="17"/>
      <c r="BM948" s="17">
        <v>0.503006763239081</v>
      </c>
      <c r="BN948" s="17">
        <v>0.36534477908551299</v>
      </c>
      <c r="BO948" s="17">
        <v>0.31305656768796902</v>
      </c>
      <c r="BP948" s="17">
        <v>0.33628623495525301</v>
      </c>
    </row>
    <row r="949" spans="2:68" x14ac:dyDescent="0.25">
      <c r="B949" t="s">
        <v>430</v>
      </c>
      <c r="C949" s="17">
        <v>0</v>
      </c>
      <c r="D949" s="17">
        <v>0</v>
      </c>
      <c r="E949" s="17">
        <v>0</v>
      </c>
      <c r="F949" s="17">
        <v>0</v>
      </c>
      <c r="G949" s="17">
        <v>0</v>
      </c>
      <c r="H949" s="17">
        <v>0</v>
      </c>
      <c r="I949" s="17">
        <v>0</v>
      </c>
      <c r="J949" s="17">
        <v>0</v>
      </c>
      <c r="K949" s="17">
        <v>0</v>
      </c>
      <c r="L949" s="17">
        <v>0</v>
      </c>
      <c r="M949" s="17">
        <v>0</v>
      </c>
      <c r="N949" s="17">
        <v>0</v>
      </c>
      <c r="O949" s="17">
        <v>0</v>
      </c>
      <c r="P949" s="17">
        <v>0</v>
      </c>
      <c r="Q949" s="17">
        <v>0</v>
      </c>
      <c r="R949" s="17">
        <v>0</v>
      </c>
      <c r="S949" s="17">
        <v>0</v>
      </c>
      <c r="T949" s="17">
        <v>0</v>
      </c>
      <c r="U949" s="17"/>
      <c r="V949" s="17">
        <v>0</v>
      </c>
      <c r="W949" s="17">
        <v>0</v>
      </c>
      <c r="X949" s="17">
        <v>0</v>
      </c>
      <c r="Y949" s="17">
        <v>0</v>
      </c>
      <c r="Z949" s="17"/>
      <c r="AA949" s="17">
        <v>0</v>
      </c>
      <c r="AB949" s="17">
        <v>0</v>
      </c>
      <c r="AC949" s="17">
        <v>0</v>
      </c>
      <c r="AD949" s="17">
        <v>0</v>
      </c>
      <c r="AE949" s="17">
        <v>0</v>
      </c>
      <c r="AF949" s="17">
        <v>0</v>
      </c>
      <c r="AG949" s="17">
        <v>0</v>
      </c>
      <c r="AH949" s="17">
        <v>0</v>
      </c>
      <c r="AI949" s="17">
        <v>0</v>
      </c>
      <c r="AJ949" s="17">
        <v>0</v>
      </c>
      <c r="AK949" s="17"/>
      <c r="AL949" s="17">
        <v>0</v>
      </c>
      <c r="AM949" s="17">
        <v>0</v>
      </c>
      <c r="AN949" s="17">
        <v>0</v>
      </c>
      <c r="AO949" s="17">
        <v>0</v>
      </c>
      <c r="AP949" s="17">
        <v>0</v>
      </c>
      <c r="AQ949" s="17">
        <v>0</v>
      </c>
      <c r="AR949" s="17">
        <v>0</v>
      </c>
      <c r="AS949" s="17"/>
      <c r="AT949" s="17">
        <v>0</v>
      </c>
      <c r="AU949" s="17" t="s">
        <v>108</v>
      </c>
      <c r="AV949" s="17"/>
      <c r="AW949" s="17">
        <v>0</v>
      </c>
      <c r="AX949" s="17">
        <v>0</v>
      </c>
      <c r="AY949" s="17" t="s">
        <v>108</v>
      </c>
      <c r="AZ949" s="17"/>
      <c r="BA949" s="17">
        <v>0</v>
      </c>
      <c r="BB949" s="17">
        <v>0</v>
      </c>
      <c r="BC949" s="17"/>
      <c r="BD949" s="17">
        <v>0</v>
      </c>
      <c r="BE949" s="17">
        <v>0</v>
      </c>
      <c r="BF949" s="17"/>
      <c r="BG949" s="17">
        <v>0</v>
      </c>
      <c r="BH949" s="17">
        <v>0</v>
      </c>
      <c r="BI949" s="17"/>
      <c r="BJ949" s="17">
        <v>0</v>
      </c>
      <c r="BK949" s="17">
        <v>0</v>
      </c>
      <c r="BL949" s="17"/>
      <c r="BM949" s="17">
        <v>0</v>
      </c>
      <c r="BN949" s="17">
        <v>0</v>
      </c>
      <c r="BO949" s="17">
        <v>0</v>
      </c>
      <c r="BP949" s="17">
        <v>0</v>
      </c>
    </row>
    <row r="950" spans="2:68" x14ac:dyDescent="0.25">
      <c r="B950" t="s">
        <v>429</v>
      </c>
      <c r="C950" s="17">
        <v>0</v>
      </c>
      <c r="D950" s="17">
        <v>0</v>
      </c>
      <c r="E950" s="17">
        <v>0</v>
      </c>
      <c r="F950" s="17">
        <v>0</v>
      </c>
      <c r="G950" s="17">
        <v>0</v>
      </c>
      <c r="H950" s="17">
        <v>0</v>
      </c>
      <c r="I950" s="17">
        <v>0</v>
      </c>
      <c r="J950" s="17">
        <v>0</v>
      </c>
      <c r="K950" s="17">
        <v>0</v>
      </c>
      <c r="L950" s="17">
        <v>0</v>
      </c>
      <c r="M950" s="17">
        <v>0</v>
      </c>
      <c r="N950" s="17">
        <v>0</v>
      </c>
      <c r="O950" s="17">
        <v>0</v>
      </c>
      <c r="P950" s="17">
        <v>0</v>
      </c>
      <c r="Q950" s="17">
        <v>0</v>
      </c>
      <c r="R950" s="17">
        <v>0</v>
      </c>
      <c r="S950" s="17">
        <v>0</v>
      </c>
      <c r="T950" s="17">
        <v>0</v>
      </c>
      <c r="U950" s="17"/>
      <c r="V950" s="17">
        <v>0</v>
      </c>
      <c r="W950" s="17">
        <v>0</v>
      </c>
      <c r="X950" s="17">
        <v>0</v>
      </c>
      <c r="Y950" s="17">
        <v>0</v>
      </c>
      <c r="Z950" s="17"/>
      <c r="AA950" s="17">
        <v>0</v>
      </c>
      <c r="AB950" s="17">
        <v>0</v>
      </c>
      <c r="AC950" s="17">
        <v>0</v>
      </c>
      <c r="AD950" s="17">
        <v>0</v>
      </c>
      <c r="AE950" s="17">
        <v>0</v>
      </c>
      <c r="AF950" s="17">
        <v>0</v>
      </c>
      <c r="AG950" s="17">
        <v>0</v>
      </c>
      <c r="AH950" s="17">
        <v>0</v>
      </c>
      <c r="AI950" s="17">
        <v>0</v>
      </c>
      <c r="AJ950" s="17">
        <v>0</v>
      </c>
      <c r="AK950" s="17"/>
      <c r="AL950" s="17">
        <v>0</v>
      </c>
      <c r="AM950" s="17">
        <v>0</v>
      </c>
      <c r="AN950" s="17">
        <v>0</v>
      </c>
      <c r="AO950" s="17">
        <v>0</v>
      </c>
      <c r="AP950" s="17">
        <v>0</v>
      </c>
      <c r="AQ950" s="17">
        <v>0</v>
      </c>
      <c r="AR950" s="17">
        <v>0</v>
      </c>
      <c r="AS950" s="17"/>
      <c r="AT950" s="17">
        <v>0</v>
      </c>
      <c r="AU950" s="17" t="s">
        <v>108</v>
      </c>
      <c r="AV950" s="17"/>
      <c r="AW950" s="17">
        <v>0</v>
      </c>
      <c r="AX950" s="17">
        <v>0</v>
      </c>
      <c r="AY950" s="17" t="s">
        <v>108</v>
      </c>
      <c r="AZ950" s="17"/>
      <c r="BA950" s="17">
        <v>0</v>
      </c>
      <c r="BB950" s="17">
        <v>0</v>
      </c>
      <c r="BC950" s="17"/>
      <c r="BD950" s="17">
        <v>0</v>
      </c>
      <c r="BE950" s="17">
        <v>0</v>
      </c>
      <c r="BF950" s="17"/>
      <c r="BG950" s="17">
        <v>0</v>
      </c>
      <c r="BH950" s="17">
        <v>0</v>
      </c>
      <c r="BI950" s="17"/>
      <c r="BJ950" s="17">
        <v>0</v>
      </c>
      <c r="BK950" s="17">
        <v>0</v>
      </c>
      <c r="BL950" s="17"/>
      <c r="BM950" s="17">
        <v>0</v>
      </c>
      <c r="BN950" s="17">
        <v>0</v>
      </c>
      <c r="BO950" s="17">
        <v>0</v>
      </c>
      <c r="BP950" s="17">
        <v>0</v>
      </c>
    </row>
    <row r="951" spans="2:68" x14ac:dyDescent="0.25">
      <c r="B951" t="s">
        <v>440</v>
      </c>
      <c r="C951" s="17">
        <v>0</v>
      </c>
      <c r="D951" s="17">
        <v>0</v>
      </c>
      <c r="E951" s="17">
        <v>0</v>
      </c>
      <c r="F951" s="17">
        <v>0</v>
      </c>
      <c r="G951" s="17">
        <v>0</v>
      </c>
      <c r="H951" s="17">
        <v>0</v>
      </c>
      <c r="I951" s="17">
        <v>0</v>
      </c>
      <c r="J951" s="17">
        <v>0</v>
      </c>
      <c r="K951" s="17">
        <v>0</v>
      </c>
      <c r="L951" s="17">
        <v>0</v>
      </c>
      <c r="M951" s="17">
        <v>0</v>
      </c>
      <c r="N951" s="17">
        <v>0</v>
      </c>
      <c r="O951" s="17">
        <v>0</v>
      </c>
      <c r="P951" s="17">
        <v>0</v>
      </c>
      <c r="Q951" s="17">
        <v>0</v>
      </c>
      <c r="R951" s="17">
        <v>0</v>
      </c>
      <c r="S951" s="17">
        <v>0</v>
      </c>
      <c r="T951" s="17">
        <v>0</v>
      </c>
      <c r="U951" s="17"/>
      <c r="V951" s="17">
        <v>0</v>
      </c>
      <c r="W951" s="17">
        <v>0</v>
      </c>
      <c r="X951" s="17">
        <v>0</v>
      </c>
      <c r="Y951" s="17">
        <v>0</v>
      </c>
      <c r="Z951" s="17"/>
      <c r="AA951" s="17">
        <v>0</v>
      </c>
      <c r="AB951" s="17">
        <v>0</v>
      </c>
      <c r="AC951" s="17">
        <v>0</v>
      </c>
      <c r="AD951" s="17">
        <v>0</v>
      </c>
      <c r="AE951" s="17">
        <v>0</v>
      </c>
      <c r="AF951" s="17">
        <v>0</v>
      </c>
      <c r="AG951" s="17">
        <v>0</v>
      </c>
      <c r="AH951" s="17">
        <v>0</v>
      </c>
      <c r="AI951" s="17">
        <v>0</v>
      </c>
      <c r="AJ951" s="17">
        <v>0</v>
      </c>
      <c r="AK951" s="17"/>
      <c r="AL951" s="17">
        <v>0</v>
      </c>
      <c r="AM951" s="17">
        <v>0</v>
      </c>
      <c r="AN951" s="17">
        <v>0</v>
      </c>
      <c r="AO951" s="17">
        <v>0</v>
      </c>
      <c r="AP951" s="17">
        <v>0</v>
      </c>
      <c r="AQ951" s="17">
        <v>0</v>
      </c>
      <c r="AR951" s="17">
        <v>0</v>
      </c>
      <c r="AS951" s="17"/>
      <c r="AT951" s="17">
        <v>0</v>
      </c>
      <c r="AU951" s="17" t="s">
        <v>108</v>
      </c>
      <c r="AV951" s="17"/>
      <c r="AW951" s="17">
        <v>0</v>
      </c>
      <c r="AX951" s="17">
        <v>0</v>
      </c>
      <c r="AY951" s="17" t="s">
        <v>108</v>
      </c>
      <c r="AZ951" s="17"/>
      <c r="BA951" s="17">
        <v>0</v>
      </c>
      <c r="BB951" s="17">
        <v>0</v>
      </c>
      <c r="BC951" s="17"/>
      <c r="BD951" s="17">
        <v>0</v>
      </c>
      <c r="BE951" s="17">
        <v>0</v>
      </c>
      <c r="BF951" s="17"/>
      <c r="BG951" s="17">
        <v>0</v>
      </c>
      <c r="BH951" s="17">
        <v>0</v>
      </c>
      <c r="BI951" s="17"/>
      <c r="BJ951" s="17">
        <v>0</v>
      </c>
      <c r="BK951" s="17">
        <v>0</v>
      </c>
      <c r="BL951" s="17"/>
      <c r="BM951" s="17">
        <v>0</v>
      </c>
      <c r="BN951" s="17">
        <v>0</v>
      </c>
      <c r="BO951" s="17">
        <v>0</v>
      </c>
      <c r="BP951" s="17">
        <v>0</v>
      </c>
    </row>
    <row r="952" spans="2:68" x14ac:dyDescent="0.25">
      <c r="B952" t="s">
        <v>437</v>
      </c>
      <c r="C952" s="17">
        <v>0</v>
      </c>
      <c r="D952" s="17">
        <v>0</v>
      </c>
      <c r="E952" s="17">
        <v>0</v>
      </c>
      <c r="F952" s="17">
        <v>0</v>
      </c>
      <c r="G952" s="17">
        <v>0</v>
      </c>
      <c r="H952" s="17">
        <v>0</v>
      </c>
      <c r="I952" s="17">
        <v>0</v>
      </c>
      <c r="J952" s="17">
        <v>0</v>
      </c>
      <c r="K952" s="17">
        <v>0</v>
      </c>
      <c r="L952" s="17">
        <v>0</v>
      </c>
      <c r="M952" s="17">
        <v>0</v>
      </c>
      <c r="N952" s="17">
        <v>0</v>
      </c>
      <c r="O952" s="17">
        <v>0</v>
      </c>
      <c r="P952" s="17">
        <v>0</v>
      </c>
      <c r="Q952" s="17">
        <v>0</v>
      </c>
      <c r="R952" s="17">
        <v>0</v>
      </c>
      <c r="S952" s="17">
        <v>0</v>
      </c>
      <c r="T952" s="17">
        <v>0</v>
      </c>
      <c r="U952" s="17"/>
      <c r="V952" s="17">
        <v>0</v>
      </c>
      <c r="W952" s="17">
        <v>0</v>
      </c>
      <c r="X952" s="17">
        <v>0</v>
      </c>
      <c r="Y952" s="17">
        <v>0</v>
      </c>
      <c r="Z952" s="17"/>
      <c r="AA952" s="17">
        <v>0</v>
      </c>
      <c r="AB952" s="17">
        <v>0</v>
      </c>
      <c r="AC952" s="17">
        <v>0</v>
      </c>
      <c r="AD952" s="17">
        <v>0</v>
      </c>
      <c r="AE952" s="17">
        <v>0</v>
      </c>
      <c r="AF952" s="17">
        <v>0</v>
      </c>
      <c r="AG952" s="17">
        <v>0</v>
      </c>
      <c r="AH952" s="17">
        <v>0</v>
      </c>
      <c r="AI952" s="17">
        <v>0</v>
      </c>
      <c r="AJ952" s="17">
        <v>0</v>
      </c>
      <c r="AK952" s="17"/>
      <c r="AL952" s="17">
        <v>0</v>
      </c>
      <c r="AM952" s="17">
        <v>0</v>
      </c>
      <c r="AN952" s="17">
        <v>0</v>
      </c>
      <c r="AO952" s="17">
        <v>0</v>
      </c>
      <c r="AP952" s="17">
        <v>0</v>
      </c>
      <c r="AQ952" s="17">
        <v>0</v>
      </c>
      <c r="AR952" s="17">
        <v>0</v>
      </c>
      <c r="AS952" s="17"/>
      <c r="AT952" s="17">
        <v>0</v>
      </c>
      <c r="AU952" s="17" t="s">
        <v>108</v>
      </c>
      <c r="AV952" s="17"/>
      <c r="AW952" s="17">
        <v>0</v>
      </c>
      <c r="AX952" s="17">
        <v>0</v>
      </c>
      <c r="AY952" s="17" t="s">
        <v>108</v>
      </c>
      <c r="AZ952" s="17"/>
      <c r="BA952" s="17">
        <v>0</v>
      </c>
      <c r="BB952" s="17">
        <v>0</v>
      </c>
      <c r="BC952" s="17"/>
      <c r="BD952" s="17">
        <v>0</v>
      </c>
      <c r="BE952" s="17">
        <v>0</v>
      </c>
      <c r="BF952" s="17"/>
      <c r="BG952" s="17">
        <v>0</v>
      </c>
      <c r="BH952" s="17">
        <v>0</v>
      </c>
      <c r="BI952" s="17"/>
      <c r="BJ952" s="17">
        <v>0</v>
      </c>
      <c r="BK952" s="17">
        <v>0</v>
      </c>
      <c r="BL952" s="17"/>
      <c r="BM952" s="17">
        <v>0</v>
      </c>
      <c r="BN952" s="17">
        <v>0</v>
      </c>
      <c r="BO952" s="17">
        <v>0</v>
      </c>
      <c r="BP952" s="17">
        <v>0</v>
      </c>
    </row>
    <row r="953" spans="2:68" x14ac:dyDescent="0.25">
      <c r="B953" t="s">
        <v>438</v>
      </c>
      <c r="C953" s="17">
        <v>0</v>
      </c>
      <c r="D953" s="17">
        <v>0</v>
      </c>
      <c r="E953" s="17">
        <v>0</v>
      </c>
      <c r="F953" s="17">
        <v>0</v>
      </c>
      <c r="G953" s="17">
        <v>0</v>
      </c>
      <c r="H953" s="17">
        <v>0</v>
      </c>
      <c r="I953" s="17">
        <v>0</v>
      </c>
      <c r="J953" s="17">
        <v>0</v>
      </c>
      <c r="K953" s="17">
        <v>0</v>
      </c>
      <c r="L953" s="17">
        <v>0</v>
      </c>
      <c r="M953" s="17">
        <v>0</v>
      </c>
      <c r="N953" s="17">
        <v>0</v>
      </c>
      <c r="O953" s="17">
        <v>0</v>
      </c>
      <c r="P953" s="17">
        <v>0</v>
      </c>
      <c r="Q953" s="17">
        <v>0</v>
      </c>
      <c r="R953" s="17">
        <v>0</v>
      </c>
      <c r="S953" s="17">
        <v>0</v>
      </c>
      <c r="T953" s="17">
        <v>0</v>
      </c>
      <c r="U953" s="17"/>
      <c r="V953" s="17">
        <v>0</v>
      </c>
      <c r="W953" s="17">
        <v>0</v>
      </c>
      <c r="X953" s="17">
        <v>0</v>
      </c>
      <c r="Y953" s="17">
        <v>0</v>
      </c>
      <c r="Z953" s="17"/>
      <c r="AA953" s="17">
        <v>0</v>
      </c>
      <c r="AB953" s="17">
        <v>0</v>
      </c>
      <c r="AC953" s="17">
        <v>0</v>
      </c>
      <c r="AD953" s="17">
        <v>0</v>
      </c>
      <c r="AE953" s="17">
        <v>0</v>
      </c>
      <c r="AF953" s="17">
        <v>0</v>
      </c>
      <c r="AG953" s="17">
        <v>0</v>
      </c>
      <c r="AH953" s="17">
        <v>0</v>
      </c>
      <c r="AI953" s="17">
        <v>0</v>
      </c>
      <c r="AJ953" s="17">
        <v>0</v>
      </c>
      <c r="AK953" s="17"/>
      <c r="AL953" s="17">
        <v>0</v>
      </c>
      <c r="AM953" s="17">
        <v>0</v>
      </c>
      <c r="AN953" s="17">
        <v>0</v>
      </c>
      <c r="AO953" s="17">
        <v>0</v>
      </c>
      <c r="AP953" s="17">
        <v>0</v>
      </c>
      <c r="AQ953" s="17">
        <v>0</v>
      </c>
      <c r="AR953" s="17">
        <v>0</v>
      </c>
      <c r="AS953" s="17"/>
      <c r="AT953" s="17">
        <v>0</v>
      </c>
      <c r="AU953" s="17" t="s">
        <v>108</v>
      </c>
      <c r="AV953" s="17"/>
      <c r="AW953" s="17">
        <v>0</v>
      </c>
      <c r="AX953" s="17">
        <v>0</v>
      </c>
      <c r="AY953" s="17" t="s">
        <v>108</v>
      </c>
      <c r="AZ953" s="17"/>
      <c r="BA953" s="17">
        <v>0</v>
      </c>
      <c r="BB953" s="17">
        <v>0</v>
      </c>
      <c r="BC953" s="17"/>
      <c r="BD953" s="17">
        <v>0</v>
      </c>
      <c r="BE953" s="17">
        <v>0</v>
      </c>
      <c r="BF953" s="17"/>
      <c r="BG953" s="17">
        <v>0</v>
      </c>
      <c r="BH953" s="17">
        <v>0</v>
      </c>
      <c r="BI953" s="17"/>
      <c r="BJ953" s="17">
        <v>0</v>
      </c>
      <c r="BK953" s="17">
        <v>0</v>
      </c>
      <c r="BL953" s="17"/>
      <c r="BM953" s="17">
        <v>0</v>
      </c>
      <c r="BN953" s="17">
        <v>0</v>
      </c>
      <c r="BO953" s="17">
        <v>0</v>
      </c>
      <c r="BP953" s="17">
        <v>0</v>
      </c>
    </row>
    <row r="954" spans="2:68" x14ac:dyDescent="0.25">
      <c r="B954" t="s">
        <v>432</v>
      </c>
      <c r="C954" s="17">
        <v>0</v>
      </c>
      <c r="D954" s="17">
        <v>0</v>
      </c>
      <c r="E954" s="17">
        <v>0</v>
      </c>
      <c r="F954" s="17">
        <v>0</v>
      </c>
      <c r="G954" s="17">
        <v>0</v>
      </c>
      <c r="H954" s="17">
        <v>0</v>
      </c>
      <c r="I954" s="17">
        <v>0</v>
      </c>
      <c r="J954" s="17">
        <v>0</v>
      </c>
      <c r="K954" s="17">
        <v>0</v>
      </c>
      <c r="L954" s="17">
        <v>0</v>
      </c>
      <c r="M954" s="17">
        <v>0</v>
      </c>
      <c r="N954" s="17">
        <v>0</v>
      </c>
      <c r="O954" s="17">
        <v>0</v>
      </c>
      <c r="P954" s="17">
        <v>0</v>
      </c>
      <c r="Q954" s="17">
        <v>0</v>
      </c>
      <c r="R954" s="17">
        <v>0</v>
      </c>
      <c r="S954" s="17">
        <v>0</v>
      </c>
      <c r="T954" s="17">
        <v>0</v>
      </c>
      <c r="U954" s="17"/>
      <c r="V954" s="17">
        <v>0</v>
      </c>
      <c r="W954" s="17">
        <v>0</v>
      </c>
      <c r="X954" s="17">
        <v>0</v>
      </c>
      <c r="Y954" s="17">
        <v>0</v>
      </c>
      <c r="Z954" s="17"/>
      <c r="AA954" s="17">
        <v>0</v>
      </c>
      <c r="AB954" s="17">
        <v>0</v>
      </c>
      <c r="AC954" s="17">
        <v>0</v>
      </c>
      <c r="AD954" s="17">
        <v>0</v>
      </c>
      <c r="AE954" s="17">
        <v>0</v>
      </c>
      <c r="AF954" s="17">
        <v>0</v>
      </c>
      <c r="AG954" s="17">
        <v>0</v>
      </c>
      <c r="AH954" s="17">
        <v>0</v>
      </c>
      <c r="AI954" s="17">
        <v>0</v>
      </c>
      <c r="AJ954" s="17">
        <v>0</v>
      </c>
      <c r="AK954" s="17"/>
      <c r="AL954" s="17">
        <v>0</v>
      </c>
      <c r="AM954" s="17">
        <v>0</v>
      </c>
      <c r="AN954" s="17">
        <v>0</v>
      </c>
      <c r="AO954" s="17">
        <v>0</v>
      </c>
      <c r="AP954" s="17">
        <v>0</v>
      </c>
      <c r="AQ954" s="17">
        <v>0</v>
      </c>
      <c r="AR954" s="17">
        <v>0</v>
      </c>
      <c r="AS954" s="17"/>
      <c r="AT954" s="17">
        <v>0</v>
      </c>
      <c r="AU954" s="17" t="s">
        <v>108</v>
      </c>
      <c r="AV954" s="17"/>
      <c r="AW954" s="17">
        <v>0</v>
      </c>
      <c r="AX954" s="17">
        <v>0</v>
      </c>
      <c r="AY954" s="17" t="s">
        <v>108</v>
      </c>
      <c r="AZ954" s="17"/>
      <c r="BA954" s="17">
        <v>0</v>
      </c>
      <c r="BB954" s="17">
        <v>0</v>
      </c>
      <c r="BC954" s="17"/>
      <c r="BD954" s="17">
        <v>0</v>
      </c>
      <c r="BE954" s="17">
        <v>0</v>
      </c>
      <c r="BF954" s="17"/>
      <c r="BG954" s="17">
        <v>0</v>
      </c>
      <c r="BH954" s="17">
        <v>0</v>
      </c>
      <c r="BI954" s="17"/>
      <c r="BJ954" s="17">
        <v>0</v>
      </c>
      <c r="BK954" s="17">
        <v>0</v>
      </c>
      <c r="BL954" s="17"/>
      <c r="BM954" s="17">
        <v>0</v>
      </c>
      <c r="BN954" s="17">
        <v>0</v>
      </c>
      <c r="BO954" s="17">
        <v>0</v>
      </c>
      <c r="BP954" s="17">
        <v>0</v>
      </c>
    </row>
    <row r="955" spans="2:68" x14ac:dyDescent="0.25">
      <c r="B955" t="s">
        <v>433</v>
      </c>
      <c r="C955" s="17">
        <v>0</v>
      </c>
      <c r="D955" s="17">
        <v>0</v>
      </c>
      <c r="E955" s="17">
        <v>0</v>
      </c>
      <c r="F955" s="17">
        <v>0</v>
      </c>
      <c r="G955" s="17">
        <v>0</v>
      </c>
      <c r="H955" s="17">
        <v>0</v>
      </c>
      <c r="I955" s="17">
        <v>0</v>
      </c>
      <c r="J955" s="17">
        <v>0</v>
      </c>
      <c r="K955" s="17">
        <v>0</v>
      </c>
      <c r="L955" s="17">
        <v>0</v>
      </c>
      <c r="M955" s="17">
        <v>0</v>
      </c>
      <c r="N955" s="17">
        <v>0</v>
      </c>
      <c r="O955" s="17">
        <v>0</v>
      </c>
      <c r="P955" s="17">
        <v>0</v>
      </c>
      <c r="Q955" s="17">
        <v>0</v>
      </c>
      <c r="R955" s="17">
        <v>0</v>
      </c>
      <c r="S955" s="17">
        <v>0</v>
      </c>
      <c r="T955" s="17">
        <v>0</v>
      </c>
      <c r="U955" s="17"/>
      <c r="V955" s="17">
        <v>0</v>
      </c>
      <c r="W955" s="17">
        <v>0</v>
      </c>
      <c r="X955" s="17">
        <v>0</v>
      </c>
      <c r="Y955" s="17">
        <v>0</v>
      </c>
      <c r="Z955" s="17"/>
      <c r="AA955" s="17">
        <v>0</v>
      </c>
      <c r="AB955" s="17">
        <v>0</v>
      </c>
      <c r="AC955" s="17">
        <v>0</v>
      </c>
      <c r="AD955" s="17">
        <v>0</v>
      </c>
      <c r="AE955" s="17">
        <v>0</v>
      </c>
      <c r="AF955" s="17">
        <v>0</v>
      </c>
      <c r="AG955" s="17">
        <v>0</v>
      </c>
      <c r="AH955" s="17">
        <v>0</v>
      </c>
      <c r="AI955" s="17">
        <v>0</v>
      </c>
      <c r="AJ955" s="17">
        <v>0</v>
      </c>
      <c r="AK955" s="17"/>
      <c r="AL955" s="17">
        <v>0</v>
      </c>
      <c r="AM955" s="17">
        <v>0</v>
      </c>
      <c r="AN955" s="17">
        <v>0</v>
      </c>
      <c r="AO955" s="17">
        <v>0</v>
      </c>
      <c r="AP955" s="17">
        <v>0</v>
      </c>
      <c r="AQ955" s="17">
        <v>0</v>
      </c>
      <c r="AR955" s="17">
        <v>0</v>
      </c>
      <c r="AS955" s="17"/>
      <c r="AT955" s="17">
        <v>0</v>
      </c>
      <c r="AU955" s="17" t="s">
        <v>108</v>
      </c>
      <c r="AV955" s="17"/>
      <c r="AW955" s="17">
        <v>0</v>
      </c>
      <c r="AX955" s="17">
        <v>0</v>
      </c>
      <c r="AY955" s="17" t="s">
        <v>108</v>
      </c>
      <c r="AZ955" s="17"/>
      <c r="BA955" s="17">
        <v>0</v>
      </c>
      <c r="BB955" s="17">
        <v>0</v>
      </c>
      <c r="BC955" s="17"/>
      <c r="BD955" s="17">
        <v>0</v>
      </c>
      <c r="BE955" s="17">
        <v>0</v>
      </c>
      <c r="BF955" s="17"/>
      <c r="BG955" s="17">
        <v>0</v>
      </c>
      <c r="BH955" s="17">
        <v>0</v>
      </c>
      <c r="BI955" s="17"/>
      <c r="BJ955" s="17">
        <v>0</v>
      </c>
      <c r="BK955" s="17">
        <v>0</v>
      </c>
      <c r="BL955" s="17"/>
      <c r="BM955" s="17">
        <v>0</v>
      </c>
      <c r="BN955" s="17">
        <v>0</v>
      </c>
      <c r="BO955" s="17">
        <v>0</v>
      </c>
      <c r="BP955" s="17">
        <v>0</v>
      </c>
    </row>
    <row r="956" spans="2:68" x14ac:dyDescent="0.25">
      <c r="B956" t="s">
        <v>441</v>
      </c>
      <c r="C956" s="17">
        <v>0</v>
      </c>
      <c r="D956" s="17">
        <v>0</v>
      </c>
      <c r="E956" s="17">
        <v>0</v>
      </c>
      <c r="F956" s="17">
        <v>0</v>
      </c>
      <c r="G956" s="17">
        <v>0</v>
      </c>
      <c r="H956" s="17">
        <v>0</v>
      </c>
      <c r="I956" s="17">
        <v>0</v>
      </c>
      <c r="J956" s="17">
        <v>0</v>
      </c>
      <c r="K956" s="17">
        <v>0</v>
      </c>
      <c r="L956" s="17">
        <v>0</v>
      </c>
      <c r="M956" s="17">
        <v>0</v>
      </c>
      <c r="N956" s="17">
        <v>0</v>
      </c>
      <c r="O956" s="17">
        <v>0</v>
      </c>
      <c r="P956" s="17">
        <v>0</v>
      </c>
      <c r="Q956" s="17">
        <v>0</v>
      </c>
      <c r="R956" s="17">
        <v>0</v>
      </c>
      <c r="S956" s="17">
        <v>0</v>
      </c>
      <c r="T956" s="17">
        <v>0</v>
      </c>
      <c r="U956" s="17"/>
      <c r="V956" s="17">
        <v>0</v>
      </c>
      <c r="W956" s="17">
        <v>0</v>
      </c>
      <c r="X956" s="17">
        <v>0</v>
      </c>
      <c r="Y956" s="17">
        <v>0</v>
      </c>
      <c r="Z956" s="17"/>
      <c r="AA956" s="17">
        <v>0</v>
      </c>
      <c r="AB956" s="17">
        <v>0</v>
      </c>
      <c r="AC956" s="17">
        <v>0</v>
      </c>
      <c r="AD956" s="17">
        <v>0</v>
      </c>
      <c r="AE956" s="17">
        <v>0</v>
      </c>
      <c r="AF956" s="17">
        <v>0</v>
      </c>
      <c r="AG956" s="17">
        <v>0</v>
      </c>
      <c r="AH956" s="17">
        <v>0</v>
      </c>
      <c r="AI956" s="17">
        <v>0</v>
      </c>
      <c r="AJ956" s="17">
        <v>0</v>
      </c>
      <c r="AK956" s="17"/>
      <c r="AL956" s="17">
        <v>0</v>
      </c>
      <c r="AM956" s="17">
        <v>0</v>
      </c>
      <c r="AN956" s="17">
        <v>0</v>
      </c>
      <c r="AO956" s="17">
        <v>0</v>
      </c>
      <c r="AP956" s="17">
        <v>0</v>
      </c>
      <c r="AQ956" s="17">
        <v>0</v>
      </c>
      <c r="AR956" s="17">
        <v>0</v>
      </c>
      <c r="AS956" s="17"/>
      <c r="AT956" s="17">
        <v>0</v>
      </c>
      <c r="AU956" s="17" t="s">
        <v>108</v>
      </c>
      <c r="AV956" s="17"/>
      <c r="AW956" s="17">
        <v>0</v>
      </c>
      <c r="AX956" s="17">
        <v>0</v>
      </c>
      <c r="AY956" s="17" t="s">
        <v>108</v>
      </c>
      <c r="AZ956" s="17"/>
      <c r="BA956" s="17">
        <v>0</v>
      </c>
      <c r="BB956" s="17">
        <v>0</v>
      </c>
      <c r="BC956" s="17"/>
      <c r="BD956" s="17">
        <v>0</v>
      </c>
      <c r="BE956" s="17">
        <v>0</v>
      </c>
      <c r="BF956" s="17"/>
      <c r="BG956" s="17">
        <v>0</v>
      </c>
      <c r="BH956" s="17">
        <v>0</v>
      </c>
      <c r="BI956" s="17"/>
      <c r="BJ956" s="17">
        <v>0</v>
      </c>
      <c r="BK956" s="17">
        <v>0</v>
      </c>
      <c r="BL956" s="17"/>
      <c r="BM956" s="17">
        <v>0</v>
      </c>
      <c r="BN956" s="17">
        <v>0</v>
      </c>
      <c r="BO956" s="17">
        <v>0</v>
      </c>
      <c r="BP956" s="17">
        <v>0</v>
      </c>
    </row>
    <row r="957" spans="2:68" x14ac:dyDescent="0.25">
      <c r="B957" t="s">
        <v>427</v>
      </c>
      <c r="C957" s="17">
        <v>7.4175400855969395E-2</v>
      </c>
      <c r="D957" s="17">
        <v>0.121354806361056</v>
      </c>
      <c r="E957" s="17">
        <v>0.44031826122983803</v>
      </c>
      <c r="F957" s="17">
        <v>0.29901183122611102</v>
      </c>
      <c r="G957" s="17">
        <v>0</v>
      </c>
      <c r="H957" s="17">
        <v>0</v>
      </c>
      <c r="I957" s="17">
        <v>0</v>
      </c>
      <c r="J957" s="17">
        <v>7.6342584610684494E-2</v>
      </c>
      <c r="K957" s="17">
        <v>2.4896906545854199E-2</v>
      </c>
      <c r="L957" s="17">
        <v>0.14169041845319399</v>
      </c>
      <c r="M957" s="17">
        <v>6.8222746701747702E-2</v>
      </c>
      <c r="N957" s="17">
        <v>0</v>
      </c>
      <c r="O957" s="17">
        <v>0.111899643552792</v>
      </c>
      <c r="P957" s="17">
        <v>9.5022710542751798E-2</v>
      </c>
      <c r="Q957" s="17">
        <v>0</v>
      </c>
      <c r="R957" s="17">
        <v>5.5541307331697001E-2</v>
      </c>
      <c r="S957" s="17">
        <v>0</v>
      </c>
      <c r="T957" s="17">
        <v>0</v>
      </c>
      <c r="U957" s="17"/>
      <c r="V957" s="17">
        <v>0.17086263986681899</v>
      </c>
      <c r="W957" s="17">
        <v>6.8555303860220906E-2</v>
      </c>
      <c r="X957" s="17">
        <v>3.7505683800337503E-2</v>
      </c>
      <c r="Y957" s="17">
        <v>4.5601274310951602E-2</v>
      </c>
      <c r="Z957" s="17"/>
      <c r="AA957" s="17">
        <v>0.19089503046487999</v>
      </c>
      <c r="AB957" s="17">
        <v>0.165154414299472</v>
      </c>
      <c r="AC957" s="17">
        <v>0.103047329696435</v>
      </c>
      <c r="AD957" s="17">
        <v>0.116980972734994</v>
      </c>
      <c r="AE957" s="17">
        <v>8.7815521629728305E-2</v>
      </c>
      <c r="AF957" s="17">
        <v>3.0903502806120701E-2</v>
      </c>
      <c r="AG957" s="17">
        <v>0</v>
      </c>
      <c r="AH957" s="17">
        <v>0</v>
      </c>
      <c r="AI957" s="17">
        <v>4.0549681284799403E-2</v>
      </c>
      <c r="AJ957" s="17">
        <v>7.5389608114769399E-2</v>
      </c>
      <c r="AK957" s="17"/>
      <c r="AL957" s="17">
        <v>9.3404207699773298E-2</v>
      </c>
      <c r="AM957" s="17">
        <v>4.3348483555067999E-2</v>
      </c>
      <c r="AN957" s="17">
        <v>8.3774185895344203E-2</v>
      </c>
      <c r="AO957" s="17">
        <v>0.134478972023337</v>
      </c>
      <c r="AP957" s="17">
        <v>3.7034176894923602E-2</v>
      </c>
      <c r="AQ957" s="17">
        <v>5.8820395226354502E-2</v>
      </c>
      <c r="AR957" s="17">
        <v>6.7134802363934501E-2</v>
      </c>
      <c r="AS957" s="17"/>
      <c r="AT957" s="17">
        <v>7.4175400855969395E-2</v>
      </c>
      <c r="AU957" s="17" t="s">
        <v>108</v>
      </c>
      <c r="AV957" s="17"/>
      <c r="AW957" s="17">
        <v>9.6163854593289605E-2</v>
      </c>
      <c r="AX957" s="17">
        <v>4.0962938642361502E-2</v>
      </c>
      <c r="AY957" s="17" t="s">
        <v>108</v>
      </c>
      <c r="AZ957" s="17"/>
      <c r="BA957" s="17">
        <v>0</v>
      </c>
      <c r="BB957" s="17">
        <v>0.108046844214501</v>
      </c>
      <c r="BC957" s="17"/>
      <c r="BD957" s="17">
        <v>7.7557324151624807E-2</v>
      </c>
      <c r="BE957" s="17">
        <v>7.2993004271280096E-2</v>
      </c>
      <c r="BF957" s="17"/>
      <c r="BG957" s="17">
        <v>9.7190555968091702E-2</v>
      </c>
      <c r="BH957" s="17">
        <v>4.5601274310951602E-2</v>
      </c>
      <c r="BI957" s="17"/>
      <c r="BJ957" s="17">
        <v>8.7314887290034102E-2</v>
      </c>
      <c r="BK957" s="17">
        <v>6.2473162520819803E-2</v>
      </c>
      <c r="BL957" s="17"/>
      <c r="BM957" s="17">
        <v>0.25619802297644501</v>
      </c>
      <c r="BN957" s="17">
        <v>0.14656810066012099</v>
      </c>
      <c r="BO957" s="17">
        <v>4.0541523895026903E-2</v>
      </c>
      <c r="BP957" s="17">
        <v>6.0919810604820997E-2</v>
      </c>
    </row>
    <row r="958" spans="2:68" x14ac:dyDescent="0.25">
      <c r="B958" t="s">
        <v>112</v>
      </c>
      <c r="C958" s="17">
        <v>8.3440304628986398E-2</v>
      </c>
      <c r="D958" s="17">
        <v>5.4840602964004399E-2</v>
      </c>
      <c r="E958" s="17">
        <v>0.102059906216701</v>
      </c>
      <c r="F958" s="17">
        <v>0</v>
      </c>
      <c r="G958" s="17">
        <v>0.21167312081339901</v>
      </c>
      <c r="H958" s="17">
        <v>0</v>
      </c>
      <c r="I958" s="17">
        <v>0</v>
      </c>
      <c r="J958" s="17">
        <v>0</v>
      </c>
      <c r="K958" s="17">
        <v>6.7140537510299803E-2</v>
      </c>
      <c r="L958" s="17">
        <v>0</v>
      </c>
      <c r="M958" s="17">
        <v>6.8222746701747702E-2</v>
      </c>
      <c r="N958" s="17">
        <v>0</v>
      </c>
      <c r="O958" s="17">
        <v>0.112776649360951</v>
      </c>
      <c r="P958" s="17">
        <v>0.122760668751762</v>
      </c>
      <c r="Q958" s="17">
        <v>0</v>
      </c>
      <c r="R958" s="17">
        <v>7.5192045171559599E-2</v>
      </c>
      <c r="S958" s="17">
        <v>0.119895449325591</v>
      </c>
      <c r="T958" s="17">
        <v>0</v>
      </c>
      <c r="U958" s="17"/>
      <c r="V958" s="17">
        <v>9.9366027531589393E-2</v>
      </c>
      <c r="W958" s="17">
        <v>8.8193192396257294E-2</v>
      </c>
      <c r="X958" s="17">
        <v>5.1061963093673703E-2</v>
      </c>
      <c r="Y958" s="17">
        <v>8.6407310507942106E-2</v>
      </c>
      <c r="Z958" s="17"/>
      <c r="AA958" s="17">
        <v>7.3030332313418406E-2</v>
      </c>
      <c r="AB958" s="17">
        <v>0</v>
      </c>
      <c r="AC958" s="17">
        <v>6.8076709800264701E-2</v>
      </c>
      <c r="AD958" s="17">
        <v>0.103854081992323</v>
      </c>
      <c r="AE958" s="17">
        <v>0.17617832488496099</v>
      </c>
      <c r="AF958" s="17">
        <v>0</v>
      </c>
      <c r="AG958" s="17">
        <v>0</v>
      </c>
      <c r="AH958" s="17">
        <v>0.12725256370031501</v>
      </c>
      <c r="AI958" s="17">
        <v>3.9090543234104699E-2</v>
      </c>
      <c r="AJ958" s="17">
        <v>0.12550497101352401</v>
      </c>
      <c r="AK958" s="17"/>
      <c r="AL958" s="17">
        <v>8.7925405528719094E-2</v>
      </c>
      <c r="AM958" s="17">
        <v>0.106652594059588</v>
      </c>
      <c r="AN958" s="17">
        <v>5.5135887704897302E-2</v>
      </c>
      <c r="AO958" s="17">
        <v>9.2320829593103504E-2</v>
      </c>
      <c r="AP958" s="17">
        <v>3.3131517781260403E-2</v>
      </c>
      <c r="AQ958" s="17">
        <v>5.8317517705875399E-2</v>
      </c>
      <c r="AR958" s="17">
        <v>0.149797851718981</v>
      </c>
      <c r="AS958" s="17"/>
      <c r="AT958" s="17">
        <v>8.3440304628986398E-2</v>
      </c>
      <c r="AU958" s="17" t="s">
        <v>108</v>
      </c>
      <c r="AV958" s="17"/>
      <c r="AW958" s="17">
        <v>0.11507241200620701</v>
      </c>
      <c r="AX958" s="17">
        <v>3.5661584781140801E-2</v>
      </c>
      <c r="AY958" s="17" t="s">
        <v>108</v>
      </c>
      <c r="AZ958" s="17"/>
      <c r="BA958" s="17">
        <v>1.2889306744970999E-2</v>
      </c>
      <c r="BB958" s="17">
        <v>0.115656701185528</v>
      </c>
      <c r="BC958" s="17"/>
      <c r="BD958" s="17">
        <v>0.121493294514724</v>
      </c>
      <c r="BE958" s="17">
        <v>7.0136121965850701E-2</v>
      </c>
      <c r="BF958" s="17"/>
      <c r="BG958" s="17">
        <v>8.1050516776148204E-2</v>
      </c>
      <c r="BH958" s="17">
        <v>8.6407310507942106E-2</v>
      </c>
      <c r="BI958" s="17"/>
      <c r="BJ958" s="17">
        <v>6.0096160135123602E-2</v>
      </c>
      <c r="BK958" s="17">
        <v>0.104230975860179</v>
      </c>
      <c r="BL958" s="17"/>
      <c r="BM958" s="17">
        <v>0</v>
      </c>
      <c r="BN958" s="17">
        <v>0.12949354420165499</v>
      </c>
      <c r="BO958" s="17">
        <v>8.1683415898105002E-2</v>
      </c>
      <c r="BP958" s="17">
        <v>5.30028058324888E-2</v>
      </c>
    </row>
    <row r="959" spans="2:68" x14ac:dyDescent="0.25">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c r="BP959" s="17"/>
    </row>
    <row r="960" spans="2:68" x14ac:dyDescent="0.25">
      <c r="B960" s="6" t="s">
        <v>458</v>
      </c>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17"/>
      <c r="BB960" s="17"/>
      <c r="BC960" s="17"/>
      <c r="BD960" s="17"/>
      <c r="BE960" s="17"/>
      <c r="BF960" s="17"/>
      <c r="BG960" s="17"/>
      <c r="BH960" s="17"/>
      <c r="BI960" s="17"/>
      <c r="BJ960" s="17"/>
      <c r="BK960" s="17"/>
      <c r="BL960" s="17"/>
      <c r="BM960" s="17"/>
      <c r="BN960" s="17"/>
      <c r="BO960" s="17"/>
      <c r="BP960" s="17"/>
    </row>
    <row r="961" spans="2:68" x14ac:dyDescent="0.25">
      <c r="B961" s="24" t="s">
        <v>721</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17"/>
      <c r="BB961" s="17"/>
      <c r="BC961" s="17"/>
      <c r="BD961" s="17"/>
      <c r="BE961" s="17"/>
      <c r="BF961" s="17"/>
      <c r="BG961" s="17"/>
      <c r="BH961" s="17"/>
      <c r="BI961" s="17"/>
      <c r="BJ961" s="17"/>
      <c r="BK961" s="17"/>
      <c r="BL961" s="17"/>
      <c r="BM961" s="17"/>
      <c r="BN961" s="17"/>
      <c r="BO961" s="17"/>
      <c r="BP961" s="17"/>
    </row>
    <row r="962" spans="2:68" x14ac:dyDescent="0.25">
      <c r="B962" t="s">
        <v>443</v>
      </c>
      <c r="C962" s="17">
        <v>0.48873574794345498</v>
      </c>
      <c r="D962" s="17">
        <v>0.55510654461860498</v>
      </c>
      <c r="E962" s="17">
        <v>0.293545507486559</v>
      </c>
      <c r="F962" s="17">
        <v>0.49306729330950599</v>
      </c>
      <c r="G962" s="17">
        <v>0.43737037224550801</v>
      </c>
      <c r="H962" s="17">
        <v>0.32719927779149</v>
      </c>
      <c r="I962" s="17">
        <v>0</v>
      </c>
      <c r="J962" s="17">
        <v>0.46780719945765398</v>
      </c>
      <c r="K962" s="17">
        <v>0.50013016677808797</v>
      </c>
      <c r="L962" s="17">
        <v>0.58907802069733095</v>
      </c>
      <c r="M962" s="17">
        <v>0.387966015414968</v>
      </c>
      <c r="N962" s="17">
        <v>0.46419660585033601</v>
      </c>
      <c r="O962" s="17">
        <v>0.42166388393126802</v>
      </c>
      <c r="P962" s="17">
        <v>0.50933549802670197</v>
      </c>
      <c r="Q962" s="17">
        <v>0.37081780201766801</v>
      </c>
      <c r="R962" s="17">
        <v>0.52669930766401896</v>
      </c>
      <c r="S962" s="17">
        <v>0.85458310317890496</v>
      </c>
      <c r="T962" s="17">
        <v>0.65048270411171105</v>
      </c>
      <c r="U962" s="17"/>
      <c r="V962" s="17">
        <v>0.467240963569582</v>
      </c>
      <c r="W962" s="17">
        <v>0.38674281673104999</v>
      </c>
      <c r="X962" s="17">
        <v>0.51258880867446699</v>
      </c>
      <c r="Y962" s="17">
        <v>0.53060121505227598</v>
      </c>
      <c r="Z962" s="17"/>
      <c r="AA962" s="17">
        <v>0.50453662405990896</v>
      </c>
      <c r="AB962" s="17">
        <v>0.393745906353061</v>
      </c>
      <c r="AC962" s="17">
        <v>0.384778434927326</v>
      </c>
      <c r="AD962" s="17">
        <v>0.46221516619625402</v>
      </c>
      <c r="AE962" s="17">
        <v>0.53605828778301001</v>
      </c>
      <c r="AF962" s="17">
        <v>0.47657509231839901</v>
      </c>
      <c r="AG962" s="17">
        <v>0.43413842683930498</v>
      </c>
      <c r="AH962" s="17">
        <v>0.47518860846977401</v>
      </c>
      <c r="AI962" s="17">
        <v>0.55710557593723498</v>
      </c>
      <c r="AJ962" s="17">
        <v>0.57549527519930199</v>
      </c>
      <c r="AK962" s="17"/>
      <c r="AL962" s="17">
        <v>0.32737426948988402</v>
      </c>
      <c r="AM962" s="17">
        <v>0.46555480456724202</v>
      </c>
      <c r="AN962" s="17">
        <v>0.71858719677614602</v>
      </c>
      <c r="AO962" s="17">
        <v>0.41318034097166001</v>
      </c>
      <c r="AP962" s="17">
        <v>0.56901609666777098</v>
      </c>
      <c r="AQ962" s="17">
        <v>0.503332653482645</v>
      </c>
      <c r="AR962" s="17">
        <v>0.49817038071264702</v>
      </c>
      <c r="AS962" s="17"/>
      <c r="AT962" s="17">
        <v>0.48873574794345498</v>
      </c>
      <c r="AU962" s="17" t="s">
        <v>108</v>
      </c>
      <c r="AV962" s="17"/>
      <c r="AW962" s="17">
        <v>0.50193668035179795</v>
      </c>
      <c r="AX962" s="17">
        <v>0.46879639822682001</v>
      </c>
      <c r="AY962" s="17" t="s">
        <v>108</v>
      </c>
      <c r="AZ962" s="17"/>
      <c r="BA962" s="17">
        <v>0.44615529877258903</v>
      </c>
      <c r="BB962" s="17">
        <v>0.50817967754313897</v>
      </c>
      <c r="BC962" s="17"/>
      <c r="BD962" s="17">
        <v>0.44058740769286903</v>
      </c>
      <c r="BE962" s="17">
        <v>0.50556949255968797</v>
      </c>
      <c r="BF962" s="17"/>
      <c r="BG962" s="17">
        <v>0.45501502448291697</v>
      </c>
      <c r="BH962" s="17">
        <v>0.53060121505227598</v>
      </c>
      <c r="BI962" s="17"/>
      <c r="BJ962" s="17">
        <v>0.53153218677142</v>
      </c>
      <c r="BK962" s="17">
        <v>0.45062054994286099</v>
      </c>
      <c r="BL962" s="17"/>
      <c r="BM962" s="17">
        <v>0.243473051182371</v>
      </c>
      <c r="BN962" s="17">
        <v>0.48726743184239102</v>
      </c>
      <c r="BO962" s="17">
        <v>0.49575001652255102</v>
      </c>
      <c r="BP962" s="17">
        <v>0.52452260704787901</v>
      </c>
    </row>
    <row r="963" spans="2:68" x14ac:dyDescent="0.25">
      <c r="B963" t="s">
        <v>444</v>
      </c>
      <c r="C963" s="17">
        <v>0.26804581922496001</v>
      </c>
      <c r="D963" s="17">
        <v>0.25055121297257699</v>
      </c>
      <c r="E963" s="17">
        <v>0</v>
      </c>
      <c r="F963" s="17">
        <v>0</v>
      </c>
      <c r="G963" s="17">
        <v>0.33783061016349097</v>
      </c>
      <c r="H963" s="17">
        <v>0.32719927779149</v>
      </c>
      <c r="I963" s="17">
        <v>1</v>
      </c>
      <c r="J963" s="17">
        <v>0.39146461484696998</v>
      </c>
      <c r="K963" s="17">
        <v>0.27357318378463502</v>
      </c>
      <c r="L963" s="17">
        <v>0.199282222429568</v>
      </c>
      <c r="M963" s="17">
        <v>0.44550352971895602</v>
      </c>
      <c r="N963" s="17">
        <v>0.32342534534966699</v>
      </c>
      <c r="O963" s="17">
        <v>0.13526995036986</v>
      </c>
      <c r="P963" s="17">
        <v>0.31612511581442898</v>
      </c>
      <c r="Q963" s="17">
        <v>0.40232437142280297</v>
      </c>
      <c r="R963" s="17">
        <v>0.32800693122171098</v>
      </c>
      <c r="S963" s="17">
        <v>0.37500130587654101</v>
      </c>
      <c r="T963" s="17">
        <v>0.12907147324748</v>
      </c>
      <c r="U963" s="17"/>
      <c r="V963" s="17">
        <v>0.122155843794243</v>
      </c>
      <c r="W963" s="17">
        <v>0.275501279665054</v>
      </c>
      <c r="X963" s="17">
        <v>0.22912419112502599</v>
      </c>
      <c r="Y963" s="17">
        <v>0.34718995195983499</v>
      </c>
      <c r="Z963" s="17"/>
      <c r="AA963" s="17">
        <v>0.168760423563622</v>
      </c>
      <c r="AB963" s="17">
        <v>6.4399996501288498E-2</v>
      </c>
      <c r="AC963" s="17">
        <v>0.26743083525704298</v>
      </c>
      <c r="AD963" s="17">
        <v>9.2363091942969197E-2</v>
      </c>
      <c r="AE963" s="17">
        <v>0.389605582119677</v>
      </c>
      <c r="AF963" s="17">
        <v>0.26202872330279198</v>
      </c>
      <c r="AG963" s="17">
        <v>0.32112274070475699</v>
      </c>
      <c r="AH963" s="17">
        <v>0.401779236725055</v>
      </c>
      <c r="AI963" s="17">
        <v>0.320315255855051</v>
      </c>
      <c r="AJ963" s="17">
        <v>0.35689086258212599</v>
      </c>
      <c r="AK963" s="17"/>
      <c r="AL963" s="17">
        <v>0.25229492466106701</v>
      </c>
      <c r="AM963" s="17">
        <v>0.29375240548478299</v>
      </c>
      <c r="AN963" s="17">
        <v>0.44216560410579803</v>
      </c>
      <c r="AO963" s="17">
        <v>0.223005973376105</v>
      </c>
      <c r="AP963" s="17">
        <v>0.24888924701819301</v>
      </c>
      <c r="AQ963" s="17">
        <v>0.248927080083508</v>
      </c>
      <c r="AR963" s="17">
        <v>0.30746932633284002</v>
      </c>
      <c r="AS963" s="17"/>
      <c r="AT963" s="17">
        <v>0.26804581922496001</v>
      </c>
      <c r="AU963" s="17" t="s">
        <v>108</v>
      </c>
      <c r="AV963" s="17"/>
      <c r="AW963" s="17">
        <v>0.28631162824492301</v>
      </c>
      <c r="AX963" s="17">
        <v>0.24045622610833101</v>
      </c>
      <c r="AY963" s="17" t="s">
        <v>108</v>
      </c>
      <c r="AZ963" s="17"/>
      <c r="BA963" s="17">
        <v>0.26302015080327801</v>
      </c>
      <c r="BB963" s="17">
        <v>0.270340739661108</v>
      </c>
      <c r="BC963" s="17"/>
      <c r="BD963" s="17">
        <v>0.27882070557729599</v>
      </c>
      <c r="BE963" s="17">
        <v>0.26427867617952699</v>
      </c>
      <c r="BF963" s="17"/>
      <c r="BG963" s="17">
        <v>0.20429883160531101</v>
      </c>
      <c r="BH963" s="17">
        <v>0.34718995195983499</v>
      </c>
      <c r="BI963" s="17"/>
      <c r="BJ963" s="17">
        <v>0.29618672880411001</v>
      </c>
      <c r="BK963" s="17">
        <v>0.24298307171837999</v>
      </c>
      <c r="BL963" s="17"/>
      <c r="BM963" s="17">
        <v>0</v>
      </c>
      <c r="BN963" s="17">
        <v>0.20588429014415399</v>
      </c>
      <c r="BO963" s="17">
        <v>0.32146316045377299</v>
      </c>
      <c r="BP963" s="17">
        <v>0.231672793452634</v>
      </c>
    </row>
    <row r="964" spans="2:68" x14ac:dyDescent="0.25">
      <c r="B964" t="s">
        <v>445</v>
      </c>
      <c r="C964" s="17">
        <v>0.26679635016730302</v>
      </c>
      <c r="D964" s="17">
        <v>0.112765521762689</v>
      </c>
      <c r="E964" s="17">
        <v>0.102059906216701</v>
      </c>
      <c r="F964" s="17">
        <v>0.20792087546438401</v>
      </c>
      <c r="G964" s="17">
        <v>6.5882996731563004E-2</v>
      </c>
      <c r="H964" s="17">
        <v>0.67280072220850995</v>
      </c>
      <c r="I964" s="17">
        <v>0.5</v>
      </c>
      <c r="J964" s="17">
        <v>0.37950763132097698</v>
      </c>
      <c r="K964" s="17">
        <v>0.29024708222732298</v>
      </c>
      <c r="L964" s="17">
        <v>0.345407181860031</v>
      </c>
      <c r="M964" s="17">
        <v>0.26220575440923199</v>
      </c>
      <c r="N964" s="17">
        <v>0</v>
      </c>
      <c r="O964" s="17">
        <v>0.30791368787341</v>
      </c>
      <c r="P964" s="17">
        <v>0.16627368440366999</v>
      </c>
      <c r="Q964" s="17">
        <v>0</v>
      </c>
      <c r="R964" s="17">
        <v>0.312204338479452</v>
      </c>
      <c r="S964" s="17">
        <v>0.50510324479786795</v>
      </c>
      <c r="T964" s="17">
        <v>0.43166008755646001</v>
      </c>
      <c r="U964" s="17"/>
      <c r="V964" s="17">
        <v>0.25016746020144198</v>
      </c>
      <c r="W964" s="17">
        <v>0.278591879530796</v>
      </c>
      <c r="X964" s="17">
        <v>0.37211859450486601</v>
      </c>
      <c r="Y964" s="17">
        <v>0.22994560977626</v>
      </c>
      <c r="Z964" s="17"/>
      <c r="AA964" s="17">
        <v>0.20325659952185601</v>
      </c>
      <c r="AB964" s="17">
        <v>0.38312411480206499</v>
      </c>
      <c r="AC964" s="17">
        <v>0.13575060141602199</v>
      </c>
      <c r="AD964" s="17">
        <v>0.35152839813624698</v>
      </c>
      <c r="AE964" s="17">
        <v>0.25160857759097499</v>
      </c>
      <c r="AF964" s="17">
        <v>0.36183283604217498</v>
      </c>
      <c r="AG964" s="17">
        <v>0.22490772393692601</v>
      </c>
      <c r="AH964" s="17">
        <v>0.282830926115338</v>
      </c>
      <c r="AI964" s="17">
        <v>0.311869607744861</v>
      </c>
      <c r="AJ964" s="17">
        <v>0.24769365537698401</v>
      </c>
      <c r="AK964" s="17"/>
      <c r="AL964" s="17">
        <v>0.208290132227402</v>
      </c>
      <c r="AM964" s="17">
        <v>0.23198897064209201</v>
      </c>
      <c r="AN964" s="17">
        <v>0.28749616535221101</v>
      </c>
      <c r="AO964" s="17">
        <v>0.33183978849715601</v>
      </c>
      <c r="AP964" s="17">
        <v>0.19070214087708201</v>
      </c>
      <c r="AQ964" s="17">
        <v>0.34328108170347699</v>
      </c>
      <c r="AR964" s="17">
        <v>0.216341772678602</v>
      </c>
      <c r="AS964" s="17"/>
      <c r="AT964" s="17">
        <v>0.26679635016730302</v>
      </c>
      <c r="AU964" s="17" t="s">
        <v>108</v>
      </c>
      <c r="AV964" s="17"/>
      <c r="AW964" s="17">
        <v>0.28852178878266299</v>
      </c>
      <c r="AX964" s="17">
        <v>0.23398115917176601</v>
      </c>
      <c r="AY964" s="17" t="s">
        <v>108</v>
      </c>
      <c r="AZ964" s="17"/>
      <c r="BA964" s="17">
        <v>0.244012974601304</v>
      </c>
      <c r="BB964" s="17">
        <v>0.27720014719562502</v>
      </c>
      <c r="BC964" s="17"/>
      <c r="BD964" s="17">
        <v>0.199620453231828</v>
      </c>
      <c r="BE964" s="17">
        <v>0.29028255732403702</v>
      </c>
      <c r="BF964" s="17"/>
      <c r="BG964" s="17">
        <v>0.29647794007557898</v>
      </c>
      <c r="BH964" s="17">
        <v>0.22994560977626</v>
      </c>
      <c r="BI964" s="17"/>
      <c r="BJ964" s="17">
        <v>0.18758503385411099</v>
      </c>
      <c r="BK964" s="17">
        <v>0.33734322481034401</v>
      </c>
      <c r="BL964" s="17"/>
      <c r="BM964" s="17">
        <v>0.33689648040133302</v>
      </c>
      <c r="BN964" s="17">
        <v>0.16816926230009099</v>
      </c>
      <c r="BO964" s="17">
        <v>0.31173466340967798</v>
      </c>
      <c r="BP964" s="17">
        <v>0.25606482049082602</v>
      </c>
    </row>
    <row r="965" spans="2:68" x14ac:dyDescent="0.25">
      <c r="B965" t="s">
        <v>446</v>
      </c>
      <c r="C965" s="17">
        <v>0.25957856998684598</v>
      </c>
      <c r="D965" s="17">
        <v>0.30455533164602799</v>
      </c>
      <c r="E965" s="17">
        <v>0.293545507486559</v>
      </c>
      <c r="F965" s="17">
        <v>0.54554547788086405</v>
      </c>
      <c r="G965" s="17">
        <v>8.4617397622198401E-2</v>
      </c>
      <c r="H965" s="17">
        <v>0</v>
      </c>
      <c r="I965" s="17">
        <v>0</v>
      </c>
      <c r="J965" s="17">
        <v>0.22902775383205301</v>
      </c>
      <c r="K965" s="17">
        <v>0.19930624452593301</v>
      </c>
      <c r="L965" s="17">
        <v>0.27894629592912001</v>
      </c>
      <c r="M965" s="17">
        <v>0.224067969170064</v>
      </c>
      <c r="N965" s="17">
        <v>0.25181855705033901</v>
      </c>
      <c r="O965" s="17">
        <v>0.32893919136296301</v>
      </c>
      <c r="P965" s="17">
        <v>0.28796407023876303</v>
      </c>
      <c r="Q965" s="17">
        <v>0.42802001227093001</v>
      </c>
      <c r="R965" s="17">
        <v>0.25304652053150101</v>
      </c>
      <c r="S965" s="17">
        <v>0.246533994329829</v>
      </c>
      <c r="T965" s="17">
        <v>0.34190894424868801</v>
      </c>
      <c r="U965" s="17"/>
      <c r="V965" s="17">
        <v>0.34354729673123302</v>
      </c>
      <c r="W965" s="17">
        <v>0.298644976321853</v>
      </c>
      <c r="X965" s="17">
        <v>0.29409262798199898</v>
      </c>
      <c r="Y965" s="17">
        <v>0.19204323489894001</v>
      </c>
      <c r="Z965" s="17"/>
      <c r="AA965" s="17">
        <v>0.26080120121851103</v>
      </c>
      <c r="AB965" s="17">
        <v>0.48608905952736498</v>
      </c>
      <c r="AC965" s="17">
        <v>0.35432381916383698</v>
      </c>
      <c r="AD965" s="17">
        <v>0.38463104949082899</v>
      </c>
      <c r="AE965" s="17">
        <v>0.16569792942480099</v>
      </c>
      <c r="AF965" s="17">
        <v>0.15394864709049799</v>
      </c>
      <c r="AG965" s="17">
        <v>0.36074734955762999</v>
      </c>
      <c r="AH965" s="17">
        <v>0.19740524031663301</v>
      </c>
      <c r="AI965" s="17">
        <v>0.25836257957969899</v>
      </c>
      <c r="AJ965" s="17">
        <v>0.15371145602912201</v>
      </c>
      <c r="AK965" s="17"/>
      <c r="AL965" s="17">
        <v>0.230627742659158</v>
      </c>
      <c r="AM965" s="17">
        <v>0.36510560997046099</v>
      </c>
      <c r="AN965" s="17">
        <v>0.322493313942529</v>
      </c>
      <c r="AO965" s="17">
        <v>0.332919882720636</v>
      </c>
      <c r="AP965" s="17">
        <v>0.197705863029766</v>
      </c>
      <c r="AQ965" s="17">
        <v>0.22148997642144999</v>
      </c>
      <c r="AR965" s="17">
        <v>0.185287207047546</v>
      </c>
      <c r="AS965" s="17"/>
      <c r="AT965" s="17">
        <v>0.25957856998684598</v>
      </c>
      <c r="AU965" s="17" t="s">
        <v>108</v>
      </c>
      <c r="AV965" s="17"/>
      <c r="AW965" s="17">
        <v>0.26417092220946498</v>
      </c>
      <c r="AX965" s="17">
        <v>0.25264205109891702</v>
      </c>
      <c r="AY965" s="17" t="s">
        <v>108</v>
      </c>
      <c r="AZ965" s="17"/>
      <c r="BA965" s="17">
        <v>0.24912659258142</v>
      </c>
      <c r="BB965" s="17">
        <v>0.264351359302269</v>
      </c>
      <c r="BC965" s="17"/>
      <c r="BD965" s="17">
        <v>0.210837895481892</v>
      </c>
      <c r="BE965" s="17">
        <v>0.27661940800471302</v>
      </c>
      <c r="BF965" s="17"/>
      <c r="BG965" s="17">
        <v>0.313975200804187</v>
      </c>
      <c r="BH965" s="17">
        <v>0.19204323489894001</v>
      </c>
      <c r="BI965" s="17"/>
      <c r="BJ965" s="17">
        <v>0.24535984998248</v>
      </c>
      <c r="BK965" s="17">
        <v>0.27224199112943198</v>
      </c>
      <c r="BL965" s="17"/>
      <c r="BM965" s="17">
        <v>0.42071499167993698</v>
      </c>
      <c r="BN965" s="17">
        <v>0.36903918630506599</v>
      </c>
      <c r="BO965" s="17">
        <v>0.21734536434491999</v>
      </c>
      <c r="BP965" s="17">
        <v>0.231666945870554</v>
      </c>
    </row>
    <row r="966" spans="2:68" x14ac:dyDescent="0.25">
      <c r="B966" t="s">
        <v>447</v>
      </c>
      <c r="C966" s="17">
        <v>0.23618585087008301</v>
      </c>
      <c r="D966" s="17">
        <v>0.18320052528497299</v>
      </c>
      <c r="E966" s="17">
        <v>0</v>
      </c>
      <c r="F966" s="17">
        <v>0.20792087546438401</v>
      </c>
      <c r="G966" s="17">
        <v>0.54479346070496504</v>
      </c>
      <c r="H966" s="17">
        <v>0.275952435754104</v>
      </c>
      <c r="I966" s="17">
        <v>0.5</v>
      </c>
      <c r="J966" s="17">
        <v>0.15268516922136899</v>
      </c>
      <c r="K966" s="17">
        <v>0.247320514176365</v>
      </c>
      <c r="L966" s="17">
        <v>0.186079034860927</v>
      </c>
      <c r="M966" s="17">
        <v>0</v>
      </c>
      <c r="N966" s="17">
        <v>0.787621951200003</v>
      </c>
      <c r="O966" s="17">
        <v>0.16224738944669001</v>
      </c>
      <c r="P966" s="17">
        <v>0.27920862800329999</v>
      </c>
      <c r="Q966" s="17">
        <v>0.33931123261253399</v>
      </c>
      <c r="R966" s="17">
        <v>0.23388656209870901</v>
      </c>
      <c r="S966" s="17">
        <v>0.119895449325591</v>
      </c>
      <c r="T966" s="17">
        <v>0.461921176942937</v>
      </c>
      <c r="U966" s="17"/>
      <c r="V966" s="17">
        <v>0.157724905214285</v>
      </c>
      <c r="W966" s="17">
        <v>0.225519869183441</v>
      </c>
      <c r="X966" s="17">
        <v>0.23663814384991899</v>
      </c>
      <c r="Y966" s="17">
        <v>0.27656052163289202</v>
      </c>
      <c r="Z966" s="17"/>
      <c r="AA966" s="17">
        <v>0.107416378513169</v>
      </c>
      <c r="AB966" s="17">
        <v>0.20791846518138099</v>
      </c>
      <c r="AC966" s="17">
        <v>0.167930775252533</v>
      </c>
      <c r="AD966" s="17">
        <v>0.14058661737529399</v>
      </c>
      <c r="AE966" s="17">
        <v>0.35903095679319702</v>
      </c>
      <c r="AF966" s="17">
        <v>0.217622312541356</v>
      </c>
      <c r="AG966" s="17">
        <v>0.18924743409855899</v>
      </c>
      <c r="AH966" s="17">
        <v>0.28417512873717499</v>
      </c>
      <c r="AI966" s="17">
        <v>0.29849290122847899</v>
      </c>
      <c r="AJ966" s="17">
        <v>0.32799804197845001</v>
      </c>
      <c r="AK966" s="17"/>
      <c r="AL966" s="17">
        <v>0.18888502481920599</v>
      </c>
      <c r="AM966" s="17">
        <v>0.194842382180938</v>
      </c>
      <c r="AN966" s="17">
        <v>0.103902990861513</v>
      </c>
      <c r="AO966" s="17">
        <v>0.29533436607084801</v>
      </c>
      <c r="AP966" s="17">
        <v>0.30844473117611898</v>
      </c>
      <c r="AQ966" s="17">
        <v>0.23306194456986301</v>
      </c>
      <c r="AR966" s="17">
        <v>0.212044023414445</v>
      </c>
      <c r="AS966" s="17"/>
      <c r="AT966" s="17">
        <v>0.23618585087008301</v>
      </c>
      <c r="AU966" s="17" t="s">
        <v>108</v>
      </c>
      <c r="AV966" s="17"/>
      <c r="AW966" s="17">
        <v>0.240559179000154</v>
      </c>
      <c r="AX966" s="17">
        <v>0.229580156945314</v>
      </c>
      <c r="AY966" s="17" t="s">
        <v>108</v>
      </c>
      <c r="AZ966" s="17"/>
      <c r="BA966" s="17">
        <v>0.209900283878553</v>
      </c>
      <c r="BB966" s="17">
        <v>0.248188888039094</v>
      </c>
      <c r="BC966" s="17"/>
      <c r="BD966" s="17">
        <v>0.20347052184189701</v>
      </c>
      <c r="BE966" s="17">
        <v>0.24762386703077099</v>
      </c>
      <c r="BF966" s="17"/>
      <c r="BG966" s="17">
        <v>0.20366589584213299</v>
      </c>
      <c r="BH966" s="17">
        <v>0.27656052163289202</v>
      </c>
      <c r="BI966" s="17"/>
      <c r="BJ966" s="17">
        <v>0.26486895661363302</v>
      </c>
      <c r="BK966" s="17">
        <v>0.21064021472306299</v>
      </c>
      <c r="BL966" s="17"/>
      <c r="BM966" s="17">
        <v>0.15911372814146099</v>
      </c>
      <c r="BN966" s="17">
        <v>0.242892445013663</v>
      </c>
      <c r="BO966" s="17">
        <v>0.24470867518523201</v>
      </c>
      <c r="BP966" s="17">
        <v>0.22457822731247601</v>
      </c>
    </row>
    <row r="967" spans="2:68" x14ac:dyDescent="0.25">
      <c r="B967" t="s">
        <v>448</v>
      </c>
      <c r="C967" s="17">
        <v>0.17798811001728601</v>
      </c>
      <c r="D967" s="17">
        <v>0.121354806361056</v>
      </c>
      <c r="E967" s="17">
        <v>0.146772753743279</v>
      </c>
      <c r="F967" s="17">
        <v>0</v>
      </c>
      <c r="G967" s="17">
        <v>0.305604378782382</v>
      </c>
      <c r="H967" s="17">
        <v>0.39684828645440601</v>
      </c>
      <c r="I967" s="17">
        <v>0.5</v>
      </c>
      <c r="J967" s="17">
        <v>7.6342584610684494E-2</v>
      </c>
      <c r="K967" s="17">
        <v>0.13582097769665299</v>
      </c>
      <c r="L967" s="17">
        <v>0.114337954827639</v>
      </c>
      <c r="M967" s="17">
        <v>0.40736574447978902</v>
      </c>
      <c r="N967" s="17">
        <v>0.212378048799997</v>
      </c>
      <c r="O967" s="17">
        <v>0.21316756353451299</v>
      </c>
      <c r="P967" s="17">
        <v>5.5475916418021E-2</v>
      </c>
      <c r="Q967" s="17">
        <v>0.40232437142280297</v>
      </c>
      <c r="R967" s="17">
        <v>0.108939922659736</v>
      </c>
      <c r="S967" s="17">
        <v>0.26531234614668597</v>
      </c>
      <c r="T967" s="17">
        <v>0.24309856038768499</v>
      </c>
      <c r="U967" s="17"/>
      <c r="V967" s="17">
        <v>0.185764991645929</v>
      </c>
      <c r="W967" s="17">
        <v>0.171658395690716</v>
      </c>
      <c r="X967" s="17">
        <v>0.12170165449654199</v>
      </c>
      <c r="Y967" s="17">
        <v>0.19820534969933901</v>
      </c>
      <c r="Z967" s="17"/>
      <c r="AA967" s="17">
        <v>0.172055651583398</v>
      </c>
      <c r="AB967" s="17">
        <v>0.36115422452322798</v>
      </c>
      <c r="AC967" s="17">
        <v>0.108347393835429</v>
      </c>
      <c r="AD967" s="17">
        <v>0.12551217326998301</v>
      </c>
      <c r="AE967" s="17">
        <v>0.20947836153260799</v>
      </c>
      <c r="AF967" s="17">
        <v>0.224302657428362</v>
      </c>
      <c r="AG967" s="17">
        <v>0.14588955898420999</v>
      </c>
      <c r="AH967" s="17">
        <v>0.10862439651049299</v>
      </c>
      <c r="AI967" s="17">
        <v>0.120669134377484</v>
      </c>
      <c r="AJ967" s="17">
        <v>0.21279115865853601</v>
      </c>
      <c r="AK967" s="17"/>
      <c r="AL967" s="17">
        <v>0.16244661096107699</v>
      </c>
      <c r="AM967" s="17">
        <v>0.31103783798503798</v>
      </c>
      <c r="AN967" s="17">
        <v>9.0565635543274695E-2</v>
      </c>
      <c r="AO967" s="17">
        <v>0.15391459862372001</v>
      </c>
      <c r="AP967" s="17">
        <v>0.18392195300713801</v>
      </c>
      <c r="AQ967" s="17">
        <v>0.111130021048753</v>
      </c>
      <c r="AR967" s="17">
        <v>0.24538395948181899</v>
      </c>
      <c r="AS967" s="17"/>
      <c r="AT967" s="17">
        <v>0.17798811001728601</v>
      </c>
      <c r="AU967" s="17" t="s">
        <v>108</v>
      </c>
      <c r="AV967" s="17"/>
      <c r="AW967" s="17">
        <v>0.19876908756539199</v>
      </c>
      <c r="AX967" s="17">
        <v>0.14659948033811501</v>
      </c>
      <c r="AY967" s="17" t="s">
        <v>108</v>
      </c>
      <c r="AZ967" s="17"/>
      <c r="BA967" s="17">
        <v>0.24854937781803599</v>
      </c>
      <c r="BB967" s="17">
        <v>0.14576702380758499</v>
      </c>
      <c r="BC967" s="17"/>
      <c r="BD967" s="17">
        <v>0.20860012042541401</v>
      </c>
      <c r="BE967" s="17">
        <v>0.167285461437543</v>
      </c>
      <c r="BF967" s="17"/>
      <c r="BG967" s="17">
        <v>0.16170404595365301</v>
      </c>
      <c r="BH967" s="17">
        <v>0.19820534969933901</v>
      </c>
      <c r="BI967" s="17"/>
      <c r="BJ967" s="17">
        <v>0.16954039332645601</v>
      </c>
      <c r="BK967" s="17">
        <v>0.18551178262047199</v>
      </c>
      <c r="BL967" s="17"/>
      <c r="BM967" s="17">
        <v>8.1681485643013099E-2</v>
      </c>
      <c r="BN967" s="17">
        <v>0.17492394518756299</v>
      </c>
      <c r="BO967" s="17">
        <v>0.18493493460264801</v>
      </c>
      <c r="BP967" s="17">
        <v>0.18963253631729499</v>
      </c>
    </row>
    <row r="968" spans="2:68" x14ac:dyDescent="0.25">
      <c r="B968" t="s">
        <v>449</v>
      </c>
      <c r="C968" s="17">
        <v>0.174818339071562</v>
      </c>
      <c r="D968" s="17">
        <v>0.15593252429364601</v>
      </c>
      <c r="E968" s="17">
        <v>0</v>
      </c>
      <c r="F968" s="17">
        <v>0</v>
      </c>
      <c r="G968" s="17">
        <v>0.20606461670036499</v>
      </c>
      <c r="H968" s="17">
        <v>0.60315171354559505</v>
      </c>
      <c r="I968" s="17">
        <v>0</v>
      </c>
      <c r="J968" s="17">
        <v>7.6342584610684494E-2</v>
      </c>
      <c r="K968" s="17">
        <v>0.170958899703649</v>
      </c>
      <c r="L968" s="17">
        <v>0.256028373280833</v>
      </c>
      <c r="M968" s="17">
        <v>0.29229071587181199</v>
      </c>
      <c r="N968" s="17">
        <v>0.212378048799997</v>
      </c>
      <c r="O968" s="17">
        <v>0.22386742034912599</v>
      </c>
      <c r="P968" s="17">
        <v>0.19401164261268</v>
      </c>
      <c r="Q968" s="17">
        <v>0</v>
      </c>
      <c r="R968" s="17">
        <v>8.9779964226943496E-2</v>
      </c>
      <c r="S968" s="17">
        <v>0.119895449325591</v>
      </c>
      <c r="T968" s="17">
        <v>0.30258861430897899</v>
      </c>
      <c r="U968" s="17"/>
      <c r="V968" s="17">
        <v>5.9664865162668203E-2</v>
      </c>
      <c r="W968" s="17">
        <v>0.21441291337041599</v>
      </c>
      <c r="X968" s="17">
        <v>0.16265021071761701</v>
      </c>
      <c r="Y968" s="17">
        <v>0.216744116391484</v>
      </c>
      <c r="Z968" s="17"/>
      <c r="AA968" s="17">
        <v>3.4594187966522E-2</v>
      </c>
      <c r="AB968" s="17">
        <v>0.18354535610796299</v>
      </c>
      <c r="AC968" s="17">
        <v>0.23701638086747001</v>
      </c>
      <c r="AD968" s="17">
        <v>9.3091399922629506E-2</v>
      </c>
      <c r="AE968" s="17">
        <v>0.10682659104961401</v>
      </c>
      <c r="AF968" s="17">
        <v>0.30884574984484903</v>
      </c>
      <c r="AG968" s="17">
        <v>0.14997024425218</v>
      </c>
      <c r="AH968" s="17">
        <v>0.111480682165464</v>
      </c>
      <c r="AI968" s="17">
        <v>0.40353780808261502</v>
      </c>
      <c r="AJ968" s="17">
        <v>0.16705995628304299</v>
      </c>
      <c r="AK968" s="17"/>
      <c r="AL968" s="17">
        <v>0.145129611417251</v>
      </c>
      <c r="AM968" s="17">
        <v>0.224018714429956</v>
      </c>
      <c r="AN968" s="17">
        <v>0.118538523839232</v>
      </c>
      <c r="AO968" s="17">
        <v>0.118614245982026</v>
      </c>
      <c r="AP968" s="17">
        <v>0.25250349466934702</v>
      </c>
      <c r="AQ968" s="17">
        <v>0.159834453954839</v>
      </c>
      <c r="AR968" s="17">
        <v>0.22669231023971201</v>
      </c>
      <c r="AS968" s="17"/>
      <c r="AT968" s="17">
        <v>0.174818339071562</v>
      </c>
      <c r="AU968" s="17" t="s">
        <v>108</v>
      </c>
      <c r="AV968" s="17"/>
      <c r="AW968" s="17">
        <v>0.14920977995746099</v>
      </c>
      <c r="AX968" s="17">
        <v>0.21349878982460799</v>
      </c>
      <c r="AY968" s="17" t="s">
        <v>108</v>
      </c>
      <c r="AZ968" s="17"/>
      <c r="BA968" s="17">
        <v>0.197063948424303</v>
      </c>
      <c r="BB968" s="17">
        <v>0.16466010752212301</v>
      </c>
      <c r="BC968" s="17"/>
      <c r="BD968" s="17">
        <v>0.24844837978607601</v>
      </c>
      <c r="BE968" s="17">
        <v>0.14907561782675499</v>
      </c>
      <c r="BF968" s="17"/>
      <c r="BG968" s="17">
        <v>0.14104903848790001</v>
      </c>
      <c r="BH968" s="17">
        <v>0.216744116391484</v>
      </c>
      <c r="BI968" s="17"/>
      <c r="BJ968" s="17">
        <v>0.23152393061843499</v>
      </c>
      <c r="BK968" s="17">
        <v>0.12431542554088</v>
      </c>
      <c r="BL968" s="17"/>
      <c r="BM968" s="17">
        <v>0.168177834319513</v>
      </c>
      <c r="BN968" s="17">
        <v>0.120081375510351</v>
      </c>
      <c r="BO968" s="17">
        <v>0.13849672374181499</v>
      </c>
      <c r="BP968" s="17">
        <v>0.300757956556019</v>
      </c>
    </row>
    <row r="969" spans="2:68" x14ac:dyDescent="0.25">
      <c r="B969" t="s">
        <v>450</v>
      </c>
      <c r="C969" s="17">
        <v>0.16499378909290399</v>
      </c>
      <c r="D969" s="17">
        <v>0.16760612472669301</v>
      </c>
      <c r="E969" s="17">
        <v>0.15542453940508999</v>
      </c>
      <c r="F969" s="17">
        <v>0</v>
      </c>
      <c r="G969" s="17">
        <v>0.26162883904696899</v>
      </c>
      <c r="H969" s="17">
        <v>0</v>
      </c>
      <c r="I969" s="17">
        <v>0</v>
      </c>
      <c r="J969" s="17">
        <v>0.174393844540909</v>
      </c>
      <c r="K969" s="17">
        <v>0.19060513174084401</v>
      </c>
      <c r="L969" s="17">
        <v>0.31362017725720698</v>
      </c>
      <c r="M969" s="17">
        <v>0.26220575440923199</v>
      </c>
      <c r="N969" s="17">
        <v>0</v>
      </c>
      <c r="O969" s="17">
        <v>0.18502690455256099</v>
      </c>
      <c r="P969" s="17">
        <v>4.6787127296165798E-2</v>
      </c>
      <c r="Q969" s="17">
        <v>0</v>
      </c>
      <c r="R969" s="17">
        <v>0.18170262045754501</v>
      </c>
      <c r="S969" s="17">
        <v>0.119895449325591</v>
      </c>
      <c r="T969" s="17">
        <v>0</v>
      </c>
      <c r="U969" s="17"/>
      <c r="V969" s="17">
        <v>0.14585613727924901</v>
      </c>
      <c r="W969" s="17">
        <v>8.1662193861197205E-2</v>
      </c>
      <c r="X969" s="17">
        <v>0.195632774036367</v>
      </c>
      <c r="Y969" s="17">
        <v>0.19571386830551499</v>
      </c>
      <c r="Z969" s="17"/>
      <c r="AA969" s="17">
        <v>0.104916696188632</v>
      </c>
      <c r="AB969" s="17">
        <v>0.120897290447376</v>
      </c>
      <c r="AC969" s="17">
        <v>0.19221134587166999</v>
      </c>
      <c r="AD969" s="17">
        <v>0.1138432523901</v>
      </c>
      <c r="AE969" s="17">
        <v>0.14611832647127901</v>
      </c>
      <c r="AF969" s="17">
        <v>0.17698361724765099</v>
      </c>
      <c r="AG969" s="17">
        <v>0.17093471878809899</v>
      </c>
      <c r="AH969" s="17">
        <v>0.193737303780572</v>
      </c>
      <c r="AI969" s="17">
        <v>0.31614503633865698</v>
      </c>
      <c r="AJ969" s="17">
        <v>0.12434594171305299</v>
      </c>
      <c r="AK969" s="17"/>
      <c r="AL969" s="17">
        <v>0.15076640719012299</v>
      </c>
      <c r="AM969" s="17">
        <v>0.16161699538576599</v>
      </c>
      <c r="AN969" s="17">
        <v>0.132616403962975</v>
      </c>
      <c r="AO969" s="17">
        <v>0.14103664539279201</v>
      </c>
      <c r="AP969" s="17">
        <v>0.27101226762296299</v>
      </c>
      <c r="AQ969" s="17">
        <v>0.15917596428964101</v>
      </c>
      <c r="AR969" s="17">
        <v>0.159145894080475</v>
      </c>
      <c r="AS969" s="17"/>
      <c r="AT969" s="17">
        <v>0.16499378909290399</v>
      </c>
      <c r="AU969" s="17" t="s">
        <v>108</v>
      </c>
      <c r="AV969" s="17"/>
      <c r="AW969" s="17">
        <v>0.17030822519668601</v>
      </c>
      <c r="AX969" s="17">
        <v>0.156966598532256</v>
      </c>
      <c r="AY969" s="17" t="s">
        <v>108</v>
      </c>
      <c r="AZ969" s="17"/>
      <c r="BA969" s="17">
        <v>0.114870346914222</v>
      </c>
      <c r="BB969" s="17">
        <v>0.18788214983107501</v>
      </c>
      <c r="BC969" s="17"/>
      <c r="BD969" s="17">
        <v>0.16558064892142399</v>
      </c>
      <c r="BE969" s="17">
        <v>0.164788609673896</v>
      </c>
      <c r="BF969" s="17"/>
      <c r="BG969" s="17">
        <v>0.14025016702554099</v>
      </c>
      <c r="BH969" s="17">
        <v>0.19571386830551499</v>
      </c>
      <c r="BI969" s="17"/>
      <c r="BJ969" s="17">
        <v>0.17019635664699601</v>
      </c>
      <c r="BK969" s="17">
        <v>0.16036029860008999</v>
      </c>
      <c r="BL969" s="17"/>
      <c r="BM969" s="17">
        <v>8.1681485643013099E-2</v>
      </c>
      <c r="BN969" s="17">
        <v>0.123986630220684</v>
      </c>
      <c r="BO969" s="17">
        <v>0.162536927227246</v>
      </c>
      <c r="BP969" s="17">
        <v>0.201300870396803</v>
      </c>
    </row>
    <row r="970" spans="2:68" x14ac:dyDescent="0.25">
      <c r="B970" t="s">
        <v>451</v>
      </c>
      <c r="C970" s="17">
        <v>0.114075699517492</v>
      </c>
      <c r="D970" s="17">
        <v>0.101091921329641</v>
      </c>
      <c r="E970" s="17">
        <v>0</v>
      </c>
      <c r="F970" s="17">
        <v>0.49306729330950599</v>
      </c>
      <c r="G970" s="17">
        <v>0</v>
      </c>
      <c r="H970" s="17">
        <v>0</v>
      </c>
      <c r="I970" s="17">
        <v>0.5</v>
      </c>
      <c r="J970" s="17">
        <v>0.174393844540909</v>
      </c>
      <c r="K970" s="17">
        <v>0.12659990073423699</v>
      </c>
      <c r="L970" s="17">
        <v>7.9664073499551999E-2</v>
      </c>
      <c r="M970" s="17">
        <v>0</v>
      </c>
      <c r="N970" s="17">
        <v>0</v>
      </c>
      <c r="O970" s="17">
        <v>0.20455620287755399</v>
      </c>
      <c r="P970" s="17">
        <v>7.4525085505176294E-2</v>
      </c>
      <c r="Q970" s="17">
        <v>0</v>
      </c>
      <c r="R970" s="17">
        <v>0.11012708590224</v>
      </c>
      <c r="S970" s="17">
        <v>0</v>
      </c>
      <c r="T970" s="17">
        <v>0.136679824887081</v>
      </c>
      <c r="U970" s="17"/>
      <c r="V970" s="17">
        <v>0.101892773668082</v>
      </c>
      <c r="W970" s="17">
        <v>0.12455763560060799</v>
      </c>
      <c r="X970" s="17">
        <v>0.12672807316565499</v>
      </c>
      <c r="Y970" s="17">
        <v>0.110717241620841</v>
      </c>
      <c r="Z970" s="17"/>
      <c r="AA970" s="17">
        <v>0.15435610328032401</v>
      </c>
      <c r="AB970" s="17">
        <v>0.201808310826493</v>
      </c>
      <c r="AC970" s="17">
        <v>0.10160202777331701</v>
      </c>
      <c r="AD970" s="17">
        <v>0.163832213142143</v>
      </c>
      <c r="AE970" s="17">
        <v>0.146832060984049</v>
      </c>
      <c r="AF970" s="17">
        <v>4.2975153032740999E-2</v>
      </c>
      <c r="AG970" s="17">
        <v>0.17669448036083801</v>
      </c>
      <c r="AH970" s="17">
        <v>9.79029949146073E-2</v>
      </c>
      <c r="AI970" s="17">
        <v>3.2968075887002603E-2</v>
      </c>
      <c r="AJ970" s="17">
        <v>0.10467411626432301</v>
      </c>
      <c r="AK970" s="17"/>
      <c r="AL970" s="17">
        <v>0.15375843372912601</v>
      </c>
      <c r="AM970" s="17">
        <v>8.0121653520290603E-2</v>
      </c>
      <c r="AN970" s="17">
        <v>3.3544440671037498E-2</v>
      </c>
      <c r="AO970" s="17">
        <v>0.110650347699601</v>
      </c>
      <c r="AP970" s="17">
        <v>7.0154972010002703E-2</v>
      </c>
      <c r="AQ970" s="17">
        <v>0.23043678148593599</v>
      </c>
      <c r="AR970" s="17">
        <v>0.10426584489690501</v>
      </c>
      <c r="AS970" s="17"/>
      <c r="AT970" s="17">
        <v>0.114075699517492</v>
      </c>
      <c r="AU970" s="17" t="s">
        <v>108</v>
      </c>
      <c r="AV970" s="17"/>
      <c r="AW970" s="17">
        <v>0.121632222031269</v>
      </c>
      <c r="AX970" s="17">
        <v>0.10266194930780199</v>
      </c>
      <c r="AY970" s="17" t="s">
        <v>108</v>
      </c>
      <c r="AZ970" s="17"/>
      <c r="BA970" s="17">
        <v>0.16946161844034999</v>
      </c>
      <c r="BB970" s="17">
        <v>8.8784282228105901E-2</v>
      </c>
      <c r="BC970" s="17"/>
      <c r="BD970" s="17">
        <v>0.13311287964874099</v>
      </c>
      <c r="BE970" s="17">
        <v>0.107419872403311</v>
      </c>
      <c r="BF970" s="17"/>
      <c r="BG970" s="17">
        <v>0.116780784108868</v>
      </c>
      <c r="BH970" s="17">
        <v>0.110717241620841</v>
      </c>
      <c r="BI970" s="17"/>
      <c r="BJ970" s="17">
        <v>0.100986446034498</v>
      </c>
      <c r="BK970" s="17">
        <v>0.12573319957701301</v>
      </c>
      <c r="BL970" s="17"/>
      <c r="BM970" s="17">
        <v>8.1681485643013099E-2</v>
      </c>
      <c r="BN970" s="17">
        <v>7.4486567828627406E-2</v>
      </c>
      <c r="BO970" s="17">
        <v>0.117988943990131</v>
      </c>
      <c r="BP970" s="17">
        <v>0.137361431381581</v>
      </c>
    </row>
    <row r="971" spans="2:68" x14ac:dyDescent="0.25">
      <c r="B971" t="s">
        <v>452</v>
      </c>
      <c r="C971" s="17">
        <v>0.10430047939392199</v>
      </c>
      <c r="D971" s="17">
        <v>0.19571061000857301</v>
      </c>
      <c r="E971" s="17">
        <v>0.102059906216701</v>
      </c>
      <c r="F971" s="17">
        <v>0</v>
      </c>
      <c r="G971" s="17">
        <v>6.5882996731563004E-2</v>
      </c>
      <c r="H971" s="17">
        <v>0</v>
      </c>
      <c r="I971" s="17">
        <v>0</v>
      </c>
      <c r="J971" s="17">
        <v>7.6342584610684494E-2</v>
      </c>
      <c r="K971" s="17">
        <v>0.115968736406344</v>
      </c>
      <c r="L971" s="17">
        <v>0.12405268990728401</v>
      </c>
      <c r="M971" s="17">
        <v>5.7537514303988499E-2</v>
      </c>
      <c r="N971" s="17">
        <v>0.212378048799997</v>
      </c>
      <c r="O971" s="17">
        <v>0.107367235040497</v>
      </c>
      <c r="P971" s="17">
        <v>0.189667248051752</v>
      </c>
      <c r="Q971" s="17">
        <v>0</v>
      </c>
      <c r="R971" s="17">
        <v>8.4948779923814596E-2</v>
      </c>
      <c r="S971" s="17">
        <v>0</v>
      </c>
      <c r="T971" s="17">
        <v>0.106418735500604</v>
      </c>
      <c r="U971" s="17"/>
      <c r="V971" s="17">
        <v>6.0231483139081901E-2</v>
      </c>
      <c r="W971" s="17">
        <v>0.12642024595505499</v>
      </c>
      <c r="X971" s="17">
        <v>0.13323636637146399</v>
      </c>
      <c r="Y971" s="17">
        <v>0.104853898072434</v>
      </c>
      <c r="Z971" s="17"/>
      <c r="AA971" s="17">
        <v>0.14572148732333801</v>
      </c>
      <c r="AB971" s="17">
        <v>6.3085193069527007E-2</v>
      </c>
      <c r="AC971" s="17">
        <v>0.129464988837238</v>
      </c>
      <c r="AD971" s="17">
        <v>0.18306690189281399</v>
      </c>
      <c r="AE971" s="17">
        <v>5.5910321987798002E-2</v>
      </c>
      <c r="AF971" s="17">
        <v>0</v>
      </c>
      <c r="AG971" s="17">
        <v>0.149278571080324</v>
      </c>
      <c r="AH971" s="17">
        <v>0.121849666015848</v>
      </c>
      <c r="AI971" s="17">
        <v>7.0806675706101996E-2</v>
      </c>
      <c r="AJ971" s="17">
        <v>8.4606363822755298E-2</v>
      </c>
      <c r="AK971" s="17"/>
      <c r="AL971" s="17">
        <v>7.2565782043816807E-2</v>
      </c>
      <c r="AM971" s="17">
        <v>0.140584303054853</v>
      </c>
      <c r="AN971" s="17">
        <v>7.9949713183029E-2</v>
      </c>
      <c r="AO971" s="17">
        <v>8.0323808354407195E-2</v>
      </c>
      <c r="AP971" s="17">
        <v>0.121231122466936</v>
      </c>
      <c r="AQ971" s="17">
        <v>0.13371313275820501</v>
      </c>
      <c r="AR971" s="17">
        <v>0.11542653436344</v>
      </c>
      <c r="AS971" s="17"/>
      <c r="AT971" s="17">
        <v>0.10430047939392199</v>
      </c>
      <c r="AU971" s="17" t="s">
        <v>108</v>
      </c>
      <c r="AV971" s="17"/>
      <c r="AW971" s="17">
        <v>9.3101308282453499E-2</v>
      </c>
      <c r="AX971" s="17">
        <v>0.121216268553398</v>
      </c>
      <c r="AY971" s="17" t="s">
        <v>108</v>
      </c>
      <c r="AZ971" s="17"/>
      <c r="BA971" s="17">
        <v>9.3550221074777201E-2</v>
      </c>
      <c r="BB971" s="17">
        <v>0.109209475658783</v>
      </c>
      <c r="BC971" s="17"/>
      <c r="BD971" s="17">
        <v>0.11358350852030601</v>
      </c>
      <c r="BE971" s="17">
        <v>0.101054923248782</v>
      </c>
      <c r="BF971" s="17"/>
      <c r="BG971" s="17">
        <v>0.103854725900537</v>
      </c>
      <c r="BH971" s="17">
        <v>0.104853898072434</v>
      </c>
      <c r="BI971" s="17"/>
      <c r="BJ971" s="17">
        <v>0.15238766584376601</v>
      </c>
      <c r="BK971" s="17">
        <v>6.1473256311294799E-2</v>
      </c>
      <c r="BL971" s="17"/>
      <c r="BM971" s="17">
        <v>8.1681485643013099E-2</v>
      </c>
      <c r="BN971" s="17">
        <v>6.0931316776340699E-2</v>
      </c>
      <c r="BO971" s="17">
        <v>9.9671315473052899E-2</v>
      </c>
      <c r="BP971" s="17">
        <v>0.149764371958022</v>
      </c>
    </row>
    <row r="972" spans="2:68" x14ac:dyDescent="0.25">
      <c r="B972" t="s">
        <v>453</v>
      </c>
      <c r="C972" s="17">
        <v>9.5225964805708593E-2</v>
      </c>
      <c r="D972" s="17">
        <v>0</v>
      </c>
      <c r="E972" s="17">
        <v>0.146772753743279</v>
      </c>
      <c r="F972" s="17">
        <v>0.29901183122611102</v>
      </c>
      <c r="G972" s="17">
        <v>6.5882996731563004E-2</v>
      </c>
      <c r="H972" s="17">
        <v>0</v>
      </c>
      <c r="I972" s="17">
        <v>0</v>
      </c>
      <c r="J972" s="17">
        <v>6.4385601084691796E-2</v>
      </c>
      <c r="K972" s="17">
        <v>7.9681060590045705E-2</v>
      </c>
      <c r="L972" s="17">
        <v>7.9664073499551999E-2</v>
      </c>
      <c r="M972" s="17">
        <v>0.12576026100573601</v>
      </c>
      <c r="N972" s="17">
        <v>0</v>
      </c>
      <c r="O972" s="17">
        <v>9.5454819019907294E-2</v>
      </c>
      <c r="P972" s="17">
        <v>0.12630380291228299</v>
      </c>
      <c r="Q972" s="17">
        <v>0.25836439596466299</v>
      </c>
      <c r="R972" s="17">
        <v>0.12109849434137</v>
      </c>
      <c r="S972" s="17">
        <v>0</v>
      </c>
      <c r="T972" s="17">
        <v>0.106418735500604</v>
      </c>
      <c r="U972" s="17"/>
      <c r="V972" s="17">
        <v>9.5254138095873894E-2</v>
      </c>
      <c r="W972" s="17">
        <v>0.119925680853363</v>
      </c>
      <c r="X972" s="17">
        <v>7.8835785385468801E-2</v>
      </c>
      <c r="Y972" s="17">
        <v>9.1491117268840794E-2</v>
      </c>
      <c r="Z972" s="17"/>
      <c r="AA972" s="17">
        <v>0.15495856844252101</v>
      </c>
      <c r="AB972" s="17">
        <v>6.3085193069527007E-2</v>
      </c>
      <c r="AC972" s="17">
        <v>0.14130975180879099</v>
      </c>
      <c r="AD972" s="17">
        <v>2.5994067579243399E-2</v>
      </c>
      <c r="AE972" s="17">
        <v>4.0955576521261298E-2</v>
      </c>
      <c r="AF972" s="17">
        <v>0.102025461004097</v>
      </c>
      <c r="AG972" s="17">
        <v>0.158925103452842</v>
      </c>
      <c r="AH972" s="17">
        <v>0.104718933967702</v>
      </c>
      <c r="AI972" s="17">
        <v>3.9090543234104699E-2</v>
      </c>
      <c r="AJ972" s="17">
        <v>7.7406034605585802E-2</v>
      </c>
      <c r="AK972" s="17"/>
      <c r="AL972" s="17">
        <v>2.83950661753678E-2</v>
      </c>
      <c r="AM972" s="17">
        <v>2.1177249729267999E-2</v>
      </c>
      <c r="AN972" s="17">
        <v>9.3148739310696102E-2</v>
      </c>
      <c r="AO972" s="17">
        <v>0.14336065998556999</v>
      </c>
      <c r="AP972" s="17">
        <v>0.161612470853082</v>
      </c>
      <c r="AQ972" s="17">
        <v>0.10176701788678599</v>
      </c>
      <c r="AR972" s="17">
        <v>7.7396196382901794E-2</v>
      </c>
      <c r="AS972" s="17"/>
      <c r="AT972" s="17">
        <v>9.5225964805708593E-2</v>
      </c>
      <c r="AU972" s="17" t="s">
        <v>108</v>
      </c>
      <c r="AV972" s="17"/>
      <c r="AW972" s="17">
        <v>6.6607955298648006E-2</v>
      </c>
      <c r="AX972" s="17">
        <v>0.138452040214946</v>
      </c>
      <c r="AY972" s="17" t="s">
        <v>108</v>
      </c>
      <c r="AZ972" s="17"/>
      <c r="BA972" s="17">
        <v>0.131919510242516</v>
      </c>
      <c r="BB972" s="17">
        <v>7.8470229999504301E-2</v>
      </c>
      <c r="BC972" s="17"/>
      <c r="BD972" s="17">
        <v>9.5873438634760694E-2</v>
      </c>
      <c r="BE972" s="17">
        <v>9.4999593366376894E-2</v>
      </c>
      <c r="BF972" s="17"/>
      <c r="BG972" s="17">
        <v>9.8234214077850504E-2</v>
      </c>
      <c r="BH972" s="17">
        <v>9.1491117268840794E-2</v>
      </c>
      <c r="BI972" s="17"/>
      <c r="BJ972" s="17">
        <v>9.4212037896953094E-2</v>
      </c>
      <c r="BK972" s="17">
        <v>9.6128984448083502E-2</v>
      </c>
      <c r="BL972" s="17"/>
      <c r="BM972" s="17">
        <v>0</v>
      </c>
      <c r="BN972" s="17">
        <v>8.6619805563480007E-2</v>
      </c>
      <c r="BO972" s="17">
        <v>0.109362726217337</v>
      </c>
      <c r="BP972" s="17">
        <v>9.1032229474694804E-2</v>
      </c>
    </row>
    <row r="973" spans="2:68" x14ac:dyDescent="0.25">
      <c r="B973" t="s">
        <v>454</v>
      </c>
      <c r="C973" s="17">
        <v>7.4774122691769099E-2</v>
      </c>
      <c r="D973" s="17">
        <v>6.65142033970514E-2</v>
      </c>
      <c r="E973" s="17">
        <v>0.293545507486559</v>
      </c>
      <c r="F973" s="17">
        <v>0</v>
      </c>
      <c r="G973" s="17">
        <v>7.9907127350273E-2</v>
      </c>
      <c r="H973" s="17">
        <v>0</v>
      </c>
      <c r="I973" s="17">
        <v>0</v>
      </c>
      <c r="J973" s="17">
        <v>6.4385601084691796E-2</v>
      </c>
      <c r="K973" s="17">
        <v>5.4784154044191499E-2</v>
      </c>
      <c r="L973" s="17">
        <v>0.15489360602183599</v>
      </c>
      <c r="M973" s="17">
        <v>0</v>
      </c>
      <c r="N973" s="17">
        <v>0</v>
      </c>
      <c r="O973" s="17">
        <v>5.5856269241477297E-2</v>
      </c>
      <c r="P973" s="17">
        <v>6.1380334375881099E-2</v>
      </c>
      <c r="Q973" s="17">
        <v>0</v>
      </c>
      <c r="R973" s="17">
        <v>0.14506212663292001</v>
      </c>
      <c r="S973" s="17">
        <v>0.119895449325591</v>
      </c>
      <c r="T973" s="17">
        <v>0</v>
      </c>
      <c r="U973" s="17"/>
      <c r="V973" s="17">
        <v>0.202506490402595</v>
      </c>
      <c r="W973" s="17">
        <v>3.3554348209084303E-2</v>
      </c>
      <c r="X973" s="17">
        <v>6.0640694177150303E-2</v>
      </c>
      <c r="Y973" s="17">
        <v>3.7626279781061901E-2</v>
      </c>
      <c r="Z973" s="17"/>
      <c r="AA973" s="17">
        <v>0.180194441236875</v>
      </c>
      <c r="AB973" s="17">
        <v>6.3085193069527007E-2</v>
      </c>
      <c r="AC973" s="17">
        <v>0.130728482098181</v>
      </c>
      <c r="AD973" s="17">
        <v>0.102219317413902</v>
      </c>
      <c r="AE973" s="17">
        <v>6.8730832968657798E-2</v>
      </c>
      <c r="AF973" s="17">
        <v>3.8592578681588399E-2</v>
      </c>
      <c r="AG973" s="17">
        <v>6.2753479046071994E-2</v>
      </c>
      <c r="AH973" s="17">
        <v>4.9150061712903502E-2</v>
      </c>
      <c r="AI973" s="17">
        <v>3.9090543234104699E-2</v>
      </c>
      <c r="AJ973" s="17">
        <v>1.4630115207798E-2</v>
      </c>
      <c r="AK973" s="17"/>
      <c r="AL973" s="17">
        <v>5.8255107114455001E-2</v>
      </c>
      <c r="AM973" s="17">
        <v>8.7819950066233401E-2</v>
      </c>
      <c r="AN973" s="17">
        <v>0.119964326126066</v>
      </c>
      <c r="AO973" s="17">
        <v>0.11095942430997099</v>
      </c>
      <c r="AP973" s="17">
        <v>3.05369435058289E-2</v>
      </c>
      <c r="AQ973" s="17">
        <v>4.8174065592435603E-2</v>
      </c>
      <c r="AR973" s="17">
        <v>8.9769812402722596E-2</v>
      </c>
      <c r="AS973" s="17"/>
      <c r="AT973" s="17">
        <v>7.4774122691769099E-2</v>
      </c>
      <c r="AU973" s="17" t="s">
        <v>108</v>
      </c>
      <c r="AV973" s="17"/>
      <c r="AW973" s="17">
        <v>8.5278656187634E-2</v>
      </c>
      <c r="AX973" s="17">
        <v>5.8907548990369998E-2</v>
      </c>
      <c r="AY973" s="17" t="s">
        <v>108</v>
      </c>
      <c r="AZ973" s="17"/>
      <c r="BA973" s="17">
        <v>7.0532112703176705E-2</v>
      </c>
      <c r="BB973" s="17">
        <v>7.6711193464516603E-2</v>
      </c>
      <c r="BC973" s="17"/>
      <c r="BD973" s="17">
        <v>7.4045013760096506E-2</v>
      </c>
      <c r="BE973" s="17">
        <v>7.5029035602355604E-2</v>
      </c>
      <c r="BF973" s="17"/>
      <c r="BG973" s="17">
        <v>0.10469501512302901</v>
      </c>
      <c r="BH973" s="17">
        <v>3.7626279781061901E-2</v>
      </c>
      <c r="BI973" s="17"/>
      <c r="BJ973" s="17">
        <v>6.0748850372342802E-2</v>
      </c>
      <c r="BK973" s="17">
        <v>8.72652562091185E-2</v>
      </c>
      <c r="BL973" s="17"/>
      <c r="BM973" s="17">
        <v>0.424986143212089</v>
      </c>
      <c r="BN973" s="17">
        <v>9.0847458121808902E-2</v>
      </c>
      <c r="BO973" s="17">
        <v>3.6502928683355501E-2</v>
      </c>
      <c r="BP973" s="17">
        <v>9.5518757977828703E-2</v>
      </c>
    </row>
    <row r="974" spans="2:68" x14ac:dyDescent="0.25">
      <c r="B974" t="s">
        <v>455</v>
      </c>
      <c r="C974" s="17">
        <v>7.1093109235934801E-2</v>
      </c>
      <c r="D974" s="17">
        <v>0</v>
      </c>
      <c r="E974" s="17">
        <v>0.30219729314837002</v>
      </c>
      <c r="F974" s="17">
        <v>0.45445452211913601</v>
      </c>
      <c r="G974" s="17">
        <v>0</v>
      </c>
      <c r="H974" s="17">
        <v>0</v>
      </c>
      <c r="I974" s="17">
        <v>0</v>
      </c>
      <c r="J974" s="17">
        <v>9.8051259930224399E-2</v>
      </c>
      <c r="K974" s="17">
        <v>3.8403043821264402E-2</v>
      </c>
      <c r="L974" s="17">
        <v>7.5229532522283996E-2</v>
      </c>
      <c r="M974" s="17">
        <v>0</v>
      </c>
      <c r="N974" s="17">
        <v>0</v>
      </c>
      <c r="O974" s="17">
        <v>5.4979263433318201E-2</v>
      </c>
      <c r="P974" s="17">
        <v>0.132631308236799</v>
      </c>
      <c r="Q974" s="17">
        <v>0</v>
      </c>
      <c r="R974" s="17">
        <v>6.8914552700205994E-2</v>
      </c>
      <c r="S974" s="17">
        <v>0.27388420836780603</v>
      </c>
      <c r="T974" s="17">
        <v>8.9751143307771494E-2</v>
      </c>
      <c r="U974" s="17"/>
      <c r="V974" s="17">
        <v>0.10237810754505899</v>
      </c>
      <c r="W974" s="17">
        <v>0.101124861303796</v>
      </c>
      <c r="X974" s="17">
        <v>7.0147337815108499E-2</v>
      </c>
      <c r="Y974" s="17">
        <v>4.4934757673867197E-2</v>
      </c>
      <c r="Z974" s="17"/>
      <c r="AA974" s="17">
        <v>7.1896200024352305E-2</v>
      </c>
      <c r="AB974" s="17">
        <v>0</v>
      </c>
      <c r="AC974" s="17">
        <v>9.50727540286012E-2</v>
      </c>
      <c r="AD974" s="17">
        <v>0.14873517594268801</v>
      </c>
      <c r="AE974" s="17">
        <v>4.2605016533790098E-2</v>
      </c>
      <c r="AF974" s="17">
        <v>0.105585874238907</v>
      </c>
      <c r="AG974" s="17">
        <v>5.7999384615861099E-2</v>
      </c>
      <c r="AH974" s="17">
        <v>8.3068576977683301E-2</v>
      </c>
      <c r="AI974" s="17">
        <v>7.0806675706101996E-2</v>
      </c>
      <c r="AJ974" s="17">
        <v>1.4535963568238001E-2</v>
      </c>
      <c r="AK974" s="17"/>
      <c r="AL974" s="17">
        <v>0.118156540871653</v>
      </c>
      <c r="AM974" s="17">
        <v>1.7182172521461401E-2</v>
      </c>
      <c r="AN974" s="17">
        <v>6.1305281038845298E-2</v>
      </c>
      <c r="AO974" s="17">
        <v>4.0156718485996501E-2</v>
      </c>
      <c r="AP974" s="17">
        <v>5.2607505645912697E-2</v>
      </c>
      <c r="AQ974" s="17">
        <v>8.1615771787275596E-2</v>
      </c>
      <c r="AR974" s="17">
        <v>0.11265590316894</v>
      </c>
      <c r="AS974" s="17"/>
      <c r="AT974" s="17">
        <v>7.1093109235934801E-2</v>
      </c>
      <c r="AU974" s="17" t="s">
        <v>108</v>
      </c>
      <c r="AV974" s="17"/>
      <c r="AW974" s="17">
        <v>7.5407877896999306E-2</v>
      </c>
      <c r="AX974" s="17">
        <v>6.4575866467161194E-2</v>
      </c>
      <c r="AY974" s="17" t="s">
        <v>108</v>
      </c>
      <c r="AZ974" s="17"/>
      <c r="BA974" s="17">
        <v>6.0741099929582897E-2</v>
      </c>
      <c r="BB974" s="17">
        <v>7.5820249134348705E-2</v>
      </c>
      <c r="BC974" s="17"/>
      <c r="BD974" s="17">
        <v>9.5258582854179694E-2</v>
      </c>
      <c r="BE974" s="17">
        <v>6.2644315169458203E-2</v>
      </c>
      <c r="BF974" s="17"/>
      <c r="BG974" s="17">
        <v>9.2162467829623299E-2</v>
      </c>
      <c r="BH974" s="17">
        <v>4.4934757673867197E-2</v>
      </c>
      <c r="BI974" s="17"/>
      <c r="BJ974" s="17">
        <v>6.0855367652880001E-2</v>
      </c>
      <c r="BK974" s="17">
        <v>8.0211006850866004E-2</v>
      </c>
      <c r="BL974" s="17"/>
      <c r="BM974" s="17">
        <v>0.23865818814888401</v>
      </c>
      <c r="BN974" s="17">
        <v>0.11765594581569599</v>
      </c>
      <c r="BO974" s="17">
        <v>6.0338548554599303E-2</v>
      </c>
      <c r="BP974" s="17">
        <v>3.1285580744871498E-2</v>
      </c>
    </row>
    <row r="975" spans="2:68" x14ac:dyDescent="0.25">
      <c r="B975" t="s">
        <v>456</v>
      </c>
      <c r="C975" s="17">
        <v>5.6030521228470298E-2</v>
      </c>
      <c r="D975" s="17">
        <v>0</v>
      </c>
      <c r="E975" s="17">
        <v>0</v>
      </c>
      <c r="F975" s="17">
        <v>0</v>
      </c>
      <c r="G975" s="17">
        <v>0</v>
      </c>
      <c r="H975" s="17">
        <v>0</v>
      </c>
      <c r="I975" s="17">
        <v>0</v>
      </c>
      <c r="J975" s="17">
        <v>0</v>
      </c>
      <c r="K975" s="17">
        <v>8.39117965999783E-2</v>
      </c>
      <c r="L975" s="17">
        <v>0.12405268990728401</v>
      </c>
      <c r="M975" s="17">
        <v>6.8222746701747702E-2</v>
      </c>
      <c r="N975" s="17">
        <v>0.53580339414966405</v>
      </c>
      <c r="O975" s="17">
        <v>3.6445942742779298E-2</v>
      </c>
      <c r="P975" s="17">
        <v>9.1101403348479895E-2</v>
      </c>
      <c r="Q975" s="17">
        <v>0</v>
      </c>
      <c r="R975" s="17">
        <v>7.0129226387080898E-2</v>
      </c>
      <c r="S975" s="17">
        <v>0</v>
      </c>
      <c r="T975" s="17">
        <v>0</v>
      </c>
      <c r="U975" s="17"/>
      <c r="V975" s="17">
        <v>1.49210453295659E-2</v>
      </c>
      <c r="W975" s="17">
        <v>7.4895577563995896E-2</v>
      </c>
      <c r="X975" s="17">
        <v>5.1289567441738897E-2</v>
      </c>
      <c r="Y975" s="17">
        <v>6.9249112285695094E-2</v>
      </c>
      <c r="Z975" s="17"/>
      <c r="AA975" s="17">
        <v>3.5959738001993098E-2</v>
      </c>
      <c r="AB975" s="17">
        <v>0</v>
      </c>
      <c r="AC975" s="17">
        <v>6.03523470776368E-2</v>
      </c>
      <c r="AD975" s="17">
        <v>0</v>
      </c>
      <c r="AE975" s="17">
        <v>0.11891447549919</v>
      </c>
      <c r="AF975" s="17">
        <v>2.59448106701206E-2</v>
      </c>
      <c r="AG975" s="17">
        <v>0.115532751766458</v>
      </c>
      <c r="AH975" s="17">
        <v>0.105853144476714</v>
      </c>
      <c r="AI975" s="17">
        <v>3.9090543234104699E-2</v>
      </c>
      <c r="AJ975" s="17">
        <v>5.6707322783859301E-2</v>
      </c>
      <c r="AK975" s="17"/>
      <c r="AL975" s="17">
        <v>5.85689250342473E-2</v>
      </c>
      <c r="AM975" s="17">
        <v>3.8359422250729303E-2</v>
      </c>
      <c r="AN975" s="17">
        <v>6.3143993772042606E-2</v>
      </c>
      <c r="AO975" s="17">
        <v>6.9949753788565994E-2</v>
      </c>
      <c r="AP975" s="17">
        <v>5.5489144015066799E-2</v>
      </c>
      <c r="AQ975" s="17">
        <v>3.0742075598134699E-2</v>
      </c>
      <c r="AR975" s="17">
        <v>8.8650405992711498E-2</v>
      </c>
      <c r="AS975" s="17"/>
      <c r="AT975" s="17">
        <v>5.6030521228470298E-2</v>
      </c>
      <c r="AU975" s="17" t="s">
        <v>108</v>
      </c>
      <c r="AV975" s="17"/>
      <c r="AW975" s="17">
        <v>4.50702876471233E-2</v>
      </c>
      <c r="AX975" s="17">
        <v>7.2585407170948996E-2</v>
      </c>
      <c r="AY975" s="17" t="s">
        <v>108</v>
      </c>
      <c r="AZ975" s="17"/>
      <c r="BA975" s="17">
        <v>6.6712980760527604E-2</v>
      </c>
      <c r="BB975" s="17">
        <v>5.1152484591061698E-2</v>
      </c>
      <c r="BC975" s="17"/>
      <c r="BD975" s="17">
        <v>6.2122280677506303E-2</v>
      </c>
      <c r="BE975" s="17">
        <v>5.39007048673062E-2</v>
      </c>
      <c r="BF975" s="17"/>
      <c r="BG975" s="17">
        <v>4.5383549288087903E-2</v>
      </c>
      <c r="BH975" s="17">
        <v>6.9249112285695094E-2</v>
      </c>
      <c r="BI975" s="17"/>
      <c r="BJ975" s="17">
        <v>5.5500532255194399E-2</v>
      </c>
      <c r="BK975" s="17">
        <v>5.65025379477994E-2</v>
      </c>
      <c r="BL975" s="17"/>
      <c r="BM975" s="17">
        <v>0</v>
      </c>
      <c r="BN975" s="17">
        <v>1.0972080480567E-2</v>
      </c>
      <c r="BO975" s="17">
        <v>5.0775448264774502E-2</v>
      </c>
      <c r="BP975" s="17">
        <v>0.11973293118709501</v>
      </c>
    </row>
    <row r="976" spans="2:68" x14ac:dyDescent="0.25">
      <c r="B976" t="s">
        <v>105</v>
      </c>
      <c r="C976" s="17">
        <v>4.1792431061036299E-2</v>
      </c>
      <c r="D976" s="17">
        <v>0.16452180889201301</v>
      </c>
      <c r="E976" s="17">
        <v>0</v>
      </c>
      <c r="F976" s="17">
        <v>0</v>
      </c>
      <c r="G976" s="17">
        <v>0</v>
      </c>
      <c r="H976" s="17">
        <v>0</v>
      </c>
      <c r="I976" s="17">
        <v>0</v>
      </c>
      <c r="J976" s="17">
        <v>6.4385601084691796E-2</v>
      </c>
      <c r="K976" s="17">
        <v>3.8403043821264402E-2</v>
      </c>
      <c r="L976" s="17">
        <v>0</v>
      </c>
      <c r="M976" s="17">
        <v>0</v>
      </c>
      <c r="N976" s="17">
        <v>0</v>
      </c>
      <c r="O976" s="17">
        <v>9.5454819019907294E-2</v>
      </c>
      <c r="P976" s="17">
        <v>3.3642376166870602E-2</v>
      </c>
      <c r="Q976" s="17">
        <v>0</v>
      </c>
      <c r="R976" s="17">
        <v>2.0606266601016901E-2</v>
      </c>
      <c r="S976" s="17">
        <v>0</v>
      </c>
      <c r="T976" s="17">
        <v>0</v>
      </c>
      <c r="U976" s="17"/>
      <c r="V976" s="17">
        <v>4.4657453999825202E-2</v>
      </c>
      <c r="W976" s="17">
        <v>3.5000955651136603E-2</v>
      </c>
      <c r="X976" s="17">
        <v>2.32166748234237E-2</v>
      </c>
      <c r="Y976" s="17">
        <v>5.0214427382480699E-2</v>
      </c>
      <c r="Z976" s="17"/>
      <c r="AA976" s="17">
        <v>3.7302012057830299E-2</v>
      </c>
      <c r="AB976" s="17">
        <v>0</v>
      </c>
      <c r="AC976" s="17">
        <v>6.0942435930899E-2</v>
      </c>
      <c r="AD976" s="17">
        <v>6.2447947102558701E-2</v>
      </c>
      <c r="AE976" s="17">
        <v>0</v>
      </c>
      <c r="AF976" s="17">
        <v>2.4870720247970299E-2</v>
      </c>
      <c r="AG976" s="17">
        <v>2.1572589902593999E-2</v>
      </c>
      <c r="AH976" s="17">
        <v>8.0550847927830294E-2</v>
      </c>
      <c r="AI976" s="17">
        <v>0</v>
      </c>
      <c r="AJ976" s="17">
        <v>8.1637407750591306E-2</v>
      </c>
      <c r="AK976" s="17"/>
      <c r="AL976" s="17">
        <v>6.20952954942273E-2</v>
      </c>
      <c r="AM976" s="17">
        <v>1.78604111989773E-2</v>
      </c>
      <c r="AN976" s="17">
        <v>0</v>
      </c>
      <c r="AO976" s="17">
        <v>5.43544954209624E-2</v>
      </c>
      <c r="AP976" s="17">
        <v>1.59366838779187E-2</v>
      </c>
      <c r="AQ976" s="17">
        <v>5.9295403724711003E-2</v>
      </c>
      <c r="AR976" s="17">
        <v>3.6744678455578501E-2</v>
      </c>
      <c r="AS976" s="17"/>
      <c r="AT976" s="17">
        <v>4.1792431061036299E-2</v>
      </c>
      <c r="AU976" s="17" t="s">
        <v>108</v>
      </c>
      <c r="AV976" s="17"/>
      <c r="AW976" s="17">
        <v>3.0347988565726E-2</v>
      </c>
      <c r="AX976" s="17">
        <v>5.9078690407512298E-2</v>
      </c>
      <c r="AY976" s="17" t="s">
        <v>108</v>
      </c>
      <c r="AZ976" s="17"/>
      <c r="BA976" s="17">
        <v>3.2275845083734697E-2</v>
      </c>
      <c r="BB976" s="17">
        <v>4.6138083382116099E-2</v>
      </c>
      <c r="BC976" s="17"/>
      <c r="BD976" s="17">
        <v>4.4965366426044998E-2</v>
      </c>
      <c r="BE976" s="17">
        <v>4.0683101365757403E-2</v>
      </c>
      <c r="BF976" s="17"/>
      <c r="BG976" s="17">
        <v>3.5008897314645702E-2</v>
      </c>
      <c r="BH976" s="17">
        <v>5.0214427382480699E-2</v>
      </c>
      <c r="BI976" s="17"/>
      <c r="BJ976" s="17">
        <v>2.2603504207562901E-2</v>
      </c>
      <c r="BK976" s="17">
        <v>5.8882398508541399E-2</v>
      </c>
      <c r="BL976" s="17"/>
      <c r="BM976" s="17">
        <v>0</v>
      </c>
      <c r="BN976" s="17">
        <v>5.3473363194914698E-2</v>
      </c>
      <c r="BO976" s="17">
        <v>5.3900846771595803E-2</v>
      </c>
      <c r="BP976" s="17">
        <v>1.28921176373208E-2</v>
      </c>
    </row>
    <row r="977" spans="2:68" x14ac:dyDescent="0.25">
      <c r="B977" t="s">
        <v>457</v>
      </c>
      <c r="C977" s="17">
        <v>1.9811027392691E-2</v>
      </c>
      <c r="D977" s="17">
        <v>0</v>
      </c>
      <c r="E977" s="17">
        <v>0</v>
      </c>
      <c r="F977" s="17">
        <v>0</v>
      </c>
      <c r="G977" s="17">
        <v>5.5564222346603701E-2</v>
      </c>
      <c r="H977" s="17">
        <v>0</v>
      </c>
      <c r="I977" s="17">
        <v>0</v>
      </c>
      <c r="J977" s="17">
        <v>0</v>
      </c>
      <c r="K977" s="17">
        <v>3.6287675816298097E-2</v>
      </c>
      <c r="L977" s="17">
        <v>7.9664073499551999E-2</v>
      </c>
      <c r="M977" s="17">
        <v>6.8222746701747702E-2</v>
      </c>
      <c r="N977" s="17">
        <v>0</v>
      </c>
      <c r="O977" s="17">
        <v>0</v>
      </c>
      <c r="P977" s="17">
        <v>3.3642376166870602E-2</v>
      </c>
      <c r="Q977" s="17">
        <v>0</v>
      </c>
      <c r="R977" s="17">
        <v>0</v>
      </c>
      <c r="S977" s="17">
        <v>0</v>
      </c>
      <c r="T977" s="17">
        <v>0</v>
      </c>
      <c r="U977" s="17"/>
      <c r="V977" s="17">
        <v>1.54780052281819E-2</v>
      </c>
      <c r="W977" s="17">
        <v>1.6053870383516002E-2</v>
      </c>
      <c r="X977" s="17">
        <v>4.61354182558502E-2</v>
      </c>
      <c r="Y977" s="17">
        <v>1.3374052937244699E-2</v>
      </c>
      <c r="Z977" s="17"/>
      <c r="AA977" s="17">
        <v>0</v>
      </c>
      <c r="AB977" s="17">
        <v>6.3085193069527007E-2</v>
      </c>
      <c r="AC977" s="17">
        <v>0</v>
      </c>
      <c r="AD977" s="17">
        <v>3.5146713114067203E-2</v>
      </c>
      <c r="AE977" s="17">
        <v>4.57247449657553E-2</v>
      </c>
      <c r="AF977" s="17">
        <v>4.9442876847960199E-2</v>
      </c>
      <c r="AG977" s="17">
        <v>4.1336137691899998E-2</v>
      </c>
      <c r="AH977" s="17">
        <v>0</v>
      </c>
      <c r="AI977" s="17">
        <v>0</v>
      </c>
      <c r="AJ977" s="17">
        <v>0</v>
      </c>
      <c r="AK977" s="17"/>
      <c r="AL977" s="17">
        <v>6.56780172126466E-2</v>
      </c>
      <c r="AM977" s="17">
        <v>0</v>
      </c>
      <c r="AN977" s="17">
        <v>0</v>
      </c>
      <c r="AO977" s="17">
        <v>1.0591138799718699E-2</v>
      </c>
      <c r="AP977" s="17">
        <v>1.39711846151987E-2</v>
      </c>
      <c r="AQ977" s="17">
        <v>3.7505591135930799E-2</v>
      </c>
      <c r="AR977" s="17">
        <v>1.9097557825447201E-2</v>
      </c>
      <c r="AS977" s="17"/>
      <c r="AT977" s="17">
        <v>1.9811027392691E-2</v>
      </c>
      <c r="AU977" s="17" t="s">
        <v>108</v>
      </c>
      <c r="AV977" s="17"/>
      <c r="AW977" s="17">
        <v>8.8600927731761394E-3</v>
      </c>
      <c r="AX977" s="17">
        <v>3.6351867717311998E-2</v>
      </c>
      <c r="AY977" s="17" t="s">
        <v>108</v>
      </c>
      <c r="AZ977" s="17"/>
      <c r="BA977" s="17">
        <v>2.40875654022146E-2</v>
      </c>
      <c r="BB977" s="17">
        <v>1.78581897499062E-2</v>
      </c>
      <c r="BC977" s="17"/>
      <c r="BD977" s="17">
        <v>2.3299856539812699E-2</v>
      </c>
      <c r="BE977" s="17">
        <v>1.8591254113556999E-2</v>
      </c>
      <c r="BF977" s="17"/>
      <c r="BG977" s="17">
        <v>2.49957166013519E-2</v>
      </c>
      <c r="BH977" s="17">
        <v>1.3374052937244699E-2</v>
      </c>
      <c r="BI977" s="17"/>
      <c r="BJ977" s="17">
        <v>1.6029771456850899E-2</v>
      </c>
      <c r="BK977" s="17">
        <v>2.31786748566499E-2</v>
      </c>
      <c r="BL977" s="17"/>
      <c r="BM977" s="17">
        <v>0</v>
      </c>
      <c r="BN977" s="17">
        <v>1.6810591302206301E-2</v>
      </c>
      <c r="BO977" s="17">
        <v>1.44201357021732E-2</v>
      </c>
      <c r="BP977" s="17">
        <v>3.8814450268853301E-2</v>
      </c>
    </row>
    <row r="978" spans="2:68" x14ac:dyDescent="0.25">
      <c r="B978" t="s">
        <v>106</v>
      </c>
      <c r="C978" s="17">
        <v>8.2446012159367605E-3</v>
      </c>
      <c r="D978" s="17">
        <v>0</v>
      </c>
      <c r="E978" s="17">
        <v>0</v>
      </c>
      <c r="F978" s="17">
        <v>0</v>
      </c>
      <c r="G978" s="17">
        <v>0</v>
      </c>
      <c r="H978" s="17">
        <v>0</v>
      </c>
      <c r="I978" s="17">
        <v>0</v>
      </c>
      <c r="J978" s="17">
        <v>0</v>
      </c>
      <c r="K978" s="17">
        <v>2.9887247498337301E-2</v>
      </c>
      <c r="L978" s="17">
        <v>0</v>
      </c>
      <c r="M978" s="17">
        <v>0</v>
      </c>
      <c r="N978" s="17">
        <v>0</v>
      </c>
      <c r="O978" s="17">
        <v>0</v>
      </c>
      <c r="P978" s="17">
        <v>2.77379582090105E-2</v>
      </c>
      <c r="Q978" s="17">
        <v>0</v>
      </c>
      <c r="R978" s="17">
        <v>0</v>
      </c>
      <c r="S978" s="17">
        <v>0</v>
      </c>
      <c r="T978" s="17">
        <v>0</v>
      </c>
      <c r="U978" s="17"/>
      <c r="V978" s="17">
        <v>1.49210453295659E-2</v>
      </c>
      <c r="W978" s="17">
        <v>0</v>
      </c>
      <c r="X978" s="17">
        <v>0</v>
      </c>
      <c r="Y978" s="17">
        <v>1.1584227332199401E-2</v>
      </c>
      <c r="Z978" s="17"/>
      <c r="AA978" s="17">
        <v>0</v>
      </c>
      <c r="AB978" s="17">
        <v>0</v>
      </c>
      <c r="AC978" s="17">
        <v>3.3520601247564702E-2</v>
      </c>
      <c r="AD978" s="17">
        <v>0</v>
      </c>
      <c r="AE978" s="17">
        <v>0</v>
      </c>
      <c r="AF978" s="17">
        <v>0</v>
      </c>
      <c r="AG978" s="17">
        <v>0</v>
      </c>
      <c r="AH978" s="17">
        <v>0</v>
      </c>
      <c r="AI978" s="17">
        <v>4.0549681284799403E-2</v>
      </c>
      <c r="AJ978" s="17">
        <v>1.4630115207798E-2</v>
      </c>
      <c r="AK978" s="17"/>
      <c r="AL978" s="17">
        <v>5.5101735462262103E-2</v>
      </c>
      <c r="AM978" s="17">
        <v>0</v>
      </c>
      <c r="AN978" s="17">
        <v>2.8161990817196E-2</v>
      </c>
      <c r="AO978" s="17">
        <v>0</v>
      </c>
      <c r="AP978" s="17">
        <v>0</v>
      </c>
      <c r="AQ978" s="17">
        <v>0</v>
      </c>
      <c r="AR978" s="17">
        <v>0</v>
      </c>
      <c r="AS978" s="17"/>
      <c r="AT978" s="17">
        <v>8.2446012159367605E-3</v>
      </c>
      <c r="AU978" s="17" t="s">
        <v>108</v>
      </c>
      <c r="AV978" s="17"/>
      <c r="AW978" s="17">
        <v>1.3702974980980999E-2</v>
      </c>
      <c r="AX978" s="17">
        <v>0</v>
      </c>
      <c r="AY978" s="17" t="s">
        <v>108</v>
      </c>
      <c r="AZ978" s="17"/>
      <c r="BA978" s="17">
        <v>9.8141181807032494E-3</v>
      </c>
      <c r="BB978" s="17">
        <v>7.5278972364655897E-3</v>
      </c>
      <c r="BC978" s="17"/>
      <c r="BD978" s="17">
        <v>9.7920502623173502E-3</v>
      </c>
      <c r="BE978" s="17">
        <v>7.7035781626429E-3</v>
      </c>
      <c r="BF978" s="17"/>
      <c r="BG978" s="17">
        <v>5.5546847643810496E-3</v>
      </c>
      <c r="BH978" s="17">
        <v>1.1584227332199401E-2</v>
      </c>
      <c r="BI978" s="17"/>
      <c r="BJ978" s="17">
        <v>6.5310905797368399E-3</v>
      </c>
      <c r="BK978" s="17">
        <v>9.7706813983889397E-3</v>
      </c>
      <c r="BL978" s="17"/>
      <c r="BM978" s="17">
        <v>0</v>
      </c>
      <c r="BN978" s="17">
        <v>1.28969868268603E-2</v>
      </c>
      <c r="BO978" s="17">
        <v>1.0835646070530801E-2</v>
      </c>
      <c r="BP978" s="17">
        <v>0</v>
      </c>
    </row>
    <row r="979" spans="2:68" x14ac:dyDescent="0.25">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c r="BP979" s="17"/>
    </row>
    <row r="980" spans="2:68" x14ac:dyDescent="0.25">
      <c r="B980" s="6" t="s">
        <v>465</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17"/>
      <c r="BB980" s="17"/>
      <c r="BC980" s="17"/>
      <c r="BD980" s="17"/>
      <c r="BE980" s="17"/>
      <c r="BF980" s="17"/>
      <c r="BG980" s="17"/>
      <c r="BH980" s="17"/>
      <c r="BI980" s="17"/>
      <c r="BJ980" s="17"/>
      <c r="BK980" s="17"/>
      <c r="BL980" s="17"/>
      <c r="BM980" s="17"/>
      <c r="BN980" s="17"/>
      <c r="BO980" s="17"/>
      <c r="BP980" s="17"/>
    </row>
    <row r="981" spans="2:68" x14ac:dyDescent="0.25">
      <c r="B981" s="24" t="s">
        <v>721</v>
      </c>
      <c r="C981" s="17"/>
      <c r="D981" s="17"/>
      <c r="E981" s="17"/>
      <c r="F981" s="17"/>
      <c r="G981" s="17"/>
      <c r="H981" s="17"/>
      <c r="I981" s="17"/>
      <c r="J981" s="17"/>
      <c r="K981" s="17"/>
      <c r="L981" s="17"/>
      <c r="M981" s="17"/>
      <c r="N981" s="17"/>
      <c r="O981" s="17"/>
      <c r="P981" s="17"/>
      <c r="Q981" s="17"/>
      <c r="R981" s="17"/>
      <c r="S981" s="17"/>
      <c r="T981" s="17"/>
      <c r="U981" s="17"/>
      <c r="V981" s="17"/>
      <c r="W981" s="17"/>
      <c r="X981" s="17"/>
      <c r="Y981" s="17"/>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17"/>
      <c r="BB981" s="17"/>
      <c r="BC981" s="17"/>
      <c r="BD981" s="17"/>
      <c r="BE981" s="17"/>
      <c r="BF981" s="17"/>
      <c r="BG981" s="17"/>
      <c r="BH981" s="17"/>
      <c r="BI981" s="17"/>
      <c r="BJ981" s="17"/>
      <c r="BK981" s="17"/>
      <c r="BL981" s="17"/>
      <c r="BM981" s="17"/>
      <c r="BN981" s="17"/>
      <c r="BO981" s="17"/>
      <c r="BP981" s="17"/>
    </row>
    <row r="982" spans="2:68" x14ac:dyDescent="0.25">
      <c r="B982" t="s">
        <v>459</v>
      </c>
      <c r="C982" s="17">
        <v>2.0383193597455301E-2</v>
      </c>
      <c r="D982" s="17">
        <v>0</v>
      </c>
      <c r="E982" s="17">
        <v>0.102059906216701</v>
      </c>
      <c r="F982" s="17">
        <v>0</v>
      </c>
      <c r="G982" s="17">
        <v>0</v>
      </c>
      <c r="H982" s="17">
        <v>0</v>
      </c>
      <c r="I982" s="17">
        <v>0</v>
      </c>
      <c r="J982" s="17">
        <v>0</v>
      </c>
      <c r="K982" s="17">
        <v>0</v>
      </c>
      <c r="L982" s="17">
        <v>0</v>
      </c>
      <c r="M982" s="17">
        <v>6.8222746701747702E-2</v>
      </c>
      <c r="N982" s="17">
        <v>0</v>
      </c>
      <c r="O982" s="17">
        <v>5.04468549210235E-2</v>
      </c>
      <c r="P982" s="17">
        <v>0</v>
      </c>
      <c r="Q982" s="17">
        <v>0</v>
      </c>
      <c r="R982" s="17">
        <v>3.1318530114426098E-2</v>
      </c>
      <c r="S982" s="17">
        <v>0</v>
      </c>
      <c r="T982" s="17">
        <v>0</v>
      </c>
      <c r="U982" s="17"/>
      <c r="V982" s="17">
        <v>2.87088547063045E-2</v>
      </c>
      <c r="W982" s="17">
        <v>0</v>
      </c>
      <c r="X982" s="17">
        <v>5.0498413010811399E-2</v>
      </c>
      <c r="Y982" s="17">
        <v>1.33374609123358E-2</v>
      </c>
      <c r="Z982" s="17"/>
      <c r="AA982" s="17">
        <v>9.4032421721975401E-2</v>
      </c>
      <c r="AB982" s="17">
        <v>0</v>
      </c>
      <c r="AC982" s="17">
        <v>0</v>
      </c>
      <c r="AD982" s="17">
        <v>0</v>
      </c>
      <c r="AE982" s="17">
        <v>2.6893580092372301E-2</v>
      </c>
      <c r="AF982" s="17">
        <v>0</v>
      </c>
      <c r="AG982" s="17">
        <v>4.0473655581846499E-2</v>
      </c>
      <c r="AH982" s="17">
        <v>5.8909667452648501E-2</v>
      </c>
      <c r="AI982" s="17">
        <v>0</v>
      </c>
      <c r="AJ982" s="17">
        <v>0</v>
      </c>
      <c r="AK982" s="17"/>
      <c r="AL982" s="17">
        <v>0</v>
      </c>
      <c r="AM982" s="17">
        <v>0</v>
      </c>
      <c r="AN982" s="17">
        <v>3.6707777114138501E-2</v>
      </c>
      <c r="AO982" s="17">
        <v>6.3217875054379702E-2</v>
      </c>
      <c r="AP982" s="17">
        <v>0</v>
      </c>
      <c r="AQ982" s="17">
        <v>1.2644171897390999E-2</v>
      </c>
      <c r="AR982" s="17">
        <v>1.54948134196064E-2</v>
      </c>
      <c r="AS982" s="17"/>
      <c r="AT982" s="17">
        <v>2.0383193597455301E-2</v>
      </c>
      <c r="AU982" s="17" t="s">
        <v>108</v>
      </c>
      <c r="AV982" s="17"/>
      <c r="AW982" s="17">
        <v>2.47697390933284E-2</v>
      </c>
      <c r="AX982" s="17">
        <v>1.37575355011478E-2</v>
      </c>
      <c r="AY982" s="17" t="s">
        <v>108</v>
      </c>
      <c r="AZ982" s="17"/>
      <c r="BA982" s="17">
        <v>8.0396138584993698E-3</v>
      </c>
      <c r="BB982" s="17">
        <v>2.6019763904387701E-2</v>
      </c>
      <c r="BC982" s="17"/>
      <c r="BD982" s="17">
        <v>3.7868426054704502E-2</v>
      </c>
      <c r="BE982" s="17">
        <v>1.42699623581455E-2</v>
      </c>
      <c r="BF982" s="17"/>
      <c r="BG982" s="17">
        <v>2.6058209782852899E-2</v>
      </c>
      <c r="BH982" s="17">
        <v>1.33374609123358E-2</v>
      </c>
      <c r="BI982" s="17"/>
      <c r="BJ982" s="17">
        <v>1.8386310466263701E-2</v>
      </c>
      <c r="BK982" s="17">
        <v>2.2161649889937299E-2</v>
      </c>
      <c r="BL982" s="17"/>
      <c r="BM982" s="17">
        <v>0</v>
      </c>
      <c r="BN982" s="17">
        <v>2.2440332262640299E-2</v>
      </c>
      <c r="BO982" s="17">
        <v>3.0508936046764301E-2</v>
      </c>
      <c r="BP982" s="17">
        <v>0</v>
      </c>
    </row>
    <row r="983" spans="2:68" x14ac:dyDescent="0.25">
      <c r="B983" t="s">
        <v>460</v>
      </c>
      <c r="C983" s="17">
        <v>0.16772600148369701</v>
      </c>
      <c r="D983" s="17">
        <v>7.0435003522284101E-2</v>
      </c>
      <c r="E983" s="17">
        <v>0.146772753743279</v>
      </c>
      <c r="F983" s="17">
        <v>0.29901183122611102</v>
      </c>
      <c r="G983" s="17">
        <v>8.4617397622198401E-2</v>
      </c>
      <c r="H983" s="17">
        <v>0.275952435754104</v>
      </c>
      <c r="I983" s="17">
        <v>0</v>
      </c>
      <c r="J983" s="17">
        <v>0</v>
      </c>
      <c r="K983" s="17">
        <v>0.125005673755122</v>
      </c>
      <c r="L983" s="17">
        <v>0.13725587747592599</v>
      </c>
      <c r="M983" s="17">
        <v>0.349828230175801</v>
      </c>
      <c r="N983" s="17">
        <v>0</v>
      </c>
      <c r="O983" s="17">
        <v>0.14485742586210401</v>
      </c>
      <c r="P983" s="17">
        <v>0.26720081290428099</v>
      </c>
      <c r="Q983" s="17">
        <v>0</v>
      </c>
      <c r="R983" s="17">
        <v>0.19764248153515701</v>
      </c>
      <c r="S983" s="17">
        <v>0.26531234614668597</v>
      </c>
      <c r="T983" s="17">
        <v>0.37217003363516499</v>
      </c>
      <c r="U983" s="17"/>
      <c r="V983" s="17">
        <v>0.27138482371933997</v>
      </c>
      <c r="W983" s="17">
        <v>0.25862421266066699</v>
      </c>
      <c r="X983" s="17">
        <v>9.1466623522557702E-2</v>
      </c>
      <c r="Y983" s="17">
        <v>0.11214348204293</v>
      </c>
      <c r="Z983" s="17"/>
      <c r="AA983" s="17">
        <v>0.33751923233087899</v>
      </c>
      <c r="AB983" s="17">
        <v>0.366345843657646</v>
      </c>
      <c r="AC983" s="17">
        <v>0.258437862624603</v>
      </c>
      <c r="AD983" s="17">
        <v>0.14713210906271701</v>
      </c>
      <c r="AE983" s="17">
        <v>0.16442408090913199</v>
      </c>
      <c r="AF983" s="17">
        <v>8.3150513454814695E-2</v>
      </c>
      <c r="AG983" s="17">
        <v>0.149016178060174</v>
      </c>
      <c r="AH983" s="17">
        <v>0.155630711579131</v>
      </c>
      <c r="AI983" s="17">
        <v>0.16584274401545199</v>
      </c>
      <c r="AJ983" s="17">
        <v>8.7437062949424396E-2</v>
      </c>
      <c r="AK983" s="17"/>
      <c r="AL983" s="17">
        <v>0.26504533528471202</v>
      </c>
      <c r="AM983" s="17">
        <v>0.24731953012764901</v>
      </c>
      <c r="AN983" s="17">
        <v>0.22363295109934</v>
      </c>
      <c r="AO983" s="17">
        <v>9.2116106829378694E-2</v>
      </c>
      <c r="AP983" s="17">
        <v>0.15524648759424001</v>
      </c>
      <c r="AQ983" s="17">
        <v>7.8077534160431797E-2</v>
      </c>
      <c r="AR983" s="17">
        <v>0.261252853604446</v>
      </c>
      <c r="AS983" s="17"/>
      <c r="AT983" s="17">
        <v>0.16772600148369701</v>
      </c>
      <c r="AU983" s="17" t="s">
        <v>108</v>
      </c>
      <c r="AV983" s="17"/>
      <c r="AW983" s="17">
        <v>0.21855158607973099</v>
      </c>
      <c r="AX983" s="17">
        <v>9.0956491992664507E-2</v>
      </c>
      <c r="AY983" s="17" t="s">
        <v>108</v>
      </c>
      <c r="AZ983" s="17"/>
      <c r="BA983" s="17">
        <v>0.20766871864800501</v>
      </c>
      <c r="BB983" s="17">
        <v>0.14948656541184099</v>
      </c>
      <c r="BC983" s="17"/>
      <c r="BD983" s="17">
        <v>0.236189268955769</v>
      </c>
      <c r="BE983" s="17">
        <v>0.14378970058070401</v>
      </c>
      <c r="BF983" s="17"/>
      <c r="BG983" s="17">
        <v>0.212495184696922</v>
      </c>
      <c r="BH983" s="17">
        <v>0.11214348204293</v>
      </c>
      <c r="BI983" s="17"/>
      <c r="BJ983" s="17">
        <v>0.151690313610197</v>
      </c>
      <c r="BK983" s="17">
        <v>0.18200764348739501</v>
      </c>
      <c r="BL983" s="17"/>
      <c r="BM983" s="17">
        <v>9.0157214292521798E-2</v>
      </c>
      <c r="BN983" s="17">
        <v>0.16233653879905299</v>
      </c>
      <c r="BO983" s="17">
        <v>0.189217450180895</v>
      </c>
      <c r="BP983" s="17">
        <v>0.13251887801892501</v>
      </c>
    </row>
    <row r="984" spans="2:68" x14ac:dyDescent="0.25">
      <c r="B984" t="s">
        <v>461</v>
      </c>
      <c r="C984" s="17">
        <v>0.26284373798504501</v>
      </c>
      <c r="D984" s="17">
        <v>0.20526815849396299</v>
      </c>
      <c r="E984" s="17">
        <v>0.44031826122983803</v>
      </c>
      <c r="F984" s="17">
        <v>0.246533646654753</v>
      </c>
      <c r="G984" s="17">
        <v>6.5882996731563004E-2</v>
      </c>
      <c r="H984" s="17">
        <v>0.724047564245896</v>
      </c>
      <c r="I984" s="17">
        <v>0</v>
      </c>
      <c r="J984" s="17">
        <v>0.52023581701635302</v>
      </c>
      <c r="K984" s="17">
        <v>0.25351493324121199</v>
      </c>
      <c r="L984" s="17">
        <v>0.30041698968856501</v>
      </c>
      <c r="M984" s="17">
        <v>0.456188762116716</v>
      </c>
      <c r="N984" s="17">
        <v>0.424756097599994</v>
      </c>
      <c r="O984" s="17">
        <v>0.30688823373727098</v>
      </c>
      <c r="P984" s="17">
        <v>0.227006823229537</v>
      </c>
      <c r="Q984" s="17">
        <v>0</v>
      </c>
      <c r="R984" s="17">
        <v>0.27701015282305103</v>
      </c>
      <c r="S984" s="17">
        <v>0</v>
      </c>
      <c r="T984" s="17">
        <v>0.21283747100120801</v>
      </c>
      <c r="U984" s="17"/>
      <c r="V984" s="17">
        <v>0.24028813137070101</v>
      </c>
      <c r="W984" s="17">
        <v>0.21023042081717999</v>
      </c>
      <c r="X984" s="17">
        <v>0.320395321493888</v>
      </c>
      <c r="Y984" s="17">
        <v>0.27264153049068202</v>
      </c>
      <c r="Z984" s="17"/>
      <c r="AA984" s="17">
        <v>0.257144933371939</v>
      </c>
      <c r="AB984" s="17">
        <v>0.18532900149102799</v>
      </c>
      <c r="AC984" s="17">
        <v>0.32654182247480001</v>
      </c>
      <c r="AD984" s="17">
        <v>0.34720255463792798</v>
      </c>
      <c r="AE984" s="17">
        <v>0.237562142104322</v>
      </c>
      <c r="AF984" s="17">
        <v>0.18579480810969501</v>
      </c>
      <c r="AG984" s="17">
        <v>0.272187072218745</v>
      </c>
      <c r="AH984" s="17">
        <v>0.29233234959693499</v>
      </c>
      <c r="AI984" s="17">
        <v>0.38332339473784099</v>
      </c>
      <c r="AJ984" s="17">
        <v>0.23945639983646899</v>
      </c>
      <c r="AK984" s="17"/>
      <c r="AL984" s="17">
        <v>0.34506827921622102</v>
      </c>
      <c r="AM984" s="17">
        <v>0.35358459504808398</v>
      </c>
      <c r="AN984" s="17">
        <v>0.373764374639873</v>
      </c>
      <c r="AO984" s="17">
        <v>0.209353810489637</v>
      </c>
      <c r="AP984" s="17">
        <v>0.174833634292833</v>
      </c>
      <c r="AQ984" s="17">
        <v>0.31353738309877099</v>
      </c>
      <c r="AR984" s="17">
        <v>0.20018016090003601</v>
      </c>
      <c r="AS984" s="17"/>
      <c r="AT984" s="17">
        <v>0.26284373798504501</v>
      </c>
      <c r="AU984" s="17" t="s">
        <v>108</v>
      </c>
      <c r="AV984" s="17"/>
      <c r="AW984" s="17">
        <v>0.27587237645936102</v>
      </c>
      <c r="AX984" s="17">
        <v>0.24316462965881699</v>
      </c>
      <c r="AY984" s="17" t="s">
        <v>108</v>
      </c>
      <c r="AZ984" s="17"/>
      <c r="BA984" s="17">
        <v>0.22731945445988799</v>
      </c>
      <c r="BB984" s="17">
        <v>0.279065541216163</v>
      </c>
      <c r="BC984" s="17"/>
      <c r="BD984" s="17">
        <v>0.21691120167797601</v>
      </c>
      <c r="BE984" s="17">
        <v>0.27890278761676401</v>
      </c>
      <c r="BF984" s="17"/>
      <c r="BG984" s="17">
        <v>0.25495206318902403</v>
      </c>
      <c r="BH984" s="17">
        <v>0.27264153049068202</v>
      </c>
      <c r="BI984" s="17"/>
      <c r="BJ984" s="17">
        <v>0.24175750851170999</v>
      </c>
      <c r="BK984" s="17">
        <v>0.28162347371709801</v>
      </c>
      <c r="BL984" s="17"/>
      <c r="BM984" s="17">
        <v>0.25314744327655497</v>
      </c>
      <c r="BN984" s="17">
        <v>0.29635149579769299</v>
      </c>
      <c r="BO984" s="17">
        <v>0.21994544541303299</v>
      </c>
      <c r="BP984" s="17">
        <v>0.30507883123408502</v>
      </c>
    </row>
    <row r="985" spans="2:68" x14ac:dyDescent="0.25">
      <c r="B985" t="s">
        <v>462</v>
      </c>
      <c r="C985" s="17">
        <v>0.29647754226704298</v>
      </c>
      <c r="D985" s="17">
        <v>0.24663041284734399</v>
      </c>
      <c r="E985" s="17">
        <v>0</v>
      </c>
      <c r="F985" s="17">
        <v>0.45445452211913601</v>
      </c>
      <c r="G985" s="17">
        <v>0.35746324489523501</v>
      </c>
      <c r="H985" s="17">
        <v>0</v>
      </c>
      <c r="I985" s="17">
        <v>1</v>
      </c>
      <c r="J985" s="17">
        <v>0.30537033844273798</v>
      </c>
      <c r="K985" s="17">
        <v>0.34555237729736599</v>
      </c>
      <c r="L985" s="17">
        <v>0.37624809797458197</v>
      </c>
      <c r="M985" s="17">
        <v>0</v>
      </c>
      <c r="N985" s="17">
        <v>0</v>
      </c>
      <c r="O985" s="17">
        <v>0.32668238407816003</v>
      </c>
      <c r="P985" s="17">
        <v>0.35765502070274802</v>
      </c>
      <c r="Q985" s="17">
        <v>0.16965561630626699</v>
      </c>
      <c r="R985" s="17">
        <v>0.26763443958688499</v>
      </c>
      <c r="S985" s="17">
        <v>0.460803445485508</v>
      </c>
      <c r="T985" s="17">
        <v>0.17950228661554299</v>
      </c>
      <c r="U985" s="17"/>
      <c r="V985" s="17">
        <v>0.25404389189111298</v>
      </c>
      <c r="W985" s="17">
        <v>0.26459843546497103</v>
      </c>
      <c r="X985" s="17">
        <v>0.31824709276502</v>
      </c>
      <c r="Y985" s="17">
        <v>0.32066101306001599</v>
      </c>
      <c r="Z985" s="17"/>
      <c r="AA985" s="17">
        <v>0.16704548729562799</v>
      </c>
      <c r="AB985" s="17">
        <v>0.30557339535484801</v>
      </c>
      <c r="AC985" s="17">
        <v>0.22311848539099</v>
      </c>
      <c r="AD985" s="17">
        <v>0.27115700567150902</v>
      </c>
      <c r="AE985" s="17">
        <v>0.22118760571539101</v>
      </c>
      <c r="AF985" s="17">
        <v>0.30033742611872599</v>
      </c>
      <c r="AG985" s="17">
        <v>0.36653152489853302</v>
      </c>
      <c r="AH985" s="17">
        <v>0.32047569156200001</v>
      </c>
      <c r="AI985" s="17">
        <v>0.194597981622528</v>
      </c>
      <c r="AJ985" s="17">
        <v>0.40776030857351497</v>
      </c>
      <c r="AK985" s="17"/>
      <c r="AL985" s="17">
        <v>0.17204579072703099</v>
      </c>
      <c r="AM985" s="17">
        <v>0.25346073795011598</v>
      </c>
      <c r="AN985" s="17">
        <v>0.19047876926673701</v>
      </c>
      <c r="AO985" s="17">
        <v>0.37321883873313999</v>
      </c>
      <c r="AP985" s="17">
        <v>0.46345452199306802</v>
      </c>
      <c r="AQ985" s="17">
        <v>0.29518517198868799</v>
      </c>
      <c r="AR985" s="17">
        <v>0.21941818426496601</v>
      </c>
      <c r="AS985" s="17"/>
      <c r="AT985" s="17">
        <v>0.29647754226704298</v>
      </c>
      <c r="AU985" s="17" t="s">
        <v>108</v>
      </c>
      <c r="AV985" s="17"/>
      <c r="AW985" s="17">
        <v>0.278390890014794</v>
      </c>
      <c r="AX985" s="17">
        <v>0.32379652802541598</v>
      </c>
      <c r="AY985" s="17" t="s">
        <v>108</v>
      </c>
      <c r="AZ985" s="17"/>
      <c r="BA985" s="17">
        <v>0.26026047169300998</v>
      </c>
      <c r="BB985" s="17">
        <v>0.313015699666992</v>
      </c>
      <c r="BC985" s="17"/>
      <c r="BD985" s="17">
        <v>0.226404206376916</v>
      </c>
      <c r="BE985" s="17">
        <v>0.32097675936658898</v>
      </c>
      <c r="BF985" s="17"/>
      <c r="BG985" s="17">
        <v>0.27699886002026097</v>
      </c>
      <c r="BH985" s="17">
        <v>0.32066101306001599</v>
      </c>
      <c r="BI985" s="17"/>
      <c r="BJ985" s="17">
        <v>0.30213975865178799</v>
      </c>
      <c r="BK985" s="17">
        <v>0.29143468111931298</v>
      </c>
      <c r="BL985" s="17"/>
      <c r="BM985" s="17">
        <v>0.4041581850705</v>
      </c>
      <c r="BN985" s="17">
        <v>0.23504255840345301</v>
      </c>
      <c r="BO985" s="17">
        <v>0.34507284287346202</v>
      </c>
      <c r="BP985" s="17">
        <v>0.240077145147812</v>
      </c>
    </row>
    <row r="986" spans="2:68" x14ac:dyDescent="0.25">
      <c r="B986" t="s">
        <v>463</v>
      </c>
      <c r="C986" s="17">
        <v>0.18184236045007601</v>
      </c>
      <c r="D986" s="17">
        <v>0.234956812414297</v>
      </c>
      <c r="E986" s="17">
        <v>0.31084907881018098</v>
      </c>
      <c r="F986" s="17">
        <v>0</v>
      </c>
      <c r="G986" s="17">
        <v>0.42615336401943998</v>
      </c>
      <c r="H986" s="17">
        <v>0</v>
      </c>
      <c r="I986" s="17">
        <v>0</v>
      </c>
      <c r="J986" s="17">
        <v>0.174393844540909</v>
      </c>
      <c r="K986" s="17">
        <v>0.22190246660466001</v>
      </c>
      <c r="L986" s="17">
        <v>0.12405268990728401</v>
      </c>
      <c r="M986" s="17">
        <v>6.8222746701747702E-2</v>
      </c>
      <c r="N986" s="17">
        <v>0.25181855705033901</v>
      </c>
      <c r="O986" s="17">
        <v>0.113347578272979</v>
      </c>
      <c r="P986" s="17">
        <v>8.6757008787552298E-2</v>
      </c>
      <c r="Q986" s="17">
        <v>0.66068876738746696</v>
      </c>
      <c r="R986" s="17">
        <v>0.17180861736993799</v>
      </c>
      <c r="S986" s="17">
        <v>0.15398875904221501</v>
      </c>
      <c r="T986" s="17">
        <v>0.12907147324748</v>
      </c>
      <c r="U986" s="17"/>
      <c r="V986" s="17">
        <v>0.116887955818087</v>
      </c>
      <c r="W986" s="17">
        <v>0.22859587470818599</v>
      </c>
      <c r="X986" s="17">
        <v>0.17996373493617299</v>
      </c>
      <c r="Y986" s="17">
        <v>0.19380436906596901</v>
      </c>
      <c r="Z986" s="17"/>
      <c r="AA986" s="17">
        <v>0.10695591322174899</v>
      </c>
      <c r="AB986" s="17">
        <v>8.2278233265342296E-2</v>
      </c>
      <c r="AC986" s="17">
        <v>0.123029117904146</v>
      </c>
      <c r="AD986" s="17">
        <v>0.20417828674701899</v>
      </c>
      <c r="AE986" s="17">
        <v>0.21205516713120001</v>
      </c>
      <c r="AF986" s="17">
        <v>0.311404672133688</v>
      </c>
      <c r="AG986" s="17">
        <v>0.17179156924070199</v>
      </c>
      <c r="AH986" s="17">
        <v>0.14644208397910399</v>
      </c>
      <c r="AI986" s="17">
        <v>0.15487773240192601</v>
      </c>
      <c r="AJ986" s="17">
        <v>0.16493436217878599</v>
      </c>
      <c r="AK986" s="17"/>
      <c r="AL986" s="17">
        <v>0.13228700312279501</v>
      </c>
      <c r="AM986" s="17">
        <v>0.145635136874151</v>
      </c>
      <c r="AN986" s="17">
        <v>7.7873690908850296E-2</v>
      </c>
      <c r="AO986" s="17">
        <v>0.17444178750549699</v>
      </c>
      <c r="AP986" s="17">
        <v>0.19000620564194101</v>
      </c>
      <c r="AQ986" s="17">
        <v>0.23727338004363799</v>
      </c>
      <c r="AR986" s="17">
        <v>0.21135057520346701</v>
      </c>
      <c r="AS986" s="17"/>
      <c r="AT986" s="17">
        <v>0.18184236045007601</v>
      </c>
      <c r="AU986" s="17" t="s">
        <v>108</v>
      </c>
      <c r="AV986" s="17"/>
      <c r="AW986" s="17">
        <v>0.14224332283183699</v>
      </c>
      <c r="AX986" s="17">
        <v>0.24165473090151901</v>
      </c>
      <c r="AY986" s="17" t="s">
        <v>108</v>
      </c>
      <c r="AZ986" s="17"/>
      <c r="BA986" s="17">
        <v>0.26211408042483503</v>
      </c>
      <c r="BB986" s="17">
        <v>0.14518709488977999</v>
      </c>
      <c r="BC986" s="17"/>
      <c r="BD986" s="17">
        <v>0.199302986544453</v>
      </c>
      <c r="BE986" s="17">
        <v>0.17573773214964999</v>
      </c>
      <c r="BF986" s="17"/>
      <c r="BG986" s="17">
        <v>0.17220750832910001</v>
      </c>
      <c r="BH986" s="17">
        <v>0.19380436906596901</v>
      </c>
      <c r="BI986" s="17"/>
      <c r="BJ986" s="17">
        <v>0.21882165578374799</v>
      </c>
      <c r="BK986" s="17">
        <v>0.148908004177322</v>
      </c>
      <c r="BL986" s="17"/>
      <c r="BM986" s="17">
        <v>0.25253715736042298</v>
      </c>
      <c r="BN986" s="17">
        <v>0.18050212211748001</v>
      </c>
      <c r="BO986" s="17">
        <v>0.15992434280548301</v>
      </c>
      <c r="BP986" s="17">
        <v>0.230931729046322</v>
      </c>
    </row>
    <row r="987" spans="2:68" x14ac:dyDescent="0.25">
      <c r="B987" t="s">
        <v>464</v>
      </c>
      <c r="C987" s="17">
        <v>4.66020576583384E-2</v>
      </c>
      <c r="D987" s="17">
        <v>0.17619540932506</v>
      </c>
      <c r="E987" s="17">
        <v>0</v>
      </c>
      <c r="F987" s="17">
        <v>0</v>
      </c>
      <c r="G987" s="17">
        <v>6.5882996731563004E-2</v>
      </c>
      <c r="H987" s="17">
        <v>0</v>
      </c>
      <c r="I987" s="17">
        <v>0</v>
      </c>
      <c r="J987" s="17">
        <v>0</v>
      </c>
      <c r="K987" s="17">
        <v>4.0518411826230803E-2</v>
      </c>
      <c r="L987" s="17">
        <v>6.2026344953642197E-2</v>
      </c>
      <c r="M987" s="17">
        <v>5.7537514303988499E-2</v>
      </c>
      <c r="N987" s="17">
        <v>0</v>
      </c>
      <c r="O987" s="17">
        <v>3.0632841780965599E-2</v>
      </c>
      <c r="P987" s="17">
        <v>2.77379582090105E-2</v>
      </c>
      <c r="Q987" s="17">
        <v>0</v>
      </c>
      <c r="R987" s="17">
        <v>3.7596022585779799E-2</v>
      </c>
      <c r="S987" s="17">
        <v>0.119895449325591</v>
      </c>
      <c r="T987" s="17">
        <v>0.106418735500604</v>
      </c>
      <c r="U987" s="17"/>
      <c r="V987" s="17">
        <v>4.4016679342381702E-2</v>
      </c>
      <c r="W987" s="17">
        <v>1.7500477825568302E-2</v>
      </c>
      <c r="X987" s="17">
        <v>1.71578692931404E-2</v>
      </c>
      <c r="Y987" s="17">
        <v>7.0606680449505493E-2</v>
      </c>
      <c r="Z987" s="17"/>
      <c r="AA987" s="17">
        <v>0</v>
      </c>
      <c r="AB987" s="17">
        <v>6.04735262311362E-2</v>
      </c>
      <c r="AC987" s="17">
        <v>6.8872711605461406E-2</v>
      </c>
      <c r="AD987" s="17">
        <v>0</v>
      </c>
      <c r="AE987" s="17">
        <v>4.0955576521261298E-2</v>
      </c>
      <c r="AF987" s="17">
        <v>0.119312580183076</v>
      </c>
      <c r="AG987" s="17">
        <v>0</v>
      </c>
      <c r="AH987" s="17">
        <v>2.62094958301816E-2</v>
      </c>
      <c r="AI987" s="17">
        <v>0.101358147222253</v>
      </c>
      <c r="AJ987" s="17">
        <v>5.7171242553032499E-2</v>
      </c>
      <c r="AK987" s="17"/>
      <c r="AL987" s="17">
        <v>5.4225176209859699E-2</v>
      </c>
      <c r="AM987" s="17">
        <v>0</v>
      </c>
      <c r="AN987" s="17">
        <v>9.7542436971061006E-2</v>
      </c>
      <c r="AO987" s="17">
        <v>5.4866663312844198E-2</v>
      </c>
      <c r="AP987" s="17">
        <v>0</v>
      </c>
      <c r="AQ987" s="17">
        <v>4.8192943348800199E-2</v>
      </c>
      <c r="AR987" s="17">
        <v>7.3931073379689696E-2</v>
      </c>
      <c r="AS987" s="17"/>
      <c r="AT987" s="17">
        <v>4.66020576583384E-2</v>
      </c>
      <c r="AU987" s="17" t="s">
        <v>108</v>
      </c>
      <c r="AV987" s="17"/>
      <c r="AW987" s="17">
        <v>2.4994164333548001E-2</v>
      </c>
      <c r="AX987" s="17">
        <v>7.9239702357621206E-2</v>
      </c>
      <c r="AY987" s="17" t="s">
        <v>108</v>
      </c>
      <c r="AZ987" s="17"/>
      <c r="BA987" s="17">
        <v>3.4597660915763301E-2</v>
      </c>
      <c r="BB987" s="17">
        <v>5.2083743495250898E-2</v>
      </c>
      <c r="BC987" s="17"/>
      <c r="BD987" s="17">
        <v>3.0946510812180701E-2</v>
      </c>
      <c r="BE987" s="17">
        <v>5.2075589582057803E-2</v>
      </c>
      <c r="BF987" s="17"/>
      <c r="BG987" s="17">
        <v>2.72674293162859E-2</v>
      </c>
      <c r="BH987" s="17">
        <v>7.0606680449505493E-2</v>
      </c>
      <c r="BI987" s="17"/>
      <c r="BJ987" s="17">
        <v>5.4044572243461403E-2</v>
      </c>
      <c r="BK987" s="17">
        <v>3.9973634247348698E-2</v>
      </c>
      <c r="BL987" s="17"/>
      <c r="BM987" s="17">
        <v>0</v>
      </c>
      <c r="BN987" s="17">
        <v>2.9501507013182601E-2</v>
      </c>
      <c r="BO987" s="17">
        <v>5.0620269389057698E-2</v>
      </c>
      <c r="BP987" s="17">
        <v>6.2547867935628901E-2</v>
      </c>
    </row>
    <row r="988" spans="2:68" x14ac:dyDescent="0.25">
      <c r="B988" t="s">
        <v>105</v>
      </c>
      <c r="C988" s="17">
        <v>2.41251065583451E-2</v>
      </c>
      <c r="D988" s="17">
        <v>6.65142033970514E-2</v>
      </c>
      <c r="E988" s="17">
        <v>0</v>
      </c>
      <c r="F988" s="17">
        <v>0</v>
      </c>
      <c r="G988" s="17">
        <v>0</v>
      </c>
      <c r="H988" s="17">
        <v>0</v>
      </c>
      <c r="I988" s="17">
        <v>0</v>
      </c>
      <c r="J988" s="17">
        <v>0</v>
      </c>
      <c r="K988" s="17">
        <v>1.35061372754103E-2</v>
      </c>
      <c r="L988" s="17">
        <v>0</v>
      </c>
      <c r="M988" s="17">
        <v>0</v>
      </c>
      <c r="N988" s="17">
        <v>0.32342534534966699</v>
      </c>
      <c r="O988" s="17">
        <v>2.71446813474981E-2</v>
      </c>
      <c r="P988" s="17">
        <v>3.3642376166870602E-2</v>
      </c>
      <c r="Q988" s="17">
        <v>0.16965561630626699</v>
      </c>
      <c r="R988" s="17">
        <v>1.6989755984762898E-2</v>
      </c>
      <c r="S988" s="17">
        <v>0</v>
      </c>
      <c r="T988" s="17">
        <v>0</v>
      </c>
      <c r="U988" s="17"/>
      <c r="V988" s="17">
        <v>4.4669663152072499E-2</v>
      </c>
      <c r="W988" s="17">
        <v>2.0450578523427802E-2</v>
      </c>
      <c r="X988" s="17">
        <v>2.2270944978409701E-2</v>
      </c>
      <c r="Y988" s="17">
        <v>1.68054639785623E-2</v>
      </c>
      <c r="Z988" s="17"/>
      <c r="AA988" s="17">
        <v>3.7302012057830299E-2</v>
      </c>
      <c r="AB988" s="17">
        <v>0</v>
      </c>
      <c r="AC988" s="17">
        <v>0</v>
      </c>
      <c r="AD988" s="17">
        <v>3.0330043880826999E-2</v>
      </c>
      <c r="AE988" s="17">
        <v>9.6921847526321603E-2</v>
      </c>
      <c r="AF988" s="17">
        <v>0</v>
      </c>
      <c r="AG988" s="17">
        <v>0</v>
      </c>
      <c r="AH988" s="17">
        <v>0</v>
      </c>
      <c r="AI988" s="17">
        <v>0</v>
      </c>
      <c r="AJ988" s="17">
        <v>4.3240623908772598E-2</v>
      </c>
      <c r="AK988" s="17"/>
      <c r="AL988" s="17">
        <v>3.1328415439379802E-2</v>
      </c>
      <c r="AM988" s="17">
        <v>0</v>
      </c>
      <c r="AN988" s="17">
        <v>0</v>
      </c>
      <c r="AO988" s="17">
        <v>3.2784918075123799E-2</v>
      </c>
      <c r="AP988" s="17">
        <v>1.6459150477917399E-2</v>
      </c>
      <c r="AQ988" s="17">
        <v>1.5089415462280001E-2</v>
      </c>
      <c r="AR988" s="17">
        <v>1.8372339227789199E-2</v>
      </c>
      <c r="AS988" s="17"/>
      <c r="AT988" s="17">
        <v>2.41251065583451E-2</v>
      </c>
      <c r="AU988" s="17" t="s">
        <v>108</v>
      </c>
      <c r="AV988" s="17"/>
      <c r="AW988" s="17">
        <v>3.5177921187400103E-2</v>
      </c>
      <c r="AX988" s="17">
        <v>7.4303815628146601E-3</v>
      </c>
      <c r="AY988" s="17" t="s">
        <v>108</v>
      </c>
      <c r="AZ988" s="17"/>
      <c r="BA988" s="17">
        <v>0</v>
      </c>
      <c r="BB988" s="17">
        <v>3.51415914155856E-2</v>
      </c>
      <c r="BC988" s="17"/>
      <c r="BD988" s="17">
        <v>5.2377399578001499E-2</v>
      </c>
      <c r="BE988" s="17">
        <v>1.42474683460895E-2</v>
      </c>
      <c r="BF988" s="17"/>
      <c r="BG988" s="17">
        <v>3.0020744665553298E-2</v>
      </c>
      <c r="BH988" s="17">
        <v>1.68054639785623E-2</v>
      </c>
      <c r="BI988" s="17"/>
      <c r="BJ988" s="17">
        <v>1.31598807328317E-2</v>
      </c>
      <c r="BK988" s="17">
        <v>3.3890913361587199E-2</v>
      </c>
      <c r="BL988" s="17"/>
      <c r="BM988" s="17">
        <v>0</v>
      </c>
      <c r="BN988" s="17">
        <v>7.3825445606497495E-2</v>
      </c>
      <c r="BO988" s="17">
        <v>4.7107132913048102E-3</v>
      </c>
      <c r="BP988" s="17">
        <v>2.8845548617227601E-2</v>
      </c>
    </row>
    <row r="989" spans="2:68" x14ac:dyDescent="0.25">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c r="BP989" s="17"/>
    </row>
    <row r="990" spans="2:68" x14ac:dyDescent="0.25">
      <c r="B990" s="6" t="s">
        <v>476</v>
      </c>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17"/>
      <c r="BB990" s="17"/>
      <c r="BC990" s="17"/>
      <c r="BD990" s="17"/>
      <c r="BE990" s="17"/>
      <c r="BF990" s="17"/>
      <c r="BG990" s="17"/>
      <c r="BH990" s="17"/>
      <c r="BI990" s="17"/>
      <c r="BJ990" s="17"/>
      <c r="BK990" s="17"/>
      <c r="BL990" s="17"/>
      <c r="BM990" s="17"/>
      <c r="BN990" s="17"/>
      <c r="BO990" s="17"/>
      <c r="BP990" s="17"/>
    </row>
    <row r="991" spans="2:68" x14ac:dyDescent="0.25">
      <c r="B991" s="24" t="s">
        <v>721</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17"/>
      <c r="BB991" s="17"/>
      <c r="BC991" s="17"/>
      <c r="BD991" s="17"/>
      <c r="BE991" s="17"/>
      <c r="BF991" s="17"/>
      <c r="BG991" s="17"/>
      <c r="BH991" s="17"/>
      <c r="BI991" s="17"/>
      <c r="BJ991" s="17"/>
      <c r="BK991" s="17"/>
      <c r="BL991" s="17"/>
      <c r="BM991" s="17"/>
      <c r="BN991" s="17"/>
      <c r="BO991" s="17"/>
      <c r="BP991" s="17"/>
    </row>
    <row r="992" spans="2:68" x14ac:dyDescent="0.25">
      <c r="B992" t="s">
        <v>466</v>
      </c>
      <c r="C992" s="17">
        <v>0.60169987160691096</v>
      </c>
      <c r="D992" s="17">
        <v>0.71962835351061905</v>
      </c>
      <c r="E992" s="17">
        <v>0.75116734004001895</v>
      </c>
      <c r="F992" s="17">
        <v>0.45445452211913601</v>
      </c>
      <c r="G992" s="17">
        <v>0.56723321782935099</v>
      </c>
      <c r="H992" s="17">
        <v>0.60315171354559505</v>
      </c>
      <c r="I992" s="17">
        <v>1</v>
      </c>
      <c r="J992" s="17">
        <v>0.70658664508325497</v>
      </c>
      <c r="K992" s="17">
        <v>0.60828838750099301</v>
      </c>
      <c r="L992" s="17">
        <v>0.571440292151421</v>
      </c>
      <c r="M992" s="17">
        <v>0.53312600548552502</v>
      </c>
      <c r="N992" s="17">
        <v>0.46419660585033601</v>
      </c>
      <c r="O992" s="17">
        <v>0.60804111345878797</v>
      </c>
      <c r="P992" s="17">
        <v>0.59136752229055201</v>
      </c>
      <c r="Q992" s="17">
        <v>0.57197998772906999</v>
      </c>
      <c r="R992" s="17">
        <v>0.48690557218584002</v>
      </c>
      <c r="S992" s="17">
        <v>0.72611579163219397</v>
      </c>
      <c r="T992" s="17">
        <v>0.86332017511291903</v>
      </c>
      <c r="U992" s="17"/>
      <c r="V992" s="17">
        <v>0.64084440398809805</v>
      </c>
      <c r="W992" s="17">
        <v>0.409751037663035</v>
      </c>
      <c r="X992" s="17">
        <v>0.570985089914535</v>
      </c>
      <c r="Y992" s="17">
        <v>0.67227227124052902</v>
      </c>
      <c r="Z992" s="17"/>
      <c r="AA992" s="17">
        <v>0.398946260873631</v>
      </c>
      <c r="AB992" s="17">
        <v>0.61412772909934399</v>
      </c>
      <c r="AC992" s="17">
        <v>0.710634250163796</v>
      </c>
      <c r="AD992" s="17">
        <v>0.49027619184178201</v>
      </c>
      <c r="AE992" s="17">
        <v>0.50667322857861197</v>
      </c>
      <c r="AF992" s="17">
        <v>0.56049332038358901</v>
      </c>
      <c r="AG992" s="17">
        <v>0.49963560119499001</v>
      </c>
      <c r="AH992" s="17">
        <v>0.70302218547389494</v>
      </c>
      <c r="AI992" s="17">
        <v>0.79211233490395105</v>
      </c>
      <c r="AJ992" s="17">
        <v>0.690934010787286</v>
      </c>
      <c r="AK992" s="17"/>
      <c r="AL992" s="17">
        <v>0.58743019788255302</v>
      </c>
      <c r="AM992" s="17">
        <v>0.60457484857495203</v>
      </c>
      <c r="AN992" s="17">
        <v>0.56193810526577803</v>
      </c>
      <c r="AO992" s="17">
        <v>0.57787270945681501</v>
      </c>
      <c r="AP992" s="17">
        <v>0.61419719416743401</v>
      </c>
      <c r="AQ992" s="17">
        <v>0.61906885281300605</v>
      </c>
      <c r="AR992" s="17">
        <v>0.55133531037263905</v>
      </c>
      <c r="AS992" s="17"/>
      <c r="AT992" s="17">
        <v>0.60169987160691096</v>
      </c>
      <c r="AU992" s="17" t="s">
        <v>108</v>
      </c>
      <c r="AV992" s="17"/>
      <c r="AW992" s="17">
        <v>0.58401457394630896</v>
      </c>
      <c r="AX992" s="17">
        <v>0.62841263128096703</v>
      </c>
      <c r="AY992" s="17" t="s">
        <v>108</v>
      </c>
      <c r="AZ992" s="17"/>
      <c r="BA992" s="17">
        <v>0.60522684471161203</v>
      </c>
      <c r="BB992" s="17">
        <v>0.60008931516414998</v>
      </c>
      <c r="BC992" s="17"/>
      <c r="BD992" s="17">
        <v>0.54784366081956903</v>
      </c>
      <c r="BE992" s="17">
        <v>0.62052921637089897</v>
      </c>
      <c r="BF992" s="17"/>
      <c r="BG992" s="17">
        <v>0.54485702387739299</v>
      </c>
      <c r="BH992" s="17">
        <v>0.67227227124052902</v>
      </c>
      <c r="BI992" s="17"/>
      <c r="BJ992" s="17">
        <v>0.58598474486271301</v>
      </c>
      <c r="BK992" s="17">
        <v>0.61569601670364105</v>
      </c>
      <c r="BL992" s="17"/>
      <c r="BM992" s="17">
        <v>0.40683602246839701</v>
      </c>
      <c r="BN992" s="17">
        <v>0.56044250603169699</v>
      </c>
      <c r="BO992" s="17">
        <v>0.62011183899515498</v>
      </c>
      <c r="BP992" s="17">
        <v>0.63180025122660899</v>
      </c>
    </row>
    <row r="993" spans="2:68" x14ac:dyDescent="0.25">
      <c r="B993" t="s">
        <v>467</v>
      </c>
      <c r="C993" s="17">
        <v>0.56642240642434405</v>
      </c>
      <c r="D993" s="17">
        <v>0.62500966483168696</v>
      </c>
      <c r="E993" s="17">
        <v>0.68915092118981902</v>
      </c>
      <c r="F993" s="17">
        <v>0.29901183122611102</v>
      </c>
      <c r="G993" s="17">
        <v>0.43176186813247402</v>
      </c>
      <c r="H993" s="17">
        <v>0.67280072220850995</v>
      </c>
      <c r="I993" s="17">
        <v>0.5</v>
      </c>
      <c r="J993" s="17">
        <v>0.39146461484696998</v>
      </c>
      <c r="K993" s="17">
        <v>0.63454105710926301</v>
      </c>
      <c r="L993" s="17">
        <v>0.54912394526686703</v>
      </c>
      <c r="M993" s="17">
        <v>0.68025673128677999</v>
      </c>
      <c r="N993" s="17">
        <v>0.67657465465033295</v>
      </c>
      <c r="O993" s="17">
        <v>0.55432267967581905</v>
      </c>
      <c r="P993" s="17">
        <v>0.62024241652984002</v>
      </c>
      <c r="Q993" s="17">
        <v>0.45952658167606503</v>
      </c>
      <c r="R993" s="17">
        <v>0.43556740141484801</v>
      </c>
      <c r="S993" s="17">
        <v>0.61479220452772299</v>
      </c>
      <c r="T993" s="17">
        <v>0.87092852675251997</v>
      </c>
      <c r="U993" s="17"/>
      <c r="V993" s="17">
        <v>0.538001203848402</v>
      </c>
      <c r="W993" s="17">
        <v>0.41710190140582298</v>
      </c>
      <c r="X993" s="17">
        <v>0.58759049629096305</v>
      </c>
      <c r="Y993" s="17">
        <v>0.63150339334781003</v>
      </c>
      <c r="Z993" s="17"/>
      <c r="AA993" s="17">
        <v>0.54862453623186702</v>
      </c>
      <c r="AB993" s="17">
        <v>0.65326373648240998</v>
      </c>
      <c r="AC993" s="17">
        <v>0.40158811037624398</v>
      </c>
      <c r="AD993" s="17">
        <v>0.40576171171317799</v>
      </c>
      <c r="AE993" s="17">
        <v>0.36203098614187401</v>
      </c>
      <c r="AF993" s="17">
        <v>0.60310067879222096</v>
      </c>
      <c r="AG993" s="17">
        <v>0.56553803424632598</v>
      </c>
      <c r="AH993" s="17">
        <v>0.63322159287087798</v>
      </c>
      <c r="AI993" s="17">
        <v>0.903300898202403</v>
      </c>
      <c r="AJ993" s="17">
        <v>0.65433638751683398</v>
      </c>
      <c r="AK993" s="17"/>
      <c r="AL993" s="17">
        <v>0.61362585040038697</v>
      </c>
      <c r="AM993" s="17">
        <v>0.45079672676508098</v>
      </c>
      <c r="AN993" s="17">
        <v>0.51430380835945499</v>
      </c>
      <c r="AO993" s="17">
        <v>0.59886274142776097</v>
      </c>
      <c r="AP993" s="17">
        <v>0.58453299825372396</v>
      </c>
      <c r="AQ993" s="17">
        <v>0.62452519014265695</v>
      </c>
      <c r="AR993" s="17">
        <v>0.57222320029441398</v>
      </c>
      <c r="AS993" s="17"/>
      <c r="AT993" s="17">
        <v>0.56642240642434405</v>
      </c>
      <c r="AU993" s="17" t="s">
        <v>108</v>
      </c>
      <c r="AV993" s="17"/>
      <c r="AW993" s="17">
        <v>0.53773373126476298</v>
      </c>
      <c r="AX993" s="17">
        <v>0.60975521877571204</v>
      </c>
      <c r="AY993" s="17" t="s">
        <v>108</v>
      </c>
      <c r="AZ993" s="17"/>
      <c r="BA993" s="17">
        <v>0.53902570038152098</v>
      </c>
      <c r="BB993" s="17">
        <v>0.57893283395464701</v>
      </c>
      <c r="BC993" s="17"/>
      <c r="BD993" s="17">
        <v>0.492368311521165</v>
      </c>
      <c r="BE993" s="17">
        <v>0.592313386568175</v>
      </c>
      <c r="BF993" s="17"/>
      <c r="BG993" s="17">
        <v>0.51400264106305504</v>
      </c>
      <c r="BH993" s="17">
        <v>0.63150339334781003</v>
      </c>
      <c r="BI993" s="17"/>
      <c r="BJ993" s="17">
        <v>0.60260521688120905</v>
      </c>
      <c r="BK993" s="17">
        <v>0.53419741241665897</v>
      </c>
      <c r="BL993" s="17"/>
      <c r="BM993" s="17">
        <v>0.25833504861203499</v>
      </c>
      <c r="BN993" s="17">
        <v>0.65100675666954499</v>
      </c>
      <c r="BO993" s="17">
        <v>0.51013609769922197</v>
      </c>
      <c r="BP993" s="17">
        <v>0.66924885852494997</v>
      </c>
    </row>
    <row r="994" spans="2:68" x14ac:dyDescent="0.25">
      <c r="B994" t="s">
        <v>468</v>
      </c>
      <c r="C994" s="17">
        <v>0.44084649142715798</v>
      </c>
      <c r="D994" s="17">
        <v>0.37837925198434302</v>
      </c>
      <c r="E994" s="17">
        <v>0.293545507486559</v>
      </c>
      <c r="F994" s="17">
        <v>0.75346635334524703</v>
      </c>
      <c r="G994" s="17">
        <v>0.27194761343192803</v>
      </c>
      <c r="H994" s="17">
        <v>0.39684828645440601</v>
      </c>
      <c r="I994" s="17">
        <v>1</v>
      </c>
      <c r="J994" s="17">
        <v>0.38171292305342203</v>
      </c>
      <c r="K994" s="17">
        <v>0.48092888182420501</v>
      </c>
      <c r="L994" s="17">
        <v>0.53148621672095697</v>
      </c>
      <c r="M994" s="17">
        <v>0.543811237883284</v>
      </c>
      <c r="N994" s="17">
        <v>0.25181855705033901</v>
      </c>
      <c r="O994" s="17">
        <v>0.41219538026531799</v>
      </c>
      <c r="P994" s="17">
        <v>0.50773056029686503</v>
      </c>
      <c r="Q994" s="17">
        <v>0</v>
      </c>
      <c r="R994" s="17">
        <v>0.45055173373130503</v>
      </c>
      <c r="S994" s="17">
        <v>0.513675107018988</v>
      </c>
      <c r="T994" s="17">
        <v>0.52141123086423102</v>
      </c>
      <c r="U994" s="17"/>
      <c r="V994" s="17">
        <v>0.412832600586509</v>
      </c>
      <c r="W994" s="17">
        <v>0.34867917016460598</v>
      </c>
      <c r="X994" s="17">
        <v>0.380878883526865</v>
      </c>
      <c r="Y994" s="17">
        <v>0.51345625903889902</v>
      </c>
      <c r="Z994" s="17"/>
      <c r="AA994" s="17">
        <v>0.33609710837199802</v>
      </c>
      <c r="AB994" s="17">
        <v>0.53554688609201495</v>
      </c>
      <c r="AC994" s="17">
        <v>0.33853970408582601</v>
      </c>
      <c r="AD994" s="17">
        <v>0.43955580961248902</v>
      </c>
      <c r="AE994" s="17">
        <v>0.303910167165307</v>
      </c>
      <c r="AF994" s="17">
        <v>0.34772152003242002</v>
      </c>
      <c r="AG994" s="17">
        <v>0.53742836454258203</v>
      </c>
      <c r="AH994" s="17">
        <v>0.49142773202184997</v>
      </c>
      <c r="AI994" s="17">
        <v>0.477972190846641</v>
      </c>
      <c r="AJ994" s="17">
        <v>0.54508217678360504</v>
      </c>
      <c r="AK994" s="17"/>
      <c r="AL994" s="17">
        <v>0.457536683050493</v>
      </c>
      <c r="AM994" s="17">
        <v>0.44949538625644297</v>
      </c>
      <c r="AN994" s="17">
        <v>0.55967018844235905</v>
      </c>
      <c r="AO994" s="17">
        <v>0.36809412720046902</v>
      </c>
      <c r="AP994" s="17">
        <v>0.33321988194820201</v>
      </c>
      <c r="AQ994" s="17">
        <v>0.60008233818534495</v>
      </c>
      <c r="AR994" s="17">
        <v>0.36840326891957698</v>
      </c>
      <c r="AS994" s="17"/>
      <c r="AT994" s="17">
        <v>0.44084649142715798</v>
      </c>
      <c r="AU994" s="17" t="s">
        <v>108</v>
      </c>
      <c r="AV994" s="17"/>
      <c r="AW994" s="17">
        <v>0.459646132300497</v>
      </c>
      <c r="AX994" s="17">
        <v>0.41245057193258</v>
      </c>
      <c r="AY994" s="17" t="s">
        <v>108</v>
      </c>
      <c r="AZ994" s="17"/>
      <c r="BA994" s="17">
        <v>0.38657065913435501</v>
      </c>
      <c r="BB994" s="17">
        <v>0.46563099893271997</v>
      </c>
      <c r="BC994" s="17"/>
      <c r="BD994" s="17">
        <v>0.41167512293328601</v>
      </c>
      <c r="BE994" s="17">
        <v>0.45104545913354499</v>
      </c>
      <c r="BF994" s="17"/>
      <c r="BG994" s="17">
        <v>0.382362636755115</v>
      </c>
      <c r="BH994" s="17">
        <v>0.51345625903889902</v>
      </c>
      <c r="BI994" s="17"/>
      <c r="BJ994" s="17">
        <v>0.51909284341499695</v>
      </c>
      <c r="BK994" s="17">
        <v>0.37115902956077701</v>
      </c>
      <c r="BL994" s="17"/>
      <c r="BM994" s="17">
        <v>8.4359323040909998E-2</v>
      </c>
      <c r="BN994" s="17">
        <v>0.41047468788766101</v>
      </c>
      <c r="BO994" s="17">
        <v>0.44984598890661498</v>
      </c>
      <c r="BP994" s="17">
        <v>0.51286710952343895</v>
      </c>
    </row>
    <row r="995" spans="2:68" x14ac:dyDescent="0.25">
      <c r="B995" t="s">
        <v>469</v>
      </c>
      <c r="C995" s="17">
        <v>0.39087272560484998</v>
      </c>
      <c r="D995" s="17">
        <v>0.39005285241739002</v>
      </c>
      <c r="E995" s="17">
        <v>0.146772753743279</v>
      </c>
      <c r="F995" s="17">
        <v>0.29901183122611102</v>
      </c>
      <c r="G995" s="17">
        <v>0.388684562238169</v>
      </c>
      <c r="H995" s="17">
        <v>0.32719927779149</v>
      </c>
      <c r="I995" s="17">
        <v>0</v>
      </c>
      <c r="J995" s="17">
        <v>0.15268516922136899</v>
      </c>
      <c r="K995" s="17">
        <v>0.43758982135351998</v>
      </c>
      <c r="L995" s="17">
        <v>0.31805471823447501</v>
      </c>
      <c r="M995" s="17">
        <v>0.33042850111097899</v>
      </c>
      <c r="N995" s="17">
        <v>0.424756097599994</v>
      </c>
      <c r="O995" s="17">
        <v>0.49799459054943901</v>
      </c>
      <c r="P995" s="17">
        <v>0.33426145705466498</v>
      </c>
      <c r="Q995" s="17">
        <v>0.20116218571140099</v>
      </c>
      <c r="R995" s="17">
        <v>0.34121539781049598</v>
      </c>
      <c r="S995" s="17">
        <v>0.65909200384008304</v>
      </c>
      <c r="T995" s="17">
        <v>0.37217003363516499</v>
      </c>
      <c r="U995" s="17"/>
      <c r="V995" s="17">
        <v>0.35283453614300597</v>
      </c>
      <c r="W995" s="17">
        <v>0.30133396807273499</v>
      </c>
      <c r="X995" s="17">
        <v>0.42496462349730602</v>
      </c>
      <c r="Y995" s="17">
        <v>0.43151541980987002</v>
      </c>
      <c r="Z995" s="17"/>
      <c r="AA995" s="17">
        <v>0.33154004690909999</v>
      </c>
      <c r="AB995" s="17">
        <v>0.42966485337432198</v>
      </c>
      <c r="AC995" s="17">
        <v>0.36757366738912101</v>
      </c>
      <c r="AD995" s="17">
        <v>0.17946109166579399</v>
      </c>
      <c r="AE995" s="17">
        <v>0.33185690931325801</v>
      </c>
      <c r="AF995" s="17">
        <v>0.38146458323003402</v>
      </c>
      <c r="AG995" s="17">
        <v>0.43591677811065499</v>
      </c>
      <c r="AH995" s="17">
        <v>0.53218227674034602</v>
      </c>
      <c r="AI995" s="17">
        <v>0.64948927398605605</v>
      </c>
      <c r="AJ995" s="17">
        <v>0.42220920593453498</v>
      </c>
      <c r="AK995" s="17"/>
      <c r="AL995" s="17">
        <v>0.44533866264958</v>
      </c>
      <c r="AM995" s="17">
        <v>0.37254744705406501</v>
      </c>
      <c r="AN995" s="17">
        <v>0.58356592460672796</v>
      </c>
      <c r="AO995" s="17">
        <v>0.29529392451277697</v>
      </c>
      <c r="AP995" s="17">
        <v>0.49826055709724099</v>
      </c>
      <c r="AQ995" s="17">
        <v>0.28637748973656302</v>
      </c>
      <c r="AR995" s="17">
        <v>0.41127951744218999</v>
      </c>
      <c r="AS995" s="17"/>
      <c r="AT995" s="17">
        <v>0.39087272560484998</v>
      </c>
      <c r="AU995" s="17" t="s">
        <v>108</v>
      </c>
      <c r="AV995" s="17"/>
      <c r="AW995" s="17">
        <v>0.367318133812783</v>
      </c>
      <c r="AX995" s="17">
        <v>0.42645076120465197</v>
      </c>
      <c r="AY995" s="17" t="s">
        <v>108</v>
      </c>
      <c r="AZ995" s="17"/>
      <c r="BA995" s="17">
        <v>0.35886263492470699</v>
      </c>
      <c r="BB995" s="17">
        <v>0.40548980836897602</v>
      </c>
      <c r="BC995" s="17"/>
      <c r="BD995" s="17">
        <v>0.31801948990980999</v>
      </c>
      <c r="BE995" s="17">
        <v>0.41634385831210102</v>
      </c>
      <c r="BF995" s="17"/>
      <c r="BG995" s="17">
        <v>0.35813688992394599</v>
      </c>
      <c r="BH995" s="17">
        <v>0.43151541980987002</v>
      </c>
      <c r="BI995" s="17"/>
      <c r="BJ995" s="17">
        <v>0.45704761752180001</v>
      </c>
      <c r="BK995" s="17">
        <v>0.331936300585432</v>
      </c>
      <c r="BL995" s="17"/>
      <c r="BM995" s="17">
        <v>0</v>
      </c>
      <c r="BN995" s="17">
        <v>0.23873335185515601</v>
      </c>
      <c r="BO995" s="17">
        <v>0.40827605618767598</v>
      </c>
      <c r="BP995" s="17">
        <v>0.54314723234725804</v>
      </c>
    </row>
    <row r="996" spans="2:68" x14ac:dyDescent="0.25">
      <c r="B996" t="s">
        <v>470</v>
      </c>
      <c r="C996" s="17">
        <v>0.378104497339736</v>
      </c>
      <c r="D996" s="17">
        <v>0.472997940663274</v>
      </c>
      <c r="E996" s="17">
        <v>0</v>
      </c>
      <c r="F996" s="17">
        <v>0.246533646654753</v>
      </c>
      <c r="G996" s="17">
        <v>0.21638339108532501</v>
      </c>
      <c r="H996" s="17">
        <v>0.32719927779149</v>
      </c>
      <c r="I996" s="17">
        <v>0.5</v>
      </c>
      <c r="J996" s="17">
        <v>0.44609852413811402</v>
      </c>
      <c r="K996" s="17">
        <v>0.41731379968435001</v>
      </c>
      <c r="L996" s="17">
        <v>0.455310595710401</v>
      </c>
      <c r="M996" s="17">
        <v>0.39865124781272698</v>
      </c>
      <c r="N996" s="17">
        <v>0.46419660585033601</v>
      </c>
      <c r="O996" s="17">
        <v>0.350052690895228</v>
      </c>
      <c r="P996" s="17">
        <v>0.359638131466336</v>
      </c>
      <c r="Q996" s="17">
        <v>0.16965561630626699</v>
      </c>
      <c r="R996" s="17">
        <v>0.455218139254711</v>
      </c>
      <c r="S996" s="17">
        <v>0.65909200384008304</v>
      </c>
      <c r="T996" s="17">
        <v>0.136679824887081</v>
      </c>
      <c r="U996" s="17"/>
      <c r="V996" s="17">
        <v>0.243643268888696</v>
      </c>
      <c r="W996" s="17">
        <v>0.29851750714821501</v>
      </c>
      <c r="X996" s="17">
        <v>0.339081101143831</v>
      </c>
      <c r="Y996" s="17">
        <v>0.48694787235856501</v>
      </c>
      <c r="Z996" s="17"/>
      <c r="AA996" s="17">
        <v>0.227949972832904</v>
      </c>
      <c r="AB996" s="17">
        <v>0.467501908155316</v>
      </c>
      <c r="AC996" s="17">
        <v>0.27742532518740598</v>
      </c>
      <c r="AD996" s="17">
        <v>0.30744813094435403</v>
      </c>
      <c r="AE996" s="17">
        <v>0.33550962361735498</v>
      </c>
      <c r="AF996" s="17">
        <v>0.36004199659952602</v>
      </c>
      <c r="AG996" s="17">
        <v>0.48671161184224099</v>
      </c>
      <c r="AH996" s="17">
        <v>0.27691406756665299</v>
      </c>
      <c r="AI996" s="17">
        <v>0.57629956953566097</v>
      </c>
      <c r="AJ996" s="17">
        <v>0.46302917019732398</v>
      </c>
      <c r="AK996" s="17"/>
      <c r="AL996" s="17">
        <v>0.26672213264403699</v>
      </c>
      <c r="AM996" s="17">
        <v>0.38873292220135303</v>
      </c>
      <c r="AN996" s="17">
        <v>0.31601629630727202</v>
      </c>
      <c r="AO996" s="17">
        <v>0.26233899540445299</v>
      </c>
      <c r="AP996" s="17">
        <v>0.48336459853380098</v>
      </c>
      <c r="AQ996" s="17">
        <v>0.48573465625217299</v>
      </c>
      <c r="AR996" s="17">
        <v>0.41054556248233598</v>
      </c>
      <c r="AS996" s="17"/>
      <c r="AT996" s="17">
        <v>0.378104497339736</v>
      </c>
      <c r="AU996" s="17" t="s">
        <v>108</v>
      </c>
      <c r="AV996" s="17"/>
      <c r="AW996" s="17">
        <v>0.36188741056448998</v>
      </c>
      <c r="AX996" s="17">
        <v>0.40259959773069798</v>
      </c>
      <c r="AY996" s="17" t="s">
        <v>108</v>
      </c>
      <c r="AZ996" s="17"/>
      <c r="BA996" s="17">
        <v>0.46388059268133902</v>
      </c>
      <c r="BB996" s="17">
        <v>0.33893571467928801</v>
      </c>
      <c r="BC996" s="17"/>
      <c r="BD996" s="17">
        <v>0.33787891626203598</v>
      </c>
      <c r="BE996" s="17">
        <v>0.39216826683578498</v>
      </c>
      <c r="BF996" s="17"/>
      <c r="BG996" s="17">
        <v>0.29043612521859402</v>
      </c>
      <c r="BH996" s="17">
        <v>0.48694787235856501</v>
      </c>
      <c r="BI996" s="17"/>
      <c r="BJ996" s="17">
        <v>0.48157712840362998</v>
      </c>
      <c r="BK996" s="17">
        <v>0.28595010485636801</v>
      </c>
      <c r="BL996" s="17"/>
      <c r="BM996" s="17">
        <v>7.2617379464960594E-2</v>
      </c>
      <c r="BN996" s="17">
        <v>0.16288565566426899</v>
      </c>
      <c r="BO996" s="17">
        <v>0.42585611817073599</v>
      </c>
      <c r="BP996" s="17">
        <v>0.51485636037369198</v>
      </c>
    </row>
    <row r="997" spans="2:68" x14ac:dyDescent="0.25">
      <c r="B997" t="s">
        <v>471</v>
      </c>
      <c r="C997" s="17">
        <v>0.359934667887715</v>
      </c>
      <c r="D997" s="17">
        <v>0.50365485847063196</v>
      </c>
      <c r="E997" s="17">
        <v>0.102059906216701</v>
      </c>
      <c r="F997" s="17">
        <v>0</v>
      </c>
      <c r="G997" s="17">
        <v>5.5564222346603701E-2</v>
      </c>
      <c r="H997" s="17">
        <v>0.32719927779149</v>
      </c>
      <c r="I997" s="17">
        <v>0</v>
      </c>
      <c r="J997" s="17">
        <v>0.30537033844273798</v>
      </c>
      <c r="K997" s="17">
        <v>0.40900401261453601</v>
      </c>
      <c r="L997" s="17">
        <v>0.40743352681367301</v>
      </c>
      <c r="M997" s="17">
        <v>0.50304104402294503</v>
      </c>
      <c r="N997" s="17">
        <v>0.32342534534966699</v>
      </c>
      <c r="O997" s="17">
        <v>0.39928955474865302</v>
      </c>
      <c r="P997" s="17">
        <v>0.29429157556327901</v>
      </c>
      <c r="Q997" s="17">
        <v>0</v>
      </c>
      <c r="R997" s="17">
        <v>0.430641850965722</v>
      </c>
      <c r="S997" s="17">
        <v>0.34090799615991701</v>
      </c>
      <c r="T997" s="17">
        <v>0.551672320250708</v>
      </c>
      <c r="U997" s="17"/>
      <c r="V997" s="17">
        <v>0.28482587762800499</v>
      </c>
      <c r="W997" s="17">
        <v>0.39673004013344998</v>
      </c>
      <c r="X997" s="17">
        <v>0.39482962349135298</v>
      </c>
      <c r="Y997" s="17">
        <v>0.36669090843800001</v>
      </c>
      <c r="Z997" s="17"/>
      <c r="AA997" s="17">
        <v>0.30930742799955402</v>
      </c>
      <c r="AB997" s="17">
        <v>0.310205278478559</v>
      </c>
      <c r="AC997" s="17">
        <v>0.39206826829298402</v>
      </c>
      <c r="AD997" s="17">
        <v>0.379655589635228</v>
      </c>
      <c r="AE997" s="17">
        <v>0.35766154790319998</v>
      </c>
      <c r="AF997" s="17">
        <v>0.25612198230989502</v>
      </c>
      <c r="AG997" s="17">
        <v>0.52232563361022499</v>
      </c>
      <c r="AH997" s="17">
        <v>0.47458714192149098</v>
      </c>
      <c r="AI997" s="17">
        <v>0.243778779929644</v>
      </c>
      <c r="AJ997" s="17">
        <v>0.35729746109670202</v>
      </c>
      <c r="AK997" s="17"/>
      <c r="AL997" s="17">
        <v>0.39899938401242302</v>
      </c>
      <c r="AM997" s="17">
        <v>0.33590247002100398</v>
      </c>
      <c r="AN997" s="17">
        <v>0.295420755585313</v>
      </c>
      <c r="AO997" s="17">
        <v>0.38382019369804499</v>
      </c>
      <c r="AP997" s="17">
        <v>0.37141760268930102</v>
      </c>
      <c r="AQ997" s="17">
        <v>0.35352704380871702</v>
      </c>
      <c r="AR997" s="17">
        <v>0.37340144228850097</v>
      </c>
      <c r="AS997" s="17"/>
      <c r="AT997" s="17">
        <v>0.359934667887715</v>
      </c>
      <c r="AU997" s="17" t="s">
        <v>108</v>
      </c>
      <c r="AV997" s="17"/>
      <c r="AW997" s="17">
        <v>0.32232733751491699</v>
      </c>
      <c r="AX997" s="17">
        <v>0.41673866392502101</v>
      </c>
      <c r="AY997" s="17" t="s">
        <v>108</v>
      </c>
      <c r="AZ997" s="17"/>
      <c r="BA997" s="17">
        <v>0.351268223340303</v>
      </c>
      <c r="BB997" s="17">
        <v>0.36389211176021302</v>
      </c>
      <c r="BC997" s="17"/>
      <c r="BD997" s="17">
        <v>0.24286886941317001</v>
      </c>
      <c r="BE997" s="17">
        <v>0.40086350872749599</v>
      </c>
      <c r="BF997" s="17"/>
      <c r="BG997" s="17">
        <v>0.35449282440757801</v>
      </c>
      <c r="BH997" s="17">
        <v>0.36669090843800001</v>
      </c>
      <c r="BI997" s="17"/>
      <c r="BJ997" s="17">
        <v>0.43999631702379099</v>
      </c>
      <c r="BK997" s="17">
        <v>0.28863047313117202</v>
      </c>
      <c r="BL997" s="17"/>
      <c r="BM997" s="17">
        <v>0.339033506036924</v>
      </c>
      <c r="BN997" s="17">
        <v>0.191348992804134</v>
      </c>
      <c r="BO997" s="17">
        <v>0.379229847079119</v>
      </c>
      <c r="BP997" s="17">
        <v>0.47591767303418597</v>
      </c>
    </row>
    <row r="998" spans="2:68" x14ac:dyDescent="0.25">
      <c r="B998" t="s">
        <v>472</v>
      </c>
      <c r="C998" s="17">
        <v>0.30945188469278401</v>
      </c>
      <c r="D998" s="17">
        <v>0.40256293714099001</v>
      </c>
      <c r="E998" s="17">
        <v>0.102059906216701</v>
      </c>
      <c r="F998" s="17">
        <v>0.29901183122611102</v>
      </c>
      <c r="G998" s="17">
        <v>0.17701144142476999</v>
      </c>
      <c r="H998" s="17">
        <v>0</v>
      </c>
      <c r="I998" s="17">
        <v>0.5</v>
      </c>
      <c r="J998" s="17">
        <v>0.45805550766410702</v>
      </c>
      <c r="K998" s="17">
        <v>0.29826408107737501</v>
      </c>
      <c r="L998" s="17">
        <v>0.256028373280833</v>
      </c>
      <c r="M998" s="17">
        <v>0.193983007707484</v>
      </c>
      <c r="N998" s="17">
        <v>0</v>
      </c>
      <c r="O998" s="17">
        <v>0.37974039362449202</v>
      </c>
      <c r="P998" s="17">
        <v>0.332278346291077</v>
      </c>
      <c r="Q998" s="17">
        <v>0</v>
      </c>
      <c r="R998" s="17">
        <v>0.303360230298996</v>
      </c>
      <c r="S998" s="17">
        <v>0.39377965769339701</v>
      </c>
      <c r="T998" s="17">
        <v>0.56833991244353999</v>
      </c>
      <c r="U998" s="17"/>
      <c r="V998" s="17">
        <v>0.31863745042355701</v>
      </c>
      <c r="W998" s="17">
        <v>0.19359454790224101</v>
      </c>
      <c r="X998" s="17">
        <v>0.32471027890377901</v>
      </c>
      <c r="Y998" s="17">
        <v>0.34595099493972198</v>
      </c>
      <c r="Z998" s="17"/>
      <c r="AA998" s="17">
        <v>0.380329009047844</v>
      </c>
      <c r="AB998" s="17">
        <v>0.30653896090972599</v>
      </c>
      <c r="AC998" s="17">
        <v>0.18503758123165701</v>
      </c>
      <c r="AD998" s="17">
        <v>0.166593792971581</v>
      </c>
      <c r="AE998" s="17">
        <v>0.308036109712228</v>
      </c>
      <c r="AF998" s="17">
        <v>0.36074157948732799</v>
      </c>
      <c r="AG998" s="17">
        <v>0.26461803058491101</v>
      </c>
      <c r="AH998" s="17">
        <v>0.41870271402729697</v>
      </c>
      <c r="AI998" s="17">
        <v>0.415619056854167</v>
      </c>
      <c r="AJ998" s="17">
        <v>0.35497463938002799</v>
      </c>
      <c r="AK998" s="17"/>
      <c r="AL998" s="17">
        <v>0.27760078861621101</v>
      </c>
      <c r="AM998" s="17">
        <v>0.39361214095444902</v>
      </c>
      <c r="AN998" s="17">
        <v>0.23692543223722301</v>
      </c>
      <c r="AO998" s="17">
        <v>0.323099713734739</v>
      </c>
      <c r="AP998" s="17">
        <v>0.244430533171515</v>
      </c>
      <c r="AQ998" s="17">
        <v>0.371536022019128</v>
      </c>
      <c r="AR998" s="17">
        <v>0.351860636703827</v>
      </c>
      <c r="AS998" s="17"/>
      <c r="AT998" s="17">
        <v>0.30945188469278401</v>
      </c>
      <c r="AU998" s="17" t="s">
        <v>108</v>
      </c>
      <c r="AV998" s="17"/>
      <c r="AW998" s="17">
        <v>0.28718304666052102</v>
      </c>
      <c r="AX998" s="17">
        <v>0.343087853393585</v>
      </c>
      <c r="AY998" s="17" t="s">
        <v>108</v>
      </c>
      <c r="AZ998" s="17"/>
      <c r="BA998" s="17">
        <v>0.30014109207427497</v>
      </c>
      <c r="BB998" s="17">
        <v>0.31370356356693302</v>
      </c>
      <c r="BC998" s="17"/>
      <c r="BD998" s="17">
        <v>0.26842730741389798</v>
      </c>
      <c r="BE998" s="17">
        <v>0.32379500126352101</v>
      </c>
      <c r="BF998" s="17"/>
      <c r="BG998" s="17">
        <v>0.280053516820916</v>
      </c>
      <c r="BH998" s="17">
        <v>0.34595099493972198</v>
      </c>
      <c r="BI998" s="17"/>
      <c r="BJ998" s="17">
        <v>0.37937205726670098</v>
      </c>
      <c r="BK998" s="17">
        <v>0.247179852372442</v>
      </c>
      <c r="BL998" s="17"/>
      <c r="BM998" s="17">
        <v>0.163362971286026</v>
      </c>
      <c r="BN998" s="17">
        <v>0.24397674935677399</v>
      </c>
      <c r="BO998" s="17">
        <v>0.29667633091484502</v>
      </c>
      <c r="BP998" s="17">
        <v>0.43586050732640302</v>
      </c>
    </row>
    <row r="999" spans="2:68" x14ac:dyDescent="0.25">
      <c r="B999" t="s">
        <v>473</v>
      </c>
      <c r="C999" s="17">
        <v>0.27286668373716999</v>
      </c>
      <c r="D999" s="17">
        <v>0.33212793361870602</v>
      </c>
      <c r="E999" s="17">
        <v>0.15542453940508999</v>
      </c>
      <c r="F999" s="17">
        <v>0.49306729330950599</v>
      </c>
      <c r="G999" s="17">
        <v>0.376197645785871</v>
      </c>
      <c r="H999" s="17">
        <v>0</v>
      </c>
      <c r="I999" s="17">
        <v>0.5</v>
      </c>
      <c r="J999" s="17">
        <v>0.47976418298364698</v>
      </c>
      <c r="K999" s="17">
        <v>0.276892629901965</v>
      </c>
      <c r="L999" s="17">
        <v>0.34097264088276202</v>
      </c>
      <c r="M999" s="17">
        <v>0.20466824010524301</v>
      </c>
      <c r="N999" s="17">
        <v>0.212378048799997</v>
      </c>
      <c r="O999" s="17">
        <v>0.30250320469647501</v>
      </c>
      <c r="P999" s="17">
        <v>0.213862072100242</v>
      </c>
      <c r="Q999" s="17">
        <v>0.16965561630626699</v>
      </c>
      <c r="R999" s="17">
        <v>0.234704822524511</v>
      </c>
      <c r="S999" s="17">
        <v>0.119895449325591</v>
      </c>
      <c r="T999" s="17">
        <v>0.24309856038768499</v>
      </c>
      <c r="U999" s="17"/>
      <c r="V999" s="17">
        <v>0.19389877458530799</v>
      </c>
      <c r="W999" s="17">
        <v>0.21126388021600301</v>
      </c>
      <c r="X999" s="17">
        <v>0.187051718483079</v>
      </c>
      <c r="Y999" s="17">
        <v>0.366524432787382</v>
      </c>
      <c r="Z999" s="17"/>
      <c r="AA999" s="17">
        <v>0.146578427581284</v>
      </c>
      <c r="AB999" s="17">
        <v>0.26839199141251702</v>
      </c>
      <c r="AC999" s="17">
        <v>0.25519050931076498</v>
      </c>
      <c r="AD999" s="17">
        <v>0.28014752371601698</v>
      </c>
      <c r="AE999" s="17">
        <v>0.234159153942958</v>
      </c>
      <c r="AF999" s="17">
        <v>0.20036592741411299</v>
      </c>
      <c r="AG999" s="17">
        <v>0.24486899746389901</v>
      </c>
      <c r="AH999" s="17">
        <v>0.31071995065540498</v>
      </c>
      <c r="AI999" s="17">
        <v>0.35953590376846301</v>
      </c>
      <c r="AJ999" s="17">
        <v>0.41810877000783497</v>
      </c>
      <c r="AK999" s="17"/>
      <c r="AL999" s="17">
        <v>0.235420588565071</v>
      </c>
      <c r="AM999" s="17">
        <v>0.22601910386211099</v>
      </c>
      <c r="AN999" s="17">
        <v>0.31240808343063797</v>
      </c>
      <c r="AO999" s="17">
        <v>0.26755590717460498</v>
      </c>
      <c r="AP999" s="17">
        <v>0.25705283134683898</v>
      </c>
      <c r="AQ999" s="17">
        <v>0.28988641952703997</v>
      </c>
      <c r="AR999" s="17">
        <v>0.36107468214618899</v>
      </c>
      <c r="AS999" s="17"/>
      <c r="AT999" s="17">
        <v>0.27286668373716999</v>
      </c>
      <c r="AU999" s="17" t="s">
        <v>108</v>
      </c>
      <c r="AV999" s="17"/>
      <c r="AW999" s="17">
        <v>0.22051479740187699</v>
      </c>
      <c r="AX999" s="17">
        <v>0.35194159584756302</v>
      </c>
      <c r="AY999" s="17" t="s">
        <v>108</v>
      </c>
      <c r="AZ999" s="17"/>
      <c r="BA999" s="17">
        <v>0.283768000719193</v>
      </c>
      <c r="BB999" s="17">
        <v>0.26788870806829601</v>
      </c>
      <c r="BC999" s="17"/>
      <c r="BD999" s="17">
        <v>0.24244126071879399</v>
      </c>
      <c r="BE999" s="17">
        <v>0.28350409716132202</v>
      </c>
      <c r="BF999" s="17"/>
      <c r="BG999" s="17">
        <v>0.19742964042293901</v>
      </c>
      <c r="BH999" s="17">
        <v>0.366524432787382</v>
      </c>
      <c r="BI999" s="17"/>
      <c r="BJ999" s="17">
        <v>0.34725306234416398</v>
      </c>
      <c r="BK999" s="17">
        <v>0.20661697635964801</v>
      </c>
      <c r="BL999" s="17"/>
      <c r="BM999" s="17">
        <v>0.168177834319513</v>
      </c>
      <c r="BN999" s="17">
        <v>0.26269064505812401</v>
      </c>
      <c r="BO999" s="17">
        <v>0.268475546304146</v>
      </c>
      <c r="BP999" s="17">
        <v>0.30854468567676402</v>
      </c>
    </row>
    <row r="1000" spans="2:68" x14ac:dyDescent="0.25">
      <c r="B1000" t="s">
        <v>474</v>
      </c>
      <c r="C1000" s="17">
        <v>0.267995051892574</v>
      </c>
      <c r="D1000" s="17">
        <v>0.31494936442197102</v>
      </c>
      <c r="E1000" s="17">
        <v>0</v>
      </c>
      <c r="F1000" s="17">
        <v>0</v>
      </c>
      <c r="G1000" s="17">
        <v>0.19574584231540601</v>
      </c>
      <c r="H1000" s="17">
        <v>0.275952435754104</v>
      </c>
      <c r="I1000" s="17">
        <v>0</v>
      </c>
      <c r="J1000" s="17">
        <v>0.36975593952743002</v>
      </c>
      <c r="K1000" s="17">
        <v>0.29288359125814101</v>
      </c>
      <c r="L1000" s="17">
        <v>0.472948324256311</v>
      </c>
      <c r="M1000" s="17">
        <v>0.193983007707484</v>
      </c>
      <c r="N1000" s="17">
        <v>0.46419660585033601</v>
      </c>
      <c r="O1000" s="17">
        <v>0.28048172357246898</v>
      </c>
      <c r="P1000" s="17">
        <v>0.23489435195098601</v>
      </c>
      <c r="Q1000" s="17">
        <v>0</v>
      </c>
      <c r="R1000" s="17">
        <v>0.249430009915247</v>
      </c>
      <c r="S1000" s="17">
        <v>0.39377965769339701</v>
      </c>
      <c r="T1000" s="17">
        <v>0.43926843919606001</v>
      </c>
      <c r="U1000" s="17"/>
      <c r="V1000" s="17">
        <v>0.131117481694035</v>
      </c>
      <c r="W1000" s="17">
        <v>0.27702335240894599</v>
      </c>
      <c r="X1000" s="17">
        <v>0.35035581149641298</v>
      </c>
      <c r="Y1000" s="17">
        <v>0.29650989227517899</v>
      </c>
      <c r="Z1000" s="17"/>
      <c r="AA1000" s="17">
        <v>0</v>
      </c>
      <c r="AB1000" s="17">
        <v>0.30885865305703297</v>
      </c>
      <c r="AC1000" s="17">
        <v>0.12058582618062801</v>
      </c>
      <c r="AD1000" s="17">
        <v>0.26268020905364398</v>
      </c>
      <c r="AE1000" s="17">
        <v>0.19350691253662999</v>
      </c>
      <c r="AF1000" s="17">
        <v>0.45567579085086901</v>
      </c>
      <c r="AG1000" s="17">
        <v>0.30698139279842301</v>
      </c>
      <c r="AH1000" s="17">
        <v>0.19898483426142599</v>
      </c>
      <c r="AI1000" s="17">
        <v>0.52934227584316595</v>
      </c>
      <c r="AJ1000" s="17">
        <v>0.33625653452340798</v>
      </c>
      <c r="AK1000" s="17"/>
      <c r="AL1000" s="17">
        <v>0.34324432234470598</v>
      </c>
      <c r="AM1000" s="17">
        <v>0.162281526476386</v>
      </c>
      <c r="AN1000" s="17">
        <v>0.23667624503024701</v>
      </c>
      <c r="AO1000" s="17">
        <v>0.213758265705073</v>
      </c>
      <c r="AP1000" s="17">
        <v>0.318074066532824</v>
      </c>
      <c r="AQ1000" s="17">
        <v>0.28292134572905903</v>
      </c>
      <c r="AR1000" s="17">
        <v>0.33578578049114399</v>
      </c>
      <c r="AS1000" s="17"/>
      <c r="AT1000" s="17">
        <v>0.267995051892574</v>
      </c>
      <c r="AU1000" s="17" t="s">
        <v>108</v>
      </c>
      <c r="AV1000" s="17"/>
      <c r="AW1000" s="17">
        <v>0.22035100961623999</v>
      </c>
      <c r="AX1000" s="17">
        <v>0.33995900045893401</v>
      </c>
      <c r="AY1000" s="17" t="s">
        <v>108</v>
      </c>
      <c r="AZ1000" s="17"/>
      <c r="BA1000" s="17">
        <v>0.209039629744912</v>
      </c>
      <c r="BB1000" s="17">
        <v>0.29491644657206401</v>
      </c>
      <c r="BC1000" s="17"/>
      <c r="BD1000" s="17">
        <v>0.232173409222141</v>
      </c>
      <c r="BE1000" s="17">
        <v>0.28051910529316199</v>
      </c>
      <c r="BF1000" s="17"/>
      <c r="BG1000" s="17">
        <v>0.245027649079085</v>
      </c>
      <c r="BH1000" s="17">
        <v>0.29650989227517899</v>
      </c>
      <c r="BI1000" s="17"/>
      <c r="BJ1000" s="17">
        <v>0.30568594815639499</v>
      </c>
      <c r="BK1000" s="17">
        <v>0.23442693236538101</v>
      </c>
      <c r="BL1000" s="17"/>
      <c r="BM1000" s="17">
        <v>0</v>
      </c>
      <c r="BN1000" s="17">
        <v>0.151844720607899</v>
      </c>
      <c r="BO1000" s="17">
        <v>0.287839126103628</v>
      </c>
      <c r="BP1000" s="17">
        <v>0.36794691233674698</v>
      </c>
    </row>
    <row r="1001" spans="2:68" x14ac:dyDescent="0.25">
      <c r="B1001" t="s">
        <v>475</v>
      </c>
      <c r="C1001" s="17">
        <v>0.22940066333142201</v>
      </c>
      <c r="D1001" s="17">
        <v>0.31314461624439599</v>
      </c>
      <c r="E1001" s="17">
        <v>0</v>
      </c>
      <c r="F1001" s="17">
        <v>0</v>
      </c>
      <c r="G1001" s="17">
        <v>6.5882996731563004E-2</v>
      </c>
      <c r="H1001" s="17">
        <v>0</v>
      </c>
      <c r="I1001" s="17">
        <v>0.5</v>
      </c>
      <c r="J1001" s="17">
        <v>0.15268516922136899</v>
      </c>
      <c r="K1001" s="17">
        <v>0.28687331180693099</v>
      </c>
      <c r="L1001" s="17">
        <v>0.203716763406836</v>
      </c>
      <c r="M1001" s="17">
        <v>0.155845222468317</v>
      </c>
      <c r="N1001" s="17">
        <v>0.46419660585033601</v>
      </c>
      <c r="O1001" s="17">
        <v>0.27198933474180398</v>
      </c>
      <c r="P1001" s="17">
        <v>0.11251185623297499</v>
      </c>
      <c r="Q1001" s="17">
        <v>0.20116218571140099</v>
      </c>
      <c r="R1001" s="17">
        <v>0.212883882236619</v>
      </c>
      <c r="S1001" s="17">
        <v>0.35968634797677401</v>
      </c>
      <c r="T1001" s="17">
        <v>0.52901958250383196</v>
      </c>
      <c r="U1001" s="17"/>
      <c r="V1001" s="17">
        <v>0.14676669379455201</v>
      </c>
      <c r="W1001" s="17">
        <v>0.187844220507387</v>
      </c>
      <c r="X1001" s="17">
        <v>0.160400217199901</v>
      </c>
      <c r="Y1001" s="17">
        <v>0.31035106786747602</v>
      </c>
      <c r="Z1001" s="17"/>
      <c r="AA1001" s="17">
        <v>0.14301366323202899</v>
      </c>
      <c r="AB1001" s="17">
        <v>0.20643754714249901</v>
      </c>
      <c r="AC1001" s="17">
        <v>0.25869040640350199</v>
      </c>
      <c r="AD1001" s="17">
        <v>0.18590954561297399</v>
      </c>
      <c r="AE1001" s="17">
        <v>0.17509810331481401</v>
      </c>
      <c r="AF1001" s="17">
        <v>0.16500119282141501</v>
      </c>
      <c r="AG1001" s="17">
        <v>0.26094218242529299</v>
      </c>
      <c r="AH1001" s="17">
        <v>0.30402800676535702</v>
      </c>
      <c r="AI1001" s="17">
        <v>0.12236573991230799</v>
      </c>
      <c r="AJ1001" s="17">
        <v>0.34455288912590998</v>
      </c>
      <c r="AK1001" s="17"/>
      <c r="AL1001" s="17">
        <v>0.20438416773530699</v>
      </c>
      <c r="AM1001" s="17">
        <v>0.19566189862687899</v>
      </c>
      <c r="AN1001" s="17">
        <v>0.17211118315778201</v>
      </c>
      <c r="AO1001" s="17">
        <v>0.227059904254168</v>
      </c>
      <c r="AP1001" s="17">
        <v>0.20462946298030699</v>
      </c>
      <c r="AQ1001" s="17">
        <v>0.24348696858145299</v>
      </c>
      <c r="AR1001" s="17">
        <v>0.30115901884894197</v>
      </c>
      <c r="AS1001" s="17"/>
      <c r="AT1001" s="17">
        <v>0.22940066333142201</v>
      </c>
      <c r="AU1001" s="17" t="s">
        <v>108</v>
      </c>
      <c r="AV1001" s="17"/>
      <c r="AW1001" s="17">
        <v>0.215103238288433</v>
      </c>
      <c r="AX1001" s="17">
        <v>0.25099621046106002</v>
      </c>
      <c r="AY1001" s="17" t="s">
        <v>108</v>
      </c>
      <c r="AZ1001" s="17"/>
      <c r="BA1001" s="17">
        <v>0.27322103518872798</v>
      </c>
      <c r="BB1001" s="17">
        <v>0.209390535631585</v>
      </c>
      <c r="BC1001" s="17"/>
      <c r="BD1001" s="17">
        <v>0.28039739319282903</v>
      </c>
      <c r="BE1001" s="17">
        <v>0.21157105752814601</v>
      </c>
      <c r="BF1001" s="17"/>
      <c r="BG1001" s="17">
        <v>0.16419880619499899</v>
      </c>
      <c r="BH1001" s="17">
        <v>0.31035106786747602</v>
      </c>
      <c r="BI1001" s="17"/>
      <c r="BJ1001" s="17">
        <v>0.26361901535576598</v>
      </c>
      <c r="BK1001" s="17">
        <v>0.19892524765712299</v>
      </c>
      <c r="BL1001" s="17"/>
      <c r="BM1001" s="17">
        <v>8.1681485643013099E-2</v>
      </c>
      <c r="BN1001" s="17">
        <v>0.130018220263206</v>
      </c>
      <c r="BO1001" s="17">
        <v>0.22651067302987901</v>
      </c>
      <c r="BP1001" s="17">
        <v>0.34861862868403998</v>
      </c>
    </row>
    <row r="1002" spans="2:68" x14ac:dyDescent="0.25">
      <c r="B1002" t="s">
        <v>106</v>
      </c>
      <c r="C1002" s="17">
        <v>2.2386035843163302E-3</v>
      </c>
      <c r="D1002" s="17">
        <v>0</v>
      </c>
      <c r="E1002" s="17">
        <v>0</v>
      </c>
      <c r="F1002" s="17">
        <v>0</v>
      </c>
      <c r="G1002" s="17">
        <v>0</v>
      </c>
      <c r="H1002" s="17">
        <v>0</v>
      </c>
      <c r="I1002" s="17">
        <v>0</v>
      </c>
      <c r="J1002" s="17">
        <v>0</v>
      </c>
      <c r="K1002" s="17">
        <v>0</v>
      </c>
      <c r="L1002" s="17">
        <v>6.2026344953642197E-2</v>
      </c>
      <c r="M1002" s="17">
        <v>0</v>
      </c>
      <c r="N1002" s="17">
        <v>0</v>
      </c>
      <c r="O1002" s="17">
        <v>0</v>
      </c>
      <c r="P1002" s="17">
        <v>0</v>
      </c>
      <c r="Q1002" s="17">
        <v>0</v>
      </c>
      <c r="R1002" s="17">
        <v>0</v>
      </c>
      <c r="S1002" s="17">
        <v>0</v>
      </c>
      <c r="T1002" s="17">
        <v>0</v>
      </c>
      <c r="U1002" s="17"/>
      <c r="V1002" s="17">
        <v>0</v>
      </c>
      <c r="W1002" s="17">
        <v>0</v>
      </c>
      <c r="X1002" s="17">
        <v>0</v>
      </c>
      <c r="Y1002" s="17">
        <v>5.0179088634145297E-3</v>
      </c>
      <c r="Z1002" s="17"/>
      <c r="AA1002" s="17">
        <v>0</v>
      </c>
      <c r="AB1002" s="17">
        <v>0</v>
      </c>
      <c r="AC1002" s="17">
        <v>0</v>
      </c>
      <c r="AD1002" s="17">
        <v>0</v>
      </c>
      <c r="AE1002" s="17">
        <v>0</v>
      </c>
      <c r="AF1002" s="17">
        <v>0</v>
      </c>
      <c r="AG1002" s="17">
        <v>0</v>
      </c>
      <c r="AH1002" s="17">
        <v>0</v>
      </c>
      <c r="AI1002" s="17">
        <v>0</v>
      </c>
      <c r="AJ1002" s="17">
        <v>1.29111288000253E-2</v>
      </c>
      <c r="AK1002" s="17"/>
      <c r="AL1002" s="17">
        <v>0</v>
      </c>
      <c r="AM1002" s="17">
        <v>0</v>
      </c>
      <c r="AN1002" s="17">
        <v>0</v>
      </c>
      <c r="AO1002" s="17">
        <v>0</v>
      </c>
      <c r="AP1002" s="17">
        <v>0</v>
      </c>
      <c r="AQ1002" s="17">
        <v>0</v>
      </c>
      <c r="AR1002" s="17">
        <v>1.6853662828222701E-2</v>
      </c>
      <c r="AS1002" s="17"/>
      <c r="AT1002" s="17">
        <v>2.2386035843163302E-3</v>
      </c>
      <c r="AU1002" s="17" t="s">
        <v>108</v>
      </c>
      <c r="AV1002" s="17"/>
      <c r="AW1002" s="17">
        <v>3.7206807345545601E-3</v>
      </c>
      <c r="AX1002" s="17">
        <v>0</v>
      </c>
      <c r="AY1002" s="17" t="s">
        <v>108</v>
      </c>
      <c r="AZ1002" s="17"/>
      <c r="BA1002" s="17">
        <v>7.1409431884078703E-3</v>
      </c>
      <c r="BB1002" s="17">
        <v>0</v>
      </c>
      <c r="BC1002" s="17"/>
      <c r="BD1002" s="17">
        <v>8.6415192469376303E-3</v>
      </c>
      <c r="BE1002" s="17">
        <v>0</v>
      </c>
      <c r="BF1002" s="17"/>
      <c r="BG1002" s="17">
        <v>0</v>
      </c>
      <c r="BH1002" s="17">
        <v>5.0179088634145297E-3</v>
      </c>
      <c r="BI1002" s="17"/>
      <c r="BJ1002" s="17">
        <v>4.7521484793149899E-3</v>
      </c>
      <c r="BK1002" s="17">
        <v>0</v>
      </c>
      <c r="BL1002" s="17"/>
      <c r="BM1002" s="17">
        <v>0</v>
      </c>
      <c r="BN1002" s="17">
        <v>0</v>
      </c>
      <c r="BO1002" s="17">
        <v>4.3213209002799201E-3</v>
      </c>
      <c r="BP1002" s="17">
        <v>0</v>
      </c>
    </row>
    <row r="1003" spans="2:68" x14ac:dyDescent="0.25">
      <c r="B1003" t="s">
        <v>124</v>
      </c>
      <c r="C1003" s="17">
        <v>1.7483779927133E-2</v>
      </c>
      <c r="D1003" s="17">
        <v>6.65142033970514E-2</v>
      </c>
      <c r="E1003" s="17">
        <v>0</v>
      </c>
      <c r="F1003" s="17">
        <v>0</v>
      </c>
      <c r="G1003" s="17">
        <v>0</v>
      </c>
      <c r="H1003" s="17">
        <v>0</v>
      </c>
      <c r="I1003" s="17">
        <v>0</v>
      </c>
      <c r="J1003" s="17">
        <v>0</v>
      </c>
      <c r="K1003" s="17">
        <v>1.13907692704439E-2</v>
      </c>
      <c r="L1003" s="17">
        <v>0</v>
      </c>
      <c r="M1003" s="17">
        <v>0</v>
      </c>
      <c r="N1003" s="17">
        <v>0</v>
      </c>
      <c r="O1003" s="17">
        <v>4.6387765575527998E-2</v>
      </c>
      <c r="P1003" s="17">
        <v>0</v>
      </c>
      <c r="Q1003" s="17">
        <v>0</v>
      </c>
      <c r="R1003" s="17">
        <v>2.0606266601016901E-2</v>
      </c>
      <c r="S1003" s="17">
        <v>0</v>
      </c>
      <c r="T1003" s="17">
        <v>0</v>
      </c>
      <c r="U1003" s="17"/>
      <c r="V1003" s="17">
        <v>4.4016679342381702E-2</v>
      </c>
      <c r="W1003" s="17">
        <v>3.5000955651136603E-2</v>
      </c>
      <c r="X1003" s="17">
        <v>1.26897446277332E-2</v>
      </c>
      <c r="Y1003" s="17">
        <v>0</v>
      </c>
      <c r="Z1003" s="17"/>
      <c r="AA1003" s="17">
        <v>0</v>
      </c>
      <c r="AB1003" s="17">
        <v>0</v>
      </c>
      <c r="AC1003" s="17">
        <v>3.4148573642704898E-2</v>
      </c>
      <c r="AD1003" s="17">
        <v>9.3798125218972406E-2</v>
      </c>
      <c r="AE1003" s="17">
        <v>0</v>
      </c>
      <c r="AF1003" s="17">
        <v>2.1093889272246698E-2</v>
      </c>
      <c r="AG1003" s="17">
        <v>0</v>
      </c>
      <c r="AH1003" s="17">
        <v>0</v>
      </c>
      <c r="AI1003" s="17">
        <v>0</v>
      </c>
      <c r="AJ1003" s="17">
        <v>0</v>
      </c>
      <c r="AK1003" s="17"/>
      <c r="AL1003" s="17">
        <v>6.0798328968148997E-2</v>
      </c>
      <c r="AM1003" s="17">
        <v>2.6166311033606698E-2</v>
      </c>
      <c r="AN1003" s="17">
        <v>0</v>
      </c>
      <c r="AO1003" s="17">
        <v>2.9785903000271501E-2</v>
      </c>
      <c r="AP1003" s="17">
        <v>0</v>
      </c>
      <c r="AQ1003" s="17">
        <v>1.27260701155194E-2</v>
      </c>
      <c r="AR1003" s="17">
        <v>0</v>
      </c>
      <c r="AS1003" s="17"/>
      <c r="AT1003" s="17">
        <v>1.7483779927133E-2</v>
      </c>
      <c r="AU1003" s="17" t="s">
        <v>108</v>
      </c>
      <c r="AV1003" s="17"/>
      <c r="AW1003" s="17">
        <v>1.0294068739225899E-2</v>
      </c>
      <c r="AX1003" s="17">
        <v>2.8343479931860201E-2</v>
      </c>
      <c r="AY1003" s="17" t="s">
        <v>108</v>
      </c>
      <c r="AZ1003" s="17"/>
      <c r="BA1003" s="17">
        <v>6.82434549721774E-3</v>
      </c>
      <c r="BB1003" s="17">
        <v>2.23513023855277E-2</v>
      </c>
      <c r="BC1003" s="17"/>
      <c r="BD1003" s="17">
        <v>3.1782738570321302E-2</v>
      </c>
      <c r="BE1003" s="17">
        <v>1.2484541805429E-2</v>
      </c>
      <c r="BF1003" s="17"/>
      <c r="BG1003" s="17">
        <v>3.1566166884271302E-2</v>
      </c>
      <c r="BH1003" s="17">
        <v>0</v>
      </c>
      <c r="BI1003" s="17"/>
      <c r="BJ1003" s="17">
        <v>6.4890599547237603E-3</v>
      </c>
      <c r="BK1003" s="17">
        <v>2.72758546928407E-2</v>
      </c>
      <c r="BL1003" s="17"/>
      <c r="BM1003" s="17">
        <v>0.16878812023564499</v>
      </c>
      <c r="BN1003" s="17">
        <v>1.5361918560977799E-2</v>
      </c>
      <c r="BO1003" s="17">
        <v>1.0179978159175601E-2</v>
      </c>
      <c r="BP1003" s="17">
        <v>1.28921176373208E-2</v>
      </c>
    </row>
    <row r="1004" spans="2:68" x14ac:dyDescent="0.25">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c r="AO1004" s="17"/>
      <c r="AP1004" s="17"/>
      <c r="AQ1004" s="17"/>
      <c r="AR1004" s="17"/>
      <c r="AS1004" s="17"/>
      <c r="AT1004" s="17"/>
      <c r="AU1004" s="17"/>
      <c r="AV1004" s="17"/>
      <c r="AW1004" s="17"/>
      <c r="AX1004" s="17"/>
      <c r="AY1004" s="17"/>
      <c r="AZ1004" s="17"/>
      <c r="BA1004" s="17"/>
      <c r="BB1004" s="17"/>
      <c r="BC1004" s="17"/>
      <c r="BD1004" s="17"/>
      <c r="BE1004" s="17"/>
      <c r="BF1004" s="17"/>
      <c r="BG1004" s="17"/>
      <c r="BH1004" s="17"/>
      <c r="BI1004" s="17"/>
      <c r="BJ1004" s="17"/>
      <c r="BK1004" s="17"/>
      <c r="BL1004" s="17"/>
      <c r="BM1004" s="17"/>
      <c r="BN1004" s="17"/>
      <c r="BO1004" s="17"/>
      <c r="BP1004" s="17"/>
    </row>
    <row r="1005" spans="2:68" x14ac:dyDescent="0.25">
      <c r="B1005" s="6" t="s">
        <v>487</v>
      </c>
      <c r="C1005" s="17"/>
      <c r="D1005" s="17"/>
      <c r="E1005" s="17"/>
      <c r="F1005" s="17"/>
      <c r="G1005" s="17"/>
      <c r="H1005" s="17"/>
      <c r="I1005" s="17"/>
      <c r="J1005" s="17"/>
      <c r="K1005" s="17"/>
      <c r="L1005" s="17"/>
      <c r="M1005" s="17"/>
      <c r="N1005" s="17"/>
      <c r="O1005" s="17"/>
      <c r="P1005" s="17"/>
      <c r="Q1005" s="17"/>
      <c r="R1005" s="17"/>
      <c r="S1005" s="17"/>
      <c r="T1005" s="17"/>
      <c r="U1005" s="17"/>
      <c r="V1005" s="17"/>
      <c r="W1005" s="17"/>
      <c r="X1005" s="17"/>
      <c r="Y1005" s="17"/>
      <c r="Z1005" s="17"/>
      <c r="AA1005" s="17"/>
      <c r="AB1005" s="17"/>
      <c r="AC1005" s="17"/>
      <c r="AD1005" s="17"/>
      <c r="AE1005" s="17"/>
      <c r="AF1005" s="17"/>
      <c r="AG1005" s="17"/>
      <c r="AH1005" s="17"/>
      <c r="AI1005" s="17"/>
      <c r="AJ1005" s="17"/>
      <c r="AK1005" s="17"/>
      <c r="AL1005" s="17"/>
      <c r="AM1005" s="17"/>
      <c r="AN1005" s="17"/>
      <c r="AO1005" s="17"/>
      <c r="AP1005" s="17"/>
      <c r="AQ1005" s="17"/>
      <c r="AR1005" s="17"/>
      <c r="AS1005" s="17"/>
      <c r="AT1005" s="17"/>
      <c r="AU1005" s="17"/>
      <c r="AV1005" s="17"/>
      <c r="AW1005" s="17"/>
      <c r="AX1005" s="17"/>
      <c r="AY1005" s="17"/>
      <c r="AZ1005" s="17"/>
      <c r="BA1005" s="17"/>
      <c r="BB1005" s="17"/>
      <c r="BC1005" s="17"/>
      <c r="BD1005" s="17"/>
      <c r="BE1005" s="17"/>
      <c r="BF1005" s="17"/>
      <c r="BG1005" s="17"/>
      <c r="BH1005" s="17"/>
      <c r="BI1005" s="17"/>
      <c r="BJ1005" s="17"/>
      <c r="BK1005" s="17"/>
      <c r="BL1005" s="17"/>
      <c r="BM1005" s="17"/>
      <c r="BN1005" s="17"/>
      <c r="BO1005" s="17"/>
      <c r="BP1005" s="17"/>
    </row>
    <row r="1006" spans="2:68" x14ac:dyDescent="0.25">
      <c r="B1006" s="24" t="s">
        <v>721</v>
      </c>
      <c r="C1006" s="17"/>
      <c r="D1006" s="17"/>
      <c r="E1006" s="17"/>
      <c r="F1006" s="17"/>
      <c r="G1006" s="17"/>
      <c r="H1006" s="17"/>
      <c r="I1006" s="17"/>
      <c r="J1006" s="17"/>
      <c r="K1006" s="17"/>
      <c r="L1006" s="17"/>
      <c r="M1006" s="17"/>
      <c r="N1006" s="17"/>
      <c r="O1006" s="17"/>
      <c r="P1006" s="17"/>
      <c r="Q1006" s="17"/>
      <c r="R1006" s="17"/>
      <c r="S1006" s="17"/>
      <c r="T1006" s="17"/>
      <c r="U1006" s="17"/>
      <c r="V1006" s="17"/>
      <c r="W1006" s="17"/>
      <c r="X1006" s="17"/>
      <c r="Y1006" s="17"/>
      <c r="Z1006" s="17"/>
      <c r="AA1006" s="17"/>
      <c r="AB1006" s="17"/>
      <c r="AC1006" s="17"/>
      <c r="AD1006" s="17"/>
      <c r="AE1006" s="17"/>
      <c r="AF1006" s="17"/>
      <c r="AG1006" s="17"/>
      <c r="AH1006" s="17"/>
      <c r="AI1006" s="17"/>
      <c r="AJ1006" s="17"/>
      <c r="AK1006" s="17"/>
      <c r="AL1006" s="17"/>
      <c r="AM1006" s="17"/>
      <c r="AN1006" s="17"/>
      <c r="AO1006" s="17"/>
      <c r="AP1006" s="17"/>
      <c r="AQ1006" s="17"/>
      <c r="AR1006" s="17"/>
      <c r="AS1006" s="17"/>
      <c r="AT1006" s="17"/>
      <c r="AU1006" s="17"/>
      <c r="AV1006" s="17"/>
      <c r="AW1006" s="17"/>
      <c r="AX1006" s="17"/>
      <c r="AY1006" s="17"/>
      <c r="AZ1006" s="17"/>
      <c r="BA1006" s="17"/>
      <c r="BB1006" s="17"/>
      <c r="BC1006" s="17"/>
      <c r="BD1006" s="17"/>
      <c r="BE1006" s="17"/>
      <c r="BF1006" s="17"/>
      <c r="BG1006" s="17"/>
      <c r="BH1006" s="17"/>
      <c r="BI1006" s="17"/>
      <c r="BJ1006" s="17"/>
      <c r="BK1006" s="17"/>
      <c r="BL1006" s="17"/>
      <c r="BM1006" s="17"/>
      <c r="BN1006" s="17"/>
      <c r="BO1006" s="17"/>
      <c r="BP1006" s="17"/>
    </row>
    <row r="1007" spans="2:68" x14ac:dyDescent="0.25">
      <c r="B1007" t="s">
        <v>481</v>
      </c>
      <c r="C1007" s="17">
        <v>8.9740394283867597E-2</v>
      </c>
      <c r="D1007" s="17">
        <v>4.6251318365637097E-2</v>
      </c>
      <c r="E1007" s="17">
        <v>0.146772753743279</v>
      </c>
      <c r="F1007" s="17">
        <v>0</v>
      </c>
      <c r="G1007" s="17">
        <v>6.5882996731563004E-2</v>
      </c>
      <c r="H1007" s="17">
        <v>0</v>
      </c>
      <c r="I1007" s="17">
        <v>0</v>
      </c>
      <c r="J1007" s="17">
        <v>7.6342584610684494E-2</v>
      </c>
      <c r="K1007" s="17">
        <v>6.6174923314635398E-2</v>
      </c>
      <c r="L1007" s="17">
        <v>0.216919950975478</v>
      </c>
      <c r="M1007" s="17">
        <v>0.33042850111097899</v>
      </c>
      <c r="N1007" s="17">
        <v>0.25181855705033901</v>
      </c>
      <c r="O1007" s="17">
        <v>6.3944971430782593E-2</v>
      </c>
      <c r="P1007" s="17">
        <v>3.5625486930458902E-2</v>
      </c>
      <c r="Q1007" s="17">
        <v>0</v>
      </c>
      <c r="R1007" s="17">
        <v>3.3979511969525797E-2</v>
      </c>
      <c r="S1007" s="17">
        <v>0.39377965769339701</v>
      </c>
      <c r="T1007" s="17">
        <v>0.12907147324748</v>
      </c>
      <c r="U1007" s="17"/>
      <c r="V1007" s="17">
        <v>7.7489737581790494E-2</v>
      </c>
      <c r="W1007" s="17">
        <v>6.3901200785635798E-2</v>
      </c>
      <c r="X1007" s="17">
        <v>5.5155822119144299E-2</v>
      </c>
      <c r="Y1007" s="17">
        <v>0.118845063916855</v>
      </c>
      <c r="Z1007" s="17"/>
      <c r="AA1007" s="17">
        <v>0.11286610231411601</v>
      </c>
      <c r="AB1007" s="17">
        <v>0</v>
      </c>
      <c r="AC1007" s="17">
        <v>0.14306311763948701</v>
      </c>
      <c r="AD1007" s="17">
        <v>0.181180125843036</v>
      </c>
      <c r="AE1007" s="17">
        <v>4.4817804215812898E-2</v>
      </c>
      <c r="AF1007" s="17">
        <v>0.16992457675065101</v>
      </c>
      <c r="AG1007" s="17">
        <v>4.3852413366819498E-2</v>
      </c>
      <c r="AH1007" s="17">
        <v>4.8313989040079899E-2</v>
      </c>
      <c r="AI1007" s="17">
        <v>0</v>
      </c>
      <c r="AJ1007" s="17">
        <v>0.109422269720324</v>
      </c>
      <c r="AK1007" s="17"/>
      <c r="AL1007" s="17">
        <v>0.17398896752718099</v>
      </c>
      <c r="AM1007" s="17">
        <v>0</v>
      </c>
      <c r="AN1007" s="17">
        <v>4.5793043051040198E-2</v>
      </c>
      <c r="AO1007" s="17">
        <v>6.5405878372173001E-2</v>
      </c>
      <c r="AP1007" s="17">
        <v>0.103252759713471</v>
      </c>
      <c r="AQ1007" s="17">
        <v>0.112974610786804</v>
      </c>
      <c r="AR1007" s="17">
        <v>0.12701814656018601</v>
      </c>
      <c r="AS1007" s="17"/>
      <c r="AT1007" s="17">
        <v>8.9740394283867597E-2</v>
      </c>
      <c r="AU1007" s="17" t="s">
        <v>108</v>
      </c>
      <c r="AV1007" s="17"/>
      <c r="AW1007" s="17">
        <v>7.7987537612118601E-2</v>
      </c>
      <c r="AX1007" s="17">
        <v>0.10749249785492999</v>
      </c>
      <c r="AY1007" s="17" t="s">
        <v>108</v>
      </c>
      <c r="AZ1007" s="17"/>
      <c r="BA1007" s="17">
        <v>0.10470425733177099</v>
      </c>
      <c r="BB1007" s="17">
        <v>8.2907298219633802E-2</v>
      </c>
      <c r="BC1007" s="17"/>
      <c r="BD1007" s="17">
        <v>7.3404208767883297E-2</v>
      </c>
      <c r="BE1007" s="17">
        <v>9.5451892822514206E-2</v>
      </c>
      <c r="BF1007" s="17"/>
      <c r="BG1007" s="17">
        <v>6.6297910922741496E-2</v>
      </c>
      <c r="BH1007" s="17">
        <v>0.118845063916855</v>
      </c>
      <c r="BI1007" s="17"/>
      <c r="BJ1007" s="17">
        <v>0.11145751161586499</v>
      </c>
      <c r="BK1007" s="17">
        <v>7.03987796593743E-2</v>
      </c>
      <c r="BL1007" s="17"/>
      <c r="BM1007" s="17">
        <v>0</v>
      </c>
      <c r="BN1007" s="17">
        <v>6.1877412274529003E-2</v>
      </c>
      <c r="BO1007" s="17">
        <v>8.8162879966951893E-2</v>
      </c>
      <c r="BP1007" s="17">
        <v>0.136963168943455</v>
      </c>
    </row>
    <row r="1008" spans="2:68" x14ac:dyDescent="0.25">
      <c r="B1008" t="s">
        <v>482</v>
      </c>
      <c r="C1008" s="17">
        <v>0.11036347861589101</v>
      </c>
      <c r="D1008" s="17">
        <v>0</v>
      </c>
      <c r="E1008" s="17">
        <v>0.102059906216701</v>
      </c>
      <c r="F1008" s="17">
        <v>0.246533646654753</v>
      </c>
      <c r="G1008" s="17">
        <v>0.13176599346312601</v>
      </c>
      <c r="H1008" s="17">
        <v>0</v>
      </c>
      <c r="I1008" s="17">
        <v>0</v>
      </c>
      <c r="J1008" s="17">
        <v>0.14072818569537601</v>
      </c>
      <c r="K1008" s="17">
        <v>0.13044048787741799</v>
      </c>
      <c r="L1008" s="17">
        <v>6.2026344953642197E-2</v>
      </c>
      <c r="M1008" s="17">
        <v>0.20466824010524301</v>
      </c>
      <c r="N1008" s="17">
        <v>0</v>
      </c>
      <c r="O1008" s="17">
        <v>8.1079696701989099E-2</v>
      </c>
      <c r="P1008" s="17">
        <v>3.5625486930458902E-2</v>
      </c>
      <c r="Q1008" s="17">
        <v>0</v>
      </c>
      <c r="R1008" s="17">
        <v>0.22146884549135401</v>
      </c>
      <c r="S1008" s="17">
        <v>0</v>
      </c>
      <c r="T1008" s="17">
        <v>0.106418735500604</v>
      </c>
      <c r="U1008" s="17"/>
      <c r="V1008" s="17">
        <v>0.117188389151912</v>
      </c>
      <c r="W1008" s="17">
        <v>7.26362801345522E-2</v>
      </c>
      <c r="X1008" s="17">
        <v>0.12439240189855701</v>
      </c>
      <c r="Y1008" s="17">
        <v>0.11705308164379501</v>
      </c>
      <c r="Z1008" s="17"/>
      <c r="AA1008" s="17">
        <v>0.164106245457914</v>
      </c>
      <c r="AB1008" s="17">
        <v>6.04237642162396E-2</v>
      </c>
      <c r="AC1008" s="17">
        <v>0.12974385018690099</v>
      </c>
      <c r="AD1008" s="17">
        <v>6.55293190537658E-2</v>
      </c>
      <c r="AE1008" s="17">
        <v>0.127441801749481</v>
      </c>
      <c r="AF1008" s="17">
        <v>0.107426860952316</v>
      </c>
      <c r="AG1008" s="17">
        <v>4.4559646928450998E-2</v>
      </c>
      <c r="AH1008" s="17">
        <v>0.164623891707466</v>
      </c>
      <c r="AI1008" s="17">
        <v>8.9397664025305204E-2</v>
      </c>
      <c r="AJ1008" s="17">
        <v>0.105408697048911</v>
      </c>
      <c r="AK1008" s="17"/>
      <c r="AL1008" s="17">
        <v>0.18451825954721701</v>
      </c>
      <c r="AM1008" s="17">
        <v>0.12713902891249501</v>
      </c>
      <c r="AN1008" s="17">
        <v>0.14099978139809799</v>
      </c>
      <c r="AO1008" s="17">
        <v>8.7179745985816404E-2</v>
      </c>
      <c r="AP1008" s="17">
        <v>9.9983717535970004E-2</v>
      </c>
      <c r="AQ1008" s="17">
        <v>0.15979914490914199</v>
      </c>
      <c r="AR1008" s="17">
        <v>2.5443678100903502E-2</v>
      </c>
      <c r="AS1008" s="17"/>
      <c r="AT1008" s="17">
        <v>0.11036347861589101</v>
      </c>
      <c r="AU1008" s="17" t="s">
        <v>108</v>
      </c>
      <c r="AV1008" s="17"/>
      <c r="AW1008" s="17">
        <v>0.115215868696232</v>
      </c>
      <c r="AX1008" s="17">
        <v>0.103034185518965</v>
      </c>
      <c r="AY1008" s="17" t="s">
        <v>108</v>
      </c>
      <c r="AZ1008" s="17"/>
      <c r="BA1008" s="17">
        <v>9.8995278449785895E-2</v>
      </c>
      <c r="BB1008" s="17">
        <v>0.115554651748374</v>
      </c>
      <c r="BC1008" s="17"/>
      <c r="BD1008" s="17">
        <v>0.10480762851105301</v>
      </c>
      <c r="BE1008" s="17">
        <v>0.112305928995368</v>
      </c>
      <c r="BF1008" s="17"/>
      <c r="BG1008" s="17">
        <v>0.104975308619403</v>
      </c>
      <c r="BH1008" s="17">
        <v>0.11705308164379501</v>
      </c>
      <c r="BI1008" s="17"/>
      <c r="BJ1008" s="17">
        <v>0.12006777295266401</v>
      </c>
      <c r="BK1008" s="17">
        <v>0.101720677713951</v>
      </c>
      <c r="BL1008" s="17"/>
      <c r="BM1008" s="17">
        <v>0.16604080868392301</v>
      </c>
      <c r="BN1008" s="17">
        <v>0.10009114077742</v>
      </c>
      <c r="BO1008" s="17">
        <v>0.111523956849232</v>
      </c>
      <c r="BP1008" s="17">
        <v>9.9710330101610303E-2</v>
      </c>
    </row>
    <row r="1009" spans="2:68" x14ac:dyDescent="0.25">
      <c r="B1009" t="s">
        <v>483</v>
      </c>
      <c r="C1009" s="17">
        <v>0.21419981657909001</v>
      </c>
      <c r="D1009" s="17">
        <v>0.238041128248977</v>
      </c>
      <c r="E1009" s="17">
        <v>0.30219729314837002</v>
      </c>
      <c r="F1009" s="17">
        <v>0.20792087546438401</v>
      </c>
      <c r="G1009" s="17">
        <v>0.145790124081836</v>
      </c>
      <c r="H1009" s="17">
        <v>0.67280072220850995</v>
      </c>
      <c r="I1009" s="17">
        <v>0.5</v>
      </c>
      <c r="J1009" s="17">
        <v>0.14072818569537601</v>
      </c>
      <c r="K1009" s="17">
        <v>0.230733394700324</v>
      </c>
      <c r="L1009" s="17">
        <v>0.186079034860927</v>
      </c>
      <c r="M1009" s="17">
        <v>0</v>
      </c>
      <c r="N1009" s="17">
        <v>0</v>
      </c>
      <c r="O1009" s="17">
        <v>0.26233372600601701</v>
      </c>
      <c r="P1009" s="17">
        <v>0.100927128500612</v>
      </c>
      <c r="Q1009" s="17">
        <v>0.62918219798233199</v>
      </c>
      <c r="R1009" s="17">
        <v>0.19379433643755301</v>
      </c>
      <c r="S1009" s="17">
        <v>0.34090799615991701</v>
      </c>
      <c r="T1009" s="17">
        <v>0.21283747100120801</v>
      </c>
      <c r="U1009" s="17"/>
      <c r="V1009" s="17">
        <v>0.261608872045823</v>
      </c>
      <c r="W1009" s="17">
        <v>0.24732237274276</v>
      </c>
      <c r="X1009" s="17">
        <v>0.18202912226375201</v>
      </c>
      <c r="Y1009" s="17">
        <v>0.19114816796774001</v>
      </c>
      <c r="Z1009" s="17"/>
      <c r="AA1009" s="17">
        <v>0.218401538038756</v>
      </c>
      <c r="AB1009" s="17">
        <v>0.40501290227386899</v>
      </c>
      <c r="AC1009" s="17">
        <v>6.8920402955061799E-2</v>
      </c>
      <c r="AD1009" s="17">
        <v>0.21652045809697101</v>
      </c>
      <c r="AE1009" s="17">
        <v>0.33761238497159501</v>
      </c>
      <c r="AF1009" s="17">
        <v>9.3798504304623304E-2</v>
      </c>
      <c r="AG1009" s="17">
        <v>0.208240356739363</v>
      </c>
      <c r="AH1009" s="17">
        <v>0.238929391391241</v>
      </c>
      <c r="AI1009" s="17">
        <v>0.27990190932929399</v>
      </c>
      <c r="AJ1009" s="17">
        <v>0.225723664128539</v>
      </c>
      <c r="AK1009" s="17"/>
      <c r="AL1009" s="17">
        <v>0.14245664083097301</v>
      </c>
      <c r="AM1009" s="17">
        <v>0.19874847350920499</v>
      </c>
      <c r="AN1009" s="17">
        <v>0.23409250069566101</v>
      </c>
      <c r="AO1009" s="17">
        <v>0.36834698491604501</v>
      </c>
      <c r="AP1009" s="17">
        <v>0.170960227162334</v>
      </c>
      <c r="AQ1009" s="17">
        <v>0.168947969328549</v>
      </c>
      <c r="AR1009" s="17">
        <v>0.11511294014496699</v>
      </c>
      <c r="AS1009" s="17"/>
      <c r="AT1009" s="17">
        <v>0.21419981657909001</v>
      </c>
      <c r="AU1009" s="17" t="s">
        <v>108</v>
      </c>
      <c r="AV1009" s="17"/>
      <c r="AW1009" s="17">
        <v>0.21875939492978799</v>
      </c>
      <c r="AX1009" s="17">
        <v>0.20731280098937999</v>
      </c>
      <c r="AY1009" s="17" t="s">
        <v>108</v>
      </c>
      <c r="AZ1009" s="17"/>
      <c r="BA1009" s="17">
        <v>0.201735192163643</v>
      </c>
      <c r="BB1009" s="17">
        <v>0.21989166070802199</v>
      </c>
      <c r="BC1009" s="17"/>
      <c r="BD1009" s="17">
        <v>0.19678849449607799</v>
      </c>
      <c r="BE1009" s="17">
        <v>0.220287207086239</v>
      </c>
      <c r="BF1009" s="17"/>
      <c r="BG1009" s="17">
        <v>0.23276686770292901</v>
      </c>
      <c r="BH1009" s="17">
        <v>0.19114816796774001</v>
      </c>
      <c r="BI1009" s="17"/>
      <c r="BJ1009" s="17">
        <v>0.16069193317604999</v>
      </c>
      <c r="BK1009" s="17">
        <v>0.26185479971210102</v>
      </c>
      <c r="BL1009" s="17"/>
      <c r="BM1009" s="17">
        <v>0.42651288293154899</v>
      </c>
      <c r="BN1009" s="17">
        <v>0.28031610728371198</v>
      </c>
      <c r="BO1009" s="17">
        <v>0.19972949289240299</v>
      </c>
      <c r="BP1009" s="17">
        <v>0.15484244638540301</v>
      </c>
    </row>
    <row r="1010" spans="2:68" x14ac:dyDescent="0.25">
      <c r="B1010" t="s">
        <v>484</v>
      </c>
      <c r="C1010" s="17">
        <v>0.33993794280475398</v>
      </c>
      <c r="D1010" s="17">
        <v>0.21077312725764999</v>
      </c>
      <c r="E1010" s="17">
        <v>0.30219729314837002</v>
      </c>
      <c r="F1010" s="17">
        <v>0</v>
      </c>
      <c r="G1010" s="17">
        <v>0.48732609047907799</v>
      </c>
      <c r="H1010" s="17">
        <v>0.32719927779149</v>
      </c>
      <c r="I1010" s="17">
        <v>0</v>
      </c>
      <c r="J1010" s="17">
        <v>0.425130273692502</v>
      </c>
      <c r="K1010" s="17">
        <v>0.35234295448207797</v>
      </c>
      <c r="L1010" s="17">
        <v>0.31362017725720698</v>
      </c>
      <c r="M1010" s="17">
        <v>0.33914299777804102</v>
      </c>
      <c r="N1010" s="17">
        <v>0.424756097599994</v>
      </c>
      <c r="O1010" s="17">
        <v>0.35232936097919998</v>
      </c>
      <c r="P1010" s="17">
        <v>0.53154721131160398</v>
      </c>
      <c r="Q1010" s="17">
        <v>0.16965561630626699</v>
      </c>
      <c r="R1010" s="17">
        <v>0.26037390791000598</v>
      </c>
      <c r="S1010" s="17">
        <v>0.26531234614668597</v>
      </c>
      <c r="T1010" s="17">
        <v>0.24309856038768499</v>
      </c>
      <c r="U1010" s="17"/>
      <c r="V1010" s="17">
        <v>0.26708572213499099</v>
      </c>
      <c r="W1010" s="17">
        <v>0.288194862239532</v>
      </c>
      <c r="X1010" s="17">
        <v>0.43923213085593599</v>
      </c>
      <c r="Y1010" s="17">
        <v>0.35685842896797498</v>
      </c>
      <c r="Z1010" s="17"/>
      <c r="AA1010" s="17">
        <v>0.18088627033976401</v>
      </c>
      <c r="AB1010" s="17">
        <v>0.30592207944140698</v>
      </c>
      <c r="AC1010" s="17">
        <v>0.43052576772065598</v>
      </c>
      <c r="AD1010" s="17">
        <v>0.18889407588377799</v>
      </c>
      <c r="AE1010" s="17">
        <v>0.35870785228822699</v>
      </c>
      <c r="AF1010" s="17">
        <v>0.31447043450635198</v>
      </c>
      <c r="AG1010" s="17">
        <v>0.45266916519475098</v>
      </c>
      <c r="AH1010" s="17">
        <v>0.34590847726339202</v>
      </c>
      <c r="AI1010" s="17">
        <v>0.55106020212649698</v>
      </c>
      <c r="AJ1010" s="17">
        <v>0.317912530830539</v>
      </c>
      <c r="AK1010" s="17"/>
      <c r="AL1010" s="17">
        <v>0.26924370018024901</v>
      </c>
      <c r="AM1010" s="17">
        <v>0.484702622231586</v>
      </c>
      <c r="AN1010" s="17">
        <v>0.32867957194020098</v>
      </c>
      <c r="AO1010" s="17">
        <v>0.238818584497998</v>
      </c>
      <c r="AP1010" s="17">
        <v>0.35189425956778297</v>
      </c>
      <c r="AQ1010" s="17">
        <v>0.33233608886667598</v>
      </c>
      <c r="AR1010" s="17">
        <v>0.43691317750550901</v>
      </c>
      <c r="AS1010" s="17"/>
      <c r="AT1010" s="17">
        <v>0.33993794280475398</v>
      </c>
      <c r="AU1010" s="17" t="s">
        <v>108</v>
      </c>
      <c r="AV1010" s="17"/>
      <c r="AW1010" s="17">
        <v>0.35607358465038003</v>
      </c>
      <c r="AX1010" s="17">
        <v>0.31556586091613198</v>
      </c>
      <c r="AY1010" s="17" t="s">
        <v>108</v>
      </c>
      <c r="AZ1010" s="17"/>
      <c r="BA1010" s="17">
        <v>0.37683518874805499</v>
      </c>
      <c r="BB1010" s="17">
        <v>0.32308919023136301</v>
      </c>
      <c r="BC1010" s="17"/>
      <c r="BD1010" s="17">
        <v>0.38477516922221</v>
      </c>
      <c r="BE1010" s="17">
        <v>0.32426183818965298</v>
      </c>
      <c r="BF1010" s="17"/>
      <c r="BG1010" s="17">
        <v>0.32630926327169801</v>
      </c>
      <c r="BH1010" s="17">
        <v>0.35685842896797498</v>
      </c>
      <c r="BI1010" s="17"/>
      <c r="BJ1010" s="17">
        <v>0.30437217754010798</v>
      </c>
      <c r="BK1010" s="17">
        <v>0.37161338642177899</v>
      </c>
      <c r="BL1010" s="17"/>
      <c r="BM1010" s="17">
        <v>0.154298865107974</v>
      </c>
      <c r="BN1010" s="17">
        <v>0.34819832826195501</v>
      </c>
      <c r="BO1010" s="17">
        <v>0.34819139073724398</v>
      </c>
      <c r="BP1010" s="17">
        <v>0.34627951418847802</v>
      </c>
    </row>
    <row r="1011" spans="2:68" x14ac:dyDescent="0.25">
      <c r="B1011" t="s">
        <v>485</v>
      </c>
      <c r="C1011" s="17">
        <v>0.215091295413811</v>
      </c>
      <c r="D1011" s="17">
        <v>0.43842022273068398</v>
      </c>
      <c r="E1011" s="17">
        <v>0</v>
      </c>
      <c r="F1011" s="17">
        <v>0.246533646654753</v>
      </c>
      <c r="G1011" s="17">
        <v>0.169234795244397</v>
      </c>
      <c r="H1011" s="17">
        <v>0</v>
      </c>
      <c r="I1011" s="17">
        <v>0.5</v>
      </c>
      <c r="J1011" s="17">
        <v>0.21707077030606101</v>
      </c>
      <c r="K1011" s="17">
        <v>0.22030823962554399</v>
      </c>
      <c r="L1011" s="17">
        <v>0.22135449195274601</v>
      </c>
      <c r="M1011" s="17">
        <v>0.12576026100573601</v>
      </c>
      <c r="N1011" s="17">
        <v>0</v>
      </c>
      <c r="O1011" s="17">
        <v>0.15624718341503899</v>
      </c>
      <c r="P1011" s="17">
        <v>0.29627468632686699</v>
      </c>
      <c r="Q1011" s="17">
        <v>0.20116218571140099</v>
      </c>
      <c r="R1011" s="17">
        <v>0.29038339819156</v>
      </c>
      <c r="S1011" s="17">
        <v>0</v>
      </c>
      <c r="T1011" s="17">
        <v>0.30857375986302299</v>
      </c>
      <c r="U1011" s="17"/>
      <c r="V1011" s="17">
        <v>0.226767393557953</v>
      </c>
      <c r="W1011" s="17">
        <v>0.25499327209738698</v>
      </c>
      <c r="X1011" s="17">
        <v>0.19919052286261099</v>
      </c>
      <c r="Y1011" s="17">
        <v>0.19968504600378101</v>
      </c>
      <c r="Z1011" s="17"/>
      <c r="AA1011" s="17">
        <v>0.277519076132628</v>
      </c>
      <c r="AB1011" s="17">
        <v>0.22864125406848501</v>
      </c>
      <c r="AC1011" s="17">
        <v>0.19359828785518901</v>
      </c>
      <c r="AD1011" s="17">
        <v>0.25093068059711998</v>
      </c>
      <c r="AE1011" s="17">
        <v>4.2605016533790098E-2</v>
      </c>
      <c r="AF1011" s="17">
        <v>0.29031819603044201</v>
      </c>
      <c r="AG1011" s="17">
        <v>0.250678417770616</v>
      </c>
      <c r="AH1011" s="17">
        <v>0.20222425059782201</v>
      </c>
      <c r="AI1011" s="17">
        <v>7.9640224518904096E-2</v>
      </c>
      <c r="AJ1011" s="17">
        <v>0.21338374800621401</v>
      </c>
      <c r="AK1011" s="17"/>
      <c r="AL1011" s="17">
        <v>0.136925047539146</v>
      </c>
      <c r="AM1011" s="17">
        <v>0.14287050826615699</v>
      </c>
      <c r="AN1011" s="17">
        <v>0.25043510291499999</v>
      </c>
      <c r="AO1011" s="17">
        <v>0.22211665229899</v>
      </c>
      <c r="AP1011" s="17">
        <v>0.25797235214252401</v>
      </c>
      <c r="AQ1011" s="17">
        <v>0.22594218610882899</v>
      </c>
      <c r="AR1011" s="17">
        <v>0.223770864957583</v>
      </c>
      <c r="AS1011" s="17"/>
      <c r="AT1011" s="17">
        <v>0.215091295413811</v>
      </c>
      <c r="AU1011" s="17" t="s">
        <v>108</v>
      </c>
      <c r="AV1011" s="17"/>
      <c r="AW1011" s="17">
        <v>0.20204043575865099</v>
      </c>
      <c r="AX1011" s="17">
        <v>0.234803967724935</v>
      </c>
      <c r="AY1011" s="17" t="s">
        <v>108</v>
      </c>
      <c r="AZ1011" s="17"/>
      <c r="BA1011" s="17">
        <v>0.21773008330674401</v>
      </c>
      <c r="BB1011" s="17">
        <v>0.21388631972619501</v>
      </c>
      <c r="BC1011" s="17"/>
      <c r="BD1011" s="17">
        <v>0.189301573117997</v>
      </c>
      <c r="BE1011" s="17">
        <v>0.224107963415072</v>
      </c>
      <c r="BF1011" s="17"/>
      <c r="BG1011" s="17">
        <v>0.227500326335868</v>
      </c>
      <c r="BH1011" s="17">
        <v>0.19968504600378101</v>
      </c>
      <c r="BI1011" s="17"/>
      <c r="BJ1011" s="17">
        <v>0.285274847917942</v>
      </c>
      <c r="BK1011" s="17">
        <v>0.15258469268377101</v>
      </c>
      <c r="BL1011" s="17"/>
      <c r="BM1011" s="17">
        <v>0.16871864608182</v>
      </c>
      <c r="BN1011" s="17">
        <v>0.146799926835876</v>
      </c>
      <c r="BO1011" s="17">
        <v>0.23087036211870299</v>
      </c>
      <c r="BP1011" s="17">
        <v>0.246251109401147</v>
      </c>
    </row>
    <row r="1012" spans="2:68" x14ac:dyDescent="0.25">
      <c r="B1012" t="s">
        <v>105</v>
      </c>
      <c r="C1012" s="17">
        <v>3.0667072302585498E-2</v>
      </c>
      <c r="D1012" s="17">
        <v>6.65142033970514E-2</v>
      </c>
      <c r="E1012" s="17">
        <v>0.146772753743279</v>
      </c>
      <c r="F1012" s="17">
        <v>0.29901183122611102</v>
      </c>
      <c r="G1012" s="17">
        <v>0</v>
      </c>
      <c r="H1012" s="17">
        <v>0</v>
      </c>
      <c r="I1012" s="17">
        <v>0</v>
      </c>
      <c r="J1012" s="17">
        <v>0</v>
      </c>
      <c r="K1012" s="17">
        <v>0</v>
      </c>
      <c r="L1012" s="17">
        <v>0</v>
      </c>
      <c r="M1012" s="17">
        <v>0</v>
      </c>
      <c r="N1012" s="17">
        <v>0.32342534534966699</v>
      </c>
      <c r="O1012" s="17">
        <v>8.4065061466971597E-2</v>
      </c>
      <c r="P1012" s="17">
        <v>0</v>
      </c>
      <c r="Q1012" s="17">
        <v>0</v>
      </c>
      <c r="R1012" s="17">
        <v>0</v>
      </c>
      <c r="S1012" s="17">
        <v>0</v>
      </c>
      <c r="T1012" s="17">
        <v>0</v>
      </c>
      <c r="U1012" s="17"/>
      <c r="V1012" s="17">
        <v>4.9859885527530401E-2</v>
      </c>
      <c r="W1012" s="17">
        <v>7.2952012000132696E-2</v>
      </c>
      <c r="X1012" s="17">
        <v>0</v>
      </c>
      <c r="Y1012" s="17">
        <v>1.6410211499853101E-2</v>
      </c>
      <c r="Z1012" s="17"/>
      <c r="AA1012" s="17">
        <v>4.6220767716822299E-2</v>
      </c>
      <c r="AB1012" s="17">
        <v>0</v>
      </c>
      <c r="AC1012" s="17">
        <v>3.4148573642704898E-2</v>
      </c>
      <c r="AD1012" s="17">
        <v>9.69453405253283E-2</v>
      </c>
      <c r="AE1012" s="17">
        <v>8.8815140241094506E-2</v>
      </c>
      <c r="AF1012" s="17">
        <v>2.40614274556155E-2</v>
      </c>
      <c r="AG1012" s="17">
        <v>0</v>
      </c>
      <c r="AH1012" s="17">
        <v>0</v>
      </c>
      <c r="AI1012" s="17">
        <v>0</v>
      </c>
      <c r="AJ1012" s="17">
        <v>2.8149090265473201E-2</v>
      </c>
      <c r="AK1012" s="17"/>
      <c r="AL1012" s="17">
        <v>9.2867384375233494E-2</v>
      </c>
      <c r="AM1012" s="17">
        <v>4.6539367080557503E-2</v>
      </c>
      <c r="AN1012" s="17">
        <v>0</v>
      </c>
      <c r="AO1012" s="17">
        <v>1.81321539289779E-2</v>
      </c>
      <c r="AP1012" s="17">
        <v>1.59366838779187E-2</v>
      </c>
      <c r="AQ1012" s="17">
        <v>0</v>
      </c>
      <c r="AR1012" s="17">
        <v>7.1741192730851902E-2</v>
      </c>
      <c r="AS1012" s="17"/>
      <c r="AT1012" s="17">
        <v>3.0667072302585498E-2</v>
      </c>
      <c r="AU1012" s="17" t="s">
        <v>108</v>
      </c>
      <c r="AV1012" s="17"/>
      <c r="AW1012" s="17">
        <v>2.99231783528295E-2</v>
      </c>
      <c r="AX1012" s="17">
        <v>3.17906869956582E-2</v>
      </c>
      <c r="AY1012" s="17" t="s">
        <v>108</v>
      </c>
      <c r="AZ1012" s="17"/>
      <c r="BA1012" s="17">
        <v>0</v>
      </c>
      <c r="BB1012" s="17">
        <v>4.4670879366412501E-2</v>
      </c>
      <c r="BC1012" s="17"/>
      <c r="BD1012" s="17">
        <v>5.0922925884778002E-2</v>
      </c>
      <c r="BE1012" s="17">
        <v>2.3585169491153E-2</v>
      </c>
      <c r="BF1012" s="17"/>
      <c r="BG1012" s="17">
        <v>4.2150323147361897E-2</v>
      </c>
      <c r="BH1012" s="17">
        <v>1.6410211499853101E-2</v>
      </c>
      <c r="BI1012" s="17"/>
      <c r="BJ1012" s="17">
        <v>1.8135756797370901E-2</v>
      </c>
      <c r="BK1012" s="17">
        <v>4.1827663809023398E-2</v>
      </c>
      <c r="BL1012" s="17"/>
      <c r="BM1012" s="17">
        <v>8.44287971947347E-2</v>
      </c>
      <c r="BN1012" s="17">
        <v>6.2717084566508499E-2</v>
      </c>
      <c r="BO1012" s="17">
        <v>2.15219174354657E-2</v>
      </c>
      <c r="BP1012" s="17">
        <v>1.5953430979906799E-2</v>
      </c>
    </row>
    <row r="1013" spans="2:68" x14ac:dyDescent="0.25">
      <c r="C1013" s="17"/>
      <c r="D1013" s="17"/>
      <c r="E1013" s="17"/>
      <c r="F1013" s="17"/>
      <c r="G1013" s="17"/>
      <c r="H1013" s="17"/>
      <c r="I1013" s="17"/>
      <c r="J1013" s="17"/>
      <c r="K1013" s="17"/>
      <c r="L1013" s="17"/>
      <c r="M1013" s="17"/>
      <c r="N1013" s="17"/>
      <c r="O1013" s="17"/>
      <c r="P1013" s="17"/>
      <c r="Q1013" s="17"/>
      <c r="R1013" s="17"/>
      <c r="S1013" s="17"/>
      <c r="T1013" s="17"/>
      <c r="U1013" s="17"/>
      <c r="V1013" s="17"/>
      <c r="W1013" s="17"/>
      <c r="X1013" s="17"/>
      <c r="Y1013" s="17"/>
      <c r="Z1013" s="17"/>
      <c r="AA1013" s="17"/>
      <c r="AB1013" s="17"/>
      <c r="AC1013" s="17"/>
      <c r="AD1013" s="17"/>
      <c r="AE1013" s="17"/>
      <c r="AF1013" s="17"/>
      <c r="AG1013" s="17"/>
      <c r="AH1013" s="17"/>
      <c r="AI1013" s="17"/>
      <c r="AJ1013" s="17"/>
      <c r="AK1013" s="17"/>
      <c r="AL1013" s="17"/>
      <c r="AM1013" s="17"/>
      <c r="AN1013" s="17"/>
      <c r="AO1013" s="17"/>
      <c r="AP1013" s="17"/>
      <c r="AQ1013" s="17"/>
      <c r="AR1013" s="17"/>
      <c r="AS1013" s="17"/>
      <c r="AT1013" s="17"/>
      <c r="AU1013" s="17"/>
      <c r="AV1013" s="17"/>
      <c r="AW1013" s="17"/>
      <c r="AX1013" s="17"/>
      <c r="AY1013" s="17"/>
      <c r="AZ1013" s="17"/>
      <c r="BA1013" s="17"/>
      <c r="BB1013" s="17"/>
      <c r="BC1013" s="17"/>
      <c r="BD1013" s="17"/>
      <c r="BE1013" s="17"/>
      <c r="BF1013" s="17"/>
      <c r="BG1013" s="17"/>
      <c r="BH1013" s="17"/>
      <c r="BI1013" s="17"/>
      <c r="BJ1013" s="17"/>
      <c r="BK1013" s="17"/>
      <c r="BL1013" s="17"/>
      <c r="BM1013" s="17"/>
      <c r="BN1013" s="17"/>
      <c r="BO1013" s="17"/>
      <c r="BP1013" s="17"/>
    </row>
    <row r="1014" spans="2:68" x14ac:dyDescent="0.25">
      <c r="B1014" s="6" t="s">
        <v>488</v>
      </c>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c r="AO1014" s="17"/>
      <c r="AP1014" s="17"/>
      <c r="AQ1014" s="17"/>
      <c r="AR1014" s="17"/>
      <c r="AS1014" s="17"/>
      <c r="AT1014" s="17"/>
      <c r="AU1014" s="17"/>
      <c r="AV1014" s="17"/>
      <c r="AW1014" s="17"/>
      <c r="AX1014" s="17"/>
      <c r="AY1014" s="17"/>
      <c r="AZ1014" s="17"/>
      <c r="BA1014" s="17"/>
      <c r="BB1014" s="17"/>
      <c r="BC1014" s="17"/>
      <c r="BD1014" s="17"/>
      <c r="BE1014" s="17"/>
      <c r="BF1014" s="17"/>
      <c r="BG1014" s="17"/>
      <c r="BH1014" s="17"/>
      <c r="BI1014" s="17"/>
      <c r="BJ1014" s="17"/>
      <c r="BK1014" s="17"/>
      <c r="BL1014" s="17"/>
      <c r="BM1014" s="17"/>
      <c r="BN1014" s="17"/>
      <c r="BO1014" s="17"/>
      <c r="BP1014" s="17"/>
    </row>
    <row r="1015" spans="2:68" x14ac:dyDescent="0.25">
      <c r="B1015" s="24" t="s">
        <v>721</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c r="AO1015" s="17"/>
      <c r="AP1015" s="17"/>
      <c r="AQ1015" s="17"/>
      <c r="AR1015" s="17"/>
      <c r="AS1015" s="17"/>
      <c r="AT1015" s="17"/>
      <c r="AU1015" s="17"/>
      <c r="AV1015" s="17"/>
      <c r="AW1015" s="17"/>
      <c r="AX1015" s="17"/>
      <c r="AY1015" s="17"/>
      <c r="AZ1015" s="17"/>
      <c r="BA1015" s="17"/>
      <c r="BB1015" s="17"/>
      <c r="BC1015" s="17"/>
      <c r="BD1015" s="17"/>
      <c r="BE1015" s="17"/>
      <c r="BF1015" s="17"/>
      <c r="BG1015" s="17"/>
      <c r="BH1015" s="17"/>
      <c r="BI1015" s="17"/>
      <c r="BJ1015" s="17"/>
      <c r="BK1015" s="17"/>
      <c r="BL1015" s="17"/>
      <c r="BM1015" s="17"/>
      <c r="BN1015" s="17"/>
      <c r="BO1015" s="17"/>
      <c r="BP1015" s="17"/>
    </row>
    <row r="1016" spans="2:68" x14ac:dyDescent="0.25">
      <c r="B1016" t="s">
        <v>481</v>
      </c>
      <c r="C1016" s="17">
        <v>8.9712970024700994E-2</v>
      </c>
      <c r="D1016" s="17">
        <v>4.6251318365637097E-2</v>
      </c>
      <c r="E1016" s="17">
        <v>0.293545507486559</v>
      </c>
      <c r="F1016" s="17">
        <v>0</v>
      </c>
      <c r="G1016" s="17">
        <v>0.145790124081836</v>
      </c>
      <c r="H1016" s="17">
        <v>0</v>
      </c>
      <c r="I1016" s="17">
        <v>0.5</v>
      </c>
      <c r="J1016" s="17">
        <v>0</v>
      </c>
      <c r="K1016" s="17">
        <v>2.9887247498337301E-2</v>
      </c>
      <c r="L1016" s="17">
        <v>6.2026344953642197E-2</v>
      </c>
      <c r="M1016" s="17">
        <v>0.26220575440923199</v>
      </c>
      <c r="N1016" s="17">
        <v>0.25181855705033901</v>
      </c>
      <c r="O1016" s="17">
        <v>7.6901635530199505E-2</v>
      </c>
      <c r="P1016" s="17">
        <v>6.7284752333741302E-2</v>
      </c>
      <c r="Q1016" s="17">
        <v>0.20116218571140099</v>
      </c>
      <c r="R1016" s="17">
        <v>7.1575534555305603E-2</v>
      </c>
      <c r="S1016" s="17">
        <v>0.239790898651182</v>
      </c>
      <c r="T1016" s="17">
        <v>0</v>
      </c>
      <c r="U1016" s="17"/>
      <c r="V1016" s="17">
        <v>0.145504325135455</v>
      </c>
      <c r="W1016" s="17">
        <v>0</v>
      </c>
      <c r="X1016" s="17">
        <v>4.1984191855159801E-2</v>
      </c>
      <c r="Y1016" s="17">
        <v>0.117978577278465</v>
      </c>
      <c r="Z1016" s="17"/>
      <c r="AA1016" s="17">
        <v>0.18285813750524099</v>
      </c>
      <c r="AB1016" s="17">
        <v>6.3085193069527007E-2</v>
      </c>
      <c r="AC1016" s="17">
        <v>6.6825481735472494E-2</v>
      </c>
      <c r="AD1016" s="17">
        <v>0.111699561117899</v>
      </c>
      <c r="AE1016" s="17">
        <v>7.1711384308185105E-2</v>
      </c>
      <c r="AF1016" s="17">
        <v>9.0406046562427803E-2</v>
      </c>
      <c r="AG1016" s="17">
        <v>6.6132236831044994E-2</v>
      </c>
      <c r="AH1016" s="17">
        <v>7.2208076311473704E-2</v>
      </c>
      <c r="AI1016" s="17">
        <v>0</v>
      </c>
      <c r="AJ1016" s="17">
        <v>0.113528621935824</v>
      </c>
      <c r="AK1016" s="17"/>
      <c r="AL1016" s="17">
        <v>0.16145207675392301</v>
      </c>
      <c r="AM1016" s="17">
        <v>4.3826052600153501E-2</v>
      </c>
      <c r="AN1016" s="17">
        <v>3.2715673552628201E-2</v>
      </c>
      <c r="AO1016" s="17">
        <v>9.6074230935683902E-2</v>
      </c>
      <c r="AP1016" s="17">
        <v>0.11077814954302199</v>
      </c>
      <c r="AQ1016" s="17">
        <v>8.3985154761252595E-2</v>
      </c>
      <c r="AR1016" s="17">
        <v>8.7479384649555597E-2</v>
      </c>
      <c r="AS1016" s="17"/>
      <c r="AT1016" s="17">
        <v>8.9712970024700994E-2</v>
      </c>
      <c r="AU1016" s="17" t="s">
        <v>108</v>
      </c>
      <c r="AV1016" s="17"/>
      <c r="AW1016" s="17">
        <v>0.100958466071761</v>
      </c>
      <c r="AX1016" s="17">
        <v>7.2727209361488104E-2</v>
      </c>
      <c r="AY1016" s="17" t="s">
        <v>108</v>
      </c>
      <c r="AZ1016" s="17"/>
      <c r="BA1016" s="17">
        <v>6.3841248268797404E-2</v>
      </c>
      <c r="BB1016" s="17">
        <v>0.101527028970528</v>
      </c>
      <c r="BC1016" s="17"/>
      <c r="BD1016" s="17">
        <v>9.9478821473436396E-2</v>
      </c>
      <c r="BE1016" s="17">
        <v>8.6298608316852196E-2</v>
      </c>
      <c r="BF1016" s="17"/>
      <c r="BG1016" s="17">
        <v>6.6946313124137194E-2</v>
      </c>
      <c r="BH1016" s="17">
        <v>0.117978577278465</v>
      </c>
      <c r="BI1016" s="17"/>
      <c r="BJ1016" s="17">
        <v>0.126778131203345</v>
      </c>
      <c r="BK1016" s="17">
        <v>5.6702140246855097E-2</v>
      </c>
      <c r="BL1016" s="17"/>
      <c r="BM1016" s="17">
        <v>9.0157214292521798E-2</v>
      </c>
      <c r="BN1016" s="17">
        <v>8.3977159734810902E-2</v>
      </c>
      <c r="BO1016" s="17">
        <v>6.6663969026376599E-2</v>
      </c>
      <c r="BP1016" s="17">
        <v>0.15148507865345301</v>
      </c>
    </row>
    <row r="1017" spans="2:68" x14ac:dyDescent="0.25">
      <c r="B1017" t="s">
        <v>482</v>
      </c>
      <c r="C1017" s="17">
        <v>0.13124716386280399</v>
      </c>
      <c r="D1017" s="17">
        <v>0</v>
      </c>
      <c r="E1017" s="17">
        <v>0.102059906216701</v>
      </c>
      <c r="F1017" s="17">
        <v>0.246533646654753</v>
      </c>
      <c r="G1017" s="17">
        <v>0.145790124081836</v>
      </c>
      <c r="H1017" s="17">
        <v>0</v>
      </c>
      <c r="I1017" s="17">
        <v>0</v>
      </c>
      <c r="J1017" s="17">
        <v>0.15268516922136899</v>
      </c>
      <c r="K1017" s="17">
        <v>0.15149680728009099</v>
      </c>
      <c r="L1017" s="17">
        <v>0.186079034860927</v>
      </c>
      <c r="M1017" s="17">
        <v>0.27289098680699098</v>
      </c>
      <c r="N1017" s="17">
        <v>0</v>
      </c>
      <c r="O1017" s="17">
        <v>7.4409452731185197E-2</v>
      </c>
      <c r="P1017" s="17">
        <v>9.7005821306340001E-2</v>
      </c>
      <c r="Q1017" s="17">
        <v>0.20116218571140099</v>
      </c>
      <c r="R1017" s="17">
        <v>0.17881000412109599</v>
      </c>
      <c r="S1017" s="17">
        <v>0.15398875904221501</v>
      </c>
      <c r="T1017" s="17">
        <v>0.106418735500604</v>
      </c>
      <c r="U1017" s="17"/>
      <c r="V1017" s="17">
        <v>8.3888022303407597E-2</v>
      </c>
      <c r="W1017" s="17">
        <v>0.136497187248832</v>
      </c>
      <c r="X1017" s="17">
        <v>0.114747578528758</v>
      </c>
      <c r="Y1017" s="17">
        <v>0.15726357806409699</v>
      </c>
      <c r="Z1017" s="17"/>
      <c r="AA1017" s="17">
        <v>0.135910993859331</v>
      </c>
      <c r="AB1017" s="17">
        <v>6.04237642162396E-2</v>
      </c>
      <c r="AC1017" s="17">
        <v>0.167528049776934</v>
      </c>
      <c r="AD1017" s="17">
        <v>0.16205690138362799</v>
      </c>
      <c r="AE1017" s="17">
        <v>0.16630515777052601</v>
      </c>
      <c r="AF1017" s="17">
        <v>0.125273961210674</v>
      </c>
      <c r="AG1017" s="17">
        <v>2.2279823464225499E-2</v>
      </c>
      <c r="AH1017" s="17">
        <v>0.19181171297114899</v>
      </c>
      <c r="AI1017" s="17">
        <v>0.161244118146082</v>
      </c>
      <c r="AJ1017" s="17">
        <v>0.12218633698596899</v>
      </c>
      <c r="AK1017" s="17"/>
      <c r="AL1017" s="17">
        <v>0.190453996639533</v>
      </c>
      <c r="AM1017" s="17">
        <v>0.18159588009518901</v>
      </c>
      <c r="AN1017" s="17">
        <v>0.207710613861529</v>
      </c>
      <c r="AO1017" s="17">
        <v>0.107053878321191</v>
      </c>
      <c r="AP1017" s="17">
        <v>0.105471758006042</v>
      </c>
      <c r="AQ1017" s="17">
        <v>0.168040252018263</v>
      </c>
      <c r="AR1017" s="17">
        <v>3.5100351609536701E-2</v>
      </c>
      <c r="AS1017" s="17"/>
      <c r="AT1017" s="17">
        <v>0.13124716386280399</v>
      </c>
      <c r="AU1017" s="17" t="s">
        <v>108</v>
      </c>
      <c r="AV1017" s="17"/>
      <c r="AW1017" s="17">
        <v>0.12044096071264</v>
      </c>
      <c r="AX1017" s="17">
        <v>0.147569394524628</v>
      </c>
      <c r="AY1017" s="17" t="s">
        <v>108</v>
      </c>
      <c r="AZ1017" s="17"/>
      <c r="BA1017" s="17">
        <v>0.18474835996532399</v>
      </c>
      <c r="BB1017" s="17">
        <v>0.106816386105108</v>
      </c>
      <c r="BC1017" s="17"/>
      <c r="BD1017" s="17">
        <v>8.2278939273193893E-2</v>
      </c>
      <c r="BE1017" s="17">
        <v>0.148367558517359</v>
      </c>
      <c r="BF1017" s="17"/>
      <c r="BG1017" s="17">
        <v>0.110292129336705</v>
      </c>
      <c r="BH1017" s="17">
        <v>0.15726357806409699</v>
      </c>
      <c r="BI1017" s="17"/>
      <c r="BJ1017" s="17">
        <v>0.119863090491018</v>
      </c>
      <c r="BK1017" s="17">
        <v>0.14138600303966101</v>
      </c>
      <c r="BL1017" s="17"/>
      <c r="BM1017" s="17">
        <v>0.25735202039391097</v>
      </c>
      <c r="BN1017" s="17">
        <v>0.11106462944685799</v>
      </c>
      <c r="BO1017" s="17">
        <v>0.14945280925958901</v>
      </c>
      <c r="BP1017" s="17">
        <v>8.0926212360131297E-2</v>
      </c>
    </row>
    <row r="1018" spans="2:68" x14ac:dyDescent="0.25">
      <c r="B1018" t="s">
        <v>483</v>
      </c>
      <c r="C1018" s="17">
        <v>0.18186414571166601</v>
      </c>
      <c r="D1018" s="17">
        <v>0.23103601228906501</v>
      </c>
      <c r="E1018" s="17">
        <v>0.15542453940508999</v>
      </c>
      <c r="F1018" s="17">
        <v>0</v>
      </c>
      <c r="G1018" s="17">
        <v>0.19764899019468901</v>
      </c>
      <c r="H1018" s="17">
        <v>0.275952435754104</v>
      </c>
      <c r="I1018" s="17">
        <v>0</v>
      </c>
      <c r="J1018" s="17">
        <v>7.6342584610684494E-2</v>
      </c>
      <c r="K1018" s="17">
        <v>0.21683710855816199</v>
      </c>
      <c r="L1018" s="17">
        <v>6.2026344953642197E-2</v>
      </c>
      <c r="M1018" s="17">
        <v>0</v>
      </c>
      <c r="N1018" s="17">
        <v>0</v>
      </c>
      <c r="O1018" s="17">
        <v>0.22437021601761101</v>
      </c>
      <c r="P1018" s="17">
        <v>0.15994617907915401</v>
      </c>
      <c r="Q1018" s="17">
        <v>0.33931123261253399</v>
      </c>
      <c r="R1018" s="17">
        <v>0.20329192626408699</v>
      </c>
      <c r="S1018" s="17">
        <v>0.221012546834326</v>
      </c>
      <c r="T1018" s="17">
        <v>0.106418735500604</v>
      </c>
      <c r="U1018" s="17"/>
      <c r="V1018" s="17">
        <v>0.192535516517159</v>
      </c>
      <c r="W1018" s="17">
        <v>0.18129336571771101</v>
      </c>
      <c r="X1018" s="17">
        <v>0.24041064286709901</v>
      </c>
      <c r="Y1018" s="17">
        <v>0.15503645740260799</v>
      </c>
      <c r="Z1018" s="17"/>
      <c r="AA1018" s="17">
        <v>0.21661459059535201</v>
      </c>
      <c r="AB1018" s="17">
        <v>0.28561457733790802</v>
      </c>
      <c r="AC1018" s="17">
        <v>3.5496533768093898E-2</v>
      </c>
      <c r="AD1018" s="17">
        <v>0.119821389852418</v>
      </c>
      <c r="AE1018" s="17">
        <v>0.275061204023901</v>
      </c>
      <c r="AF1018" s="17">
        <v>0.15036969216319401</v>
      </c>
      <c r="AG1018" s="17">
        <v>0.188974523469915</v>
      </c>
      <c r="AH1018" s="17">
        <v>0.25459282544949502</v>
      </c>
      <c r="AI1018" s="17">
        <v>0.14725778853236801</v>
      </c>
      <c r="AJ1018" s="17">
        <v>0.201612114019418</v>
      </c>
      <c r="AK1018" s="17"/>
      <c r="AL1018" s="17">
        <v>0.14232497626694099</v>
      </c>
      <c r="AM1018" s="17">
        <v>0.162578373569955</v>
      </c>
      <c r="AN1018" s="17">
        <v>0.139839478786598</v>
      </c>
      <c r="AO1018" s="17">
        <v>0.28831931007578898</v>
      </c>
      <c r="AP1018" s="17">
        <v>0.19896152506942799</v>
      </c>
      <c r="AQ1018" s="17">
        <v>0.13093798403691401</v>
      </c>
      <c r="AR1018" s="17">
        <v>8.9227043435369094E-2</v>
      </c>
      <c r="AS1018" s="17"/>
      <c r="AT1018" s="17">
        <v>0.18186414571166601</v>
      </c>
      <c r="AU1018" s="17" t="s">
        <v>108</v>
      </c>
      <c r="AV1018" s="17"/>
      <c r="AW1018" s="17">
        <v>0.209436586981749</v>
      </c>
      <c r="AX1018" s="17">
        <v>0.14021734895372401</v>
      </c>
      <c r="AY1018" s="17" t="s">
        <v>108</v>
      </c>
      <c r="AZ1018" s="17"/>
      <c r="BA1018" s="17">
        <v>0.13118516478273101</v>
      </c>
      <c r="BB1018" s="17">
        <v>0.20500618757721201</v>
      </c>
      <c r="BC1018" s="17"/>
      <c r="BD1018" s="17">
        <v>0.20081878443165799</v>
      </c>
      <c r="BE1018" s="17">
        <v>0.17523717693466001</v>
      </c>
      <c r="BF1018" s="17"/>
      <c r="BG1018" s="17">
        <v>0.20347262451362899</v>
      </c>
      <c r="BH1018" s="17">
        <v>0.15503645740260799</v>
      </c>
      <c r="BI1018" s="17"/>
      <c r="BJ1018" s="17">
        <v>0.16714111122636099</v>
      </c>
      <c r="BK1018" s="17">
        <v>0.19497671745701101</v>
      </c>
      <c r="BL1018" s="17"/>
      <c r="BM1018" s="17">
        <v>0.163362971286026</v>
      </c>
      <c r="BN1018" s="17">
        <v>0.250106098423656</v>
      </c>
      <c r="BO1018" s="17">
        <v>0.167978907361683</v>
      </c>
      <c r="BP1018" s="17">
        <v>0.15402083251543899</v>
      </c>
    </row>
    <row r="1019" spans="2:68" x14ac:dyDescent="0.25">
      <c r="B1019" t="s">
        <v>484</v>
      </c>
      <c r="C1019" s="17">
        <v>0.31339051083602498</v>
      </c>
      <c r="D1019" s="17">
        <v>0.18712132541020501</v>
      </c>
      <c r="E1019" s="17">
        <v>0.146772753743279</v>
      </c>
      <c r="F1019" s="17">
        <v>0.45445452211913601</v>
      </c>
      <c r="G1019" s="17">
        <v>0.34153596639724199</v>
      </c>
      <c r="H1019" s="17">
        <v>0.724047564245896</v>
      </c>
      <c r="I1019" s="17">
        <v>0</v>
      </c>
      <c r="J1019" s="17">
        <v>0.39146461484696998</v>
      </c>
      <c r="K1019" s="17">
        <v>0.34403316741226497</v>
      </c>
      <c r="L1019" s="17">
        <v>0.33125790580311698</v>
      </c>
      <c r="M1019" s="17">
        <v>0.40736574447978902</v>
      </c>
      <c r="N1019" s="17">
        <v>0.424756097599994</v>
      </c>
      <c r="O1019" s="17">
        <v>0.34884120054573298</v>
      </c>
      <c r="P1019" s="17">
        <v>0.28682713420848599</v>
      </c>
      <c r="Q1019" s="17">
        <v>0.25836439596466299</v>
      </c>
      <c r="R1019" s="17">
        <v>0.25689466562910501</v>
      </c>
      <c r="S1019" s="17">
        <v>0.26531234614668597</v>
      </c>
      <c r="T1019" s="17">
        <v>0.21283747100120801</v>
      </c>
      <c r="U1019" s="17"/>
      <c r="V1019" s="17">
        <v>0.224791631383681</v>
      </c>
      <c r="W1019" s="17">
        <v>0.29635547400068601</v>
      </c>
      <c r="X1019" s="17">
        <v>0.37948444820496602</v>
      </c>
      <c r="Y1019" s="17">
        <v>0.33620177632042703</v>
      </c>
      <c r="Z1019" s="17"/>
      <c r="AA1019" s="17">
        <v>0.14391637777468999</v>
      </c>
      <c r="AB1019" s="17">
        <v>0.34375637996729302</v>
      </c>
      <c r="AC1019" s="17">
        <v>0.33303928403991201</v>
      </c>
      <c r="AD1019" s="17">
        <v>0.26874157391500703</v>
      </c>
      <c r="AE1019" s="17">
        <v>0.36279080672119401</v>
      </c>
      <c r="AF1019" s="17">
        <v>0.23772944545281999</v>
      </c>
      <c r="AG1019" s="17">
        <v>0.458023348714865</v>
      </c>
      <c r="AH1019" s="17">
        <v>0.273764431391472</v>
      </c>
      <c r="AI1019" s="17">
        <v>0.479016086227884</v>
      </c>
      <c r="AJ1019" s="17">
        <v>0.295800861567457</v>
      </c>
      <c r="AK1019" s="17"/>
      <c r="AL1019" s="17">
        <v>0.195951538507597</v>
      </c>
      <c r="AM1019" s="17">
        <v>0.420276158485069</v>
      </c>
      <c r="AN1019" s="17">
        <v>0.36988695978242597</v>
      </c>
      <c r="AO1019" s="17">
        <v>0.23036223148458701</v>
      </c>
      <c r="AP1019" s="17">
        <v>0.31599773232060402</v>
      </c>
      <c r="AQ1019" s="17">
        <v>0.367948575473245</v>
      </c>
      <c r="AR1019" s="17">
        <v>0.35053157731499401</v>
      </c>
      <c r="AS1019" s="17"/>
      <c r="AT1019" s="17">
        <v>0.31339051083602498</v>
      </c>
      <c r="AU1019" s="17" t="s">
        <v>108</v>
      </c>
      <c r="AV1019" s="17"/>
      <c r="AW1019" s="17">
        <v>0.31622544110461898</v>
      </c>
      <c r="AX1019" s="17">
        <v>0.30910849011966701</v>
      </c>
      <c r="AY1019" s="17" t="s">
        <v>108</v>
      </c>
      <c r="AZ1019" s="17"/>
      <c r="BA1019" s="17">
        <v>0.35966543348470797</v>
      </c>
      <c r="BB1019" s="17">
        <v>0.29225953744959399</v>
      </c>
      <c r="BC1019" s="17"/>
      <c r="BD1019" s="17">
        <v>0.337978939572527</v>
      </c>
      <c r="BE1019" s="17">
        <v>0.30479384213030197</v>
      </c>
      <c r="BF1019" s="17"/>
      <c r="BG1019" s="17">
        <v>0.29501707735240901</v>
      </c>
      <c r="BH1019" s="17">
        <v>0.33620177632042703</v>
      </c>
      <c r="BI1019" s="17"/>
      <c r="BJ1019" s="17">
        <v>0.25158285977964601</v>
      </c>
      <c r="BK1019" s="17">
        <v>0.368437400775525</v>
      </c>
      <c r="BL1019" s="17"/>
      <c r="BM1019" s="17">
        <v>0.154298865107974</v>
      </c>
      <c r="BN1019" s="17">
        <v>0.26265714970335202</v>
      </c>
      <c r="BO1019" s="17">
        <v>0.35242847762552998</v>
      </c>
      <c r="BP1019" s="17">
        <v>0.28450471553819501</v>
      </c>
    </row>
    <row r="1020" spans="2:68" x14ac:dyDescent="0.25">
      <c r="B1020" t="s">
        <v>485</v>
      </c>
      <c r="C1020" s="17">
        <v>0.26902005227025699</v>
      </c>
      <c r="D1020" s="17">
        <v>0.469077140538042</v>
      </c>
      <c r="E1020" s="17">
        <v>0.30219729314837002</v>
      </c>
      <c r="F1020" s="17">
        <v>0.29901183122611102</v>
      </c>
      <c r="G1020" s="17">
        <v>0.169234795244397</v>
      </c>
      <c r="H1020" s="17">
        <v>0</v>
      </c>
      <c r="I1020" s="17">
        <v>0.5</v>
      </c>
      <c r="J1020" s="17">
        <v>0.31512203023628499</v>
      </c>
      <c r="K1020" s="17">
        <v>0.25774566925114401</v>
      </c>
      <c r="L1020" s="17">
        <v>0.35861036942867203</v>
      </c>
      <c r="M1020" s="17">
        <v>5.7537514303988499E-2</v>
      </c>
      <c r="N1020" s="17">
        <v>0</v>
      </c>
      <c r="O1020" s="17">
        <v>0.243967647586146</v>
      </c>
      <c r="P1020" s="17">
        <v>0.38893611307227899</v>
      </c>
      <c r="Q1020" s="17">
        <v>0</v>
      </c>
      <c r="R1020" s="17">
        <v>0.28942786943040599</v>
      </c>
      <c r="S1020" s="17">
        <v>0.119895449325591</v>
      </c>
      <c r="T1020" s="17">
        <v>0.57432505799758404</v>
      </c>
      <c r="U1020" s="17"/>
      <c r="V1020" s="17">
        <v>0.33844327408955899</v>
      </c>
      <c r="W1020" s="17">
        <v>0.33040243885820703</v>
      </c>
      <c r="X1020" s="17">
        <v>0.21284620834832599</v>
      </c>
      <c r="Y1020" s="17">
        <v>0.23351961093440199</v>
      </c>
      <c r="Z1020" s="17"/>
      <c r="AA1020" s="17">
        <v>0.32069990026538497</v>
      </c>
      <c r="AB1020" s="17">
        <v>0.24712008540903199</v>
      </c>
      <c r="AC1020" s="17">
        <v>0.36296207703688299</v>
      </c>
      <c r="AD1020" s="17">
        <v>0.27421249239290302</v>
      </c>
      <c r="AE1020" s="17">
        <v>7.6271883456360004E-2</v>
      </c>
      <c r="AF1020" s="17">
        <v>0.39622085461088302</v>
      </c>
      <c r="AG1020" s="17">
        <v>0.26459006751994901</v>
      </c>
      <c r="AH1020" s="17">
        <v>0.207622953876409</v>
      </c>
      <c r="AI1020" s="17">
        <v>0.21248200709366699</v>
      </c>
      <c r="AJ1020" s="17">
        <v>0.256636343013527</v>
      </c>
      <c r="AK1020" s="17"/>
      <c r="AL1020" s="17">
        <v>0.24901908286385699</v>
      </c>
      <c r="AM1020" s="17">
        <v>0.165557224216028</v>
      </c>
      <c r="AN1020" s="17">
        <v>0.24984727401682</v>
      </c>
      <c r="AO1020" s="17">
        <v>0.260058195253771</v>
      </c>
      <c r="AP1020" s="17">
        <v>0.26879083506090301</v>
      </c>
      <c r="AQ1020" s="17">
        <v>0.238530969269584</v>
      </c>
      <c r="AR1020" s="17">
        <v>0.437661642990544</v>
      </c>
      <c r="AS1020" s="17"/>
      <c r="AT1020" s="17">
        <v>0.26902005227025699</v>
      </c>
      <c r="AU1020" s="17" t="s">
        <v>108</v>
      </c>
      <c r="AV1020" s="17"/>
      <c r="AW1020" s="17">
        <v>0.233607345947</v>
      </c>
      <c r="AX1020" s="17">
        <v>0.32250917818576003</v>
      </c>
      <c r="AY1020" s="17" t="s">
        <v>108</v>
      </c>
      <c r="AZ1020" s="17"/>
      <c r="BA1020" s="17">
        <v>0.26055979349844</v>
      </c>
      <c r="BB1020" s="17">
        <v>0.27288334350267701</v>
      </c>
      <c r="BC1020" s="17"/>
      <c r="BD1020" s="17">
        <v>0.25320713087921798</v>
      </c>
      <c r="BE1020" s="17">
        <v>0.274548605880785</v>
      </c>
      <c r="BF1020" s="17"/>
      <c r="BG1020" s="17">
        <v>0.29761403790289698</v>
      </c>
      <c r="BH1020" s="17">
        <v>0.23351961093440199</v>
      </c>
      <c r="BI1020" s="17"/>
      <c r="BJ1020" s="17">
        <v>0.326859775623282</v>
      </c>
      <c r="BK1020" s="17">
        <v>0.217507062678712</v>
      </c>
      <c r="BL1020" s="17"/>
      <c r="BM1020" s="17">
        <v>0.250400131724833</v>
      </c>
      <c r="BN1020" s="17">
        <v>0.27683304413034499</v>
      </c>
      <c r="BO1020" s="17">
        <v>0.253999721869619</v>
      </c>
      <c r="BP1020" s="17">
        <v>0.31310972995287401</v>
      </c>
    </row>
    <row r="1021" spans="2:68" x14ac:dyDescent="0.25">
      <c r="B1021" t="s">
        <v>105</v>
      </c>
      <c r="C1021" s="17">
        <v>1.4765157294547601E-2</v>
      </c>
      <c r="D1021" s="17">
        <v>6.65142033970514E-2</v>
      </c>
      <c r="E1021" s="17">
        <v>0</v>
      </c>
      <c r="F1021" s="17">
        <v>0</v>
      </c>
      <c r="G1021" s="17">
        <v>0</v>
      </c>
      <c r="H1021" s="17">
        <v>0</v>
      </c>
      <c r="I1021" s="17">
        <v>0</v>
      </c>
      <c r="J1021" s="17">
        <v>6.4385601084691796E-2</v>
      </c>
      <c r="K1021" s="17">
        <v>0</v>
      </c>
      <c r="L1021" s="17">
        <v>0</v>
      </c>
      <c r="M1021" s="17">
        <v>0</v>
      </c>
      <c r="N1021" s="17">
        <v>0.32342534534966699</v>
      </c>
      <c r="O1021" s="17">
        <v>3.1509847589124701E-2</v>
      </c>
      <c r="P1021" s="17">
        <v>0</v>
      </c>
      <c r="Q1021" s="17">
        <v>0</v>
      </c>
      <c r="R1021" s="17">
        <v>0</v>
      </c>
      <c r="S1021" s="17">
        <v>0</v>
      </c>
      <c r="T1021" s="17">
        <v>0</v>
      </c>
      <c r="U1021" s="17"/>
      <c r="V1021" s="17">
        <v>1.4837230570738401E-2</v>
      </c>
      <c r="W1021" s="17">
        <v>5.5451534174564401E-2</v>
      </c>
      <c r="X1021" s="17">
        <v>1.0526930195690501E-2</v>
      </c>
      <c r="Y1021" s="17">
        <v>0</v>
      </c>
      <c r="Z1021" s="17"/>
      <c r="AA1021" s="17">
        <v>0</v>
      </c>
      <c r="AB1021" s="17">
        <v>0</v>
      </c>
      <c r="AC1021" s="17">
        <v>3.4148573642704898E-2</v>
      </c>
      <c r="AD1021" s="17">
        <v>6.3468081338145396E-2</v>
      </c>
      <c r="AE1021" s="17">
        <v>4.7859563719833201E-2</v>
      </c>
      <c r="AF1021" s="17">
        <v>0</v>
      </c>
      <c r="AG1021" s="17">
        <v>0</v>
      </c>
      <c r="AH1021" s="17">
        <v>0</v>
      </c>
      <c r="AI1021" s="17">
        <v>0</v>
      </c>
      <c r="AJ1021" s="17">
        <v>1.02357224778051E-2</v>
      </c>
      <c r="AK1021" s="17"/>
      <c r="AL1021" s="17">
        <v>6.0798328968148997E-2</v>
      </c>
      <c r="AM1021" s="17">
        <v>2.6166311033606698E-2</v>
      </c>
      <c r="AN1021" s="17">
        <v>0</v>
      </c>
      <c r="AO1021" s="17">
        <v>1.81321539289779E-2</v>
      </c>
      <c r="AP1021" s="17">
        <v>0</v>
      </c>
      <c r="AQ1021" s="17">
        <v>1.05570644407417E-2</v>
      </c>
      <c r="AR1021" s="17">
        <v>0</v>
      </c>
      <c r="AS1021" s="17"/>
      <c r="AT1021" s="17">
        <v>1.4765157294547601E-2</v>
      </c>
      <c r="AU1021" s="17" t="s">
        <v>108</v>
      </c>
      <c r="AV1021" s="17"/>
      <c r="AW1021" s="17">
        <v>1.93311991822302E-2</v>
      </c>
      <c r="AX1021" s="17">
        <v>7.8683788547329308E-3</v>
      </c>
      <c r="AY1021" s="17" t="s">
        <v>108</v>
      </c>
      <c r="AZ1021" s="17"/>
      <c r="BA1021" s="17">
        <v>0</v>
      </c>
      <c r="BB1021" s="17">
        <v>2.15075163948804E-2</v>
      </c>
      <c r="BC1021" s="17"/>
      <c r="BD1021" s="17">
        <v>2.6237384369968201E-2</v>
      </c>
      <c r="BE1021" s="17">
        <v>1.07542082200421E-2</v>
      </c>
      <c r="BF1021" s="17"/>
      <c r="BG1021" s="17">
        <v>2.66578177702235E-2</v>
      </c>
      <c r="BH1021" s="17">
        <v>0</v>
      </c>
      <c r="BI1021" s="17"/>
      <c r="BJ1021" s="17">
        <v>7.7750316763491997E-3</v>
      </c>
      <c r="BK1021" s="17">
        <v>2.0990675802236201E-2</v>
      </c>
      <c r="BL1021" s="17"/>
      <c r="BM1021" s="17">
        <v>8.44287971947347E-2</v>
      </c>
      <c r="BN1021" s="17">
        <v>1.5361918560977799E-2</v>
      </c>
      <c r="BO1021" s="17">
        <v>9.47611485720295E-3</v>
      </c>
      <c r="BP1021" s="17">
        <v>1.5953430979906799E-2</v>
      </c>
    </row>
    <row r="1022" spans="2:68" x14ac:dyDescent="0.25">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c r="AO1022" s="17"/>
      <c r="AP1022" s="17"/>
      <c r="AQ1022" s="17"/>
      <c r="AR1022" s="17"/>
      <c r="AS1022" s="17"/>
      <c r="AT1022" s="17"/>
      <c r="AU1022" s="17"/>
      <c r="AV1022" s="17"/>
      <c r="AW1022" s="17"/>
      <c r="AX1022" s="17"/>
      <c r="AY1022" s="17"/>
      <c r="AZ1022" s="17"/>
      <c r="BA1022" s="17"/>
      <c r="BB1022" s="17"/>
      <c r="BC1022" s="17"/>
      <c r="BD1022" s="17"/>
      <c r="BE1022" s="17"/>
      <c r="BF1022" s="17"/>
      <c r="BG1022" s="17"/>
      <c r="BH1022" s="17"/>
      <c r="BI1022" s="17"/>
      <c r="BJ1022" s="17"/>
      <c r="BK1022" s="17"/>
      <c r="BL1022" s="17"/>
      <c r="BM1022" s="17"/>
      <c r="BN1022" s="17"/>
      <c r="BO1022" s="17"/>
      <c r="BP1022" s="17"/>
    </row>
    <row r="1023" spans="2:68" x14ac:dyDescent="0.25">
      <c r="B1023" s="6" t="s">
        <v>489</v>
      </c>
      <c r="C1023" s="17"/>
      <c r="D1023" s="17"/>
      <c r="E1023" s="17"/>
      <c r="F1023" s="17"/>
      <c r="G1023" s="17"/>
      <c r="H1023" s="17"/>
      <c r="I1023" s="17"/>
      <c r="J1023" s="17"/>
      <c r="K1023" s="17"/>
      <c r="L1023" s="17"/>
      <c r="M1023" s="17"/>
      <c r="N1023" s="17"/>
      <c r="O1023" s="17"/>
      <c r="P1023" s="17"/>
      <c r="Q1023" s="17"/>
      <c r="R1023" s="17"/>
      <c r="S1023" s="17"/>
      <c r="T1023" s="17"/>
      <c r="U1023" s="17"/>
      <c r="V1023" s="17"/>
      <c r="W1023" s="17"/>
      <c r="X1023" s="17"/>
      <c r="Y1023" s="17"/>
      <c r="Z1023" s="17"/>
      <c r="AA1023" s="17"/>
      <c r="AB1023" s="17"/>
      <c r="AC1023" s="17"/>
      <c r="AD1023" s="17"/>
      <c r="AE1023" s="17"/>
      <c r="AF1023" s="17"/>
      <c r="AG1023" s="17"/>
      <c r="AH1023" s="17"/>
      <c r="AI1023" s="17"/>
      <c r="AJ1023" s="17"/>
      <c r="AK1023" s="17"/>
      <c r="AL1023" s="17"/>
      <c r="AM1023" s="17"/>
      <c r="AN1023" s="17"/>
      <c r="AO1023" s="17"/>
      <c r="AP1023" s="17"/>
      <c r="AQ1023" s="17"/>
      <c r="AR1023" s="17"/>
      <c r="AS1023" s="17"/>
      <c r="AT1023" s="17"/>
      <c r="AU1023" s="17"/>
      <c r="AV1023" s="17"/>
      <c r="AW1023" s="17"/>
      <c r="AX1023" s="17"/>
      <c r="AY1023" s="17"/>
      <c r="AZ1023" s="17"/>
      <c r="BA1023" s="17"/>
      <c r="BB1023" s="17"/>
      <c r="BC1023" s="17"/>
      <c r="BD1023" s="17"/>
      <c r="BE1023" s="17"/>
      <c r="BF1023" s="17"/>
      <c r="BG1023" s="17"/>
      <c r="BH1023" s="17"/>
      <c r="BI1023" s="17"/>
      <c r="BJ1023" s="17"/>
      <c r="BK1023" s="17"/>
      <c r="BL1023" s="17"/>
      <c r="BM1023" s="17"/>
      <c r="BN1023" s="17"/>
      <c r="BO1023" s="17"/>
      <c r="BP1023" s="17"/>
    </row>
    <row r="1024" spans="2:68" x14ac:dyDescent="0.25">
      <c r="B1024" s="24" t="s">
        <v>721</v>
      </c>
      <c r="C1024" s="17"/>
      <c r="D1024" s="17"/>
      <c r="E1024" s="17"/>
      <c r="F1024" s="17"/>
      <c r="G1024" s="17"/>
      <c r="H1024" s="17"/>
      <c r="I1024" s="17"/>
      <c r="J1024" s="17"/>
      <c r="K1024" s="17"/>
      <c r="L1024" s="17"/>
      <c r="M1024" s="17"/>
      <c r="N1024" s="17"/>
      <c r="O1024" s="17"/>
      <c r="P1024" s="17"/>
      <c r="Q1024" s="17"/>
      <c r="R1024" s="17"/>
      <c r="S1024" s="17"/>
      <c r="T1024" s="17"/>
      <c r="U1024" s="17"/>
      <c r="V1024" s="17"/>
      <c r="W1024" s="17"/>
      <c r="X1024" s="17"/>
      <c r="Y1024" s="17"/>
      <c r="Z1024" s="17"/>
      <c r="AA1024" s="17"/>
      <c r="AB1024" s="17"/>
      <c r="AC1024" s="17"/>
      <c r="AD1024" s="17"/>
      <c r="AE1024" s="17"/>
      <c r="AF1024" s="17"/>
      <c r="AG1024" s="17"/>
      <c r="AH1024" s="17"/>
      <c r="AI1024" s="17"/>
      <c r="AJ1024" s="17"/>
      <c r="AK1024" s="17"/>
      <c r="AL1024" s="17"/>
      <c r="AM1024" s="17"/>
      <c r="AN1024" s="17"/>
      <c r="AO1024" s="17"/>
      <c r="AP1024" s="17"/>
      <c r="AQ1024" s="17"/>
      <c r="AR1024" s="17"/>
      <c r="AS1024" s="17"/>
      <c r="AT1024" s="17"/>
      <c r="AU1024" s="17"/>
      <c r="AV1024" s="17"/>
      <c r="AW1024" s="17"/>
      <c r="AX1024" s="17"/>
      <c r="AY1024" s="17"/>
      <c r="AZ1024" s="17"/>
      <c r="BA1024" s="17"/>
      <c r="BB1024" s="17"/>
      <c r="BC1024" s="17"/>
      <c r="BD1024" s="17"/>
      <c r="BE1024" s="17"/>
      <c r="BF1024" s="17"/>
      <c r="BG1024" s="17"/>
      <c r="BH1024" s="17"/>
      <c r="BI1024" s="17"/>
      <c r="BJ1024" s="17"/>
      <c r="BK1024" s="17"/>
      <c r="BL1024" s="17"/>
      <c r="BM1024" s="17"/>
      <c r="BN1024" s="17"/>
      <c r="BO1024" s="17"/>
      <c r="BP1024" s="17"/>
    </row>
    <row r="1025" spans="2:68" x14ac:dyDescent="0.25">
      <c r="B1025" t="s">
        <v>481</v>
      </c>
      <c r="C1025" s="17">
        <v>0.110563426762756</v>
      </c>
      <c r="D1025" s="17">
        <v>0.101091921329641</v>
      </c>
      <c r="E1025" s="17">
        <v>0.44031826122983803</v>
      </c>
      <c r="F1025" s="17">
        <v>0</v>
      </c>
      <c r="G1025" s="17">
        <v>0.225697251432109</v>
      </c>
      <c r="H1025" s="17">
        <v>0</v>
      </c>
      <c r="I1025" s="17">
        <v>0</v>
      </c>
      <c r="J1025" s="17">
        <v>0</v>
      </c>
      <c r="K1025" s="17">
        <v>4.1278016768781199E-2</v>
      </c>
      <c r="L1025" s="17">
        <v>0.14169041845319399</v>
      </c>
      <c r="M1025" s="17">
        <v>0.193983007707484</v>
      </c>
      <c r="N1025" s="17">
        <v>0.25181855705033901</v>
      </c>
      <c r="O1025" s="17">
        <v>6.7433131864250095E-2</v>
      </c>
      <c r="P1025" s="17">
        <v>0.15994617907915401</v>
      </c>
      <c r="Q1025" s="17">
        <v>0</v>
      </c>
      <c r="R1025" s="17">
        <v>0.10651057528598599</v>
      </c>
      <c r="S1025" s="17">
        <v>0.239790898651182</v>
      </c>
      <c r="T1025" s="17">
        <v>0.12907147324748</v>
      </c>
      <c r="U1025" s="17"/>
      <c r="V1025" s="17">
        <v>0.220904860544029</v>
      </c>
      <c r="W1025" s="17">
        <v>5.2424657739080498E-2</v>
      </c>
      <c r="X1025" s="17">
        <v>6.8237574132582607E-2</v>
      </c>
      <c r="Y1025" s="17">
        <v>9.8899450677179396E-2</v>
      </c>
      <c r="Z1025" s="17"/>
      <c r="AA1025" s="17">
        <v>0.22565400118696</v>
      </c>
      <c r="AB1025" s="17">
        <v>0.123508957285767</v>
      </c>
      <c r="AC1025" s="17">
        <v>0.20655876387310401</v>
      </c>
      <c r="AD1025" s="17">
        <v>7.3524038111496007E-2</v>
      </c>
      <c r="AE1025" s="17">
        <v>0.16630515777052601</v>
      </c>
      <c r="AF1025" s="17">
        <v>0.11875503413814099</v>
      </c>
      <c r="AG1025" s="17">
        <v>6.6132236831044994E-2</v>
      </c>
      <c r="AH1025" s="17">
        <v>2.62094958301816E-2</v>
      </c>
      <c r="AI1025" s="17">
        <v>0</v>
      </c>
      <c r="AJ1025" s="17">
        <v>0.10989565925436599</v>
      </c>
      <c r="AK1025" s="17"/>
      <c r="AL1025" s="17">
        <v>0.20399570438049</v>
      </c>
      <c r="AM1025" s="17">
        <v>6.2249762370317097E-2</v>
      </c>
      <c r="AN1025" s="17">
        <v>0.14448138522804599</v>
      </c>
      <c r="AO1025" s="17">
        <v>0.12407819597922599</v>
      </c>
      <c r="AP1025" s="17">
        <v>8.1376578103802402E-2</v>
      </c>
      <c r="AQ1025" s="17">
        <v>0.100119160303045</v>
      </c>
      <c r="AR1025" s="17">
        <v>8.7479384649555597E-2</v>
      </c>
      <c r="AS1025" s="17"/>
      <c r="AT1025" s="17">
        <v>0.110563426762756</v>
      </c>
      <c r="AU1025" s="17" t="s">
        <v>108</v>
      </c>
      <c r="AV1025" s="17"/>
      <c r="AW1025" s="17">
        <v>0.12660379939123401</v>
      </c>
      <c r="AX1025" s="17">
        <v>8.6335244272991302E-2</v>
      </c>
      <c r="AY1025" s="17" t="s">
        <v>108</v>
      </c>
      <c r="AZ1025" s="17"/>
      <c r="BA1025" s="17">
        <v>7.6701625743890695E-2</v>
      </c>
      <c r="BB1025" s="17">
        <v>0.12602607424416901</v>
      </c>
      <c r="BC1025" s="17"/>
      <c r="BD1025" s="17">
        <v>5.8923485068854101E-2</v>
      </c>
      <c r="BE1025" s="17">
        <v>0.128617913915336</v>
      </c>
      <c r="BF1025" s="17"/>
      <c r="BG1025" s="17">
        <v>0.11995822727960399</v>
      </c>
      <c r="BH1025" s="17">
        <v>9.8899450677179396E-2</v>
      </c>
      <c r="BI1025" s="17"/>
      <c r="BJ1025" s="17">
        <v>0.119543974643846</v>
      </c>
      <c r="BK1025" s="17">
        <v>0.102565206115997</v>
      </c>
      <c r="BL1025" s="17"/>
      <c r="BM1025" s="17">
        <v>0.17183869993553499</v>
      </c>
      <c r="BN1025" s="17">
        <v>0.16211076593490001</v>
      </c>
      <c r="BO1025" s="17">
        <v>7.3479426868550399E-2</v>
      </c>
      <c r="BP1025" s="17">
        <v>0.14459700462195699</v>
      </c>
    </row>
    <row r="1026" spans="2:68" x14ac:dyDescent="0.25">
      <c r="B1026" t="s">
        <v>482</v>
      </c>
      <c r="C1026" s="17">
        <v>0.17033248854595101</v>
      </c>
      <c r="D1026" s="17">
        <v>0.234120328123744</v>
      </c>
      <c r="E1026" s="17">
        <v>0.248832659959981</v>
      </c>
      <c r="F1026" s="17">
        <v>0.246533646654753</v>
      </c>
      <c r="G1026" s="17">
        <v>0.13176599346312601</v>
      </c>
      <c r="H1026" s="17">
        <v>0</v>
      </c>
      <c r="I1026" s="17">
        <v>0</v>
      </c>
      <c r="J1026" s="17">
        <v>0.29341335491674497</v>
      </c>
      <c r="K1026" s="17">
        <v>0.184465036979059</v>
      </c>
      <c r="L1026" s="17">
        <v>6.2026344953642197E-2</v>
      </c>
      <c r="M1026" s="17">
        <v>0.34111373350873903</v>
      </c>
      <c r="N1026" s="17">
        <v>0</v>
      </c>
      <c r="O1026" s="17">
        <v>0.14659157467925299</v>
      </c>
      <c r="P1026" s="17">
        <v>6.1380334375881099E-2</v>
      </c>
      <c r="Q1026" s="17">
        <v>0.45952658167606503</v>
      </c>
      <c r="R1026" s="17">
        <v>0.17397881981796701</v>
      </c>
      <c r="S1026" s="17">
        <v>0.15398875904221501</v>
      </c>
      <c r="T1026" s="17">
        <v>0.136679824887081</v>
      </c>
      <c r="U1026" s="17"/>
      <c r="V1026" s="17">
        <v>0.14806414178906899</v>
      </c>
      <c r="W1026" s="17">
        <v>0.155580860917128</v>
      </c>
      <c r="X1026" s="17">
        <v>0.16182680464169899</v>
      </c>
      <c r="Y1026" s="17">
        <v>0.189760962657013</v>
      </c>
      <c r="Z1026" s="17"/>
      <c r="AA1026" s="17">
        <v>0.198700433424436</v>
      </c>
      <c r="AB1026" s="17">
        <v>0.143352354072972</v>
      </c>
      <c r="AC1026" s="17">
        <v>0.13205449216614701</v>
      </c>
      <c r="AD1026" s="17">
        <v>0.25993565000725799</v>
      </c>
      <c r="AE1026" s="17">
        <v>9.9486640755581598E-2</v>
      </c>
      <c r="AF1026" s="17">
        <v>0.125273961210674</v>
      </c>
      <c r="AG1026" s="17">
        <v>6.3383767074880901E-2</v>
      </c>
      <c r="AH1026" s="17">
        <v>0.21743365782385601</v>
      </c>
      <c r="AI1026" s="17">
        <v>0.189092781339292</v>
      </c>
      <c r="AJ1026" s="17">
        <v>0.22502207542838901</v>
      </c>
      <c r="AK1026" s="17"/>
      <c r="AL1026" s="17">
        <v>0.30998114290557599</v>
      </c>
      <c r="AM1026" s="17">
        <v>0.20774814063142799</v>
      </c>
      <c r="AN1026" s="17">
        <v>0.157298287644521</v>
      </c>
      <c r="AO1026" s="17">
        <v>0.166293832310246</v>
      </c>
      <c r="AP1026" s="17">
        <v>0.13555116934322201</v>
      </c>
      <c r="AQ1026" s="17">
        <v>0.16924602382423001</v>
      </c>
      <c r="AR1026" s="17">
        <v>0.10417781896120799</v>
      </c>
      <c r="AS1026" s="17"/>
      <c r="AT1026" s="17">
        <v>0.17033248854595101</v>
      </c>
      <c r="AU1026" s="17" t="s">
        <v>108</v>
      </c>
      <c r="AV1026" s="17"/>
      <c r="AW1026" s="17">
        <v>0.16776176153125399</v>
      </c>
      <c r="AX1026" s="17">
        <v>0.17421544343023199</v>
      </c>
      <c r="AY1026" s="17" t="s">
        <v>108</v>
      </c>
      <c r="AZ1026" s="17"/>
      <c r="BA1026" s="17">
        <v>0.20740727716781701</v>
      </c>
      <c r="BB1026" s="17">
        <v>0.153402662911796</v>
      </c>
      <c r="BC1026" s="17"/>
      <c r="BD1026" s="17">
        <v>0.14784546040292501</v>
      </c>
      <c r="BE1026" s="17">
        <v>0.178194460256037</v>
      </c>
      <c r="BF1026" s="17"/>
      <c r="BG1026" s="17">
        <v>0.15468373915886199</v>
      </c>
      <c r="BH1026" s="17">
        <v>0.189760962657013</v>
      </c>
      <c r="BI1026" s="17"/>
      <c r="BJ1026" s="17">
        <v>0.164047268923525</v>
      </c>
      <c r="BK1026" s="17">
        <v>0.17593020641563101</v>
      </c>
      <c r="BL1026" s="17"/>
      <c r="BM1026" s="17">
        <v>0.25046960587865802</v>
      </c>
      <c r="BN1026" s="17">
        <v>0.175807098942069</v>
      </c>
      <c r="BO1026" s="17">
        <v>0.179912758254371</v>
      </c>
      <c r="BP1026" s="17">
        <v>0.12599145582813301</v>
      </c>
    </row>
    <row r="1027" spans="2:68" x14ac:dyDescent="0.25">
      <c r="B1027" t="s">
        <v>483</v>
      </c>
      <c r="C1027" s="17">
        <v>0.15690201018607</v>
      </c>
      <c r="D1027" s="17">
        <v>0.10968120592800901</v>
      </c>
      <c r="E1027" s="17">
        <v>0</v>
      </c>
      <c r="F1027" s="17">
        <v>0</v>
      </c>
      <c r="G1027" s="17">
        <v>0.150500394353761</v>
      </c>
      <c r="H1027" s="17">
        <v>0.60315171354559505</v>
      </c>
      <c r="I1027" s="17">
        <v>0</v>
      </c>
      <c r="J1027" s="17">
        <v>7.6342584610684494E-2</v>
      </c>
      <c r="K1027" s="17">
        <v>0.19873077919702001</v>
      </c>
      <c r="L1027" s="17">
        <v>0.14169041845319399</v>
      </c>
      <c r="M1027" s="17">
        <v>5.7537514303988499E-2</v>
      </c>
      <c r="N1027" s="17">
        <v>0</v>
      </c>
      <c r="O1027" s="17">
        <v>0.207925391484727</v>
      </c>
      <c r="P1027" s="17">
        <v>0.114494966996563</v>
      </c>
      <c r="Q1027" s="17">
        <v>0.33931123261253399</v>
      </c>
      <c r="R1027" s="17">
        <v>0.11255643327599001</v>
      </c>
      <c r="S1027" s="17">
        <v>0.221012546834326</v>
      </c>
      <c r="T1027" s="17">
        <v>0.21283747100120801</v>
      </c>
      <c r="U1027" s="17"/>
      <c r="V1027" s="17">
        <v>8.7163776160666007E-2</v>
      </c>
      <c r="W1027" s="17">
        <v>0.15401933469258899</v>
      </c>
      <c r="X1027" s="17">
        <v>0.22006282835990101</v>
      </c>
      <c r="Y1027" s="17">
        <v>0.16642308451801099</v>
      </c>
      <c r="Z1027" s="17"/>
      <c r="AA1027" s="17">
        <v>9.7205771044158201E-2</v>
      </c>
      <c r="AB1027" s="17">
        <v>0.120460163038436</v>
      </c>
      <c r="AC1027" s="17">
        <v>0</v>
      </c>
      <c r="AD1027" s="17">
        <v>0.118957969115008</v>
      </c>
      <c r="AE1027" s="17">
        <v>0.221928202057004</v>
      </c>
      <c r="AF1027" s="17">
        <v>0.15666095719180001</v>
      </c>
      <c r="AG1027" s="17">
        <v>0.28883544895791202</v>
      </c>
      <c r="AH1027" s="17">
        <v>0.174892929124385</v>
      </c>
      <c r="AI1027" s="17">
        <v>0.22928104179556499</v>
      </c>
      <c r="AJ1027" s="17">
        <v>0.16697544221670499</v>
      </c>
      <c r="AK1027" s="17"/>
      <c r="AL1027" s="17">
        <v>2.4760768109284199E-2</v>
      </c>
      <c r="AM1027" s="17">
        <v>0.16577452427709599</v>
      </c>
      <c r="AN1027" s="17">
        <v>0.10295865772750699</v>
      </c>
      <c r="AO1027" s="17">
        <v>0.190579659372622</v>
      </c>
      <c r="AP1027" s="17">
        <v>0.18783885092816699</v>
      </c>
      <c r="AQ1027" s="17">
        <v>0.16736921261354101</v>
      </c>
      <c r="AR1027" s="17">
        <v>0.193884870129333</v>
      </c>
      <c r="AS1027" s="17"/>
      <c r="AT1027" s="17">
        <v>0.15690201018607</v>
      </c>
      <c r="AU1027" s="17" t="s">
        <v>108</v>
      </c>
      <c r="AV1027" s="17"/>
      <c r="AW1027" s="17">
        <v>0.14742213938470899</v>
      </c>
      <c r="AX1027" s="17">
        <v>0.171220882014955</v>
      </c>
      <c r="AY1027" s="17" t="s">
        <v>108</v>
      </c>
      <c r="AZ1027" s="17"/>
      <c r="BA1027" s="17">
        <v>0.161483668453932</v>
      </c>
      <c r="BB1027" s="17">
        <v>0.15480984247659699</v>
      </c>
      <c r="BC1027" s="17"/>
      <c r="BD1027" s="17">
        <v>0.15833421867577299</v>
      </c>
      <c r="BE1027" s="17">
        <v>0.15640127782795701</v>
      </c>
      <c r="BF1027" s="17"/>
      <c r="BG1027" s="17">
        <v>0.14923321925248001</v>
      </c>
      <c r="BH1027" s="17">
        <v>0.16642308451801099</v>
      </c>
      <c r="BI1027" s="17"/>
      <c r="BJ1027" s="17">
        <v>0.122745893800735</v>
      </c>
      <c r="BK1027" s="17">
        <v>0.187321997797461</v>
      </c>
      <c r="BL1027" s="17"/>
      <c r="BM1027" s="17">
        <v>0.168177834319513</v>
      </c>
      <c r="BN1027" s="17">
        <v>0.177430185583792</v>
      </c>
      <c r="BO1027" s="17">
        <v>0.156509922871333</v>
      </c>
      <c r="BP1027" s="17">
        <v>0.134997536697157</v>
      </c>
    </row>
    <row r="1028" spans="2:68" x14ac:dyDescent="0.25">
      <c r="B1028" t="s">
        <v>484</v>
      </c>
      <c r="C1028" s="17">
        <v>0.34657487053603397</v>
      </c>
      <c r="D1028" s="17">
        <v>0.171526924851926</v>
      </c>
      <c r="E1028" s="17">
        <v>0.15542453940508999</v>
      </c>
      <c r="F1028" s="17">
        <v>0.75346635334524703</v>
      </c>
      <c r="G1028" s="17">
        <v>0.17701144142476999</v>
      </c>
      <c r="H1028" s="17">
        <v>0</v>
      </c>
      <c r="I1028" s="17">
        <v>0.5</v>
      </c>
      <c r="J1028" s="17">
        <v>0.31512203023628499</v>
      </c>
      <c r="K1028" s="17">
        <v>0.38742655218601202</v>
      </c>
      <c r="L1028" s="17">
        <v>0.37564652221084899</v>
      </c>
      <c r="M1028" s="17">
        <v>0.193983007707484</v>
      </c>
      <c r="N1028" s="17">
        <v>0.424756097599994</v>
      </c>
      <c r="O1028" s="17">
        <v>0.42847296252753497</v>
      </c>
      <c r="P1028" s="17">
        <v>0.46818376617213397</v>
      </c>
      <c r="Q1028" s="17">
        <v>0</v>
      </c>
      <c r="R1028" s="17">
        <v>0.30681403867624202</v>
      </c>
      <c r="S1028" s="17">
        <v>0.38520779547227701</v>
      </c>
      <c r="T1028" s="17">
        <v>0.43166008755646001</v>
      </c>
      <c r="U1028" s="17"/>
      <c r="V1028" s="17">
        <v>0.34317527077552601</v>
      </c>
      <c r="W1028" s="17">
        <v>0.28390143577337701</v>
      </c>
      <c r="X1028" s="17">
        <v>0.39237625117713698</v>
      </c>
      <c r="Y1028" s="17">
        <v>0.35599797511987202</v>
      </c>
      <c r="Z1028" s="17"/>
      <c r="AA1028" s="17">
        <v>0.36944972402903398</v>
      </c>
      <c r="AB1028" s="17">
        <v>0.49323043865196797</v>
      </c>
      <c r="AC1028" s="17">
        <v>0.41891558796166201</v>
      </c>
      <c r="AD1028" s="17">
        <v>0.222242759542015</v>
      </c>
      <c r="AE1028" s="17">
        <v>0.32993266661498</v>
      </c>
      <c r="AF1028" s="17">
        <v>0.29049273290517102</v>
      </c>
      <c r="AG1028" s="17">
        <v>0.37792466842917299</v>
      </c>
      <c r="AH1028" s="17">
        <v>0.386577584614054</v>
      </c>
      <c r="AI1028" s="17">
        <v>0.42061043887198102</v>
      </c>
      <c r="AJ1028" s="17">
        <v>0.28949804721585398</v>
      </c>
      <c r="AK1028" s="17"/>
      <c r="AL1028" s="17">
        <v>0.286928694910841</v>
      </c>
      <c r="AM1028" s="17">
        <v>0.35020504969727101</v>
      </c>
      <c r="AN1028" s="17">
        <v>0.40118126607653898</v>
      </c>
      <c r="AO1028" s="17">
        <v>0.33300820508331602</v>
      </c>
      <c r="AP1028" s="17">
        <v>0.30988445687509297</v>
      </c>
      <c r="AQ1028" s="17">
        <v>0.45744623406081097</v>
      </c>
      <c r="AR1028" s="17">
        <v>0.24543433635217801</v>
      </c>
      <c r="AS1028" s="17"/>
      <c r="AT1028" s="17">
        <v>0.34657487053603397</v>
      </c>
      <c r="AU1028" s="17" t="s">
        <v>108</v>
      </c>
      <c r="AV1028" s="17"/>
      <c r="AW1028" s="17">
        <v>0.35382981958636001</v>
      </c>
      <c r="AX1028" s="17">
        <v>0.33561663199529201</v>
      </c>
      <c r="AY1028" s="17" t="s">
        <v>108</v>
      </c>
      <c r="AZ1028" s="17"/>
      <c r="BA1028" s="17">
        <v>0.34875377940506402</v>
      </c>
      <c r="BB1028" s="17">
        <v>0.34557989393342498</v>
      </c>
      <c r="BC1028" s="17"/>
      <c r="BD1028" s="17">
        <v>0.30676367284006301</v>
      </c>
      <c r="BE1028" s="17">
        <v>0.36049376226506202</v>
      </c>
      <c r="BF1028" s="17"/>
      <c r="BG1028" s="17">
        <v>0.33898498976424102</v>
      </c>
      <c r="BH1028" s="17">
        <v>0.35599797511987202</v>
      </c>
      <c r="BI1028" s="17"/>
      <c r="BJ1028" s="17">
        <v>0.302929752349616</v>
      </c>
      <c r="BK1028" s="17">
        <v>0.385445916048064</v>
      </c>
      <c r="BL1028" s="17"/>
      <c r="BM1028" s="17">
        <v>0.32515453682538398</v>
      </c>
      <c r="BN1028" s="17">
        <v>0.23207175386480899</v>
      </c>
      <c r="BO1028" s="17">
        <v>0.405302468890965</v>
      </c>
      <c r="BP1028" s="17">
        <v>0.33749404182607801</v>
      </c>
    </row>
    <row r="1029" spans="2:68" x14ac:dyDescent="0.25">
      <c r="B1029" t="s">
        <v>485</v>
      </c>
      <c r="C1029" s="17">
        <v>0.20569610457884499</v>
      </c>
      <c r="D1029" s="17">
        <v>0.38357961976667998</v>
      </c>
      <c r="E1029" s="17">
        <v>0.15542453940508999</v>
      </c>
      <c r="F1029" s="17">
        <v>0</v>
      </c>
      <c r="G1029" s="17">
        <v>0.315024919326233</v>
      </c>
      <c r="H1029" s="17">
        <v>0.39684828645440601</v>
      </c>
      <c r="I1029" s="17">
        <v>0.5</v>
      </c>
      <c r="J1029" s="17">
        <v>0.31512203023628499</v>
      </c>
      <c r="K1029" s="17">
        <v>0.18809961486912699</v>
      </c>
      <c r="L1029" s="17">
        <v>0.27894629592912001</v>
      </c>
      <c r="M1029" s="17">
        <v>0.21338273677230499</v>
      </c>
      <c r="N1029" s="17">
        <v>0</v>
      </c>
      <c r="O1029" s="17">
        <v>0.11806709185511099</v>
      </c>
      <c r="P1029" s="17">
        <v>0.19599475337626801</v>
      </c>
      <c r="Q1029" s="17">
        <v>0.20116218571140099</v>
      </c>
      <c r="R1029" s="17">
        <v>0.30014013294381497</v>
      </c>
      <c r="S1029" s="17">
        <v>0</v>
      </c>
      <c r="T1029" s="17">
        <v>8.9751143307771494E-2</v>
      </c>
      <c r="U1029" s="17"/>
      <c r="V1029" s="17">
        <v>0.20069195073071</v>
      </c>
      <c r="W1029" s="17">
        <v>0.29862217670326202</v>
      </c>
      <c r="X1029" s="17">
        <v>0.15749654168867999</v>
      </c>
      <c r="Y1029" s="17">
        <v>0.188918527027925</v>
      </c>
      <c r="Z1029" s="17"/>
      <c r="AA1029" s="17">
        <v>0.108990070315411</v>
      </c>
      <c r="AB1029" s="17">
        <v>0.119448086950857</v>
      </c>
      <c r="AC1029" s="17">
        <v>0.20832258235638201</v>
      </c>
      <c r="AD1029" s="17">
        <v>0.29322168000249099</v>
      </c>
      <c r="AE1029" s="17">
        <v>0.13448776908207599</v>
      </c>
      <c r="AF1029" s="17">
        <v>0.30881731455421402</v>
      </c>
      <c r="AG1029" s="17">
        <v>0.20372387870698899</v>
      </c>
      <c r="AH1029" s="17">
        <v>0.194886332607524</v>
      </c>
      <c r="AI1029" s="17">
        <v>0.16101573799316199</v>
      </c>
      <c r="AJ1029" s="17">
        <v>0.20860877588468699</v>
      </c>
      <c r="AK1029" s="17"/>
      <c r="AL1029" s="17">
        <v>0.14356680963896101</v>
      </c>
      <c r="AM1029" s="17">
        <v>0.18785621199027999</v>
      </c>
      <c r="AN1029" s="17">
        <v>0.194080403323387</v>
      </c>
      <c r="AO1029" s="17">
        <v>0.16790795332561201</v>
      </c>
      <c r="AP1029" s="17">
        <v>0.285348944749716</v>
      </c>
      <c r="AQ1029" s="17">
        <v>0.105819369198373</v>
      </c>
      <c r="AR1029" s="17">
        <v>0.36902358990772499</v>
      </c>
      <c r="AS1029" s="17"/>
      <c r="AT1029" s="17">
        <v>0.20569610457884499</v>
      </c>
      <c r="AU1029" s="17" t="s">
        <v>108</v>
      </c>
      <c r="AV1029" s="17"/>
      <c r="AW1029" s="17">
        <v>0.193085747696219</v>
      </c>
      <c r="AX1029" s="17">
        <v>0.22474341943179699</v>
      </c>
      <c r="AY1029" s="17" t="s">
        <v>108</v>
      </c>
      <c r="AZ1029" s="17"/>
      <c r="BA1029" s="17">
        <v>0.20565364922929599</v>
      </c>
      <c r="BB1029" s="17">
        <v>0.20571549138297299</v>
      </c>
      <c r="BC1029" s="17"/>
      <c r="BD1029" s="17">
        <v>0.30189577864241601</v>
      </c>
      <c r="BE1029" s="17">
        <v>0.17206253098268601</v>
      </c>
      <c r="BF1029" s="17"/>
      <c r="BG1029" s="17">
        <v>0.21920967774552499</v>
      </c>
      <c r="BH1029" s="17">
        <v>0.188918527027925</v>
      </c>
      <c r="BI1029" s="17"/>
      <c r="BJ1029" s="17">
        <v>0.28295807860592798</v>
      </c>
      <c r="BK1029" s="17">
        <v>0.13688534558562801</v>
      </c>
      <c r="BL1029" s="17"/>
      <c r="BM1029" s="17">
        <v>8.4359323040909998E-2</v>
      </c>
      <c r="BN1029" s="17">
        <v>0.237218277113452</v>
      </c>
      <c r="BO1029" s="17">
        <v>0.17874517768835299</v>
      </c>
      <c r="BP1029" s="17">
        <v>0.24096653004676799</v>
      </c>
    </row>
    <row r="1030" spans="2:68" x14ac:dyDescent="0.25">
      <c r="B1030" t="s">
        <v>105</v>
      </c>
      <c r="C1030" s="17">
        <v>9.9310993903453E-3</v>
      </c>
      <c r="D1030" s="17">
        <v>0</v>
      </c>
      <c r="E1030" s="17">
        <v>0</v>
      </c>
      <c r="F1030" s="17">
        <v>0</v>
      </c>
      <c r="G1030" s="17">
        <v>0</v>
      </c>
      <c r="H1030" s="17">
        <v>0</v>
      </c>
      <c r="I1030" s="17">
        <v>0</v>
      </c>
      <c r="J1030" s="17">
        <v>0</v>
      </c>
      <c r="K1030" s="17">
        <v>0</v>
      </c>
      <c r="L1030" s="17">
        <v>0</v>
      </c>
      <c r="M1030" s="17">
        <v>0</v>
      </c>
      <c r="N1030" s="17">
        <v>0.32342534534966699</v>
      </c>
      <c r="O1030" s="17">
        <v>3.1509847589124701E-2</v>
      </c>
      <c r="P1030" s="17">
        <v>0</v>
      </c>
      <c r="Q1030" s="17">
        <v>0</v>
      </c>
      <c r="R1030" s="17">
        <v>0</v>
      </c>
      <c r="S1030" s="17">
        <v>0</v>
      </c>
      <c r="T1030" s="17">
        <v>0</v>
      </c>
      <c r="U1030" s="17"/>
      <c r="V1030" s="17">
        <v>0</v>
      </c>
      <c r="W1030" s="17">
        <v>5.5451534174564401E-2</v>
      </c>
      <c r="X1030" s="17">
        <v>0</v>
      </c>
      <c r="Y1030" s="17">
        <v>0</v>
      </c>
      <c r="Z1030" s="17"/>
      <c r="AA1030" s="17">
        <v>0</v>
      </c>
      <c r="AB1030" s="17">
        <v>0</v>
      </c>
      <c r="AC1030" s="17">
        <v>3.4148573642704898E-2</v>
      </c>
      <c r="AD1030" s="17">
        <v>3.2117903221731699E-2</v>
      </c>
      <c r="AE1030" s="17">
        <v>4.7859563719833201E-2</v>
      </c>
      <c r="AF1030" s="17">
        <v>0</v>
      </c>
      <c r="AG1030" s="17">
        <v>0</v>
      </c>
      <c r="AH1030" s="17">
        <v>0</v>
      </c>
      <c r="AI1030" s="17">
        <v>0</v>
      </c>
      <c r="AJ1030" s="17">
        <v>0</v>
      </c>
      <c r="AK1030" s="17"/>
      <c r="AL1030" s="17">
        <v>3.0766880054847401E-2</v>
      </c>
      <c r="AM1030" s="17">
        <v>2.6166311033606698E-2</v>
      </c>
      <c r="AN1030" s="17">
        <v>0</v>
      </c>
      <c r="AO1030" s="17">
        <v>1.81321539289779E-2</v>
      </c>
      <c r="AP1030" s="17">
        <v>0</v>
      </c>
      <c r="AQ1030" s="17">
        <v>0</v>
      </c>
      <c r="AR1030" s="17">
        <v>0</v>
      </c>
      <c r="AS1030" s="17"/>
      <c r="AT1030" s="17">
        <v>9.9310993903453E-3</v>
      </c>
      <c r="AU1030" s="17" t="s">
        <v>108</v>
      </c>
      <c r="AV1030" s="17"/>
      <c r="AW1030" s="17">
        <v>1.12967324102227E-2</v>
      </c>
      <c r="AX1030" s="17">
        <v>7.8683788547329308E-3</v>
      </c>
      <c r="AY1030" s="17" t="s">
        <v>108</v>
      </c>
      <c r="AZ1030" s="17"/>
      <c r="BA1030" s="17">
        <v>0</v>
      </c>
      <c r="BB1030" s="17">
        <v>1.44660350510396E-2</v>
      </c>
      <c r="BC1030" s="17"/>
      <c r="BD1030" s="17">
        <v>2.6237384369968201E-2</v>
      </c>
      <c r="BE1030" s="17">
        <v>4.2300547529209804E-3</v>
      </c>
      <c r="BF1030" s="17"/>
      <c r="BG1030" s="17">
        <v>1.7930146799287099E-2</v>
      </c>
      <c r="BH1030" s="17">
        <v>0</v>
      </c>
      <c r="BI1030" s="17"/>
      <c r="BJ1030" s="17">
        <v>7.7750316763491997E-3</v>
      </c>
      <c r="BK1030" s="17">
        <v>1.18513280372193E-2</v>
      </c>
      <c r="BL1030" s="17"/>
      <c r="BM1030" s="17">
        <v>0</v>
      </c>
      <c r="BN1030" s="17">
        <v>1.5361918560977799E-2</v>
      </c>
      <c r="BO1030" s="17">
        <v>6.0502454264280596E-3</v>
      </c>
      <c r="BP1030" s="17">
        <v>1.5953430979906799E-2</v>
      </c>
    </row>
    <row r="1031" spans="2:68" x14ac:dyDescent="0.25">
      <c r="C1031" s="17"/>
      <c r="D1031" s="17"/>
      <c r="E1031" s="17"/>
      <c r="F1031" s="17"/>
      <c r="G1031" s="17"/>
      <c r="H1031" s="17"/>
      <c r="I1031" s="17"/>
      <c r="J1031" s="17"/>
      <c r="K1031" s="17"/>
      <c r="L1031" s="17"/>
      <c r="M1031" s="17"/>
      <c r="N1031" s="17"/>
      <c r="O1031" s="17"/>
      <c r="P1031" s="17"/>
      <c r="Q1031" s="17"/>
      <c r="R1031" s="17"/>
      <c r="S1031" s="17"/>
      <c r="T1031" s="17"/>
      <c r="U1031" s="17"/>
      <c r="V1031" s="17"/>
      <c r="W1031" s="17"/>
      <c r="X1031" s="17"/>
      <c r="Y1031" s="17"/>
      <c r="Z1031" s="17"/>
      <c r="AA1031" s="17"/>
      <c r="AB1031" s="17"/>
      <c r="AC1031" s="17"/>
      <c r="AD1031" s="17"/>
      <c r="AE1031" s="17"/>
      <c r="AF1031" s="17"/>
      <c r="AG1031" s="17"/>
      <c r="AH1031" s="17"/>
      <c r="AI1031" s="17"/>
      <c r="AJ1031" s="17"/>
      <c r="AK1031" s="17"/>
      <c r="AL1031" s="17"/>
      <c r="AM1031" s="17"/>
      <c r="AN1031" s="17"/>
      <c r="AO1031" s="17"/>
      <c r="AP1031" s="17"/>
      <c r="AQ1031" s="17"/>
      <c r="AR1031" s="17"/>
      <c r="AS1031" s="17"/>
      <c r="AT1031" s="17"/>
      <c r="AU1031" s="17"/>
      <c r="AV1031" s="17"/>
      <c r="AW1031" s="17"/>
      <c r="AX1031" s="17"/>
      <c r="AY1031" s="17"/>
      <c r="AZ1031" s="17"/>
      <c r="BA1031" s="17"/>
      <c r="BB1031" s="17"/>
      <c r="BC1031" s="17"/>
      <c r="BD1031" s="17"/>
      <c r="BE1031" s="17"/>
      <c r="BF1031" s="17"/>
      <c r="BG1031" s="17"/>
      <c r="BH1031" s="17"/>
      <c r="BI1031" s="17"/>
      <c r="BJ1031" s="17"/>
      <c r="BK1031" s="17"/>
      <c r="BL1031" s="17"/>
      <c r="BM1031" s="17"/>
      <c r="BN1031" s="17"/>
      <c r="BO1031" s="17"/>
      <c r="BP1031" s="17"/>
    </row>
    <row r="1032" spans="2:68" x14ac:dyDescent="0.25">
      <c r="B1032" s="6" t="s">
        <v>490</v>
      </c>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c r="AO1032" s="17"/>
      <c r="AP1032" s="17"/>
      <c r="AQ1032" s="17"/>
      <c r="AR1032" s="17"/>
      <c r="AS1032" s="17"/>
      <c r="AT1032" s="17"/>
      <c r="AU1032" s="17"/>
      <c r="AV1032" s="17"/>
      <c r="AW1032" s="17"/>
      <c r="AX1032" s="17"/>
      <c r="AY1032" s="17"/>
      <c r="AZ1032" s="17"/>
      <c r="BA1032" s="17"/>
      <c r="BB1032" s="17"/>
      <c r="BC1032" s="17"/>
      <c r="BD1032" s="17"/>
      <c r="BE1032" s="17"/>
      <c r="BF1032" s="17"/>
      <c r="BG1032" s="17"/>
      <c r="BH1032" s="17"/>
      <c r="BI1032" s="17"/>
      <c r="BJ1032" s="17"/>
      <c r="BK1032" s="17"/>
      <c r="BL1032" s="17"/>
      <c r="BM1032" s="17"/>
      <c r="BN1032" s="17"/>
      <c r="BO1032" s="17"/>
      <c r="BP1032" s="17"/>
    </row>
    <row r="1033" spans="2:68" x14ac:dyDescent="0.25">
      <c r="B1033" s="24" t="s">
        <v>721</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c r="AO1033" s="17"/>
      <c r="AP1033" s="17"/>
      <c r="AQ1033" s="17"/>
      <c r="AR1033" s="17"/>
      <c r="AS1033" s="17"/>
      <c r="AT1033" s="17"/>
      <c r="AU1033" s="17"/>
      <c r="AV1033" s="17"/>
      <c r="AW1033" s="17"/>
      <c r="AX1033" s="17"/>
      <c r="AY1033" s="17"/>
      <c r="AZ1033" s="17"/>
      <c r="BA1033" s="17"/>
      <c r="BB1033" s="17"/>
      <c r="BC1033" s="17"/>
      <c r="BD1033" s="17"/>
      <c r="BE1033" s="17"/>
      <c r="BF1033" s="17"/>
      <c r="BG1033" s="17"/>
      <c r="BH1033" s="17"/>
      <c r="BI1033" s="17"/>
      <c r="BJ1033" s="17"/>
      <c r="BK1033" s="17"/>
      <c r="BL1033" s="17"/>
      <c r="BM1033" s="17"/>
      <c r="BN1033" s="17"/>
      <c r="BO1033" s="17"/>
      <c r="BP1033" s="17"/>
    </row>
    <row r="1034" spans="2:68" x14ac:dyDescent="0.25">
      <c r="B1034" t="s">
        <v>481</v>
      </c>
      <c r="C1034" s="17">
        <v>9.5108462593198495E-2</v>
      </c>
      <c r="D1034" s="17">
        <v>4.6251318365637097E-2</v>
      </c>
      <c r="E1034" s="17">
        <v>0.293545507486559</v>
      </c>
      <c r="F1034" s="17">
        <v>0</v>
      </c>
      <c r="G1034" s="17">
        <v>0.225697251432109</v>
      </c>
      <c r="H1034" s="17">
        <v>0</v>
      </c>
      <c r="I1034" s="17">
        <v>0</v>
      </c>
      <c r="J1034" s="17">
        <v>6.4385601084691796E-2</v>
      </c>
      <c r="K1034" s="17">
        <v>2.7771879493371E-2</v>
      </c>
      <c r="L1034" s="17">
        <v>6.2026344953642197E-2</v>
      </c>
      <c r="M1034" s="17">
        <v>0.193983007707484</v>
      </c>
      <c r="N1034" s="17">
        <v>0.25181855705033901</v>
      </c>
      <c r="O1034" s="17">
        <v>8.14340440424942E-2</v>
      </c>
      <c r="P1034" s="17">
        <v>6.1380334375881099E-2</v>
      </c>
      <c r="Q1034" s="17">
        <v>0</v>
      </c>
      <c r="R1034" s="17">
        <v>0.11012708590224</v>
      </c>
      <c r="S1034" s="17">
        <v>0.239790898651182</v>
      </c>
      <c r="T1034" s="17">
        <v>0.12907147324748</v>
      </c>
      <c r="U1034" s="17"/>
      <c r="V1034" s="17">
        <v>0.21763880304264199</v>
      </c>
      <c r="W1034" s="17">
        <v>0</v>
      </c>
      <c r="X1034" s="17">
        <v>6.5601087868223995E-2</v>
      </c>
      <c r="Y1034" s="17">
        <v>8.7808238485955203E-2</v>
      </c>
      <c r="Z1034" s="17"/>
      <c r="AA1034" s="17">
        <v>0.18285813750524099</v>
      </c>
      <c r="AB1034" s="17">
        <v>6.04237642162396E-2</v>
      </c>
      <c r="AC1034" s="17">
        <v>0.14326931083956801</v>
      </c>
      <c r="AD1034" s="17">
        <v>7.17361787705912E-2</v>
      </c>
      <c r="AE1034" s="17">
        <v>0.13834999677662699</v>
      </c>
      <c r="AF1034" s="17">
        <v>0.116350857232548</v>
      </c>
      <c r="AG1034" s="17">
        <v>4.3852413366819498E-2</v>
      </c>
      <c r="AH1034" s="17">
        <v>5.7542487975415703E-2</v>
      </c>
      <c r="AI1034" s="17">
        <v>0</v>
      </c>
      <c r="AJ1034" s="17">
        <v>0.10558344706539199</v>
      </c>
      <c r="AK1034" s="17"/>
      <c r="AL1034" s="17">
        <v>0.20399570438049</v>
      </c>
      <c r="AM1034" s="17">
        <v>1.7745471092647701E-2</v>
      </c>
      <c r="AN1034" s="17">
        <v>0.14362672363927301</v>
      </c>
      <c r="AO1034" s="17">
        <v>0.11072699508183</v>
      </c>
      <c r="AP1034" s="17">
        <v>6.28095796694772E-2</v>
      </c>
      <c r="AQ1034" s="17">
        <v>5.5718436315658697E-2</v>
      </c>
      <c r="AR1034" s="17">
        <v>0.10976253695331301</v>
      </c>
      <c r="AS1034" s="17"/>
      <c r="AT1034" s="17">
        <v>9.5108462593198495E-2</v>
      </c>
      <c r="AU1034" s="17" t="s">
        <v>108</v>
      </c>
      <c r="AV1034" s="17"/>
      <c r="AW1034" s="17">
        <v>9.2814368239882206E-2</v>
      </c>
      <c r="AX1034" s="17">
        <v>9.8573577645588398E-2</v>
      </c>
      <c r="AY1034" s="17" t="s">
        <v>108</v>
      </c>
      <c r="AZ1034" s="17"/>
      <c r="BA1034" s="17">
        <v>7.5472146352901795E-2</v>
      </c>
      <c r="BB1034" s="17">
        <v>0.104075186946935</v>
      </c>
      <c r="BC1034" s="17"/>
      <c r="BD1034" s="17">
        <v>6.1483334500278299E-2</v>
      </c>
      <c r="BE1034" s="17">
        <v>0.10686456500625</v>
      </c>
      <c r="BF1034" s="17"/>
      <c r="BG1034" s="17">
        <v>0.100988460006829</v>
      </c>
      <c r="BH1034" s="17">
        <v>8.7808238485955203E-2</v>
      </c>
      <c r="BI1034" s="17"/>
      <c r="BJ1034" s="17">
        <v>0.11997344631701901</v>
      </c>
      <c r="BK1034" s="17">
        <v>7.2963307438473804E-2</v>
      </c>
      <c r="BL1034" s="17"/>
      <c r="BM1034" s="17">
        <v>9.0157214292521798E-2</v>
      </c>
      <c r="BN1034" s="17">
        <v>0.11123745002106999</v>
      </c>
      <c r="BO1034" s="17">
        <v>6.8324795644293196E-2</v>
      </c>
      <c r="BP1034" s="17">
        <v>0.147012927313871</v>
      </c>
    </row>
    <row r="1035" spans="2:68" x14ac:dyDescent="0.25">
      <c r="B1035" t="s">
        <v>482</v>
      </c>
      <c r="C1035" s="17">
        <v>0.16687467482290899</v>
      </c>
      <c r="D1035" s="17">
        <v>0.17927972515974</v>
      </c>
      <c r="E1035" s="17">
        <v>0.248832659959981</v>
      </c>
      <c r="F1035" s="17">
        <v>0</v>
      </c>
      <c r="G1035" s="17">
        <v>0.150500394353761</v>
      </c>
      <c r="H1035" s="17">
        <v>0</v>
      </c>
      <c r="I1035" s="17">
        <v>0</v>
      </c>
      <c r="J1035" s="17">
        <v>0.14072818569537601</v>
      </c>
      <c r="K1035" s="17">
        <v>0.19585580624950299</v>
      </c>
      <c r="L1035" s="17">
        <v>0</v>
      </c>
      <c r="M1035" s="17">
        <v>0.34111373350873903</v>
      </c>
      <c r="N1035" s="17">
        <v>0</v>
      </c>
      <c r="O1035" s="17">
        <v>0.14922259210373001</v>
      </c>
      <c r="P1035" s="17">
        <v>0.16429057364008101</v>
      </c>
      <c r="Q1035" s="17">
        <v>0.25836439596466299</v>
      </c>
      <c r="R1035" s="17">
        <v>0.199675415647833</v>
      </c>
      <c r="S1035" s="17">
        <v>0.15398875904221501</v>
      </c>
      <c r="T1035" s="17">
        <v>0</v>
      </c>
      <c r="U1035" s="17"/>
      <c r="V1035" s="17">
        <v>0.12113184876748501</v>
      </c>
      <c r="W1035" s="17">
        <v>0.26944446394661498</v>
      </c>
      <c r="X1035" s="17">
        <v>0.16190846908831</v>
      </c>
      <c r="Y1035" s="17">
        <v>0.14871676937876099</v>
      </c>
      <c r="Z1035" s="17"/>
      <c r="AA1035" s="17">
        <v>0.148617644614401</v>
      </c>
      <c r="AB1035" s="17">
        <v>0.12355871930066301</v>
      </c>
      <c r="AC1035" s="17">
        <v>0.16887600990232299</v>
      </c>
      <c r="AD1035" s="17">
        <v>0.22233242591903199</v>
      </c>
      <c r="AE1035" s="17">
        <v>0.21069563818711701</v>
      </c>
      <c r="AF1035" s="17">
        <v>0.11836853483530101</v>
      </c>
      <c r="AG1035" s="17">
        <v>0.16151246865937399</v>
      </c>
      <c r="AH1035" s="17">
        <v>0.20904456410012601</v>
      </c>
      <c r="AI1035" s="17">
        <v>0.117246327218515</v>
      </c>
      <c r="AJ1035" s="17">
        <v>0.14787478009267499</v>
      </c>
      <c r="AK1035" s="17"/>
      <c r="AL1035" s="17">
        <v>0.207040836494506</v>
      </c>
      <c r="AM1035" s="17">
        <v>0.19906162962425</v>
      </c>
      <c r="AN1035" s="17">
        <v>0.22548688646863299</v>
      </c>
      <c r="AO1035" s="17">
        <v>0.105760765190167</v>
      </c>
      <c r="AP1035" s="17">
        <v>0.20239657768417099</v>
      </c>
      <c r="AQ1035" s="17">
        <v>0.22691949195924799</v>
      </c>
      <c r="AR1035" s="17">
        <v>5.8962635193814103E-2</v>
      </c>
      <c r="AS1035" s="17"/>
      <c r="AT1035" s="17">
        <v>0.16687467482290899</v>
      </c>
      <c r="AU1035" s="17" t="s">
        <v>108</v>
      </c>
      <c r="AV1035" s="17"/>
      <c r="AW1035" s="17">
        <v>0.15863816000668601</v>
      </c>
      <c r="AX1035" s="17">
        <v>0.17931551947590699</v>
      </c>
      <c r="AY1035" s="17" t="s">
        <v>108</v>
      </c>
      <c r="AZ1035" s="17"/>
      <c r="BA1035" s="17">
        <v>0.150519575049926</v>
      </c>
      <c r="BB1035" s="17">
        <v>0.17434306500605601</v>
      </c>
      <c r="BC1035" s="17"/>
      <c r="BD1035" s="17">
        <v>0.158220382413195</v>
      </c>
      <c r="BE1035" s="17">
        <v>0.16990041044538601</v>
      </c>
      <c r="BF1035" s="17"/>
      <c r="BG1035" s="17">
        <v>0.18150003912406801</v>
      </c>
      <c r="BH1035" s="17">
        <v>0.14871676937876099</v>
      </c>
      <c r="BI1035" s="17"/>
      <c r="BJ1035" s="17">
        <v>0.159810640843628</v>
      </c>
      <c r="BK1035" s="17">
        <v>0.17316601730786499</v>
      </c>
      <c r="BL1035" s="17"/>
      <c r="BM1035" s="17">
        <v>0.25528446891214501</v>
      </c>
      <c r="BN1035" s="17">
        <v>0.20424441546375799</v>
      </c>
      <c r="BO1035" s="17">
        <v>0.16764189091503101</v>
      </c>
      <c r="BP1035" s="17">
        <v>0.12678842707214</v>
      </c>
    </row>
    <row r="1036" spans="2:68" x14ac:dyDescent="0.25">
      <c r="B1036" t="s">
        <v>483</v>
      </c>
      <c r="C1036" s="17">
        <v>0.173744088278173</v>
      </c>
      <c r="D1036" s="17">
        <v>5.4840602964004399E-2</v>
      </c>
      <c r="E1036" s="17">
        <v>0.15542453940508999</v>
      </c>
      <c r="F1036" s="17">
        <v>0</v>
      </c>
      <c r="G1036" s="17">
        <v>0.121447219078167</v>
      </c>
      <c r="H1036" s="17">
        <v>0.275952435754104</v>
      </c>
      <c r="I1036" s="17">
        <v>0</v>
      </c>
      <c r="J1036" s="17">
        <v>0.15268516922136899</v>
      </c>
      <c r="K1036" s="17">
        <v>0.205076883211919</v>
      </c>
      <c r="L1036" s="17">
        <v>0.216919950975478</v>
      </c>
      <c r="M1036" s="17">
        <v>0.115075028607977</v>
      </c>
      <c r="N1036" s="17">
        <v>0.212378048799997</v>
      </c>
      <c r="O1036" s="17">
        <v>0.217393895150676</v>
      </c>
      <c r="P1036" s="17">
        <v>8.4773898023963998E-2</v>
      </c>
      <c r="Q1036" s="17">
        <v>0.54047341832393503</v>
      </c>
      <c r="R1036" s="17">
        <v>0.17075872246278601</v>
      </c>
      <c r="S1036" s="17">
        <v>0.221012546834326</v>
      </c>
      <c r="T1036" s="17">
        <v>0.106418735500604</v>
      </c>
      <c r="U1036" s="17"/>
      <c r="V1036" s="17">
        <v>0.15981412724809199</v>
      </c>
      <c r="W1036" s="17">
        <v>0.107210478141106</v>
      </c>
      <c r="X1036" s="17">
        <v>0.24638102103936099</v>
      </c>
      <c r="Y1036" s="17">
        <v>0.17944274724572301</v>
      </c>
      <c r="Z1036" s="17"/>
      <c r="AA1036" s="17">
        <v>0.15549023556939001</v>
      </c>
      <c r="AB1036" s="17">
        <v>0.24396912032420201</v>
      </c>
      <c r="AC1036" s="17">
        <v>2.9582050039559299E-2</v>
      </c>
      <c r="AD1036" s="17">
        <v>0.21623899395160701</v>
      </c>
      <c r="AE1036" s="17">
        <v>0.2065511009389</v>
      </c>
      <c r="AF1036" s="17">
        <v>0.108356948379281</v>
      </c>
      <c r="AG1036" s="17">
        <v>0.23660564692456201</v>
      </c>
      <c r="AH1036" s="17">
        <v>0.17759206295246499</v>
      </c>
      <c r="AI1036" s="17">
        <v>0.20215098175840901</v>
      </c>
      <c r="AJ1036" s="17">
        <v>0.22028720097297</v>
      </c>
      <c r="AK1036" s="17"/>
      <c r="AL1036" s="17">
        <v>0.118011330994493</v>
      </c>
      <c r="AM1036" s="17">
        <v>0.181643009731386</v>
      </c>
      <c r="AN1036" s="17">
        <v>0.12755944074067199</v>
      </c>
      <c r="AO1036" s="17">
        <v>0.26909948042910597</v>
      </c>
      <c r="AP1036" s="17">
        <v>0.177381599066608</v>
      </c>
      <c r="AQ1036" s="17">
        <v>0.104854853031342</v>
      </c>
      <c r="AR1036" s="17">
        <v>0.163270247467526</v>
      </c>
      <c r="AS1036" s="17"/>
      <c r="AT1036" s="17">
        <v>0.173744088278173</v>
      </c>
      <c r="AU1036" s="17" t="s">
        <v>108</v>
      </c>
      <c r="AV1036" s="17"/>
      <c r="AW1036" s="17">
        <v>0.185496230508823</v>
      </c>
      <c r="AX1036" s="17">
        <v>0.15599306383474201</v>
      </c>
      <c r="AY1036" s="17" t="s">
        <v>108</v>
      </c>
      <c r="AZ1036" s="17"/>
      <c r="BA1036" s="17">
        <v>0.146031299083972</v>
      </c>
      <c r="BB1036" s="17">
        <v>0.18639885196891401</v>
      </c>
      <c r="BC1036" s="17"/>
      <c r="BD1036" s="17">
        <v>0.149453092384112</v>
      </c>
      <c r="BE1036" s="17">
        <v>0.18223676776050601</v>
      </c>
      <c r="BF1036" s="17"/>
      <c r="BG1036" s="17">
        <v>0.16915407850612799</v>
      </c>
      <c r="BH1036" s="17">
        <v>0.17944274724572301</v>
      </c>
      <c r="BI1036" s="17"/>
      <c r="BJ1036" s="17">
        <v>0.110858966972189</v>
      </c>
      <c r="BK1036" s="17">
        <v>0.22975059058328401</v>
      </c>
      <c r="BL1036" s="17"/>
      <c r="BM1036" s="17">
        <v>0.163362971286026</v>
      </c>
      <c r="BN1036" s="17">
        <v>0.14381666581191899</v>
      </c>
      <c r="BO1036" s="17">
        <v>0.211306698689252</v>
      </c>
      <c r="BP1036" s="17">
        <v>0.102744121300494</v>
      </c>
    </row>
    <row r="1037" spans="2:68" x14ac:dyDescent="0.25">
      <c r="B1037" t="s">
        <v>484</v>
      </c>
      <c r="C1037" s="17">
        <v>0.32232326661601002</v>
      </c>
      <c r="D1037" s="17">
        <v>0.406483737266223</v>
      </c>
      <c r="E1037" s="17">
        <v>0.30219729314837002</v>
      </c>
      <c r="F1037" s="17">
        <v>0.45445452211913601</v>
      </c>
      <c r="G1037" s="17">
        <v>0.18733021580973</v>
      </c>
      <c r="H1037" s="17">
        <v>0.32719927779149</v>
      </c>
      <c r="I1037" s="17">
        <v>0.5</v>
      </c>
      <c r="J1037" s="17">
        <v>0.31512203023628499</v>
      </c>
      <c r="K1037" s="17">
        <v>0.34902350836474799</v>
      </c>
      <c r="L1037" s="17">
        <v>0.38008106318811702</v>
      </c>
      <c r="M1037" s="17">
        <v>0.26220575440923199</v>
      </c>
      <c r="N1037" s="17">
        <v>0.212378048799997</v>
      </c>
      <c r="O1037" s="17">
        <v>0.33755055201992201</v>
      </c>
      <c r="P1037" s="17">
        <v>0.359638131466336</v>
      </c>
      <c r="Q1037" s="17">
        <v>0</v>
      </c>
      <c r="R1037" s="17">
        <v>0.26412768686161298</v>
      </c>
      <c r="S1037" s="17">
        <v>0.38520779547227701</v>
      </c>
      <c r="T1037" s="17">
        <v>0.538078823057063</v>
      </c>
      <c r="U1037" s="17"/>
      <c r="V1037" s="17">
        <v>0.29506359222320799</v>
      </c>
      <c r="W1037" s="17">
        <v>0.28463564290491999</v>
      </c>
      <c r="X1037" s="17">
        <v>0.331901613000958</v>
      </c>
      <c r="Y1037" s="17">
        <v>0.34643235576646703</v>
      </c>
      <c r="Z1037" s="17"/>
      <c r="AA1037" s="17">
        <v>0.320521132220904</v>
      </c>
      <c r="AB1037" s="17">
        <v>0.265040593297866</v>
      </c>
      <c r="AC1037" s="17">
        <v>0.42847086083936298</v>
      </c>
      <c r="AD1037" s="17">
        <v>0.205091187740428</v>
      </c>
      <c r="AE1037" s="17">
        <v>0.21945091476165701</v>
      </c>
      <c r="AF1037" s="17">
        <v>0.32488612787353999</v>
      </c>
      <c r="AG1037" s="17">
        <v>0.36362649489857801</v>
      </c>
      <c r="AH1037" s="17">
        <v>0.36110322273851703</v>
      </c>
      <c r="AI1037" s="17">
        <v>0.46131761868951798</v>
      </c>
      <c r="AJ1037" s="17">
        <v>0.257570538745855</v>
      </c>
      <c r="AK1037" s="17"/>
      <c r="AL1037" s="17">
        <v>0.28602393452559099</v>
      </c>
      <c r="AM1037" s="17">
        <v>0.447934994704134</v>
      </c>
      <c r="AN1037" s="17">
        <v>0.30607342983726199</v>
      </c>
      <c r="AO1037" s="17">
        <v>0.29273013334604397</v>
      </c>
      <c r="AP1037" s="17">
        <v>0.231040615077683</v>
      </c>
      <c r="AQ1037" s="17">
        <v>0.44456809567479</v>
      </c>
      <c r="AR1037" s="17">
        <v>0.255782415187012</v>
      </c>
      <c r="AS1037" s="17"/>
      <c r="AT1037" s="17">
        <v>0.32232326661601002</v>
      </c>
      <c r="AU1037" s="17" t="s">
        <v>108</v>
      </c>
      <c r="AV1037" s="17"/>
      <c r="AW1037" s="17">
        <v>0.33726933684784899</v>
      </c>
      <c r="AX1037" s="17">
        <v>0.29974797329402503</v>
      </c>
      <c r="AY1037" s="17" t="s">
        <v>108</v>
      </c>
      <c r="AZ1037" s="17"/>
      <c r="BA1037" s="17">
        <v>0.37317020816954499</v>
      </c>
      <c r="BB1037" s="17">
        <v>0.29910452723731201</v>
      </c>
      <c r="BC1037" s="17"/>
      <c r="BD1037" s="17">
        <v>0.31111655324451098</v>
      </c>
      <c r="BE1037" s="17">
        <v>0.32624138611714598</v>
      </c>
      <c r="BF1037" s="17"/>
      <c r="BG1037" s="17">
        <v>0.30290449538828501</v>
      </c>
      <c r="BH1037" s="17">
        <v>0.34643235576646703</v>
      </c>
      <c r="BI1037" s="17"/>
      <c r="BJ1037" s="17">
        <v>0.28721081097142298</v>
      </c>
      <c r="BK1037" s="17">
        <v>0.35359498538121698</v>
      </c>
      <c r="BL1037" s="17"/>
      <c r="BM1037" s="17">
        <v>0.49119534550930699</v>
      </c>
      <c r="BN1037" s="17">
        <v>0.26354481472684299</v>
      </c>
      <c r="BO1037" s="17">
        <v>0.34168605995615797</v>
      </c>
      <c r="BP1037" s="17">
        <v>0.29208858998008302</v>
      </c>
    </row>
    <row r="1038" spans="2:68" x14ac:dyDescent="0.25">
      <c r="B1038" t="s">
        <v>485</v>
      </c>
      <c r="C1038" s="17">
        <v>0.23201840829936499</v>
      </c>
      <c r="D1038" s="17">
        <v>0.31314461624439599</v>
      </c>
      <c r="E1038" s="17">
        <v>0</v>
      </c>
      <c r="F1038" s="17">
        <v>0.54554547788086405</v>
      </c>
      <c r="G1038" s="17">
        <v>0.315024919326233</v>
      </c>
      <c r="H1038" s="17">
        <v>0.39684828645440601</v>
      </c>
      <c r="I1038" s="17">
        <v>0.5</v>
      </c>
      <c r="J1038" s="17">
        <v>0.32707901376227799</v>
      </c>
      <c r="K1038" s="17">
        <v>0.22227192268045901</v>
      </c>
      <c r="L1038" s="17">
        <v>0.34097264088276202</v>
      </c>
      <c r="M1038" s="17">
        <v>8.76224757665688E-2</v>
      </c>
      <c r="N1038" s="17">
        <v>0</v>
      </c>
      <c r="O1038" s="17">
        <v>0.182889069094052</v>
      </c>
      <c r="P1038" s="17">
        <v>0.32991706249373698</v>
      </c>
      <c r="Q1038" s="17">
        <v>0.20116218571140099</v>
      </c>
      <c r="R1038" s="17">
        <v>0.25531108912552802</v>
      </c>
      <c r="S1038" s="17">
        <v>0</v>
      </c>
      <c r="T1038" s="17">
        <v>0.22643096819485201</v>
      </c>
      <c r="U1038" s="17"/>
      <c r="V1038" s="17">
        <v>0.20635162871857299</v>
      </c>
      <c r="W1038" s="17">
        <v>0.28325788083279402</v>
      </c>
      <c r="X1038" s="17">
        <v>0.19420780900314699</v>
      </c>
      <c r="Y1038" s="17">
        <v>0.23759988912309299</v>
      </c>
      <c r="Z1038" s="17"/>
      <c r="AA1038" s="17">
        <v>0.192512850090064</v>
      </c>
      <c r="AB1038" s="17">
        <v>0.30700780286102902</v>
      </c>
      <c r="AC1038" s="17">
        <v>0.19565319473648199</v>
      </c>
      <c r="AD1038" s="17">
        <v>0.25248331039660998</v>
      </c>
      <c r="AE1038" s="17">
        <v>0.177092785615866</v>
      </c>
      <c r="AF1038" s="17">
        <v>0.33203753167932898</v>
      </c>
      <c r="AG1038" s="17">
        <v>0.19440297615066701</v>
      </c>
      <c r="AH1038" s="17">
        <v>0.194717662233477</v>
      </c>
      <c r="AI1038" s="17">
        <v>0.21928507233355701</v>
      </c>
      <c r="AJ1038" s="17">
        <v>0.26868403312310801</v>
      </c>
      <c r="AK1038" s="17"/>
      <c r="AL1038" s="17">
        <v>0.15416131355007301</v>
      </c>
      <c r="AM1038" s="17">
        <v>0.127448583813976</v>
      </c>
      <c r="AN1038" s="17">
        <v>0.19725351931415899</v>
      </c>
      <c r="AO1038" s="17">
        <v>0.203550472023875</v>
      </c>
      <c r="AP1038" s="17">
        <v>0.32637162850206097</v>
      </c>
      <c r="AQ1038" s="17">
        <v>0.16793912301896199</v>
      </c>
      <c r="AR1038" s="17">
        <v>0.41222216519833499</v>
      </c>
      <c r="AS1038" s="17"/>
      <c r="AT1038" s="17">
        <v>0.23201840829936499</v>
      </c>
      <c r="AU1038" s="17" t="s">
        <v>108</v>
      </c>
      <c r="AV1038" s="17"/>
      <c r="AW1038" s="17">
        <v>0.21448517198653799</v>
      </c>
      <c r="AX1038" s="17">
        <v>0.25850148689500402</v>
      </c>
      <c r="AY1038" s="17" t="s">
        <v>108</v>
      </c>
      <c r="AZ1038" s="17"/>
      <c r="BA1038" s="17">
        <v>0.25480677134365398</v>
      </c>
      <c r="BB1038" s="17">
        <v>0.22161233378974299</v>
      </c>
      <c r="BC1038" s="17"/>
      <c r="BD1038" s="17">
        <v>0.293489253087936</v>
      </c>
      <c r="BE1038" s="17">
        <v>0.21052681591779199</v>
      </c>
      <c r="BF1038" s="17"/>
      <c r="BG1038" s="17">
        <v>0.22752278017540301</v>
      </c>
      <c r="BH1038" s="17">
        <v>0.23759988912309299</v>
      </c>
      <c r="BI1038" s="17"/>
      <c r="BJ1038" s="17">
        <v>0.31437110321939199</v>
      </c>
      <c r="BK1038" s="17">
        <v>0.15867377125194099</v>
      </c>
      <c r="BL1038" s="17"/>
      <c r="BM1038" s="17">
        <v>0</v>
      </c>
      <c r="BN1038" s="17">
        <v>0.26179473541543302</v>
      </c>
      <c r="BO1038" s="17">
        <v>0.204990309368839</v>
      </c>
      <c r="BP1038" s="17">
        <v>0.31541250335350401</v>
      </c>
    </row>
    <row r="1039" spans="2:68" x14ac:dyDescent="0.25">
      <c r="B1039" t="s">
        <v>105</v>
      </c>
      <c r="C1039" s="17">
        <v>9.9310993903453E-3</v>
      </c>
      <c r="D1039" s="17">
        <v>0</v>
      </c>
      <c r="E1039" s="17">
        <v>0</v>
      </c>
      <c r="F1039" s="17">
        <v>0</v>
      </c>
      <c r="G1039" s="17">
        <v>0</v>
      </c>
      <c r="H1039" s="17">
        <v>0</v>
      </c>
      <c r="I1039" s="17">
        <v>0</v>
      </c>
      <c r="J1039" s="17">
        <v>0</v>
      </c>
      <c r="K1039" s="17">
        <v>0</v>
      </c>
      <c r="L1039" s="17">
        <v>0</v>
      </c>
      <c r="M1039" s="17">
        <v>0</v>
      </c>
      <c r="N1039" s="17">
        <v>0.32342534534966699</v>
      </c>
      <c r="O1039" s="17">
        <v>3.1509847589124701E-2</v>
      </c>
      <c r="P1039" s="17">
        <v>0</v>
      </c>
      <c r="Q1039" s="17">
        <v>0</v>
      </c>
      <c r="R1039" s="17">
        <v>0</v>
      </c>
      <c r="S1039" s="17">
        <v>0</v>
      </c>
      <c r="T1039" s="17">
        <v>0</v>
      </c>
      <c r="U1039" s="17"/>
      <c r="V1039" s="17">
        <v>0</v>
      </c>
      <c r="W1039" s="17">
        <v>5.5451534174564401E-2</v>
      </c>
      <c r="X1039" s="17">
        <v>0</v>
      </c>
      <c r="Y1039" s="17">
        <v>0</v>
      </c>
      <c r="Z1039" s="17"/>
      <c r="AA1039" s="17">
        <v>0</v>
      </c>
      <c r="AB1039" s="17">
        <v>0</v>
      </c>
      <c r="AC1039" s="17">
        <v>3.4148573642704898E-2</v>
      </c>
      <c r="AD1039" s="17">
        <v>3.2117903221731699E-2</v>
      </c>
      <c r="AE1039" s="17">
        <v>4.7859563719833201E-2</v>
      </c>
      <c r="AF1039" s="17">
        <v>0</v>
      </c>
      <c r="AG1039" s="17">
        <v>0</v>
      </c>
      <c r="AH1039" s="17">
        <v>0</v>
      </c>
      <c r="AI1039" s="17">
        <v>0</v>
      </c>
      <c r="AJ1039" s="17">
        <v>0</v>
      </c>
      <c r="AK1039" s="17"/>
      <c r="AL1039" s="17">
        <v>3.0766880054847401E-2</v>
      </c>
      <c r="AM1039" s="17">
        <v>2.6166311033606698E-2</v>
      </c>
      <c r="AN1039" s="17">
        <v>0</v>
      </c>
      <c r="AO1039" s="17">
        <v>1.81321539289779E-2</v>
      </c>
      <c r="AP1039" s="17">
        <v>0</v>
      </c>
      <c r="AQ1039" s="17">
        <v>0</v>
      </c>
      <c r="AR1039" s="17">
        <v>0</v>
      </c>
      <c r="AS1039" s="17"/>
      <c r="AT1039" s="17">
        <v>9.9310993903453E-3</v>
      </c>
      <c r="AU1039" s="17" t="s">
        <v>108</v>
      </c>
      <c r="AV1039" s="17"/>
      <c r="AW1039" s="17">
        <v>1.12967324102227E-2</v>
      </c>
      <c r="AX1039" s="17">
        <v>7.8683788547329308E-3</v>
      </c>
      <c r="AY1039" s="17" t="s">
        <v>108</v>
      </c>
      <c r="AZ1039" s="17"/>
      <c r="BA1039" s="17">
        <v>0</v>
      </c>
      <c r="BB1039" s="17">
        <v>1.44660350510396E-2</v>
      </c>
      <c r="BC1039" s="17"/>
      <c r="BD1039" s="17">
        <v>2.6237384369968201E-2</v>
      </c>
      <c r="BE1039" s="17">
        <v>4.2300547529209804E-3</v>
      </c>
      <c r="BF1039" s="17"/>
      <c r="BG1039" s="17">
        <v>1.7930146799287099E-2</v>
      </c>
      <c r="BH1039" s="17">
        <v>0</v>
      </c>
      <c r="BI1039" s="17"/>
      <c r="BJ1039" s="17">
        <v>7.7750316763491997E-3</v>
      </c>
      <c r="BK1039" s="17">
        <v>1.18513280372193E-2</v>
      </c>
      <c r="BL1039" s="17"/>
      <c r="BM1039" s="17">
        <v>0</v>
      </c>
      <c r="BN1039" s="17">
        <v>1.5361918560977799E-2</v>
      </c>
      <c r="BO1039" s="17">
        <v>6.0502454264280596E-3</v>
      </c>
      <c r="BP1039" s="17">
        <v>1.5953430979906799E-2</v>
      </c>
    </row>
    <row r="1040" spans="2:68" x14ac:dyDescent="0.25">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c r="AO1040" s="17"/>
      <c r="AP1040" s="17"/>
      <c r="AQ1040" s="17"/>
      <c r="AR1040" s="17"/>
      <c r="AS1040" s="17"/>
      <c r="AT1040" s="17"/>
      <c r="AU1040" s="17"/>
      <c r="AV1040" s="17"/>
      <c r="AW1040" s="17"/>
      <c r="AX1040" s="17"/>
      <c r="AY1040" s="17"/>
      <c r="AZ1040" s="17"/>
      <c r="BA1040" s="17"/>
      <c r="BB1040" s="17"/>
      <c r="BC1040" s="17"/>
      <c r="BD1040" s="17"/>
      <c r="BE1040" s="17"/>
      <c r="BF1040" s="17"/>
      <c r="BG1040" s="17"/>
      <c r="BH1040" s="17"/>
      <c r="BI1040" s="17"/>
      <c r="BJ1040" s="17"/>
      <c r="BK1040" s="17"/>
      <c r="BL1040" s="17"/>
      <c r="BM1040" s="17"/>
      <c r="BN1040" s="17"/>
      <c r="BO1040" s="17"/>
      <c r="BP1040" s="17"/>
    </row>
    <row r="1041" spans="2:68" x14ac:dyDescent="0.25">
      <c r="B1041" s="6" t="s">
        <v>496</v>
      </c>
      <c r="C1041" s="17"/>
      <c r="D1041" s="17"/>
      <c r="E1041" s="17"/>
      <c r="F1041" s="17"/>
      <c r="G1041" s="17"/>
      <c r="H1041" s="17"/>
      <c r="I1041" s="17"/>
      <c r="J1041" s="17"/>
      <c r="K1041" s="17"/>
      <c r="L1041" s="17"/>
      <c r="M1041" s="17"/>
      <c r="N1041" s="17"/>
      <c r="O1041" s="17"/>
      <c r="P1041" s="17"/>
      <c r="Q1041" s="17"/>
      <c r="R1041" s="17"/>
      <c r="S1041" s="17"/>
      <c r="T1041" s="17"/>
      <c r="U1041" s="17"/>
      <c r="V1041" s="17"/>
      <c r="W1041" s="17"/>
      <c r="X1041" s="17"/>
      <c r="Y1041" s="17"/>
      <c r="Z1041" s="17"/>
      <c r="AA1041" s="17"/>
      <c r="AB1041" s="17"/>
      <c r="AC1041" s="17"/>
      <c r="AD1041" s="17"/>
      <c r="AE1041" s="17"/>
      <c r="AF1041" s="17"/>
      <c r="AG1041" s="17"/>
      <c r="AH1041" s="17"/>
      <c r="AI1041" s="17"/>
      <c r="AJ1041" s="17"/>
      <c r="AK1041" s="17"/>
      <c r="AL1041" s="17"/>
      <c r="AM1041" s="17"/>
      <c r="AN1041" s="17"/>
      <c r="AO1041" s="17"/>
      <c r="AP1041" s="17"/>
      <c r="AQ1041" s="17"/>
      <c r="AR1041" s="17"/>
      <c r="AS1041" s="17"/>
      <c r="AT1041" s="17"/>
      <c r="AU1041" s="17"/>
      <c r="AV1041" s="17"/>
      <c r="AW1041" s="17"/>
      <c r="AX1041" s="17"/>
      <c r="AY1041" s="17"/>
      <c r="AZ1041" s="17"/>
      <c r="BA1041" s="17"/>
      <c r="BB1041" s="17"/>
      <c r="BC1041" s="17"/>
      <c r="BD1041" s="17"/>
      <c r="BE1041" s="17"/>
      <c r="BF1041" s="17"/>
      <c r="BG1041" s="17"/>
      <c r="BH1041" s="17"/>
      <c r="BI1041" s="17"/>
      <c r="BJ1041" s="17"/>
      <c r="BK1041" s="17"/>
      <c r="BL1041" s="17"/>
      <c r="BM1041" s="17"/>
      <c r="BN1041" s="17"/>
      <c r="BO1041" s="17"/>
      <c r="BP1041" s="17"/>
    </row>
    <row r="1042" spans="2:68" x14ac:dyDescent="0.25">
      <c r="B1042" s="24" t="s">
        <v>721</v>
      </c>
      <c r="C1042" s="17"/>
      <c r="D1042" s="17"/>
      <c r="E1042" s="17"/>
      <c r="F1042" s="17"/>
      <c r="G1042" s="17"/>
      <c r="H1042" s="17"/>
      <c r="I1042" s="17"/>
      <c r="J1042" s="17"/>
      <c r="K1042" s="17"/>
      <c r="L1042" s="17"/>
      <c r="M1042" s="17"/>
      <c r="N1042" s="17"/>
      <c r="O1042" s="17"/>
      <c r="P1042" s="17"/>
      <c r="Q1042" s="17"/>
      <c r="R1042" s="17"/>
      <c r="S1042" s="17"/>
      <c r="T1042" s="17"/>
      <c r="U1042" s="17"/>
      <c r="V1042" s="17"/>
      <c r="W1042" s="17"/>
      <c r="X1042" s="17"/>
      <c r="Y1042" s="17"/>
      <c r="Z1042" s="17"/>
      <c r="AA1042" s="17"/>
      <c r="AB1042" s="17"/>
      <c r="AC1042" s="17"/>
      <c r="AD1042" s="17"/>
      <c r="AE1042" s="17"/>
      <c r="AF1042" s="17"/>
      <c r="AG1042" s="17"/>
      <c r="AH1042" s="17"/>
      <c r="AI1042" s="17"/>
      <c r="AJ1042" s="17"/>
      <c r="AK1042" s="17"/>
      <c r="AL1042" s="17"/>
      <c r="AM1042" s="17"/>
      <c r="AN1042" s="17"/>
      <c r="AO1042" s="17"/>
      <c r="AP1042" s="17"/>
      <c r="AQ1042" s="17"/>
      <c r="AR1042" s="17"/>
      <c r="AS1042" s="17"/>
      <c r="AT1042" s="17"/>
      <c r="AU1042" s="17"/>
      <c r="AV1042" s="17"/>
      <c r="AW1042" s="17"/>
      <c r="AX1042" s="17"/>
      <c r="AY1042" s="17"/>
      <c r="AZ1042" s="17"/>
      <c r="BA1042" s="17"/>
      <c r="BB1042" s="17"/>
      <c r="BC1042" s="17"/>
      <c r="BD1042" s="17"/>
      <c r="BE1042" s="17"/>
      <c r="BF1042" s="17"/>
      <c r="BG1042" s="17"/>
      <c r="BH1042" s="17"/>
      <c r="BI1042" s="17"/>
      <c r="BJ1042" s="17"/>
      <c r="BK1042" s="17"/>
      <c r="BL1042" s="17"/>
      <c r="BM1042" s="17"/>
      <c r="BN1042" s="17"/>
      <c r="BO1042" s="17"/>
      <c r="BP1042" s="17"/>
    </row>
    <row r="1043" spans="2:68" x14ac:dyDescent="0.25">
      <c r="B1043" t="s">
        <v>491</v>
      </c>
      <c r="C1043" s="17">
        <v>5.4681267112572401E-2</v>
      </c>
      <c r="D1043" s="17">
        <v>0</v>
      </c>
      <c r="E1043" s="17">
        <v>0.15542453940508999</v>
      </c>
      <c r="F1043" s="17">
        <v>0</v>
      </c>
      <c r="G1043" s="17">
        <v>6.5882996731563004E-2</v>
      </c>
      <c r="H1043" s="17">
        <v>0</v>
      </c>
      <c r="I1043" s="17">
        <v>0</v>
      </c>
      <c r="J1043" s="17">
        <v>0</v>
      </c>
      <c r="K1043" s="17">
        <v>4.0518411826230803E-2</v>
      </c>
      <c r="L1043" s="17">
        <v>0</v>
      </c>
      <c r="M1043" s="17">
        <v>5.7537514303988499E-2</v>
      </c>
      <c r="N1043" s="17">
        <v>0</v>
      </c>
      <c r="O1043" s="17">
        <v>5.5856269241477297E-2</v>
      </c>
      <c r="P1043" s="17">
        <v>6.9267863097329505E-2</v>
      </c>
      <c r="Q1043" s="17">
        <v>0</v>
      </c>
      <c r="R1043" s="17">
        <v>0.100629496075705</v>
      </c>
      <c r="S1043" s="17">
        <v>0</v>
      </c>
      <c r="T1043" s="17">
        <v>0.12907147324748</v>
      </c>
      <c r="U1043" s="17"/>
      <c r="V1043" s="17">
        <v>0.107864390250103</v>
      </c>
      <c r="W1043" s="17">
        <v>7.3761424508598794E-2</v>
      </c>
      <c r="X1043" s="17">
        <v>2.9365728284622299E-2</v>
      </c>
      <c r="Y1043" s="17">
        <v>3.2007649816132598E-2</v>
      </c>
      <c r="Z1043" s="17"/>
      <c r="AA1043" s="17">
        <v>7.1456640511176103E-2</v>
      </c>
      <c r="AB1043" s="17">
        <v>6.3085193069527007E-2</v>
      </c>
      <c r="AC1043" s="17">
        <v>8.0830969610331399E-2</v>
      </c>
      <c r="AD1043" s="17">
        <v>9.7079845802093806E-2</v>
      </c>
      <c r="AE1043" s="17">
        <v>0</v>
      </c>
      <c r="AF1043" s="17">
        <v>6.9430646256807699E-2</v>
      </c>
      <c r="AG1043" s="17">
        <v>4.6809116402671901E-2</v>
      </c>
      <c r="AH1043" s="17">
        <v>2.62094958301816E-2</v>
      </c>
      <c r="AI1043" s="17">
        <v>3.9090543234104699E-2</v>
      </c>
      <c r="AJ1043" s="17">
        <v>2.9166078776036001E-2</v>
      </c>
      <c r="AK1043" s="17"/>
      <c r="AL1043" s="17">
        <v>0.127275488518068</v>
      </c>
      <c r="AM1043" s="17">
        <v>0</v>
      </c>
      <c r="AN1043" s="17">
        <v>0</v>
      </c>
      <c r="AO1043" s="17">
        <v>3.8465832110638601E-2</v>
      </c>
      <c r="AP1043" s="17">
        <v>8.0244191543340407E-2</v>
      </c>
      <c r="AQ1043" s="17">
        <v>6.89413671122137E-2</v>
      </c>
      <c r="AR1043" s="17">
        <v>5.3519994804071103E-2</v>
      </c>
      <c r="AS1043" s="17"/>
      <c r="AT1043" s="17">
        <v>5.4681267112572401E-2</v>
      </c>
      <c r="AU1043" s="17" t="s">
        <v>108</v>
      </c>
      <c r="AV1043" s="17"/>
      <c r="AW1043" s="17">
        <v>5.6303761335894702E-2</v>
      </c>
      <c r="AX1043" s="17">
        <v>5.2230570545745002E-2</v>
      </c>
      <c r="AY1043" s="17" t="s">
        <v>108</v>
      </c>
      <c r="AZ1043" s="17"/>
      <c r="BA1043" s="17">
        <v>2.9372843626121099E-2</v>
      </c>
      <c r="BB1043" s="17">
        <v>6.6238101625399698E-2</v>
      </c>
      <c r="BC1043" s="17"/>
      <c r="BD1043" s="17">
        <v>3.3253379724736E-2</v>
      </c>
      <c r="BE1043" s="17">
        <v>6.2172939350388402E-2</v>
      </c>
      <c r="BF1043" s="17"/>
      <c r="BG1043" s="17">
        <v>7.2943831261587294E-2</v>
      </c>
      <c r="BH1043" s="17">
        <v>3.2007649816132598E-2</v>
      </c>
      <c r="BI1043" s="17"/>
      <c r="BJ1043" s="17">
        <v>5.2753059006921503E-2</v>
      </c>
      <c r="BK1043" s="17">
        <v>5.6398560320744799E-2</v>
      </c>
      <c r="BL1043" s="17"/>
      <c r="BM1043" s="17">
        <v>0.16871864608182</v>
      </c>
      <c r="BN1043" s="17">
        <v>7.4344815295488795E-2</v>
      </c>
      <c r="BO1043" s="17">
        <v>4.5074590911055298E-2</v>
      </c>
      <c r="BP1043" s="17">
        <v>4.37709810814789E-2</v>
      </c>
    </row>
    <row r="1044" spans="2:68" x14ac:dyDescent="0.25">
      <c r="B1044" t="s">
        <v>492</v>
      </c>
      <c r="C1044" s="17">
        <v>0.30125936345023702</v>
      </c>
      <c r="D1044" s="17">
        <v>0.29988684717289399</v>
      </c>
      <c r="E1044" s="17">
        <v>0.248832659959981</v>
      </c>
      <c r="F1044" s="17">
        <v>0.45445452211913601</v>
      </c>
      <c r="G1044" s="17">
        <v>0.25691856877504299</v>
      </c>
      <c r="H1044" s="17">
        <v>0.724047564245896</v>
      </c>
      <c r="I1044" s="17">
        <v>1</v>
      </c>
      <c r="J1044" s="17">
        <v>0.78292922969393897</v>
      </c>
      <c r="K1044" s="17">
        <v>0.23386870120401601</v>
      </c>
      <c r="L1044" s="17">
        <v>0.186079034860927</v>
      </c>
      <c r="M1044" s="17">
        <v>0.456188762116716</v>
      </c>
      <c r="N1044" s="17">
        <v>0.25181855705033901</v>
      </c>
      <c r="O1044" s="17">
        <v>0.27305344561979999</v>
      </c>
      <c r="P1044" s="17">
        <v>0.262632310159996</v>
      </c>
      <c r="Q1044" s="17">
        <v>0</v>
      </c>
      <c r="R1044" s="17">
        <v>0.33241419181939602</v>
      </c>
      <c r="S1044" s="17">
        <v>0.539196554514492</v>
      </c>
      <c r="T1044" s="17">
        <v>0.106418735500604</v>
      </c>
      <c r="U1044" s="17"/>
      <c r="V1044" s="17">
        <v>0.21163596486681799</v>
      </c>
      <c r="W1044" s="17">
        <v>0.31003754380972198</v>
      </c>
      <c r="X1044" s="17">
        <v>0.35499678329372403</v>
      </c>
      <c r="Y1044" s="17">
        <v>0.31885099568710201</v>
      </c>
      <c r="Z1044" s="17"/>
      <c r="AA1044" s="17">
        <v>0.26961170422555603</v>
      </c>
      <c r="AB1044" s="17">
        <v>0.216320952411374</v>
      </c>
      <c r="AC1044" s="17">
        <v>0.33182535122907603</v>
      </c>
      <c r="AD1044" s="17">
        <v>0.26158299833097998</v>
      </c>
      <c r="AE1044" s="17">
        <v>0.376144886528269</v>
      </c>
      <c r="AF1044" s="17">
        <v>0.24228094794940799</v>
      </c>
      <c r="AG1044" s="17">
        <v>0.38159664599290199</v>
      </c>
      <c r="AH1044" s="17">
        <v>0.30999175874993701</v>
      </c>
      <c r="AI1044" s="17">
        <v>0.26112609797660102</v>
      </c>
      <c r="AJ1044" s="17">
        <v>0.29878526204240802</v>
      </c>
      <c r="AK1044" s="17"/>
      <c r="AL1044" s="17">
        <v>0.29151031146617501</v>
      </c>
      <c r="AM1044" s="17">
        <v>0.32566224554839701</v>
      </c>
      <c r="AN1044" s="17">
        <v>0.34427666294387299</v>
      </c>
      <c r="AO1044" s="17">
        <v>0.25314719200668401</v>
      </c>
      <c r="AP1044" s="17">
        <v>0.30607308096740699</v>
      </c>
      <c r="AQ1044" s="17">
        <v>0.38824672494762602</v>
      </c>
      <c r="AR1044" s="17">
        <v>0.23437628387613599</v>
      </c>
      <c r="AS1044" s="17"/>
      <c r="AT1044" s="17">
        <v>0.30125936345023702</v>
      </c>
      <c r="AU1044" s="17" t="s">
        <v>108</v>
      </c>
      <c r="AV1044" s="17"/>
      <c r="AW1044" s="17">
        <v>0.300762801524947</v>
      </c>
      <c r="AX1044" s="17">
        <v>0.30200939546146599</v>
      </c>
      <c r="AY1044" s="17" t="s">
        <v>108</v>
      </c>
      <c r="AZ1044" s="17"/>
      <c r="BA1044" s="17">
        <v>0.30102622092046299</v>
      </c>
      <c r="BB1044" s="17">
        <v>0.301365825618295</v>
      </c>
      <c r="BC1044" s="17"/>
      <c r="BD1044" s="17">
        <v>0.29046268241012402</v>
      </c>
      <c r="BE1044" s="17">
        <v>0.30503412640958899</v>
      </c>
      <c r="BF1044" s="17"/>
      <c r="BG1044" s="17">
        <v>0.28709010637884402</v>
      </c>
      <c r="BH1044" s="17">
        <v>0.31885099568710201</v>
      </c>
      <c r="BI1044" s="17"/>
      <c r="BJ1044" s="17">
        <v>0.30602653042354799</v>
      </c>
      <c r="BK1044" s="17">
        <v>0.29701364773028999</v>
      </c>
      <c r="BL1044" s="17"/>
      <c r="BM1044" s="17">
        <v>8.4359323040909998E-2</v>
      </c>
      <c r="BN1044" s="17">
        <v>0.25722216832685002</v>
      </c>
      <c r="BO1044" s="17">
        <v>0.34809703127755498</v>
      </c>
      <c r="BP1044" s="17">
        <v>0.25804442728653598</v>
      </c>
    </row>
    <row r="1045" spans="2:68" x14ac:dyDescent="0.25">
      <c r="B1045" t="s">
        <v>493</v>
      </c>
      <c r="C1045" s="17">
        <v>0.40540907277120902</v>
      </c>
      <c r="D1045" s="17">
        <v>0.469077140538042</v>
      </c>
      <c r="E1045" s="17">
        <v>0.30219729314837002</v>
      </c>
      <c r="F1045" s="17">
        <v>0.29901183122611102</v>
      </c>
      <c r="G1045" s="17">
        <v>0.380907916057796</v>
      </c>
      <c r="H1045" s="17">
        <v>0.275952435754104</v>
      </c>
      <c r="I1045" s="17">
        <v>0</v>
      </c>
      <c r="J1045" s="17">
        <v>7.6342584610684494E-2</v>
      </c>
      <c r="K1045" s="17">
        <v>0.44540081095045803</v>
      </c>
      <c r="L1045" s="17">
        <v>0.472948324256311</v>
      </c>
      <c r="M1045" s="17">
        <v>0.193983007707484</v>
      </c>
      <c r="N1045" s="17">
        <v>0.424756097599994</v>
      </c>
      <c r="O1045" s="17">
        <v>0.43445330576001701</v>
      </c>
      <c r="P1045" s="17">
        <v>0.51561808901831396</v>
      </c>
      <c r="Q1045" s="17">
        <v>0.57197998772906999</v>
      </c>
      <c r="R1045" s="17">
        <v>0.36100340398571201</v>
      </c>
      <c r="S1045" s="17">
        <v>0.221012546834326</v>
      </c>
      <c r="T1045" s="17">
        <v>0.67475864794414397</v>
      </c>
      <c r="U1045" s="17"/>
      <c r="V1045" s="17">
        <v>0.47950096058757602</v>
      </c>
      <c r="W1045" s="17">
        <v>0.36782485126366599</v>
      </c>
      <c r="X1045" s="17">
        <v>0.40355122055230302</v>
      </c>
      <c r="Y1045" s="17">
        <v>0.38695483888648302</v>
      </c>
      <c r="Z1045" s="17"/>
      <c r="AA1045" s="17">
        <v>0.445508576095342</v>
      </c>
      <c r="AB1045" s="17">
        <v>0.65750866144957199</v>
      </c>
      <c r="AC1045" s="17">
        <v>0.47417270679742002</v>
      </c>
      <c r="AD1045" s="17">
        <v>0.268718676316901</v>
      </c>
      <c r="AE1045" s="17">
        <v>0.198416814947774</v>
      </c>
      <c r="AF1045" s="17">
        <v>0.44504861457774397</v>
      </c>
      <c r="AG1045" s="17">
        <v>0.32981800687236301</v>
      </c>
      <c r="AH1045" s="17">
        <v>0.42120875132150998</v>
      </c>
      <c r="AI1045" s="17">
        <v>0.39069295363409801</v>
      </c>
      <c r="AJ1045" s="17">
        <v>0.47540250275012302</v>
      </c>
      <c r="AK1045" s="17"/>
      <c r="AL1045" s="17">
        <v>0.40363188038143999</v>
      </c>
      <c r="AM1045" s="17">
        <v>0.45197925131571698</v>
      </c>
      <c r="AN1045" s="17">
        <v>0.46402463228171797</v>
      </c>
      <c r="AO1045" s="17">
        <v>0.43802549054586498</v>
      </c>
      <c r="AP1045" s="17">
        <v>0.421758746096356</v>
      </c>
      <c r="AQ1045" s="17">
        <v>0.29366398631169299</v>
      </c>
      <c r="AR1045" s="17">
        <v>0.38205843188607203</v>
      </c>
      <c r="AS1045" s="17"/>
      <c r="AT1045" s="17">
        <v>0.40540907277120902</v>
      </c>
      <c r="AU1045" s="17" t="s">
        <v>108</v>
      </c>
      <c r="AV1045" s="17"/>
      <c r="AW1045" s="17">
        <v>0.405571208238727</v>
      </c>
      <c r="AX1045" s="17">
        <v>0.40516417523758802</v>
      </c>
      <c r="AY1045" s="17" t="s">
        <v>108</v>
      </c>
      <c r="AZ1045" s="17"/>
      <c r="BA1045" s="17">
        <v>0.43231253459404201</v>
      </c>
      <c r="BB1045" s="17">
        <v>0.39312388020379802</v>
      </c>
      <c r="BC1045" s="17"/>
      <c r="BD1045" s="17">
        <v>0.41995022128758203</v>
      </c>
      <c r="BE1045" s="17">
        <v>0.400325159612887</v>
      </c>
      <c r="BF1045" s="17"/>
      <c r="BG1045" s="17">
        <v>0.42027311610996898</v>
      </c>
      <c r="BH1045" s="17">
        <v>0.38695483888648302</v>
      </c>
      <c r="BI1045" s="17"/>
      <c r="BJ1045" s="17">
        <v>0.43205770003312799</v>
      </c>
      <c r="BK1045" s="17">
        <v>0.38167537594154799</v>
      </c>
      <c r="BL1045" s="17"/>
      <c r="BM1045" s="17">
        <v>0.32729156246097402</v>
      </c>
      <c r="BN1045" s="17">
        <v>0.45791555688485103</v>
      </c>
      <c r="BO1045" s="17">
        <v>0.38922172168987701</v>
      </c>
      <c r="BP1045" s="17">
        <v>0.41795483787834098</v>
      </c>
    </row>
    <row r="1046" spans="2:68" x14ac:dyDescent="0.25">
      <c r="B1046" t="s">
        <v>494</v>
      </c>
      <c r="C1046" s="17">
        <v>0.16352030536015599</v>
      </c>
      <c r="D1046" s="17">
        <v>0.16452180889201301</v>
      </c>
      <c r="E1046" s="17">
        <v>0.146772753743279</v>
      </c>
      <c r="F1046" s="17">
        <v>0.246533646654753</v>
      </c>
      <c r="G1046" s="17">
        <v>0.296290518435598</v>
      </c>
      <c r="H1046" s="17">
        <v>0</v>
      </c>
      <c r="I1046" s="17">
        <v>0</v>
      </c>
      <c r="J1046" s="17">
        <v>0.14072818569537601</v>
      </c>
      <c r="K1046" s="17">
        <v>0.205521356381732</v>
      </c>
      <c r="L1046" s="17">
        <v>0.13725587747592599</v>
      </c>
      <c r="M1046" s="17">
        <v>0.224067969170064</v>
      </c>
      <c r="N1046" s="17">
        <v>0</v>
      </c>
      <c r="O1046" s="17">
        <v>0.17024809559328299</v>
      </c>
      <c r="P1046" s="17">
        <v>0.12474377951535</v>
      </c>
      <c r="Q1046" s="17">
        <v>0.25836439596466299</v>
      </c>
      <c r="R1046" s="17">
        <v>9.3396474843197505E-2</v>
      </c>
      <c r="S1046" s="17">
        <v>0.119895449325591</v>
      </c>
      <c r="T1046" s="17">
        <v>8.9751143307771494E-2</v>
      </c>
      <c r="U1046" s="17"/>
      <c r="V1046" s="17">
        <v>0.15549250913645499</v>
      </c>
      <c r="W1046" s="17">
        <v>0.14072235248992501</v>
      </c>
      <c r="X1046" s="17">
        <v>0.12693014983513701</v>
      </c>
      <c r="Y1046" s="17">
        <v>0.190210224165244</v>
      </c>
      <c r="Z1046" s="17"/>
      <c r="AA1046" s="17">
        <v>0.139510884155154</v>
      </c>
      <c r="AB1046" s="17">
        <v>6.3085193069527007E-2</v>
      </c>
      <c r="AC1046" s="17">
        <v>0.113170972363173</v>
      </c>
      <c r="AD1046" s="17">
        <v>0.27703249499014798</v>
      </c>
      <c r="AE1046" s="17">
        <v>0.18566996942415301</v>
      </c>
      <c r="AF1046" s="17">
        <v>0.18894599297020601</v>
      </c>
      <c r="AG1046" s="17">
        <v>0.14881192201785001</v>
      </c>
      <c r="AH1046" s="17">
        <v>0.17711591968028301</v>
      </c>
      <c r="AI1046" s="17">
        <v>0.23239375922148001</v>
      </c>
      <c r="AJ1046" s="17">
        <v>0.117095837646967</v>
      </c>
      <c r="AK1046" s="17"/>
      <c r="AL1046" s="17">
        <v>0.116783990666168</v>
      </c>
      <c r="AM1046" s="17">
        <v>0.16889220964528401</v>
      </c>
      <c r="AN1046" s="17">
        <v>0.15898303122178101</v>
      </c>
      <c r="AO1046" s="17">
        <v>0.17530631203807101</v>
      </c>
      <c r="AP1046" s="17">
        <v>0.11200097952084399</v>
      </c>
      <c r="AQ1046" s="17">
        <v>0.201302731524693</v>
      </c>
      <c r="AR1046" s="17">
        <v>0.226888408378072</v>
      </c>
      <c r="AS1046" s="17"/>
      <c r="AT1046" s="17">
        <v>0.16352030536015599</v>
      </c>
      <c r="AU1046" s="17" t="s">
        <v>108</v>
      </c>
      <c r="AV1046" s="17"/>
      <c r="AW1046" s="17">
        <v>0.16321512669698099</v>
      </c>
      <c r="AX1046" s="17">
        <v>0.163981262503401</v>
      </c>
      <c r="AY1046" s="17" t="s">
        <v>108</v>
      </c>
      <c r="AZ1046" s="17"/>
      <c r="BA1046" s="17">
        <v>0.19706953394246199</v>
      </c>
      <c r="BB1046" s="17">
        <v>0.148200390906919</v>
      </c>
      <c r="BC1046" s="17"/>
      <c r="BD1046" s="17">
        <v>0.18013808015524199</v>
      </c>
      <c r="BE1046" s="17">
        <v>0.157710356864847</v>
      </c>
      <c r="BF1046" s="17"/>
      <c r="BG1046" s="17">
        <v>0.14202279360730299</v>
      </c>
      <c r="BH1046" s="17">
        <v>0.190210224165244</v>
      </c>
      <c r="BI1046" s="17"/>
      <c r="BJ1046" s="17">
        <v>0.10083153660300601</v>
      </c>
      <c r="BK1046" s="17">
        <v>0.21935193292144201</v>
      </c>
      <c r="BL1046" s="17"/>
      <c r="BM1046" s="17">
        <v>0.24504445692903901</v>
      </c>
      <c r="BN1046" s="17">
        <v>0.116890659766334</v>
      </c>
      <c r="BO1046" s="17">
        <v>0.16434686683189001</v>
      </c>
      <c r="BP1046" s="17">
        <v>0.18392023419074899</v>
      </c>
    </row>
    <row r="1047" spans="2:68" x14ac:dyDescent="0.25">
      <c r="B1047" t="s">
        <v>495</v>
      </c>
      <c r="C1047" s="17">
        <v>3.5899300408164699E-2</v>
      </c>
      <c r="D1047" s="17">
        <v>0</v>
      </c>
      <c r="E1047" s="17">
        <v>0.146772753743279</v>
      </c>
      <c r="F1047" s="17">
        <v>0</v>
      </c>
      <c r="G1047" s="17">
        <v>0</v>
      </c>
      <c r="H1047" s="17">
        <v>0</v>
      </c>
      <c r="I1047" s="17">
        <v>0</v>
      </c>
      <c r="J1047" s="17">
        <v>0</v>
      </c>
      <c r="K1047" s="17">
        <v>2.4896906545854199E-2</v>
      </c>
      <c r="L1047" s="17">
        <v>0.14169041845319399</v>
      </c>
      <c r="M1047" s="17">
        <v>6.8222746701747702E-2</v>
      </c>
      <c r="N1047" s="17">
        <v>0</v>
      </c>
      <c r="O1047" s="17">
        <v>2.8021687155657199E-2</v>
      </c>
      <c r="P1047" s="17">
        <v>2.77379582090105E-2</v>
      </c>
      <c r="Q1047" s="17">
        <v>0</v>
      </c>
      <c r="R1047" s="17">
        <v>4.8308286099189003E-2</v>
      </c>
      <c r="S1047" s="17">
        <v>0.119895449325591</v>
      </c>
      <c r="T1047" s="17">
        <v>0</v>
      </c>
      <c r="U1047" s="17"/>
      <c r="V1047" s="17">
        <v>1.5843923169819099E-2</v>
      </c>
      <c r="W1047" s="17">
        <v>3.3554348209084303E-2</v>
      </c>
      <c r="X1047" s="17">
        <v>2.52978248088555E-2</v>
      </c>
      <c r="Y1047" s="17">
        <v>5.0116326578152001E-2</v>
      </c>
      <c r="Z1047" s="17"/>
      <c r="AA1047" s="17">
        <v>3.81838747571836E-2</v>
      </c>
      <c r="AB1047" s="17">
        <v>0</v>
      </c>
      <c r="AC1047" s="17">
        <v>0</v>
      </c>
      <c r="AD1047" s="17">
        <v>3.2117903221731699E-2</v>
      </c>
      <c r="AE1047" s="17">
        <v>0.100548221657108</v>
      </c>
      <c r="AF1047" s="17">
        <v>5.42937982458341E-2</v>
      </c>
      <c r="AG1047" s="17">
        <v>4.4559646928450998E-2</v>
      </c>
      <c r="AH1047" s="17">
        <v>0</v>
      </c>
      <c r="AI1047" s="17">
        <v>7.6696645933716098E-2</v>
      </c>
      <c r="AJ1047" s="17">
        <v>3.6215543236132901E-2</v>
      </c>
      <c r="AK1047" s="17"/>
      <c r="AL1047" s="17">
        <v>0</v>
      </c>
      <c r="AM1047" s="17">
        <v>3.5605882291625E-2</v>
      </c>
      <c r="AN1047" s="17">
        <v>0</v>
      </c>
      <c r="AO1047" s="17">
        <v>5.5249393538846399E-2</v>
      </c>
      <c r="AP1047" s="17">
        <v>5.8783549363719899E-2</v>
      </c>
      <c r="AQ1047" s="17">
        <v>3.2755774641494297E-2</v>
      </c>
      <c r="AR1047" s="17">
        <v>4.4919464459492998E-2</v>
      </c>
      <c r="AS1047" s="17"/>
      <c r="AT1047" s="17">
        <v>3.5899300408164699E-2</v>
      </c>
      <c r="AU1047" s="17" t="s">
        <v>108</v>
      </c>
      <c r="AV1047" s="17"/>
      <c r="AW1047" s="17">
        <v>2.78049340467721E-2</v>
      </c>
      <c r="AX1047" s="17">
        <v>4.8125436912914397E-2</v>
      </c>
      <c r="AY1047" s="17" t="s">
        <v>108</v>
      </c>
      <c r="AZ1047" s="17"/>
      <c r="BA1047" s="17">
        <v>3.2127179260713901E-2</v>
      </c>
      <c r="BB1047" s="17">
        <v>3.7621801214537003E-2</v>
      </c>
      <c r="BC1047" s="17"/>
      <c r="BD1047" s="17">
        <v>3.50678347762612E-2</v>
      </c>
      <c r="BE1047" s="17">
        <v>3.6189999527423897E-2</v>
      </c>
      <c r="BF1047" s="17"/>
      <c r="BG1047" s="17">
        <v>2.4448134542434601E-2</v>
      </c>
      <c r="BH1047" s="17">
        <v>5.0116326578152001E-2</v>
      </c>
      <c r="BI1047" s="17"/>
      <c r="BJ1047" s="17">
        <v>6.5012786177219298E-2</v>
      </c>
      <c r="BK1047" s="17">
        <v>9.9703608757029105E-3</v>
      </c>
      <c r="BL1047" s="17"/>
      <c r="BM1047" s="17">
        <v>9.0157214292521798E-2</v>
      </c>
      <c r="BN1047" s="17">
        <v>1.0485627184966101E-2</v>
      </c>
      <c r="BO1047" s="17">
        <v>2.32509321089048E-2</v>
      </c>
      <c r="BP1047" s="17">
        <v>8.0356088582987706E-2</v>
      </c>
    </row>
    <row r="1048" spans="2:68" x14ac:dyDescent="0.25">
      <c r="B1048" t="s">
        <v>84</v>
      </c>
      <c r="C1048" s="17">
        <v>3.92306908976605E-2</v>
      </c>
      <c r="D1048" s="17">
        <v>6.65142033970514E-2</v>
      </c>
      <c r="E1048" s="17">
        <v>0</v>
      </c>
      <c r="F1048" s="17">
        <v>0</v>
      </c>
      <c r="G1048" s="17">
        <v>0</v>
      </c>
      <c r="H1048" s="17">
        <v>0</v>
      </c>
      <c r="I1048" s="17">
        <v>0</v>
      </c>
      <c r="J1048" s="17">
        <v>0</v>
      </c>
      <c r="K1048" s="17">
        <v>4.9793813091708397E-2</v>
      </c>
      <c r="L1048" s="17">
        <v>6.2026344953642197E-2</v>
      </c>
      <c r="M1048" s="17">
        <v>0</v>
      </c>
      <c r="N1048" s="17">
        <v>0.32342534534966699</v>
      </c>
      <c r="O1048" s="17">
        <v>3.8367196629765697E-2</v>
      </c>
      <c r="P1048" s="17">
        <v>0</v>
      </c>
      <c r="Q1048" s="17">
        <v>0.16965561630626699</v>
      </c>
      <c r="R1048" s="17">
        <v>6.4248147176800594E-2</v>
      </c>
      <c r="S1048" s="17">
        <v>0</v>
      </c>
      <c r="T1048" s="17">
        <v>0</v>
      </c>
      <c r="U1048" s="17"/>
      <c r="V1048" s="17">
        <v>2.9662251989229501E-2</v>
      </c>
      <c r="W1048" s="17">
        <v>7.40994797190032E-2</v>
      </c>
      <c r="X1048" s="17">
        <v>5.98582932253581E-2</v>
      </c>
      <c r="Y1048" s="17">
        <v>2.1859964866885798E-2</v>
      </c>
      <c r="Z1048" s="17"/>
      <c r="AA1048" s="17">
        <v>3.5728320255588003E-2</v>
      </c>
      <c r="AB1048" s="17">
        <v>0</v>
      </c>
      <c r="AC1048" s="17">
        <v>0</v>
      </c>
      <c r="AD1048" s="17">
        <v>6.3468081338145396E-2</v>
      </c>
      <c r="AE1048" s="17">
        <v>0.139220107442696</v>
      </c>
      <c r="AF1048" s="17">
        <v>0</v>
      </c>
      <c r="AG1048" s="17">
        <v>4.8404661785761798E-2</v>
      </c>
      <c r="AH1048" s="17">
        <v>6.5474074418089306E-2</v>
      </c>
      <c r="AI1048" s="17">
        <v>0</v>
      </c>
      <c r="AJ1048" s="17">
        <v>4.3334775548332601E-2</v>
      </c>
      <c r="AK1048" s="17"/>
      <c r="AL1048" s="17">
        <v>6.0798328968148997E-2</v>
      </c>
      <c r="AM1048" s="17">
        <v>1.78604111989773E-2</v>
      </c>
      <c r="AN1048" s="17">
        <v>3.2715673552628201E-2</v>
      </c>
      <c r="AO1048" s="17">
        <v>3.9805779759895098E-2</v>
      </c>
      <c r="AP1048" s="17">
        <v>2.1139452508333E-2</v>
      </c>
      <c r="AQ1048" s="17">
        <v>1.5089415462280001E-2</v>
      </c>
      <c r="AR1048" s="17">
        <v>5.8237416596156201E-2</v>
      </c>
      <c r="AS1048" s="17"/>
      <c r="AT1048" s="17">
        <v>3.92306908976605E-2</v>
      </c>
      <c r="AU1048" s="17" t="s">
        <v>108</v>
      </c>
      <c r="AV1048" s="17"/>
      <c r="AW1048" s="17">
        <v>4.6342168156678999E-2</v>
      </c>
      <c r="AX1048" s="17">
        <v>2.8489159338885801E-2</v>
      </c>
      <c r="AY1048" s="17" t="s">
        <v>108</v>
      </c>
      <c r="AZ1048" s="17"/>
      <c r="BA1048" s="17">
        <v>8.0916876561980006E-3</v>
      </c>
      <c r="BB1048" s="17">
        <v>5.3450000431050901E-2</v>
      </c>
      <c r="BC1048" s="17"/>
      <c r="BD1048" s="17">
        <v>4.1127801646054903E-2</v>
      </c>
      <c r="BE1048" s="17">
        <v>3.8567418234865203E-2</v>
      </c>
      <c r="BF1048" s="17"/>
      <c r="BG1048" s="17">
        <v>5.3222018099862198E-2</v>
      </c>
      <c r="BH1048" s="17">
        <v>2.1859964866885798E-2</v>
      </c>
      <c r="BI1048" s="17"/>
      <c r="BJ1048" s="17">
        <v>4.3318387756177697E-2</v>
      </c>
      <c r="BK1048" s="17">
        <v>3.5590122210272898E-2</v>
      </c>
      <c r="BL1048" s="17"/>
      <c r="BM1048" s="17">
        <v>8.44287971947347E-2</v>
      </c>
      <c r="BN1048" s="17">
        <v>8.31411725415096E-2</v>
      </c>
      <c r="BO1048" s="17">
        <v>3.00088571807176E-2</v>
      </c>
      <c r="BP1048" s="17">
        <v>1.5953430979906799E-2</v>
      </c>
    </row>
    <row r="1049" spans="2:68" x14ac:dyDescent="0.25">
      <c r="C1049" s="17"/>
      <c r="D1049" s="17"/>
      <c r="E1049" s="17"/>
      <c r="F1049" s="17"/>
      <c r="G1049" s="17"/>
      <c r="H1049" s="17"/>
      <c r="I1049" s="17"/>
      <c r="J1049" s="17"/>
      <c r="K1049" s="17"/>
      <c r="L1049" s="17"/>
      <c r="M1049" s="17"/>
      <c r="N1049" s="17"/>
      <c r="O1049" s="17"/>
      <c r="P1049" s="17"/>
      <c r="Q1049" s="17"/>
      <c r="R1049" s="17"/>
      <c r="S1049" s="17"/>
      <c r="T1049" s="17"/>
      <c r="U1049" s="17"/>
      <c r="V1049" s="17"/>
      <c r="W1049" s="17"/>
      <c r="X1049" s="17"/>
      <c r="Y1049" s="17"/>
      <c r="Z1049" s="17"/>
      <c r="AA1049" s="17"/>
      <c r="AB1049" s="17"/>
      <c r="AC1049" s="17"/>
      <c r="AD1049" s="17"/>
      <c r="AE1049" s="17"/>
      <c r="AF1049" s="17"/>
      <c r="AG1049" s="17"/>
      <c r="AH1049" s="17"/>
      <c r="AI1049" s="17"/>
      <c r="AJ1049" s="17"/>
      <c r="AK1049" s="17"/>
      <c r="AL1049" s="17"/>
      <c r="AM1049" s="17"/>
      <c r="AN1049" s="17"/>
      <c r="AO1049" s="17"/>
      <c r="AP1049" s="17"/>
      <c r="AQ1049" s="17"/>
      <c r="AR1049" s="17"/>
      <c r="AS1049" s="17"/>
      <c r="AT1049" s="17"/>
      <c r="AU1049" s="17"/>
      <c r="AV1049" s="17"/>
      <c r="AW1049" s="17"/>
      <c r="AX1049" s="17"/>
      <c r="AY1049" s="17"/>
      <c r="AZ1049" s="17"/>
      <c r="BA1049" s="17"/>
      <c r="BB1049" s="17"/>
      <c r="BC1049" s="17"/>
      <c r="BD1049" s="17"/>
      <c r="BE1049" s="17"/>
      <c r="BF1049" s="17"/>
      <c r="BG1049" s="17"/>
      <c r="BH1049" s="17"/>
      <c r="BI1049" s="17"/>
      <c r="BJ1049" s="17"/>
      <c r="BK1049" s="17"/>
      <c r="BL1049" s="17"/>
      <c r="BM1049" s="17"/>
      <c r="BN1049" s="17"/>
      <c r="BO1049" s="17"/>
      <c r="BP1049" s="17"/>
    </row>
    <row r="1050" spans="2:68" x14ac:dyDescent="0.25">
      <c r="B1050" s="6" t="s">
        <v>511</v>
      </c>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c r="AO1050" s="17"/>
      <c r="AP1050" s="17"/>
      <c r="AQ1050" s="17"/>
      <c r="AR1050" s="17"/>
      <c r="AS1050" s="17"/>
      <c r="AT1050" s="17"/>
      <c r="AU1050" s="17"/>
      <c r="AV1050" s="17"/>
      <c r="AW1050" s="17"/>
      <c r="AX1050" s="17"/>
      <c r="AY1050" s="17"/>
      <c r="AZ1050" s="17"/>
      <c r="BA1050" s="17"/>
      <c r="BB1050" s="17"/>
      <c r="BC1050" s="17"/>
      <c r="BD1050" s="17"/>
      <c r="BE1050" s="17"/>
      <c r="BF1050" s="17"/>
      <c r="BG1050" s="17"/>
      <c r="BH1050" s="17"/>
      <c r="BI1050" s="17"/>
      <c r="BJ1050" s="17"/>
      <c r="BK1050" s="17"/>
      <c r="BL1050" s="17"/>
      <c r="BM1050" s="17"/>
      <c r="BN1050" s="17"/>
      <c r="BO1050" s="17"/>
      <c r="BP1050" s="17"/>
    </row>
    <row r="1051" spans="2:68" x14ac:dyDescent="0.25">
      <c r="B1051" s="24" t="s">
        <v>723</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c r="AO1051" s="17"/>
      <c r="AP1051" s="17"/>
      <c r="AQ1051" s="17"/>
      <c r="AR1051" s="17"/>
      <c r="AS1051" s="17"/>
      <c r="AT1051" s="17"/>
      <c r="AU1051" s="17"/>
      <c r="AV1051" s="17"/>
      <c r="AW1051" s="17"/>
      <c r="AX1051" s="17"/>
      <c r="AY1051" s="17"/>
      <c r="AZ1051" s="17"/>
      <c r="BA1051" s="17"/>
      <c r="BB1051" s="17"/>
      <c r="BC1051" s="17"/>
      <c r="BD1051" s="17"/>
      <c r="BE1051" s="17"/>
      <c r="BF1051" s="17"/>
      <c r="BG1051" s="17"/>
      <c r="BH1051" s="17"/>
      <c r="BI1051" s="17"/>
      <c r="BJ1051" s="17"/>
      <c r="BK1051" s="17"/>
      <c r="BL1051" s="17"/>
      <c r="BM1051" s="17"/>
      <c r="BN1051" s="17"/>
      <c r="BO1051" s="17"/>
      <c r="BP1051" s="17"/>
    </row>
    <row r="1052" spans="2:68" x14ac:dyDescent="0.25">
      <c r="B1052" t="s">
        <v>505</v>
      </c>
      <c r="C1052" s="17">
        <v>0.27025121743087999</v>
      </c>
      <c r="D1052" s="17">
        <v>0.61089883405040402</v>
      </c>
      <c r="E1052" s="17">
        <v>0</v>
      </c>
      <c r="F1052" s="17">
        <v>0.54248254699977105</v>
      </c>
      <c r="G1052" s="17">
        <v>0.20409751305934901</v>
      </c>
      <c r="H1052" s="17">
        <v>0</v>
      </c>
      <c r="I1052" s="17">
        <v>0</v>
      </c>
      <c r="J1052" s="17">
        <v>9.7508921260390402E-2</v>
      </c>
      <c r="K1052" s="17">
        <v>0.15395632286779001</v>
      </c>
      <c r="L1052" s="17">
        <v>0</v>
      </c>
      <c r="M1052" s="17">
        <v>0.39839939963988702</v>
      </c>
      <c r="N1052" s="17">
        <v>0</v>
      </c>
      <c r="O1052" s="17">
        <v>0.45686348986661801</v>
      </c>
      <c r="P1052" s="17">
        <v>0.25541986673877998</v>
      </c>
      <c r="Q1052" s="17" t="s">
        <v>108</v>
      </c>
      <c r="R1052" s="17">
        <v>0.34393246302431402</v>
      </c>
      <c r="S1052" s="17">
        <v>0</v>
      </c>
      <c r="T1052" s="17">
        <v>0</v>
      </c>
      <c r="U1052" s="17"/>
      <c r="V1052" s="17">
        <v>0.32394065641280001</v>
      </c>
      <c r="W1052" s="17">
        <v>0.32401468230966901</v>
      </c>
      <c r="X1052" s="17">
        <v>0.19641723775919701</v>
      </c>
      <c r="Y1052" s="17">
        <v>0.254610952523733</v>
      </c>
      <c r="Z1052" s="17"/>
      <c r="AA1052" s="17">
        <v>0.42657160015607798</v>
      </c>
      <c r="AB1052" s="17">
        <v>0.21643592028747899</v>
      </c>
      <c r="AC1052" s="17">
        <v>0.32896770159701999</v>
      </c>
      <c r="AD1052" s="17">
        <v>0.28423305203142901</v>
      </c>
      <c r="AE1052" s="17">
        <v>0.29517639840808602</v>
      </c>
      <c r="AF1052" s="17">
        <v>0.27915096558540398</v>
      </c>
      <c r="AG1052" s="17">
        <v>0.23119635141513001</v>
      </c>
      <c r="AH1052" s="17">
        <v>0.105407086626657</v>
      </c>
      <c r="AI1052" s="17">
        <v>0.26033128499881403</v>
      </c>
      <c r="AJ1052" s="17">
        <v>0.168570922949314</v>
      </c>
      <c r="AK1052" s="17"/>
      <c r="AL1052" s="17">
        <v>0.27128884680190801</v>
      </c>
      <c r="AM1052" s="17">
        <v>0.35223245972487699</v>
      </c>
      <c r="AN1052" s="17">
        <v>0.368953066885571</v>
      </c>
      <c r="AO1052" s="17">
        <v>0.39348825804710402</v>
      </c>
      <c r="AP1052" s="17">
        <v>0.18836034242854299</v>
      </c>
      <c r="AQ1052" s="17">
        <v>0.187978580953646</v>
      </c>
      <c r="AR1052" s="17">
        <v>0.190462745144237</v>
      </c>
      <c r="AS1052" s="17"/>
      <c r="AT1052" s="17">
        <v>0.27025121743087999</v>
      </c>
      <c r="AU1052" s="17" t="s">
        <v>108</v>
      </c>
      <c r="AV1052" s="17"/>
      <c r="AW1052" s="17">
        <v>0.232437677689246</v>
      </c>
      <c r="AX1052" s="17">
        <v>0.32782242545553397</v>
      </c>
      <c r="AY1052" s="17" t="s">
        <v>108</v>
      </c>
      <c r="AZ1052" s="17"/>
      <c r="BA1052" s="17">
        <v>0.157899149240566</v>
      </c>
      <c r="BB1052" s="17">
        <v>0.316363172877618</v>
      </c>
      <c r="BC1052" s="17"/>
      <c r="BD1052" s="17">
        <v>0.36534812821725199</v>
      </c>
      <c r="BE1052" s="17">
        <v>0.24094099987745801</v>
      </c>
      <c r="BF1052" s="17"/>
      <c r="BG1052" s="17">
        <v>0.28252769541260397</v>
      </c>
      <c r="BH1052" s="17">
        <v>0.254610952523733</v>
      </c>
      <c r="BI1052" s="17"/>
      <c r="BJ1052" s="17">
        <v>0.32702140971175703</v>
      </c>
      <c r="BK1052" s="17">
        <v>0.21892289215987701</v>
      </c>
      <c r="BL1052" s="17"/>
      <c r="BM1052" s="17">
        <v>0.33333333333333298</v>
      </c>
      <c r="BN1052" s="17">
        <v>0.44241297820750403</v>
      </c>
      <c r="BO1052" s="17">
        <v>0.162964828114185</v>
      </c>
      <c r="BP1052" s="17">
        <v>0.38612790373510197</v>
      </c>
    </row>
    <row r="1053" spans="2:68" x14ac:dyDescent="0.25">
      <c r="B1053" t="s">
        <v>506</v>
      </c>
      <c r="C1053" s="17">
        <v>0.34961220429610901</v>
      </c>
      <c r="D1053" s="17">
        <v>0.23487193315176</v>
      </c>
      <c r="E1053" s="17">
        <v>1</v>
      </c>
      <c r="F1053" s="17">
        <v>0</v>
      </c>
      <c r="G1053" s="17">
        <v>0.37622871774976302</v>
      </c>
      <c r="H1053" s="17">
        <v>1</v>
      </c>
      <c r="I1053" s="17">
        <v>0</v>
      </c>
      <c r="J1053" s="17">
        <v>0.29252676378117098</v>
      </c>
      <c r="K1053" s="17">
        <v>0.48309796483689998</v>
      </c>
      <c r="L1053" s="17">
        <v>0.33333333333333298</v>
      </c>
      <c r="M1053" s="17">
        <v>0.37759993329332098</v>
      </c>
      <c r="N1053" s="17">
        <v>1</v>
      </c>
      <c r="O1053" s="17">
        <v>0.21295900766902201</v>
      </c>
      <c r="P1053" s="17">
        <v>0.17782169258701699</v>
      </c>
      <c r="Q1053" s="17" t="s">
        <v>108</v>
      </c>
      <c r="R1053" s="17">
        <v>0.32108487659325502</v>
      </c>
      <c r="S1053" s="17">
        <v>0.49205126391354798</v>
      </c>
      <c r="T1053" s="17">
        <v>0.54809698430202902</v>
      </c>
      <c r="U1053" s="17"/>
      <c r="V1053" s="17">
        <v>0.365625767540183</v>
      </c>
      <c r="W1053" s="17">
        <v>0.28671729576014199</v>
      </c>
      <c r="X1053" s="17">
        <v>0.332595453497252</v>
      </c>
      <c r="Y1053" s="17">
        <v>0.37753662690277701</v>
      </c>
      <c r="Z1053" s="17"/>
      <c r="AA1053" s="17">
        <v>0.29107828501740202</v>
      </c>
      <c r="AB1053" s="17">
        <v>0.55778095328576405</v>
      </c>
      <c r="AC1053" s="17">
        <v>0.50413139775673799</v>
      </c>
      <c r="AD1053" s="17">
        <v>0.33119459829212999</v>
      </c>
      <c r="AE1053" s="17">
        <v>0.24071189699600901</v>
      </c>
      <c r="AF1053" s="17">
        <v>0.15916971615738201</v>
      </c>
      <c r="AG1053" s="17">
        <v>0.26894362773217001</v>
      </c>
      <c r="AH1053" s="17">
        <v>0.65712901185585804</v>
      </c>
      <c r="AI1053" s="17">
        <v>0.36457858025121698</v>
      </c>
      <c r="AJ1053" s="17">
        <v>0.34731233802349698</v>
      </c>
      <c r="AK1053" s="17"/>
      <c r="AL1053" s="17">
        <v>0.37005614501032602</v>
      </c>
      <c r="AM1053" s="17">
        <v>0.342976742263775</v>
      </c>
      <c r="AN1053" s="17">
        <v>0.317402768853147</v>
      </c>
      <c r="AO1053" s="17">
        <v>0.37165817010174901</v>
      </c>
      <c r="AP1053" s="17">
        <v>0.50053012778380401</v>
      </c>
      <c r="AQ1053" s="17">
        <v>0.26338305952278002</v>
      </c>
      <c r="AR1053" s="17">
        <v>0.27376822679311902</v>
      </c>
      <c r="AS1053" s="17"/>
      <c r="AT1053" s="17">
        <v>0.34961220429610901</v>
      </c>
      <c r="AU1053" s="17" t="s">
        <v>108</v>
      </c>
      <c r="AV1053" s="17"/>
      <c r="AW1053" s="17">
        <v>0.33758829924230999</v>
      </c>
      <c r="AX1053" s="17">
        <v>0.36791862955676202</v>
      </c>
      <c r="AY1053" s="17" t="s">
        <v>108</v>
      </c>
      <c r="AZ1053" s="17"/>
      <c r="BA1053" s="17">
        <v>0.44515191555907901</v>
      </c>
      <c r="BB1053" s="17">
        <v>0.31040043917141502</v>
      </c>
      <c r="BC1053" s="17"/>
      <c r="BD1053" s="17">
        <v>0.26776631719386201</v>
      </c>
      <c r="BE1053" s="17">
        <v>0.37483826828686001</v>
      </c>
      <c r="BF1053" s="17"/>
      <c r="BG1053" s="17">
        <v>0.32769355002021999</v>
      </c>
      <c r="BH1053" s="17">
        <v>0.37753662690277701</v>
      </c>
      <c r="BI1053" s="17"/>
      <c r="BJ1053" s="17">
        <v>0.33519462510662101</v>
      </c>
      <c r="BK1053" s="17">
        <v>0.36264774574006198</v>
      </c>
      <c r="BL1053" s="17"/>
      <c r="BM1053" s="17">
        <v>0</v>
      </c>
      <c r="BN1053" s="17">
        <v>0.22867623469043</v>
      </c>
      <c r="BO1053" s="17">
        <v>0.42819079106515001</v>
      </c>
      <c r="BP1053" s="17">
        <v>0.31401998053990099</v>
      </c>
    </row>
    <row r="1054" spans="2:68" x14ac:dyDescent="0.25">
      <c r="B1054" t="s">
        <v>507</v>
      </c>
      <c r="C1054" s="17">
        <v>0.26830580417538502</v>
      </c>
      <c r="D1054" s="17">
        <v>0</v>
      </c>
      <c r="E1054" s="17">
        <v>0</v>
      </c>
      <c r="F1054" s="17">
        <v>0.457517453000229</v>
      </c>
      <c r="G1054" s="17">
        <v>0.419673769190888</v>
      </c>
      <c r="H1054" s="17">
        <v>0</v>
      </c>
      <c r="I1054" s="17">
        <v>0.5</v>
      </c>
      <c r="J1054" s="17">
        <v>0.28971004465917899</v>
      </c>
      <c r="K1054" s="17">
        <v>0.272209284221482</v>
      </c>
      <c r="L1054" s="17">
        <v>0.33333333333333298</v>
      </c>
      <c r="M1054" s="17">
        <v>0.224000667066792</v>
      </c>
      <c r="N1054" s="17">
        <v>0</v>
      </c>
      <c r="O1054" s="17">
        <v>0.20768659174819501</v>
      </c>
      <c r="P1054" s="17">
        <v>0.35805754601204398</v>
      </c>
      <c r="Q1054" s="17" t="s">
        <v>108</v>
      </c>
      <c r="R1054" s="17">
        <v>0.239813202071294</v>
      </c>
      <c r="S1054" s="17">
        <v>0.50794873608645197</v>
      </c>
      <c r="T1054" s="17">
        <v>0.45190301569797098</v>
      </c>
      <c r="U1054" s="17"/>
      <c r="V1054" s="17">
        <v>0.16918788619903699</v>
      </c>
      <c r="W1054" s="17">
        <v>0.25518328615119101</v>
      </c>
      <c r="X1054" s="17">
        <v>0.40514267656455599</v>
      </c>
      <c r="Y1054" s="17">
        <v>0.259136804645068</v>
      </c>
      <c r="Z1054" s="17"/>
      <c r="AA1054" s="17">
        <v>0.28235011482652</v>
      </c>
      <c r="AB1054" s="17">
        <v>0</v>
      </c>
      <c r="AC1054" s="17">
        <v>8.61923817020495E-2</v>
      </c>
      <c r="AD1054" s="17">
        <v>0.150672727950701</v>
      </c>
      <c r="AE1054" s="17">
        <v>0.46411170459590501</v>
      </c>
      <c r="AF1054" s="17">
        <v>0.49400814508201302</v>
      </c>
      <c r="AG1054" s="17">
        <v>0.40560741027664898</v>
      </c>
      <c r="AH1054" s="17">
        <v>0.237463901517485</v>
      </c>
      <c r="AI1054" s="17">
        <v>0.375090134749969</v>
      </c>
      <c r="AJ1054" s="17">
        <v>0.26477543600249098</v>
      </c>
      <c r="AK1054" s="17"/>
      <c r="AL1054" s="17">
        <v>0.213113174570986</v>
      </c>
      <c r="AM1054" s="17">
        <v>0.18769665538172001</v>
      </c>
      <c r="AN1054" s="17">
        <v>0.313644164261282</v>
      </c>
      <c r="AO1054" s="17">
        <v>0.14494901149372799</v>
      </c>
      <c r="AP1054" s="17">
        <v>0.179970977081686</v>
      </c>
      <c r="AQ1054" s="17">
        <v>0.44848121255270601</v>
      </c>
      <c r="AR1054" s="17">
        <v>0.40127638686263001</v>
      </c>
      <c r="AS1054" s="17"/>
      <c r="AT1054" s="17">
        <v>0.26830580417538502</v>
      </c>
      <c r="AU1054" s="17" t="s">
        <v>108</v>
      </c>
      <c r="AV1054" s="17"/>
      <c r="AW1054" s="17">
        <v>0.32184135569504901</v>
      </c>
      <c r="AX1054" s="17">
        <v>0.18679779423206799</v>
      </c>
      <c r="AY1054" s="17" t="s">
        <v>108</v>
      </c>
      <c r="AZ1054" s="17"/>
      <c r="BA1054" s="17">
        <v>0.27023970632112199</v>
      </c>
      <c r="BB1054" s="17">
        <v>0.26751208483386302</v>
      </c>
      <c r="BC1054" s="17"/>
      <c r="BD1054" s="17">
        <v>0.27016136949020902</v>
      </c>
      <c r="BE1054" s="17">
        <v>0.267733892610515</v>
      </c>
      <c r="BF1054" s="17"/>
      <c r="BG1054" s="17">
        <v>0.275502806369185</v>
      </c>
      <c r="BH1054" s="17">
        <v>0.259136804645068</v>
      </c>
      <c r="BI1054" s="17"/>
      <c r="BJ1054" s="17">
        <v>0.20825127834502599</v>
      </c>
      <c r="BK1054" s="17">
        <v>0.32260363393374603</v>
      </c>
      <c r="BL1054" s="17"/>
      <c r="BM1054" s="17">
        <v>0.33333333333333298</v>
      </c>
      <c r="BN1054" s="17">
        <v>0.20655424845999501</v>
      </c>
      <c r="BO1054" s="17">
        <v>0.31358342307932402</v>
      </c>
      <c r="BP1054" s="17">
        <v>0.16897595204388299</v>
      </c>
    </row>
    <row r="1055" spans="2:68" x14ac:dyDescent="0.25">
      <c r="B1055" t="s">
        <v>508</v>
      </c>
      <c r="C1055" s="17">
        <v>7.1131906353334107E-2</v>
      </c>
      <c r="D1055" s="17">
        <v>0.15422923279783499</v>
      </c>
      <c r="E1055" s="17">
        <v>0</v>
      </c>
      <c r="F1055" s="17">
        <v>0</v>
      </c>
      <c r="G1055" s="17">
        <v>0</v>
      </c>
      <c r="H1055" s="17">
        <v>0</v>
      </c>
      <c r="I1055" s="17">
        <v>0</v>
      </c>
      <c r="J1055" s="17">
        <v>0.195017842520781</v>
      </c>
      <c r="K1055" s="17">
        <v>9.0736428073827494E-2</v>
      </c>
      <c r="L1055" s="17">
        <v>0.33333333333333298</v>
      </c>
      <c r="M1055" s="17">
        <v>0</v>
      </c>
      <c r="N1055" s="17">
        <v>0</v>
      </c>
      <c r="O1055" s="17">
        <v>3.72952296841354E-2</v>
      </c>
      <c r="P1055" s="17">
        <v>0.20870089466215899</v>
      </c>
      <c r="Q1055" s="17" t="s">
        <v>108</v>
      </c>
      <c r="R1055" s="17">
        <v>4.7584729155568502E-2</v>
      </c>
      <c r="S1055" s="17">
        <v>0</v>
      </c>
      <c r="T1055" s="17">
        <v>0</v>
      </c>
      <c r="U1055" s="17"/>
      <c r="V1055" s="17">
        <v>9.4845048405607105E-2</v>
      </c>
      <c r="W1055" s="17">
        <v>4.9167171065309503E-2</v>
      </c>
      <c r="X1055" s="17">
        <v>6.5844632178994597E-2</v>
      </c>
      <c r="Y1055" s="17">
        <v>7.2985915316963301E-2</v>
      </c>
      <c r="Z1055" s="17"/>
      <c r="AA1055" s="17">
        <v>0</v>
      </c>
      <c r="AB1055" s="17">
        <v>0.22578312642675699</v>
      </c>
      <c r="AC1055" s="17">
        <v>8.0708518944191801E-2</v>
      </c>
      <c r="AD1055" s="17">
        <v>0.156680823916691</v>
      </c>
      <c r="AE1055" s="17">
        <v>0</v>
      </c>
      <c r="AF1055" s="17">
        <v>6.7671173175200605E-2</v>
      </c>
      <c r="AG1055" s="17">
        <v>4.38971023261997E-2</v>
      </c>
      <c r="AH1055" s="17">
        <v>0</v>
      </c>
      <c r="AI1055" s="17">
        <v>0</v>
      </c>
      <c r="AJ1055" s="17">
        <v>0.16390351367806999</v>
      </c>
      <c r="AK1055" s="17"/>
      <c r="AL1055" s="17">
        <v>0</v>
      </c>
      <c r="AM1055" s="17">
        <v>0.117094142629628</v>
      </c>
      <c r="AN1055" s="17">
        <v>0</v>
      </c>
      <c r="AO1055" s="17">
        <v>8.99045603574192E-2</v>
      </c>
      <c r="AP1055" s="17">
        <v>0.131138552705967</v>
      </c>
      <c r="AQ1055" s="17">
        <v>0.100157146970869</v>
      </c>
      <c r="AR1055" s="17">
        <v>0</v>
      </c>
      <c r="AS1055" s="17"/>
      <c r="AT1055" s="17">
        <v>7.1131906353334107E-2</v>
      </c>
      <c r="AU1055" s="17" t="s">
        <v>108</v>
      </c>
      <c r="AV1055" s="17"/>
      <c r="AW1055" s="17">
        <v>5.4930931692938403E-2</v>
      </c>
      <c r="AX1055" s="17">
        <v>9.5797930448106403E-2</v>
      </c>
      <c r="AY1055" s="17" t="s">
        <v>108</v>
      </c>
      <c r="AZ1055" s="17"/>
      <c r="BA1055" s="17">
        <v>9.6274609831782001E-2</v>
      </c>
      <c r="BB1055" s="17">
        <v>6.0812744087047801E-2</v>
      </c>
      <c r="BC1055" s="17"/>
      <c r="BD1055" s="17">
        <v>3.0248886007509801E-2</v>
      </c>
      <c r="BE1055" s="17">
        <v>8.37326334502317E-2</v>
      </c>
      <c r="BF1055" s="17"/>
      <c r="BG1055" s="17">
        <v>6.9676643264439106E-2</v>
      </c>
      <c r="BH1055" s="17">
        <v>7.2985915316963301E-2</v>
      </c>
      <c r="BI1055" s="17"/>
      <c r="BJ1055" s="17">
        <v>7.8355879258316496E-2</v>
      </c>
      <c r="BK1055" s="17">
        <v>6.4600407760176295E-2</v>
      </c>
      <c r="BL1055" s="17"/>
      <c r="BM1055" s="17">
        <v>0</v>
      </c>
      <c r="BN1055" s="17">
        <v>3.6073465041877202E-2</v>
      </c>
      <c r="BO1055" s="17">
        <v>8.32796421390542E-2</v>
      </c>
      <c r="BP1055" s="17">
        <v>8.5382425316320495E-2</v>
      </c>
    </row>
    <row r="1056" spans="2:68" x14ac:dyDescent="0.25">
      <c r="B1056" t="s">
        <v>509</v>
      </c>
      <c r="C1056" s="17">
        <v>8.8562675952799808E-3</v>
      </c>
      <c r="D1056" s="17">
        <v>0</v>
      </c>
      <c r="E1056" s="17">
        <v>0</v>
      </c>
      <c r="F1056" s="17">
        <v>0</v>
      </c>
      <c r="G1056" s="17">
        <v>0</v>
      </c>
      <c r="H1056" s="17">
        <v>0</v>
      </c>
      <c r="I1056" s="17">
        <v>0.5</v>
      </c>
      <c r="J1056" s="17">
        <v>0</v>
      </c>
      <c r="K1056" s="17">
        <v>0</v>
      </c>
      <c r="L1056" s="17">
        <v>0</v>
      </c>
      <c r="M1056" s="17">
        <v>0</v>
      </c>
      <c r="N1056" s="17">
        <v>0</v>
      </c>
      <c r="O1056" s="17">
        <v>0</v>
      </c>
      <c r="P1056" s="17">
        <v>0</v>
      </c>
      <c r="Q1056" s="17" t="s">
        <v>108</v>
      </c>
      <c r="R1056" s="17">
        <v>0</v>
      </c>
      <c r="S1056" s="17">
        <v>0</v>
      </c>
      <c r="T1056" s="17">
        <v>0</v>
      </c>
      <c r="U1056" s="17"/>
      <c r="V1056" s="17">
        <v>0</v>
      </c>
      <c r="W1056" s="17">
        <v>0</v>
      </c>
      <c r="X1056" s="17">
        <v>0</v>
      </c>
      <c r="Y1056" s="17">
        <v>2.0139175566522401E-2</v>
      </c>
      <c r="Z1056" s="17"/>
      <c r="AA1056" s="17">
        <v>0</v>
      </c>
      <c r="AB1056" s="17">
        <v>0</v>
      </c>
      <c r="AC1056" s="17">
        <v>0</v>
      </c>
      <c r="AD1056" s="17">
        <v>0</v>
      </c>
      <c r="AE1056" s="17">
        <v>0</v>
      </c>
      <c r="AF1056" s="17">
        <v>0</v>
      </c>
      <c r="AG1056" s="17">
        <v>0</v>
      </c>
      <c r="AH1056" s="17">
        <v>0</v>
      </c>
      <c r="AI1056" s="17">
        <v>0</v>
      </c>
      <c r="AJ1056" s="17">
        <v>5.5437789346627298E-2</v>
      </c>
      <c r="AK1056" s="17"/>
      <c r="AL1056" s="17">
        <v>7.3890080251604401E-2</v>
      </c>
      <c r="AM1056" s="17">
        <v>0</v>
      </c>
      <c r="AN1056" s="17">
        <v>0</v>
      </c>
      <c r="AO1056" s="17">
        <v>0</v>
      </c>
      <c r="AP1056" s="17">
        <v>0</v>
      </c>
      <c r="AQ1056" s="17">
        <v>0</v>
      </c>
      <c r="AR1056" s="17">
        <v>0</v>
      </c>
      <c r="AS1056" s="17"/>
      <c r="AT1056" s="17">
        <v>8.8562675952799808E-3</v>
      </c>
      <c r="AU1056" s="17" t="s">
        <v>108</v>
      </c>
      <c r="AV1056" s="17"/>
      <c r="AW1056" s="17">
        <v>1.46731826499938E-2</v>
      </c>
      <c r="AX1056" s="17">
        <v>0</v>
      </c>
      <c r="AY1056" s="17" t="s">
        <v>108</v>
      </c>
      <c r="AZ1056" s="17"/>
      <c r="BA1056" s="17">
        <v>3.0434619047451299E-2</v>
      </c>
      <c r="BB1056" s="17">
        <v>0</v>
      </c>
      <c r="BC1056" s="17"/>
      <c r="BD1056" s="17">
        <v>0</v>
      </c>
      <c r="BE1056" s="17">
        <v>1.1585894959433801E-2</v>
      </c>
      <c r="BF1056" s="17"/>
      <c r="BG1056" s="17">
        <v>0</v>
      </c>
      <c r="BH1056" s="17">
        <v>2.0139175566522401E-2</v>
      </c>
      <c r="BI1056" s="17"/>
      <c r="BJ1056" s="17">
        <v>1.8651483231488901E-2</v>
      </c>
      <c r="BK1056" s="17">
        <v>0</v>
      </c>
      <c r="BL1056" s="17"/>
      <c r="BM1056" s="17">
        <v>0</v>
      </c>
      <c r="BN1056" s="17">
        <v>0</v>
      </c>
      <c r="BO1056" s="17">
        <v>0</v>
      </c>
      <c r="BP1056" s="17">
        <v>4.5493738364793999E-2</v>
      </c>
    </row>
    <row r="1057" spans="2:68" x14ac:dyDescent="0.25">
      <c r="B1057" t="s">
        <v>84</v>
      </c>
      <c r="C1057" s="17">
        <v>3.1842600149011697E-2</v>
      </c>
      <c r="D1057" s="17">
        <v>0</v>
      </c>
      <c r="E1057" s="17">
        <v>0</v>
      </c>
      <c r="F1057" s="17">
        <v>0</v>
      </c>
      <c r="G1057" s="17">
        <v>0</v>
      </c>
      <c r="H1057" s="17">
        <v>0</v>
      </c>
      <c r="I1057" s="17">
        <v>0</v>
      </c>
      <c r="J1057" s="17">
        <v>0.12523642777847799</v>
      </c>
      <c r="K1057" s="17">
        <v>0</v>
      </c>
      <c r="L1057" s="17">
        <v>0</v>
      </c>
      <c r="M1057" s="17">
        <v>0</v>
      </c>
      <c r="N1057" s="17">
        <v>0</v>
      </c>
      <c r="O1057" s="17">
        <v>8.5195681032029694E-2</v>
      </c>
      <c r="P1057" s="17">
        <v>0</v>
      </c>
      <c r="Q1057" s="17" t="s">
        <v>108</v>
      </c>
      <c r="R1057" s="17">
        <v>4.7584729155568502E-2</v>
      </c>
      <c r="S1057" s="17">
        <v>0</v>
      </c>
      <c r="T1057" s="17">
        <v>0</v>
      </c>
      <c r="U1057" s="17"/>
      <c r="V1057" s="17">
        <v>4.6400641442373103E-2</v>
      </c>
      <c r="W1057" s="17">
        <v>8.4917564713688401E-2</v>
      </c>
      <c r="X1057" s="17">
        <v>0</v>
      </c>
      <c r="Y1057" s="17">
        <v>1.5590525044937501E-2</v>
      </c>
      <c r="Z1057" s="17"/>
      <c r="AA1057" s="17">
        <v>0</v>
      </c>
      <c r="AB1057" s="17">
        <v>0</v>
      </c>
      <c r="AC1057" s="17">
        <v>0</v>
      </c>
      <c r="AD1057" s="17">
        <v>7.7218797809048695E-2</v>
      </c>
      <c r="AE1057" s="17">
        <v>0</v>
      </c>
      <c r="AF1057" s="17">
        <v>0</v>
      </c>
      <c r="AG1057" s="17">
        <v>5.0355508249851001E-2</v>
      </c>
      <c r="AH1057" s="17">
        <v>0</v>
      </c>
      <c r="AI1057" s="17">
        <v>0</v>
      </c>
      <c r="AJ1057" s="17">
        <v>0</v>
      </c>
      <c r="AK1057" s="17"/>
      <c r="AL1057" s="17">
        <v>7.1651753365176096E-2</v>
      </c>
      <c r="AM1057" s="17">
        <v>0</v>
      </c>
      <c r="AN1057" s="17">
        <v>0</v>
      </c>
      <c r="AO1057" s="17">
        <v>0</v>
      </c>
      <c r="AP1057" s="17">
        <v>0</v>
      </c>
      <c r="AQ1057" s="17">
        <v>0</v>
      </c>
      <c r="AR1057" s="17">
        <v>0.134492641200015</v>
      </c>
      <c r="AS1057" s="17"/>
      <c r="AT1057" s="17">
        <v>3.1842600149011697E-2</v>
      </c>
      <c r="AU1057" s="17" t="s">
        <v>108</v>
      </c>
      <c r="AV1057" s="17"/>
      <c r="AW1057" s="17">
        <v>3.8528553030462903E-2</v>
      </c>
      <c r="AX1057" s="17">
        <v>2.1663220307529998E-2</v>
      </c>
      <c r="AY1057" s="17" t="s">
        <v>108</v>
      </c>
      <c r="AZ1057" s="17"/>
      <c r="BA1057" s="17">
        <v>0</v>
      </c>
      <c r="BB1057" s="17">
        <v>4.4911559030056003E-2</v>
      </c>
      <c r="BC1057" s="17"/>
      <c r="BD1057" s="17">
        <v>6.6475299091167797E-2</v>
      </c>
      <c r="BE1057" s="17">
        <v>2.1168310815501201E-2</v>
      </c>
      <c r="BF1057" s="17"/>
      <c r="BG1057" s="17">
        <v>4.4599304933551402E-2</v>
      </c>
      <c r="BH1057" s="17">
        <v>1.5590525044937501E-2</v>
      </c>
      <c r="BI1057" s="17"/>
      <c r="BJ1057" s="17">
        <v>3.2525324346791201E-2</v>
      </c>
      <c r="BK1057" s="17">
        <v>3.1225320406138402E-2</v>
      </c>
      <c r="BL1057" s="17"/>
      <c r="BM1057" s="17">
        <v>0.33333333333333298</v>
      </c>
      <c r="BN1057" s="17">
        <v>8.6283073600193799E-2</v>
      </c>
      <c r="BO1057" s="17">
        <v>1.19813156022868E-2</v>
      </c>
      <c r="BP1057" s="17">
        <v>0</v>
      </c>
    </row>
    <row r="1058" spans="2:68" x14ac:dyDescent="0.25">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c r="AO1058" s="17"/>
      <c r="AP1058" s="17"/>
      <c r="AQ1058" s="17"/>
      <c r="AR1058" s="17"/>
      <c r="AS1058" s="17"/>
      <c r="AT1058" s="17"/>
      <c r="AU1058" s="17"/>
      <c r="AV1058" s="17"/>
      <c r="AW1058" s="17"/>
      <c r="AX1058" s="17"/>
      <c r="AY1058" s="17"/>
      <c r="AZ1058" s="17"/>
      <c r="BA1058" s="17"/>
      <c r="BB1058" s="17"/>
      <c r="BC1058" s="17"/>
      <c r="BD1058" s="17"/>
      <c r="BE1058" s="17"/>
      <c r="BF1058" s="17"/>
      <c r="BG1058" s="17"/>
      <c r="BH1058" s="17"/>
      <c r="BI1058" s="17"/>
      <c r="BJ1058" s="17"/>
      <c r="BK1058" s="17"/>
      <c r="BL1058" s="17"/>
      <c r="BM1058" s="17"/>
      <c r="BN1058" s="17"/>
      <c r="BO1058" s="17"/>
      <c r="BP1058" s="17"/>
    </row>
    <row r="1059" spans="2:68" x14ac:dyDescent="0.25">
      <c r="B1059" s="6" t="s">
        <v>512</v>
      </c>
      <c r="C1059" s="17"/>
      <c r="D1059" s="17"/>
      <c r="E1059" s="17"/>
      <c r="F1059" s="17"/>
      <c r="G1059" s="17"/>
      <c r="H1059" s="17"/>
      <c r="I1059" s="17"/>
      <c r="J1059" s="17"/>
      <c r="K1059" s="17"/>
      <c r="L1059" s="17"/>
      <c r="M1059" s="17"/>
      <c r="N1059" s="17"/>
      <c r="O1059" s="17"/>
      <c r="P1059" s="17"/>
      <c r="Q1059" s="17"/>
      <c r="R1059" s="17"/>
      <c r="S1059" s="17"/>
      <c r="T1059" s="17"/>
      <c r="U1059" s="17"/>
      <c r="V1059" s="17"/>
      <c r="W1059" s="17"/>
      <c r="X1059" s="17"/>
      <c r="Y1059" s="17"/>
      <c r="Z1059" s="17"/>
      <c r="AA1059" s="17"/>
      <c r="AB1059" s="17"/>
      <c r="AC1059" s="17"/>
      <c r="AD1059" s="17"/>
      <c r="AE1059" s="17"/>
      <c r="AF1059" s="17"/>
      <c r="AG1059" s="17"/>
      <c r="AH1059" s="17"/>
      <c r="AI1059" s="17"/>
      <c r="AJ1059" s="17"/>
      <c r="AK1059" s="17"/>
      <c r="AL1059" s="17"/>
      <c r="AM1059" s="17"/>
      <c r="AN1059" s="17"/>
      <c r="AO1059" s="17"/>
      <c r="AP1059" s="17"/>
      <c r="AQ1059" s="17"/>
      <c r="AR1059" s="17"/>
      <c r="AS1059" s="17"/>
      <c r="AT1059" s="17"/>
      <c r="AU1059" s="17"/>
      <c r="AV1059" s="17"/>
      <c r="AW1059" s="17"/>
      <c r="AX1059" s="17"/>
      <c r="AY1059" s="17"/>
      <c r="AZ1059" s="17"/>
      <c r="BA1059" s="17"/>
      <c r="BB1059" s="17"/>
      <c r="BC1059" s="17"/>
      <c r="BD1059" s="17"/>
      <c r="BE1059" s="17"/>
      <c r="BF1059" s="17"/>
      <c r="BG1059" s="17"/>
      <c r="BH1059" s="17"/>
      <c r="BI1059" s="17"/>
      <c r="BJ1059" s="17"/>
      <c r="BK1059" s="17"/>
      <c r="BL1059" s="17"/>
      <c r="BM1059" s="17"/>
      <c r="BN1059" s="17"/>
      <c r="BO1059" s="17"/>
      <c r="BP1059" s="17"/>
    </row>
    <row r="1060" spans="2:68" x14ac:dyDescent="0.25">
      <c r="B1060" s="24" t="s">
        <v>723</v>
      </c>
      <c r="C1060" s="17"/>
      <c r="D1060" s="17"/>
      <c r="E1060" s="17"/>
      <c r="F1060" s="17"/>
      <c r="G1060" s="17"/>
      <c r="H1060" s="17"/>
      <c r="I1060" s="17"/>
      <c r="J1060" s="17"/>
      <c r="K1060" s="17"/>
      <c r="L1060" s="17"/>
      <c r="M1060" s="17"/>
      <c r="N1060" s="17"/>
      <c r="O1060" s="17"/>
      <c r="P1060" s="17"/>
      <c r="Q1060" s="17"/>
      <c r="R1060" s="17"/>
      <c r="S1060" s="17"/>
      <c r="T1060" s="17"/>
      <c r="U1060" s="17"/>
      <c r="V1060" s="17"/>
      <c r="W1060" s="17"/>
      <c r="X1060" s="17"/>
      <c r="Y1060" s="17"/>
      <c r="Z1060" s="17"/>
      <c r="AA1060" s="17"/>
      <c r="AB1060" s="17"/>
      <c r="AC1060" s="17"/>
      <c r="AD1060" s="17"/>
      <c r="AE1060" s="17"/>
      <c r="AF1060" s="17"/>
      <c r="AG1060" s="17"/>
      <c r="AH1060" s="17"/>
      <c r="AI1060" s="17"/>
      <c r="AJ1060" s="17"/>
      <c r="AK1060" s="17"/>
      <c r="AL1060" s="17"/>
      <c r="AM1060" s="17"/>
      <c r="AN1060" s="17"/>
      <c r="AO1060" s="17"/>
      <c r="AP1060" s="17"/>
      <c r="AQ1060" s="17"/>
      <c r="AR1060" s="17"/>
      <c r="AS1060" s="17"/>
      <c r="AT1060" s="17"/>
      <c r="AU1060" s="17"/>
      <c r="AV1060" s="17"/>
      <c r="AW1060" s="17"/>
      <c r="AX1060" s="17"/>
      <c r="AY1060" s="17"/>
      <c r="AZ1060" s="17"/>
      <c r="BA1060" s="17"/>
      <c r="BB1060" s="17"/>
      <c r="BC1060" s="17"/>
      <c r="BD1060" s="17"/>
      <c r="BE1060" s="17"/>
      <c r="BF1060" s="17"/>
      <c r="BG1060" s="17"/>
      <c r="BH1060" s="17"/>
      <c r="BI1060" s="17"/>
      <c r="BJ1060" s="17"/>
      <c r="BK1060" s="17"/>
      <c r="BL1060" s="17"/>
      <c r="BM1060" s="17"/>
      <c r="BN1060" s="17"/>
      <c r="BO1060" s="17"/>
      <c r="BP1060" s="17"/>
    </row>
    <row r="1061" spans="2:68" x14ac:dyDescent="0.25">
      <c r="B1061" t="s">
        <v>505</v>
      </c>
      <c r="C1061" s="17">
        <v>0.31457788263297898</v>
      </c>
      <c r="D1061" s="17">
        <v>0</v>
      </c>
      <c r="E1061" s="17">
        <v>0</v>
      </c>
      <c r="F1061" s="17">
        <v>0</v>
      </c>
      <c r="G1061" s="17">
        <v>0.62377128225023704</v>
      </c>
      <c r="H1061" s="17">
        <v>0</v>
      </c>
      <c r="I1061" s="17">
        <v>0</v>
      </c>
      <c r="J1061" s="17">
        <v>0.390035685041562</v>
      </c>
      <c r="K1061" s="17">
        <v>9.0736428073827494E-2</v>
      </c>
      <c r="L1061" s="17">
        <v>0.33333333333333298</v>
      </c>
      <c r="M1061" s="17">
        <v>0.51039973317328302</v>
      </c>
      <c r="N1061" s="17">
        <v>0</v>
      </c>
      <c r="O1061" s="17">
        <v>0.54523404847642798</v>
      </c>
      <c r="P1061" s="17">
        <v>0.51681475525632403</v>
      </c>
      <c r="Q1061" s="17" t="s">
        <v>108</v>
      </c>
      <c r="R1061" s="17">
        <v>0.23146182617702099</v>
      </c>
      <c r="S1061" s="17">
        <v>0</v>
      </c>
      <c r="T1061" s="17">
        <v>0.54809698430202902</v>
      </c>
      <c r="U1061" s="17"/>
      <c r="V1061" s="17">
        <v>0.36611640575033899</v>
      </c>
      <c r="W1061" s="17">
        <v>0.231559301010312</v>
      </c>
      <c r="X1061" s="17">
        <v>0.29751703600202201</v>
      </c>
      <c r="Y1061" s="17">
        <v>0.336405879995123</v>
      </c>
      <c r="Z1061" s="17"/>
      <c r="AA1061" s="17">
        <v>0.29107828501740202</v>
      </c>
      <c r="AB1061" s="17">
        <v>0.22578312642675699</v>
      </c>
      <c r="AC1061" s="17">
        <v>0.43998476445569701</v>
      </c>
      <c r="AD1061" s="17">
        <v>0.33222942770161501</v>
      </c>
      <c r="AE1061" s="17">
        <v>0.47910398493291001</v>
      </c>
      <c r="AF1061" s="17">
        <v>0.22274001848925501</v>
      </c>
      <c r="AG1061" s="17">
        <v>0.23681651205188001</v>
      </c>
      <c r="AH1061" s="17">
        <v>0.143705558447184</v>
      </c>
      <c r="AI1061" s="17">
        <v>0.49470208237543301</v>
      </c>
      <c r="AJ1061" s="17">
        <v>0.29477058562627501</v>
      </c>
      <c r="AK1061" s="17"/>
      <c r="AL1061" s="17">
        <v>0.39240615919158101</v>
      </c>
      <c r="AM1061" s="17">
        <v>0.40617743590390099</v>
      </c>
      <c r="AN1061" s="17">
        <v>0.47509781350688601</v>
      </c>
      <c r="AO1061" s="17">
        <v>0.286573994400253</v>
      </c>
      <c r="AP1061" s="17">
        <v>0.246861861871321</v>
      </c>
      <c r="AQ1061" s="17">
        <v>0.22497540551974499</v>
      </c>
      <c r="AR1061" s="17">
        <v>0.323447951703209</v>
      </c>
      <c r="AS1061" s="17"/>
      <c r="AT1061" s="17">
        <v>0.31457788263297898</v>
      </c>
      <c r="AU1061" s="17" t="s">
        <v>108</v>
      </c>
      <c r="AV1061" s="17"/>
      <c r="AW1061" s="17">
        <v>0.214186355975647</v>
      </c>
      <c r="AX1061" s="17">
        <v>0.46742423091436502</v>
      </c>
      <c r="AY1061" s="17" t="s">
        <v>108</v>
      </c>
      <c r="AZ1061" s="17"/>
      <c r="BA1061" s="17">
        <v>0.28774240584715699</v>
      </c>
      <c r="BB1061" s="17">
        <v>0.32559179924236198</v>
      </c>
      <c r="BC1061" s="17"/>
      <c r="BD1061" s="17">
        <v>0.35167317872355502</v>
      </c>
      <c r="BE1061" s="17">
        <v>0.30314458590827498</v>
      </c>
      <c r="BF1061" s="17"/>
      <c r="BG1061" s="17">
        <v>0.29744448172242299</v>
      </c>
      <c r="BH1061" s="17">
        <v>0.336405879995123</v>
      </c>
      <c r="BI1061" s="17"/>
      <c r="BJ1061" s="17">
        <v>0.28357234509649198</v>
      </c>
      <c r="BK1061" s="17">
        <v>0.34261129685855002</v>
      </c>
      <c r="BL1061" s="17"/>
      <c r="BM1061" s="17">
        <v>0</v>
      </c>
      <c r="BN1061" s="17">
        <v>0.44679200309474498</v>
      </c>
      <c r="BO1061" s="17">
        <v>0.27537277016190997</v>
      </c>
      <c r="BP1061" s="17">
        <v>0.37030709767473502</v>
      </c>
    </row>
    <row r="1062" spans="2:68" x14ac:dyDescent="0.25">
      <c r="B1062" t="s">
        <v>506</v>
      </c>
      <c r="C1062" s="17">
        <v>0.30202276330877198</v>
      </c>
      <c r="D1062" s="17">
        <v>0.77820233189919097</v>
      </c>
      <c r="E1062" s="17">
        <v>0.25246280431615598</v>
      </c>
      <c r="F1062" s="17">
        <v>0</v>
      </c>
      <c r="G1062" s="17">
        <v>0.20409751305934901</v>
      </c>
      <c r="H1062" s="17">
        <v>0</v>
      </c>
      <c r="I1062" s="17">
        <v>1</v>
      </c>
      <c r="J1062" s="17">
        <v>0.40249107873960999</v>
      </c>
      <c r="K1062" s="17">
        <v>0.39236153676307201</v>
      </c>
      <c r="L1062" s="17">
        <v>0.33333333333333298</v>
      </c>
      <c r="M1062" s="17">
        <v>0.112000333533396</v>
      </c>
      <c r="N1062" s="17">
        <v>1</v>
      </c>
      <c r="O1062" s="17">
        <v>0.17248890040710599</v>
      </c>
      <c r="P1062" s="17">
        <v>0.184936132372225</v>
      </c>
      <c r="Q1062" s="17" t="s">
        <v>108</v>
      </c>
      <c r="R1062" s="17">
        <v>0.34059259638117001</v>
      </c>
      <c r="S1062" s="17">
        <v>0.26969181387301699</v>
      </c>
      <c r="T1062" s="17">
        <v>0.45190301569797098</v>
      </c>
      <c r="U1062" s="17"/>
      <c r="V1062" s="17">
        <v>0.260564075058624</v>
      </c>
      <c r="W1062" s="17">
        <v>0.36636276030975101</v>
      </c>
      <c r="X1062" s="17">
        <v>0.33614061255682298</v>
      </c>
      <c r="Y1062" s="17">
        <v>0.27709350329146498</v>
      </c>
      <c r="Z1062" s="17"/>
      <c r="AA1062" s="17">
        <v>0.49941344013424499</v>
      </c>
      <c r="AB1062" s="17">
        <v>0.34670985956226402</v>
      </c>
      <c r="AC1062" s="17">
        <v>0.38796673441476098</v>
      </c>
      <c r="AD1062" s="17">
        <v>0.262863556104455</v>
      </c>
      <c r="AE1062" s="17">
        <v>0.186293949149578</v>
      </c>
      <c r="AF1062" s="17">
        <v>0.27171809841664402</v>
      </c>
      <c r="AG1062" s="17">
        <v>0.31104352965564203</v>
      </c>
      <c r="AH1062" s="17">
        <v>0.14777210923665199</v>
      </c>
      <c r="AI1062" s="17">
        <v>0.130207782874598</v>
      </c>
      <c r="AJ1062" s="17">
        <v>0.415271351418949</v>
      </c>
      <c r="AK1062" s="17"/>
      <c r="AL1062" s="17">
        <v>0.25011785455112201</v>
      </c>
      <c r="AM1062" s="17">
        <v>0.47642035438786301</v>
      </c>
      <c r="AN1062" s="17">
        <v>0.41827928385355001</v>
      </c>
      <c r="AO1062" s="17">
        <v>0.27218132759819902</v>
      </c>
      <c r="AP1062" s="17">
        <v>0.30803658301158499</v>
      </c>
      <c r="AQ1062" s="17">
        <v>0.28742291257128699</v>
      </c>
      <c r="AR1062" s="17">
        <v>0.14632075539832501</v>
      </c>
      <c r="AS1062" s="17"/>
      <c r="AT1062" s="17">
        <v>0.30202276330877198</v>
      </c>
      <c r="AU1062" s="17" t="s">
        <v>108</v>
      </c>
      <c r="AV1062" s="17"/>
      <c r="AW1062" s="17">
        <v>0.37482399482590401</v>
      </c>
      <c r="AX1062" s="17">
        <v>0.191182707795296</v>
      </c>
      <c r="AY1062" s="17" t="s">
        <v>108</v>
      </c>
      <c r="AZ1062" s="17"/>
      <c r="BA1062" s="17">
        <v>0.29955709167398398</v>
      </c>
      <c r="BB1062" s="17">
        <v>0.30303473347007698</v>
      </c>
      <c r="BC1062" s="17"/>
      <c r="BD1062" s="17">
        <v>0.24894629390539599</v>
      </c>
      <c r="BE1062" s="17">
        <v>0.31838168445895698</v>
      </c>
      <c r="BF1062" s="17"/>
      <c r="BG1062" s="17">
        <v>0.32159043134508802</v>
      </c>
      <c r="BH1062" s="17">
        <v>0.27709350329146498</v>
      </c>
      <c r="BI1062" s="17"/>
      <c r="BJ1062" s="17">
        <v>0.32634558208381798</v>
      </c>
      <c r="BK1062" s="17">
        <v>0.28003147697638803</v>
      </c>
      <c r="BL1062" s="17"/>
      <c r="BM1062" s="17">
        <v>0</v>
      </c>
      <c r="BN1062" s="17">
        <v>0.21009334815309599</v>
      </c>
      <c r="BO1062" s="17">
        <v>0.33733018852304397</v>
      </c>
      <c r="BP1062" s="17">
        <v>0.35478061094240299</v>
      </c>
    </row>
    <row r="1063" spans="2:68" x14ac:dyDescent="0.25">
      <c r="B1063" t="s">
        <v>507</v>
      </c>
      <c r="C1063" s="17">
        <v>0.24034238452809301</v>
      </c>
      <c r="D1063" s="17">
        <v>0</v>
      </c>
      <c r="E1063" s="17">
        <v>0</v>
      </c>
      <c r="F1063" s="17">
        <v>1</v>
      </c>
      <c r="G1063" s="17">
        <v>0.17213120469041401</v>
      </c>
      <c r="H1063" s="17">
        <v>0</v>
      </c>
      <c r="I1063" s="17">
        <v>0</v>
      </c>
      <c r="J1063" s="17">
        <v>0.12523642777847799</v>
      </c>
      <c r="K1063" s="17">
        <v>0.272209284221482</v>
      </c>
      <c r="L1063" s="17">
        <v>0.33333333333333298</v>
      </c>
      <c r="M1063" s="17">
        <v>0.37759993329332098</v>
      </c>
      <c r="N1063" s="17">
        <v>0</v>
      </c>
      <c r="O1063" s="17">
        <v>0.19708137008443599</v>
      </c>
      <c r="P1063" s="17">
        <v>0.29824911237145102</v>
      </c>
      <c r="Q1063" s="17" t="s">
        <v>108</v>
      </c>
      <c r="R1063" s="17">
        <v>0.245958036713807</v>
      </c>
      <c r="S1063" s="17">
        <v>0.50794873608645197</v>
      </c>
      <c r="T1063" s="17">
        <v>0</v>
      </c>
      <c r="U1063" s="17"/>
      <c r="V1063" s="17">
        <v>9.2801282884746206E-2</v>
      </c>
      <c r="W1063" s="17">
        <v>0.25875242473025001</v>
      </c>
      <c r="X1063" s="17">
        <v>0.27292424127294201</v>
      </c>
      <c r="Y1063" s="17">
        <v>0.28086656449729103</v>
      </c>
      <c r="Z1063" s="17"/>
      <c r="AA1063" s="17">
        <v>0.20950827484835299</v>
      </c>
      <c r="AB1063" s="17">
        <v>0</v>
      </c>
      <c r="AC1063" s="17">
        <v>0</v>
      </c>
      <c r="AD1063" s="17">
        <v>0.31156793818572198</v>
      </c>
      <c r="AE1063" s="17">
        <v>0.33460206591751201</v>
      </c>
      <c r="AF1063" s="17">
        <v>0.43787070991890098</v>
      </c>
      <c r="AG1063" s="17">
        <v>0.34977809200570398</v>
      </c>
      <c r="AH1063" s="17">
        <v>0.408618789226873</v>
      </c>
      <c r="AI1063" s="17">
        <v>0.135068066584423</v>
      </c>
      <c r="AJ1063" s="17">
        <v>0.21413633396428799</v>
      </c>
      <c r="AK1063" s="17"/>
      <c r="AL1063" s="17">
        <v>0.20924796070645699</v>
      </c>
      <c r="AM1063" s="17">
        <v>6.2558851464785806E-2</v>
      </c>
      <c r="AN1063" s="17">
        <v>0.106622902639564</v>
      </c>
      <c r="AO1063" s="17">
        <v>0.218165935108287</v>
      </c>
      <c r="AP1063" s="17">
        <v>0.26770966492992199</v>
      </c>
      <c r="AQ1063" s="17">
        <v>0.353701233320727</v>
      </c>
      <c r="AR1063" s="17">
        <v>0.38908823841274098</v>
      </c>
      <c r="AS1063" s="17"/>
      <c r="AT1063" s="17">
        <v>0.24034238452809301</v>
      </c>
      <c r="AU1063" s="17" t="s">
        <v>108</v>
      </c>
      <c r="AV1063" s="17"/>
      <c r="AW1063" s="17">
        <v>0.28227169383721601</v>
      </c>
      <c r="AX1063" s="17">
        <v>0.176504907130869</v>
      </c>
      <c r="AY1063" s="17" t="s">
        <v>108</v>
      </c>
      <c r="AZ1063" s="17"/>
      <c r="BA1063" s="17">
        <v>0.29066767661734999</v>
      </c>
      <c r="BB1063" s="17">
        <v>0.21968769019053</v>
      </c>
      <c r="BC1063" s="17"/>
      <c r="BD1063" s="17">
        <v>0.26620465480491401</v>
      </c>
      <c r="BE1063" s="17">
        <v>0.23237126578226999</v>
      </c>
      <c r="BF1063" s="17"/>
      <c r="BG1063" s="17">
        <v>0.20853383102386799</v>
      </c>
      <c r="BH1063" s="17">
        <v>0.28086656449729103</v>
      </c>
      <c r="BI1063" s="17"/>
      <c r="BJ1063" s="17">
        <v>0.26505316519549499</v>
      </c>
      <c r="BK1063" s="17">
        <v>0.218000325485533</v>
      </c>
      <c r="BL1063" s="17"/>
      <c r="BM1063" s="17">
        <v>0.33333333333333298</v>
      </c>
      <c r="BN1063" s="17">
        <v>0.15916457021703601</v>
      </c>
      <c r="BO1063" s="17">
        <v>0.25323602954933799</v>
      </c>
      <c r="BP1063" s="17">
        <v>0.20193052752660101</v>
      </c>
    </row>
    <row r="1064" spans="2:68" x14ac:dyDescent="0.25">
      <c r="B1064" t="s">
        <v>508</v>
      </c>
      <c r="C1064" s="17">
        <v>7.1317311592217603E-2</v>
      </c>
      <c r="D1064" s="17">
        <v>0.221797668100809</v>
      </c>
      <c r="E1064" s="17">
        <v>0</v>
      </c>
      <c r="F1064" s="17">
        <v>0</v>
      </c>
      <c r="G1064" s="17">
        <v>0</v>
      </c>
      <c r="H1064" s="17">
        <v>0.45190301569796998</v>
      </c>
      <c r="I1064" s="17">
        <v>0</v>
      </c>
      <c r="J1064" s="17">
        <v>8.2236808440350695E-2</v>
      </c>
      <c r="K1064" s="17">
        <v>0.195469822334466</v>
      </c>
      <c r="L1064" s="17">
        <v>0</v>
      </c>
      <c r="M1064" s="17">
        <v>0</v>
      </c>
      <c r="N1064" s="17">
        <v>0</v>
      </c>
      <c r="O1064" s="17">
        <v>3.72952296841354E-2</v>
      </c>
      <c r="P1064" s="17">
        <v>0</v>
      </c>
      <c r="Q1064" s="17" t="s">
        <v>108</v>
      </c>
      <c r="R1064" s="17">
        <v>8.6818082416864395E-2</v>
      </c>
      <c r="S1064" s="17">
        <v>0</v>
      </c>
      <c r="T1064" s="17">
        <v>0</v>
      </c>
      <c r="U1064" s="17"/>
      <c r="V1064" s="17">
        <v>9.2839496151341197E-2</v>
      </c>
      <c r="W1064" s="17">
        <v>4.7397941619521003E-2</v>
      </c>
      <c r="X1064" s="17">
        <v>9.3418110168212998E-2</v>
      </c>
      <c r="Y1064" s="17">
        <v>6.3613565663725793E-2</v>
      </c>
      <c r="Z1064" s="17"/>
      <c r="AA1064" s="17">
        <v>0</v>
      </c>
      <c r="AB1064" s="17">
        <v>0.21643592028747899</v>
      </c>
      <c r="AC1064" s="17">
        <v>8.0708518944191801E-2</v>
      </c>
      <c r="AD1064" s="17">
        <v>0</v>
      </c>
      <c r="AE1064" s="17">
        <v>0</v>
      </c>
      <c r="AF1064" s="17">
        <v>6.7671173175200605E-2</v>
      </c>
      <c r="AG1064" s="17">
        <v>0.102361866286775</v>
      </c>
      <c r="AH1064" s="17">
        <v>0.17572407762873199</v>
      </c>
      <c r="AI1064" s="17">
        <v>0.109814285290948</v>
      </c>
      <c r="AJ1064" s="17">
        <v>7.5821728990487502E-2</v>
      </c>
      <c r="AK1064" s="17"/>
      <c r="AL1064" s="17">
        <v>0</v>
      </c>
      <c r="AM1064" s="17">
        <v>5.4843358243450602E-2</v>
      </c>
      <c r="AN1064" s="17">
        <v>0</v>
      </c>
      <c r="AO1064" s="17">
        <v>5.1937329625288998E-2</v>
      </c>
      <c r="AP1064" s="17">
        <v>0.13451066258125499</v>
      </c>
      <c r="AQ1064" s="17">
        <v>8.8888552915965896E-2</v>
      </c>
      <c r="AR1064" s="17">
        <v>0.14114305448572501</v>
      </c>
      <c r="AS1064" s="17"/>
      <c r="AT1064" s="17">
        <v>7.1317311592217603E-2</v>
      </c>
      <c r="AU1064" s="17" t="s">
        <v>108</v>
      </c>
      <c r="AV1064" s="17"/>
      <c r="AW1064" s="17">
        <v>8.5034773275244099E-2</v>
      </c>
      <c r="AX1064" s="17">
        <v>5.0432442163973898E-2</v>
      </c>
      <c r="AY1064" s="17" t="s">
        <v>108</v>
      </c>
      <c r="AZ1064" s="17"/>
      <c r="BA1064" s="17">
        <v>9.3227984233181099E-2</v>
      </c>
      <c r="BB1064" s="17">
        <v>6.2324651493457998E-2</v>
      </c>
      <c r="BC1064" s="17"/>
      <c r="BD1064" s="17">
        <v>9.5800775714030104E-2</v>
      </c>
      <c r="BE1064" s="17">
        <v>6.3771160471874699E-2</v>
      </c>
      <c r="BF1064" s="17"/>
      <c r="BG1064" s="17">
        <v>7.7364195569527894E-2</v>
      </c>
      <c r="BH1064" s="17">
        <v>6.3613565663725793E-2</v>
      </c>
      <c r="BI1064" s="17"/>
      <c r="BJ1064" s="17">
        <v>6.4948332093815606E-2</v>
      </c>
      <c r="BK1064" s="17">
        <v>7.7075774584925205E-2</v>
      </c>
      <c r="BL1064" s="17"/>
      <c r="BM1064" s="17">
        <v>0</v>
      </c>
      <c r="BN1064" s="17">
        <v>4.5223795389038701E-2</v>
      </c>
      <c r="BO1064" s="17">
        <v>8.4783192250213496E-2</v>
      </c>
      <c r="BP1064" s="17">
        <v>7.29817638562614E-2</v>
      </c>
    </row>
    <row r="1065" spans="2:68" x14ac:dyDescent="0.25">
      <c r="B1065" t="s">
        <v>509</v>
      </c>
      <c r="C1065" s="17">
        <v>3.7376126870702603E-2</v>
      </c>
      <c r="D1065" s="17">
        <v>0</v>
      </c>
      <c r="E1065" s="17">
        <v>0.74753719568384402</v>
      </c>
      <c r="F1065" s="17">
        <v>0</v>
      </c>
      <c r="G1065" s="17">
        <v>0</v>
      </c>
      <c r="H1065" s="17">
        <v>0</v>
      </c>
      <c r="I1065" s="17">
        <v>0</v>
      </c>
      <c r="J1065" s="17">
        <v>0</v>
      </c>
      <c r="K1065" s="17">
        <v>4.9222928607151502E-2</v>
      </c>
      <c r="L1065" s="17">
        <v>0</v>
      </c>
      <c r="M1065" s="17">
        <v>0</v>
      </c>
      <c r="N1065" s="17">
        <v>0</v>
      </c>
      <c r="O1065" s="17">
        <v>0</v>
      </c>
      <c r="P1065" s="17">
        <v>0</v>
      </c>
      <c r="Q1065" s="17" t="s">
        <v>108</v>
      </c>
      <c r="R1065" s="17">
        <v>0</v>
      </c>
      <c r="S1065" s="17">
        <v>0.22235945004053001</v>
      </c>
      <c r="T1065" s="17">
        <v>0</v>
      </c>
      <c r="U1065" s="17"/>
      <c r="V1065" s="17">
        <v>4.9589688762696503E-2</v>
      </c>
      <c r="W1065" s="17">
        <v>5.0329539843915798E-2</v>
      </c>
      <c r="X1065" s="17">
        <v>0</v>
      </c>
      <c r="Y1065" s="17">
        <v>4.2020486552395001E-2</v>
      </c>
      <c r="Z1065" s="17"/>
      <c r="AA1065" s="17">
        <v>0</v>
      </c>
      <c r="AB1065" s="17">
        <v>0</v>
      </c>
      <c r="AC1065" s="17">
        <v>9.1339982185350596E-2</v>
      </c>
      <c r="AD1065" s="17">
        <v>9.3339078008208398E-2</v>
      </c>
      <c r="AE1065" s="17">
        <v>0</v>
      </c>
      <c r="AF1065" s="17">
        <v>0</v>
      </c>
      <c r="AG1065" s="17">
        <v>0</v>
      </c>
      <c r="AH1065" s="17">
        <v>0.124179465460558</v>
      </c>
      <c r="AI1065" s="17">
        <v>0.130207782874598</v>
      </c>
      <c r="AJ1065" s="17">
        <v>0</v>
      </c>
      <c r="AK1065" s="17"/>
      <c r="AL1065" s="17">
        <v>7.6576272185664193E-2</v>
      </c>
      <c r="AM1065" s="17">
        <v>0</v>
      </c>
      <c r="AN1065" s="17">
        <v>0</v>
      </c>
      <c r="AO1065" s="17">
        <v>6.85968694752946E-2</v>
      </c>
      <c r="AP1065" s="17">
        <v>4.2881227605916401E-2</v>
      </c>
      <c r="AQ1065" s="17">
        <v>4.50118956722751E-2</v>
      </c>
      <c r="AR1065" s="17">
        <v>0</v>
      </c>
      <c r="AS1065" s="17"/>
      <c r="AT1065" s="17">
        <v>3.7376126870702603E-2</v>
      </c>
      <c r="AU1065" s="17" t="s">
        <v>108</v>
      </c>
      <c r="AV1065" s="17"/>
      <c r="AW1065" s="17">
        <v>1.5206609934781999E-2</v>
      </c>
      <c r="AX1065" s="17">
        <v>7.1129271380436995E-2</v>
      </c>
      <c r="AY1065" s="17" t="s">
        <v>108</v>
      </c>
      <c r="AZ1065" s="17"/>
      <c r="BA1065" s="17">
        <v>0</v>
      </c>
      <c r="BB1065" s="17">
        <v>5.2716176455851499E-2</v>
      </c>
      <c r="BC1065" s="17"/>
      <c r="BD1065" s="17">
        <v>0</v>
      </c>
      <c r="BE1065" s="17">
        <v>4.8895979627492599E-2</v>
      </c>
      <c r="BF1065" s="17"/>
      <c r="BG1065" s="17">
        <v>3.3730640064053803E-2</v>
      </c>
      <c r="BH1065" s="17">
        <v>4.2020486552395001E-2</v>
      </c>
      <c r="BI1065" s="17"/>
      <c r="BJ1065" s="17">
        <v>2.3907615050523301E-2</v>
      </c>
      <c r="BK1065" s="17">
        <v>4.9553576476688503E-2</v>
      </c>
      <c r="BL1065" s="17"/>
      <c r="BM1065" s="17">
        <v>0</v>
      </c>
      <c r="BN1065" s="17">
        <v>4.8292188773062301E-2</v>
      </c>
      <c r="BO1065" s="17">
        <v>4.9277819515495001E-2</v>
      </c>
      <c r="BP1065" s="17">
        <v>0</v>
      </c>
    </row>
    <row r="1066" spans="2:68" x14ac:dyDescent="0.25">
      <c r="B1066" t="s">
        <v>84</v>
      </c>
      <c r="C1066" s="17">
        <v>3.4363531067236198E-2</v>
      </c>
      <c r="D1066" s="17">
        <v>0</v>
      </c>
      <c r="E1066" s="17">
        <v>0</v>
      </c>
      <c r="F1066" s="17">
        <v>0</v>
      </c>
      <c r="G1066" s="17">
        <v>0</v>
      </c>
      <c r="H1066" s="17">
        <v>0.54809698430203002</v>
      </c>
      <c r="I1066" s="17">
        <v>0</v>
      </c>
      <c r="J1066" s="17">
        <v>0</v>
      </c>
      <c r="K1066" s="17">
        <v>0</v>
      </c>
      <c r="L1066" s="17">
        <v>0</v>
      </c>
      <c r="M1066" s="17">
        <v>0</v>
      </c>
      <c r="N1066" s="17">
        <v>0</v>
      </c>
      <c r="O1066" s="17">
        <v>4.7900451347894203E-2</v>
      </c>
      <c r="P1066" s="17">
        <v>0</v>
      </c>
      <c r="Q1066" s="17" t="s">
        <v>108</v>
      </c>
      <c r="R1066" s="17">
        <v>9.5169458311136906E-2</v>
      </c>
      <c r="S1066" s="17">
        <v>0</v>
      </c>
      <c r="T1066" s="17">
        <v>0</v>
      </c>
      <c r="U1066" s="17"/>
      <c r="V1066" s="17">
        <v>0.138089051392253</v>
      </c>
      <c r="W1066" s="17">
        <v>4.5598032486250599E-2</v>
      </c>
      <c r="X1066" s="17">
        <v>0</v>
      </c>
      <c r="Y1066" s="17">
        <v>0</v>
      </c>
      <c r="Z1066" s="17"/>
      <c r="AA1066" s="17">
        <v>0</v>
      </c>
      <c r="AB1066" s="17">
        <v>0.2110710937235</v>
      </c>
      <c r="AC1066" s="17">
        <v>0</v>
      </c>
      <c r="AD1066" s="17">
        <v>0</v>
      </c>
      <c r="AE1066" s="17">
        <v>0</v>
      </c>
      <c r="AF1066" s="17">
        <v>0</v>
      </c>
      <c r="AG1066" s="17">
        <v>0</v>
      </c>
      <c r="AH1066" s="17">
        <v>0</v>
      </c>
      <c r="AI1066" s="17">
        <v>0</v>
      </c>
      <c r="AJ1066" s="17">
        <v>0</v>
      </c>
      <c r="AK1066" s="17"/>
      <c r="AL1066" s="17">
        <v>7.1651753365176096E-2</v>
      </c>
      <c r="AM1066" s="17">
        <v>0</v>
      </c>
      <c r="AN1066" s="17">
        <v>0</v>
      </c>
      <c r="AO1066" s="17">
        <v>0.102544543792677</v>
      </c>
      <c r="AP1066" s="17">
        <v>0</v>
      </c>
      <c r="AQ1066" s="17">
        <v>0</v>
      </c>
      <c r="AR1066" s="17">
        <v>0</v>
      </c>
      <c r="AS1066" s="17"/>
      <c r="AT1066" s="17">
        <v>3.4363531067236198E-2</v>
      </c>
      <c r="AU1066" s="17" t="s">
        <v>108</v>
      </c>
      <c r="AV1066" s="17"/>
      <c r="AW1066" s="17">
        <v>2.84765721512069E-2</v>
      </c>
      <c r="AX1066" s="17">
        <v>4.33264406150599E-2</v>
      </c>
      <c r="AY1066" s="17" t="s">
        <v>108</v>
      </c>
      <c r="AZ1066" s="17"/>
      <c r="BA1066" s="17">
        <v>2.8804841628327901E-2</v>
      </c>
      <c r="BB1066" s="17">
        <v>3.6644949147720499E-2</v>
      </c>
      <c r="BC1066" s="17"/>
      <c r="BD1066" s="17">
        <v>3.7375096852105501E-2</v>
      </c>
      <c r="BE1066" s="17">
        <v>3.3435323751130397E-2</v>
      </c>
      <c r="BF1066" s="17"/>
      <c r="BG1066" s="17">
        <v>6.1336420275039397E-2</v>
      </c>
      <c r="BH1066" s="17">
        <v>0</v>
      </c>
      <c r="BI1066" s="17"/>
      <c r="BJ1066" s="17">
        <v>3.6172960479856499E-2</v>
      </c>
      <c r="BK1066" s="17">
        <v>3.27275496179152E-2</v>
      </c>
      <c r="BL1066" s="17"/>
      <c r="BM1066" s="17">
        <v>0.66666666666666696</v>
      </c>
      <c r="BN1066" s="17">
        <v>9.0434094373022203E-2</v>
      </c>
      <c r="BO1066" s="17">
        <v>0</v>
      </c>
      <c r="BP1066" s="17">
        <v>0</v>
      </c>
    </row>
    <row r="1067" spans="2:68" x14ac:dyDescent="0.25">
      <c r="C1067" s="17"/>
      <c r="D1067" s="17"/>
      <c r="E1067" s="17"/>
      <c r="F1067" s="17"/>
      <c r="G1067" s="17"/>
      <c r="H1067" s="17"/>
      <c r="I1067" s="17"/>
      <c r="J1067" s="17"/>
      <c r="K1067" s="17"/>
      <c r="L1067" s="17"/>
      <c r="M1067" s="17"/>
      <c r="N1067" s="17"/>
      <c r="O1067" s="17"/>
      <c r="P1067" s="17"/>
      <c r="Q1067" s="17"/>
      <c r="R1067" s="17"/>
      <c r="S1067" s="17"/>
      <c r="T1067" s="17"/>
      <c r="U1067" s="17"/>
      <c r="V1067" s="17"/>
      <c r="W1067" s="17"/>
      <c r="X1067" s="17"/>
      <c r="Y1067" s="17"/>
      <c r="Z1067" s="17"/>
      <c r="AA1067" s="17"/>
      <c r="AB1067" s="17"/>
      <c r="AC1067" s="17"/>
      <c r="AD1067" s="17"/>
      <c r="AE1067" s="17"/>
      <c r="AF1067" s="17"/>
      <c r="AG1067" s="17"/>
      <c r="AH1067" s="17"/>
      <c r="AI1067" s="17"/>
      <c r="AJ1067" s="17"/>
      <c r="AK1067" s="17"/>
      <c r="AL1067" s="17"/>
      <c r="AM1067" s="17"/>
      <c r="AN1067" s="17"/>
      <c r="AO1067" s="17"/>
      <c r="AP1067" s="17"/>
      <c r="AQ1067" s="17"/>
      <c r="AR1067" s="17"/>
      <c r="AS1067" s="17"/>
      <c r="AT1067" s="17"/>
      <c r="AU1067" s="17"/>
      <c r="AV1067" s="17"/>
      <c r="AW1067" s="17"/>
      <c r="AX1067" s="17"/>
      <c r="AY1067" s="17"/>
      <c r="AZ1067" s="17"/>
      <c r="BA1067" s="17"/>
      <c r="BB1067" s="17"/>
      <c r="BC1067" s="17"/>
      <c r="BD1067" s="17"/>
      <c r="BE1067" s="17"/>
      <c r="BF1067" s="17"/>
      <c r="BG1067" s="17"/>
      <c r="BH1067" s="17"/>
      <c r="BI1067" s="17"/>
      <c r="BJ1067" s="17"/>
      <c r="BK1067" s="17"/>
      <c r="BL1067" s="17"/>
      <c r="BM1067" s="17"/>
      <c r="BN1067" s="17"/>
      <c r="BO1067" s="17"/>
      <c r="BP1067" s="17"/>
    </row>
    <row r="1068" spans="2:68" x14ac:dyDescent="0.25">
      <c r="B1068" s="6" t="s">
        <v>513</v>
      </c>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c r="AO1068" s="17"/>
      <c r="AP1068" s="17"/>
      <c r="AQ1068" s="17"/>
      <c r="AR1068" s="17"/>
      <c r="AS1068" s="17"/>
      <c r="AT1068" s="17"/>
      <c r="AU1068" s="17"/>
      <c r="AV1068" s="17"/>
      <c r="AW1068" s="17"/>
      <c r="AX1068" s="17"/>
      <c r="AY1068" s="17"/>
      <c r="AZ1068" s="17"/>
      <c r="BA1068" s="17"/>
      <c r="BB1068" s="17"/>
      <c r="BC1068" s="17"/>
      <c r="BD1068" s="17"/>
      <c r="BE1068" s="17"/>
      <c r="BF1068" s="17"/>
      <c r="BG1068" s="17"/>
      <c r="BH1068" s="17"/>
      <c r="BI1068" s="17"/>
      <c r="BJ1068" s="17"/>
      <c r="BK1068" s="17"/>
      <c r="BL1068" s="17"/>
      <c r="BM1068" s="17"/>
      <c r="BN1068" s="17"/>
      <c r="BO1068" s="17"/>
      <c r="BP1068" s="17"/>
    </row>
    <row r="1069" spans="2:68" x14ac:dyDescent="0.25">
      <c r="B1069" s="24" t="s">
        <v>723</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c r="AO1069" s="17"/>
      <c r="AP1069" s="17"/>
      <c r="AQ1069" s="17"/>
      <c r="AR1069" s="17"/>
      <c r="AS1069" s="17"/>
      <c r="AT1069" s="17"/>
      <c r="AU1069" s="17"/>
      <c r="AV1069" s="17"/>
      <c r="AW1069" s="17"/>
      <c r="AX1069" s="17"/>
      <c r="AY1069" s="17"/>
      <c r="AZ1069" s="17"/>
      <c r="BA1069" s="17"/>
      <c r="BB1069" s="17"/>
      <c r="BC1069" s="17"/>
      <c r="BD1069" s="17"/>
      <c r="BE1069" s="17"/>
      <c r="BF1069" s="17"/>
      <c r="BG1069" s="17"/>
      <c r="BH1069" s="17"/>
      <c r="BI1069" s="17"/>
      <c r="BJ1069" s="17"/>
      <c r="BK1069" s="17"/>
      <c r="BL1069" s="17"/>
      <c r="BM1069" s="17"/>
      <c r="BN1069" s="17"/>
      <c r="BO1069" s="17"/>
      <c r="BP1069" s="17"/>
    </row>
    <row r="1070" spans="2:68" x14ac:dyDescent="0.25">
      <c r="B1070" t="s">
        <v>505</v>
      </c>
      <c r="C1070" s="17">
        <v>0.24874907769590701</v>
      </c>
      <c r="D1070" s="17">
        <v>0.38910116594959598</v>
      </c>
      <c r="E1070" s="17">
        <v>0</v>
      </c>
      <c r="F1070" s="17">
        <v>0</v>
      </c>
      <c r="G1070" s="17">
        <v>0.45164007755982299</v>
      </c>
      <c r="H1070" s="17">
        <v>0</v>
      </c>
      <c r="I1070" s="17">
        <v>1</v>
      </c>
      <c r="J1070" s="17">
        <v>0</v>
      </c>
      <c r="K1070" s="17">
        <v>0.139959356680979</v>
      </c>
      <c r="L1070" s="17">
        <v>0.33333333333333298</v>
      </c>
      <c r="M1070" s="17">
        <v>0.24480013341335799</v>
      </c>
      <c r="N1070" s="17">
        <v>0</v>
      </c>
      <c r="O1070" s="17">
        <v>0.39835781685496502</v>
      </c>
      <c r="P1070" s="17">
        <v>0.433241559325797</v>
      </c>
      <c r="Q1070" s="17" t="s">
        <v>108</v>
      </c>
      <c r="R1070" s="17">
        <v>0.190021931663966</v>
      </c>
      <c r="S1070" s="17">
        <v>0</v>
      </c>
      <c r="T1070" s="17">
        <v>0</v>
      </c>
      <c r="U1070" s="17"/>
      <c r="V1070" s="17">
        <v>0.21468648069100399</v>
      </c>
      <c r="W1070" s="17">
        <v>0.187494933104218</v>
      </c>
      <c r="X1070" s="17">
        <v>0.27530444668255999</v>
      </c>
      <c r="Y1070" s="17">
        <v>0.27899085244234001</v>
      </c>
      <c r="Z1070" s="17"/>
      <c r="AA1070" s="17">
        <v>0</v>
      </c>
      <c r="AB1070" s="17">
        <v>0.22578312642675699</v>
      </c>
      <c r="AC1070" s="17">
        <v>0.171983531560879</v>
      </c>
      <c r="AD1070" s="17">
        <v>0.27511890268397998</v>
      </c>
      <c r="AE1070" s="17">
        <v>0.357542462755155</v>
      </c>
      <c r="AF1070" s="17">
        <v>0.19891264868227401</v>
      </c>
      <c r="AG1070" s="17">
        <v>0.38287108958791799</v>
      </c>
      <c r="AH1070" s="17">
        <v>0.155915514728906</v>
      </c>
      <c r="AI1070" s="17">
        <v>0.385594503413204</v>
      </c>
      <c r="AJ1070" s="17">
        <v>0.28676275663098399</v>
      </c>
      <c r="AK1070" s="17"/>
      <c r="AL1070" s="17">
        <v>0.19764495814234301</v>
      </c>
      <c r="AM1070" s="17">
        <v>0.2130648954246</v>
      </c>
      <c r="AN1070" s="17">
        <v>0.48694112384722699</v>
      </c>
      <c r="AO1070" s="17">
        <v>0.288527125472543</v>
      </c>
      <c r="AP1070" s="17">
        <v>0.22867012813311299</v>
      </c>
      <c r="AQ1070" s="17">
        <v>0.123798684264289</v>
      </c>
      <c r="AR1070" s="17">
        <v>0.343506618427458</v>
      </c>
      <c r="AS1070" s="17"/>
      <c r="AT1070" s="17">
        <v>0.24874907769590701</v>
      </c>
      <c r="AU1070" s="17" t="s">
        <v>108</v>
      </c>
      <c r="AV1070" s="17"/>
      <c r="AW1070" s="17">
        <v>0.21945142390899</v>
      </c>
      <c r="AX1070" s="17">
        <v>0.29335482823726</v>
      </c>
      <c r="AY1070" s="17" t="s">
        <v>108</v>
      </c>
      <c r="AZ1070" s="17"/>
      <c r="BA1070" s="17">
        <v>0.28376471021483601</v>
      </c>
      <c r="BB1070" s="17">
        <v>0.23437783101874701</v>
      </c>
      <c r="BC1070" s="17"/>
      <c r="BD1070" s="17">
        <v>0.32733546074140601</v>
      </c>
      <c r="BE1070" s="17">
        <v>0.22452763911548401</v>
      </c>
      <c r="BF1070" s="17"/>
      <c r="BG1070" s="17">
        <v>0.22501146941325301</v>
      </c>
      <c r="BH1070" s="17">
        <v>0.27899085244234001</v>
      </c>
      <c r="BI1070" s="17"/>
      <c r="BJ1070" s="17">
        <v>0.30511952075527299</v>
      </c>
      <c r="BK1070" s="17">
        <v>0.19778218255653099</v>
      </c>
      <c r="BL1070" s="17"/>
      <c r="BM1070" s="17">
        <v>0</v>
      </c>
      <c r="BN1070" s="17">
        <v>0.247504951939055</v>
      </c>
      <c r="BO1070" s="17">
        <v>0.214625672586057</v>
      </c>
      <c r="BP1070" s="17">
        <v>0.40527810942602899</v>
      </c>
    </row>
    <row r="1071" spans="2:68" x14ac:dyDescent="0.25">
      <c r="B1071" t="s">
        <v>506</v>
      </c>
      <c r="C1071" s="17">
        <v>0.359140963235205</v>
      </c>
      <c r="D1071" s="17">
        <v>0</v>
      </c>
      <c r="E1071" s="17">
        <v>0.63693224518004499</v>
      </c>
      <c r="F1071" s="17">
        <v>0.54248254699977105</v>
      </c>
      <c r="G1071" s="17">
        <v>0.17213120469041401</v>
      </c>
      <c r="H1071" s="17">
        <v>0.45190301569796998</v>
      </c>
      <c r="I1071" s="17">
        <v>0</v>
      </c>
      <c r="J1071" s="17">
        <v>0.51527211282004004</v>
      </c>
      <c r="K1071" s="17">
        <v>0.45368214036913701</v>
      </c>
      <c r="L1071" s="17">
        <v>0</v>
      </c>
      <c r="M1071" s="17">
        <v>0.112000333533396</v>
      </c>
      <c r="N1071" s="17">
        <v>1</v>
      </c>
      <c r="O1071" s="17">
        <v>0.31936513202856898</v>
      </c>
      <c r="P1071" s="17">
        <v>0.16714639186105501</v>
      </c>
      <c r="Q1071" s="17" t="s">
        <v>108</v>
      </c>
      <c r="R1071" s="17">
        <v>0.44190688933482097</v>
      </c>
      <c r="S1071" s="17">
        <v>0.77764054995946996</v>
      </c>
      <c r="T1071" s="17">
        <v>0.54809698430202902</v>
      </c>
      <c r="U1071" s="17"/>
      <c r="V1071" s="17">
        <v>0.40995023459709801</v>
      </c>
      <c r="W1071" s="17">
        <v>0.44172754725977498</v>
      </c>
      <c r="X1071" s="17">
        <v>0.33157556374761099</v>
      </c>
      <c r="Y1071" s="17">
        <v>0.312901100182785</v>
      </c>
      <c r="Z1071" s="17"/>
      <c r="AA1071" s="17">
        <v>0.45256648898176099</v>
      </c>
      <c r="AB1071" s="17">
        <v>0.34670985956226402</v>
      </c>
      <c r="AC1071" s="17">
        <v>0.66111556779287906</v>
      </c>
      <c r="AD1071" s="17">
        <v>0.18270450961307999</v>
      </c>
      <c r="AE1071" s="17">
        <v>0.32790373134039402</v>
      </c>
      <c r="AF1071" s="17">
        <v>0.47123589326179</v>
      </c>
      <c r="AG1071" s="17">
        <v>0.225441418931978</v>
      </c>
      <c r="AH1071" s="17">
        <v>0.47904553344200801</v>
      </c>
      <c r="AI1071" s="17">
        <v>0.109814285290948</v>
      </c>
      <c r="AJ1071" s="17">
        <v>0.39122639739901799</v>
      </c>
      <c r="AK1071" s="17"/>
      <c r="AL1071" s="17">
        <v>0.31201115866881701</v>
      </c>
      <c r="AM1071" s="17">
        <v>0.47258213942330002</v>
      </c>
      <c r="AN1071" s="17">
        <v>0.34101923474615597</v>
      </c>
      <c r="AO1071" s="17">
        <v>0.330115998093503</v>
      </c>
      <c r="AP1071" s="17">
        <v>0.44014184480614599</v>
      </c>
      <c r="AQ1071" s="17">
        <v>0.45076317345324801</v>
      </c>
      <c r="AR1071" s="17">
        <v>5.5945309120189898E-2</v>
      </c>
      <c r="AS1071" s="17"/>
      <c r="AT1071" s="17">
        <v>0.359140963235205</v>
      </c>
      <c r="AU1071" s="17" t="s">
        <v>108</v>
      </c>
      <c r="AV1071" s="17"/>
      <c r="AW1071" s="17">
        <v>0.35014897820818702</v>
      </c>
      <c r="AX1071" s="17">
        <v>0.37283128273668997</v>
      </c>
      <c r="AY1071" s="17" t="s">
        <v>108</v>
      </c>
      <c r="AZ1071" s="17"/>
      <c r="BA1071" s="17">
        <v>0.43333432901753599</v>
      </c>
      <c r="BB1071" s="17">
        <v>0.32869024494844401</v>
      </c>
      <c r="BC1071" s="17"/>
      <c r="BD1071" s="17">
        <v>0.27823933522888999</v>
      </c>
      <c r="BE1071" s="17">
        <v>0.38407599317133001</v>
      </c>
      <c r="BF1071" s="17"/>
      <c r="BG1071" s="17">
        <v>0.39543591501581798</v>
      </c>
      <c r="BH1071" s="17">
        <v>0.312901100182785</v>
      </c>
      <c r="BI1071" s="17"/>
      <c r="BJ1071" s="17">
        <v>0.29854583012675401</v>
      </c>
      <c r="BK1071" s="17">
        <v>0.41392757883520198</v>
      </c>
      <c r="BL1071" s="17"/>
      <c r="BM1071" s="17">
        <v>0.33333333333333298</v>
      </c>
      <c r="BN1071" s="17">
        <v>0.24013033917349899</v>
      </c>
      <c r="BO1071" s="17">
        <v>0.39567873940776399</v>
      </c>
      <c r="BP1071" s="17">
        <v>0.35618268412675003</v>
      </c>
    </row>
    <row r="1072" spans="2:68" x14ac:dyDescent="0.25">
      <c r="B1072" t="s">
        <v>507</v>
      </c>
      <c r="C1072" s="17">
        <v>0.26049027152773702</v>
      </c>
      <c r="D1072" s="17">
        <v>0.37602690089864399</v>
      </c>
      <c r="E1072" s="17">
        <v>0</v>
      </c>
      <c r="F1072" s="17">
        <v>0.457517453000229</v>
      </c>
      <c r="G1072" s="17">
        <v>0.37622871774976302</v>
      </c>
      <c r="H1072" s="17">
        <v>0</v>
      </c>
      <c r="I1072" s="17">
        <v>0</v>
      </c>
      <c r="J1072" s="17">
        <v>0.32025427029925901</v>
      </c>
      <c r="K1072" s="17">
        <v>0.29391567954876902</v>
      </c>
      <c r="L1072" s="17">
        <v>0.33333333333333298</v>
      </c>
      <c r="M1072" s="17">
        <v>0.39839939963988702</v>
      </c>
      <c r="N1072" s="17">
        <v>0</v>
      </c>
      <c r="O1072" s="17">
        <v>0.19708137008443599</v>
      </c>
      <c r="P1072" s="17">
        <v>0.190911154150989</v>
      </c>
      <c r="Q1072" s="17" t="s">
        <v>108</v>
      </c>
      <c r="R1072" s="17">
        <v>0.25430941260807999</v>
      </c>
      <c r="S1072" s="17">
        <v>0.22235945004053001</v>
      </c>
      <c r="T1072" s="17">
        <v>0.45190301569797098</v>
      </c>
      <c r="U1072" s="17"/>
      <c r="V1072" s="17">
        <v>0.185640779036087</v>
      </c>
      <c r="W1072" s="17">
        <v>0.181482677398519</v>
      </c>
      <c r="X1072" s="17">
        <v>0.22809897910159699</v>
      </c>
      <c r="Y1072" s="17">
        <v>0.34009766026759702</v>
      </c>
      <c r="Z1072" s="17"/>
      <c r="AA1072" s="17">
        <v>0.20950827484835299</v>
      </c>
      <c r="AB1072" s="17">
        <v>0.21643592028747899</v>
      </c>
      <c r="AC1072" s="17">
        <v>0.166900900646241</v>
      </c>
      <c r="AD1072" s="17">
        <v>0.35227914223059098</v>
      </c>
      <c r="AE1072" s="17">
        <v>0.24071189699600901</v>
      </c>
      <c r="AF1072" s="17">
        <v>0.27371402289282398</v>
      </c>
      <c r="AG1072" s="17">
        <v>0.28164319942149202</v>
      </c>
      <c r="AH1072" s="17">
        <v>0.26491323077968898</v>
      </c>
      <c r="AI1072" s="17">
        <v>0.395483632333619</v>
      </c>
      <c r="AJ1072" s="17">
        <v>0.20682007897587301</v>
      </c>
      <c r="AK1072" s="17"/>
      <c r="AL1072" s="17">
        <v>0.20924796070645699</v>
      </c>
      <c r="AM1072" s="17">
        <v>0.25986254959052602</v>
      </c>
      <c r="AN1072" s="17">
        <v>0.17203964140661701</v>
      </c>
      <c r="AO1072" s="17">
        <v>0.33070692445497202</v>
      </c>
      <c r="AP1072" s="17">
        <v>0.232804525409401</v>
      </c>
      <c r="AQ1072" s="17">
        <v>0.26257420264944797</v>
      </c>
      <c r="AR1072" s="17">
        <v>0.38412111062534698</v>
      </c>
      <c r="AS1072" s="17"/>
      <c r="AT1072" s="17">
        <v>0.26049027152773702</v>
      </c>
      <c r="AU1072" s="17" t="s">
        <v>108</v>
      </c>
      <c r="AV1072" s="17"/>
      <c r="AW1072" s="17">
        <v>0.29131567649540302</v>
      </c>
      <c r="AX1072" s="17">
        <v>0.21355851602525699</v>
      </c>
      <c r="AY1072" s="17" t="s">
        <v>108</v>
      </c>
      <c r="AZ1072" s="17"/>
      <c r="BA1072" s="17">
        <v>0.14469151314538301</v>
      </c>
      <c r="BB1072" s="17">
        <v>0.30801683043602301</v>
      </c>
      <c r="BC1072" s="17"/>
      <c r="BD1072" s="17">
        <v>0.19922792835974201</v>
      </c>
      <c r="BE1072" s="17">
        <v>0.27937219514900102</v>
      </c>
      <c r="BF1072" s="17"/>
      <c r="BG1072" s="17">
        <v>0.19800422280354099</v>
      </c>
      <c r="BH1072" s="17">
        <v>0.34009766026759702</v>
      </c>
      <c r="BI1072" s="17"/>
      <c r="BJ1072" s="17">
        <v>0.27715517744088902</v>
      </c>
      <c r="BK1072" s="17">
        <v>0.24542282720609801</v>
      </c>
      <c r="BL1072" s="17"/>
      <c r="BM1072" s="17">
        <v>0.33333333333333298</v>
      </c>
      <c r="BN1072" s="17">
        <v>0.29504060988002501</v>
      </c>
      <c r="BO1072" s="17">
        <v>0.29011937528840398</v>
      </c>
      <c r="BP1072" s="17">
        <v>0.1531567811309</v>
      </c>
    </row>
    <row r="1073" spans="2:68" x14ac:dyDescent="0.25">
      <c r="B1073" t="s">
        <v>508</v>
      </c>
      <c r="C1073" s="17">
        <v>7.9572937688325698E-2</v>
      </c>
      <c r="D1073" s="17">
        <v>0.23487193315176</v>
      </c>
      <c r="E1073" s="17">
        <v>0</v>
      </c>
      <c r="F1073" s="17">
        <v>0</v>
      </c>
      <c r="G1073" s="17">
        <v>0</v>
      </c>
      <c r="H1073" s="17">
        <v>0</v>
      </c>
      <c r="I1073" s="17">
        <v>0</v>
      </c>
      <c r="J1073" s="17">
        <v>0.164473616880701</v>
      </c>
      <c r="K1073" s="17">
        <v>0.112442823401114</v>
      </c>
      <c r="L1073" s="17">
        <v>0.33333333333333298</v>
      </c>
      <c r="M1073" s="17">
        <v>0.13279979987996199</v>
      </c>
      <c r="N1073" s="17">
        <v>0</v>
      </c>
      <c r="O1073" s="17">
        <v>3.72952296841354E-2</v>
      </c>
      <c r="P1073" s="17">
        <v>0.10733795822046199</v>
      </c>
      <c r="Q1073" s="17" t="s">
        <v>108</v>
      </c>
      <c r="R1073" s="17">
        <v>6.6177037237564601E-2</v>
      </c>
      <c r="S1073" s="17">
        <v>0</v>
      </c>
      <c r="T1073" s="17">
        <v>0</v>
      </c>
      <c r="U1073" s="17"/>
      <c r="V1073" s="17">
        <v>0</v>
      </c>
      <c r="W1073" s="17">
        <v>0.143696809751238</v>
      </c>
      <c r="X1073" s="17">
        <v>0.120381200975148</v>
      </c>
      <c r="Y1073" s="17">
        <v>6.8010387107278303E-2</v>
      </c>
      <c r="Z1073" s="17"/>
      <c r="AA1073" s="17">
        <v>0.228557091534173</v>
      </c>
      <c r="AB1073" s="17">
        <v>0</v>
      </c>
      <c r="AC1073" s="17">
        <v>0</v>
      </c>
      <c r="AD1073" s="17">
        <v>9.6558367464140399E-2</v>
      </c>
      <c r="AE1073" s="17">
        <v>7.3841908908441306E-2</v>
      </c>
      <c r="AF1073" s="17">
        <v>5.6137435163111898E-2</v>
      </c>
      <c r="AG1073" s="17">
        <v>5.0355508249851001E-2</v>
      </c>
      <c r="AH1073" s="17">
        <v>0.100125721049397</v>
      </c>
      <c r="AI1073" s="17">
        <v>0.109107578962228</v>
      </c>
      <c r="AJ1073" s="17">
        <v>0.115190766994125</v>
      </c>
      <c r="AK1073" s="17"/>
      <c r="AL1073" s="17">
        <v>0.132867896931542</v>
      </c>
      <c r="AM1073" s="17">
        <v>5.4490415561574503E-2</v>
      </c>
      <c r="AN1073" s="17">
        <v>0</v>
      </c>
      <c r="AO1073" s="17">
        <v>0</v>
      </c>
      <c r="AP1073" s="17">
        <v>9.8383501651340494E-2</v>
      </c>
      <c r="AQ1073" s="17">
        <v>0.121339343390613</v>
      </c>
      <c r="AR1073" s="17">
        <v>0.14078302023414599</v>
      </c>
      <c r="AS1073" s="17"/>
      <c r="AT1073" s="17">
        <v>7.9572937688325698E-2</v>
      </c>
      <c r="AU1073" s="17" t="s">
        <v>108</v>
      </c>
      <c r="AV1073" s="17"/>
      <c r="AW1073" s="17">
        <v>6.7080862793251303E-2</v>
      </c>
      <c r="AX1073" s="17">
        <v>9.8592152693262797E-2</v>
      </c>
      <c r="AY1073" s="17" t="s">
        <v>108</v>
      </c>
      <c r="AZ1073" s="17"/>
      <c r="BA1073" s="17">
        <v>0.10940460599391801</v>
      </c>
      <c r="BB1073" s="17">
        <v>6.7329312965020996E-2</v>
      </c>
      <c r="BC1073" s="17"/>
      <c r="BD1073" s="17">
        <v>0.12332832222484499</v>
      </c>
      <c r="BE1073" s="17">
        <v>6.6086907182245205E-2</v>
      </c>
      <c r="BF1073" s="17"/>
      <c r="BG1073" s="17">
        <v>8.8648704528816902E-2</v>
      </c>
      <c r="BH1073" s="17">
        <v>6.8010387107278303E-2</v>
      </c>
      <c r="BI1073" s="17"/>
      <c r="BJ1073" s="17">
        <v>6.5094822913685194E-2</v>
      </c>
      <c r="BK1073" s="17">
        <v>9.2663211908058804E-2</v>
      </c>
      <c r="BL1073" s="17"/>
      <c r="BM1073" s="17">
        <v>0</v>
      </c>
      <c r="BN1073" s="17">
        <v>3.14209429177945E-2</v>
      </c>
      <c r="BO1073" s="17">
        <v>9.9576212717774698E-2</v>
      </c>
      <c r="BP1073" s="17">
        <v>8.5382425316320495E-2</v>
      </c>
    </row>
    <row r="1074" spans="2:68" x14ac:dyDescent="0.25">
      <c r="B1074" t="s">
        <v>509</v>
      </c>
      <c r="C1074" s="17">
        <v>2.6271206500748899E-2</v>
      </c>
      <c r="D1074" s="17">
        <v>0</v>
      </c>
      <c r="E1074" s="17">
        <v>0.36306775481995501</v>
      </c>
      <c r="F1074" s="17">
        <v>0</v>
      </c>
      <c r="G1074" s="17">
        <v>0</v>
      </c>
      <c r="H1074" s="17">
        <v>0</v>
      </c>
      <c r="I1074" s="17">
        <v>0</v>
      </c>
      <c r="J1074" s="17">
        <v>0</v>
      </c>
      <c r="K1074" s="17">
        <v>0</v>
      </c>
      <c r="L1074" s="17">
        <v>0</v>
      </c>
      <c r="M1074" s="17">
        <v>0.112000333533396</v>
      </c>
      <c r="N1074" s="17">
        <v>0</v>
      </c>
      <c r="O1074" s="17">
        <v>0</v>
      </c>
      <c r="P1074" s="17">
        <v>0.101362936441697</v>
      </c>
      <c r="Q1074" s="17" t="s">
        <v>108</v>
      </c>
      <c r="R1074" s="17">
        <v>0</v>
      </c>
      <c r="S1074" s="17">
        <v>0</v>
      </c>
      <c r="T1074" s="17">
        <v>0</v>
      </c>
      <c r="U1074" s="17"/>
      <c r="V1074" s="17">
        <v>9.8034095725930498E-2</v>
      </c>
      <c r="W1074" s="17">
        <v>0</v>
      </c>
      <c r="X1074" s="17">
        <v>4.4639809493083202E-2</v>
      </c>
      <c r="Y1074" s="17">
        <v>0</v>
      </c>
      <c r="Z1074" s="17"/>
      <c r="AA1074" s="17">
        <v>0.109368144635713</v>
      </c>
      <c r="AB1074" s="17">
        <v>0</v>
      </c>
      <c r="AC1074" s="17">
        <v>0</v>
      </c>
      <c r="AD1074" s="17">
        <v>9.3339078008208398E-2</v>
      </c>
      <c r="AE1074" s="17">
        <v>0</v>
      </c>
      <c r="AF1074" s="17">
        <v>0</v>
      </c>
      <c r="AG1074" s="17">
        <v>5.9688783808760998E-2</v>
      </c>
      <c r="AH1074" s="17">
        <v>0</v>
      </c>
      <c r="AI1074" s="17">
        <v>0</v>
      </c>
      <c r="AJ1074" s="17">
        <v>0</v>
      </c>
      <c r="AK1074" s="17"/>
      <c r="AL1074" s="17">
        <v>7.6576272185664193E-2</v>
      </c>
      <c r="AM1074" s="17">
        <v>0</v>
      </c>
      <c r="AN1074" s="17">
        <v>0</v>
      </c>
      <c r="AO1074" s="17">
        <v>0</v>
      </c>
      <c r="AP1074" s="17">
        <v>0</v>
      </c>
      <c r="AQ1074" s="17">
        <v>4.1524596242402297E-2</v>
      </c>
      <c r="AR1074" s="17">
        <v>7.5643941592859296E-2</v>
      </c>
      <c r="AS1074" s="17"/>
      <c r="AT1074" s="17">
        <v>2.6271206500748899E-2</v>
      </c>
      <c r="AU1074" s="17" t="s">
        <v>108</v>
      </c>
      <c r="AV1074" s="17"/>
      <c r="AW1074" s="17">
        <v>4.3526486442961303E-2</v>
      </c>
      <c r="AX1074" s="17">
        <v>0</v>
      </c>
      <c r="AY1074" s="17" t="s">
        <v>108</v>
      </c>
      <c r="AZ1074" s="17"/>
      <c r="BA1074" s="17">
        <v>0</v>
      </c>
      <c r="BB1074" s="17">
        <v>3.7053533192257002E-2</v>
      </c>
      <c r="BC1074" s="17"/>
      <c r="BD1074" s="17">
        <v>3.4493856593012399E-2</v>
      </c>
      <c r="BE1074" s="17">
        <v>2.3736869043548801E-2</v>
      </c>
      <c r="BF1074" s="17"/>
      <c r="BG1074" s="17">
        <v>4.6892205574259098E-2</v>
      </c>
      <c r="BH1074" s="17">
        <v>0</v>
      </c>
      <c r="BI1074" s="17"/>
      <c r="BJ1074" s="17">
        <v>3.5998168523470701E-2</v>
      </c>
      <c r="BK1074" s="17">
        <v>1.7476649876195401E-2</v>
      </c>
      <c r="BL1074" s="17"/>
      <c r="BM1074" s="17">
        <v>0</v>
      </c>
      <c r="BN1074" s="17">
        <v>9.5469061716604797E-2</v>
      </c>
      <c r="BO1074" s="17">
        <v>0</v>
      </c>
      <c r="BP1074" s="17">
        <v>0</v>
      </c>
    </row>
    <row r="1075" spans="2:68" x14ac:dyDescent="0.25">
      <c r="B1075" t="s">
        <v>84</v>
      </c>
      <c r="C1075" s="17">
        <v>2.57755433520757E-2</v>
      </c>
      <c r="D1075" s="17">
        <v>0</v>
      </c>
      <c r="E1075" s="17">
        <v>0</v>
      </c>
      <c r="F1075" s="17">
        <v>0</v>
      </c>
      <c r="G1075" s="17">
        <v>0</v>
      </c>
      <c r="H1075" s="17">
        <v>0.54809698430203002</v>
      </c>
      <c r="I1075" s="17">
        <v>0</v>
      </c>
      <c r="J1075" s="17">
        <v>0</v>
      </c>
      <c r="K1075" s="17">
        <v>0</v>
      </c>
      <c r="L1075" s="17">
        <v>0</v>
      </c>
      <c r="M1075" s="17">
        <v>0</v>
      </c>
      <c r="N1075" s="17">
        <v>0</v>
      </c>
      <c r="O1075" s="17">
        <v>4.7900451347894203E-2</v>
      </c>
      <c r="P1075" s="17">
        <v>0</v>
      </c>
      <c r="Q1075" s="17" t="s">
        <v>108</v>
      </c>
      <c r="R1075" s="17">
        <v>4.7584729155568502E-2</v>
      </c>
      <c r="S1075" s="17">
        <v>0</v>
      </c>
      <c r="T1075" s="17">
        <v>0</v>
      </c>
      <c r="U1075" s="17"/>
      <c r="V1075" s="17">
        <v>9.1688409949880006E-2</v>
      </c>
      <c r="W1075" s="17">
        <v>4.5598032486250599E-2</v>
      </c>
      <c r="X1075" s="17">
        <v>0</v>
      </c>
      <c r="Y1075" s="17">
        <v>0</v>
      </c>
      <c r="Z1075" s="17"/>
      <c r="AA1075" s="17">
        <v>0</v>
      </c>
      <c r="AB1075" s="17">
        <v>0.2110710937235</v>
      </c>
      <c r="AC1075" s="17">
        <v>0</v>
      </c>
      <c r="AD1075" s="17">
        <v>0</v>
      </c>
      <c r="AE1075" s="17">
        <v>0</v>
      </c>
      <c r="AF1075" s="17">
        <v>0</v>
      </c>
      <c r="AG1075" s="17">
        <v>0</v>
      </c>
      <c r="AH1075" s="17">
        <v>0</v>
      </c>
      <c r="AI1075" s="17">
        <v>0</v>
      </c>
      <c r="AJ1075" s="17">
        <v>0</v>
      </c>
      <c r="AK1075" s="17"/>
      <c r="AL1075" s="17">
        <v>7.1651753365176096E-2</v>
      </c>
      <c r="AM1075" s="17">
        <v>0</v>
      </c>
      <c r="AN1075" s="17">
        <v>0</v>
      </c>
      <c r="AO1075" s="17">
        <v>5.0649951978982297E-2</v>
      </c>
      <c r="AP1075" s="17">
        <v>0</v>
      </c>
      <c r="AQ1075" s="17">
        <v>0</v>
      </c>
      <c r="AR1075" s="17">
        <v>0</v>
      </c>
      <c r="AS1075" s="17"/>
      <c r="AT1075" s="17">
        <v>2.57755433520757E-2</v>
      </c>
      <c r="AU1075" s="17" t="s">
        <v>108</v>
      </c>
      <c r="AV1075" s="17"/>
      <c r="AW1075" s="17">
        <v>2.84765721512069E-2</v>
      </c>
      <c r="AX1075" s="17">
        <v>2.1663220307529998E-2</v>
      </c>
      <c r="AY1075" s="17" t="s">
        <v>108</v>
      </c>
      <c r="AZ1075" s="17"/>
      <c r="BA1075" s="17">
        <v>2.8804841628327901E-2</v>
      </c>
      <c r="BB1075" s="17">
        <v>2.4532247439509099E-2</v>
      </c>
      <c r="BC1075" s="17"/>
      <c r="BD1075" s="17">
        <v>3.7375096852105501E-2</v>
      </c>
      <c r="BE1075" s="17">
        <v>2.2200396338391999E-2</v>
      </c>
      <c r="BF1075" s="17"/>
      <c r="BG1075" s="17">
        <v>4.6007482664311899E-2</v>
      </c>
      <c r="BH1075" s="17">
        <v>0</v>
      </c>
      <c r="BI1075" s="17"/>
      <c r="BJ1075" s="17">
        <v>1.8086480239928301E-2</v>
      </c>
      <c r="BK1075" s="17">
        <v>3.27275496179152E-2</v>
      </c>
      <c r="BL1075" s="17"/>
      <c r="BM1075" s="17">
        <v>0.33333333333333298</v>
      </c>
      <c r="BN1075" s="17">
        <v>9.0434094373022203E-2</v>
      </c>
      <c r="BO1075" s="17">
        <v>0</v>
      </c>
      <c r="BP1075" s="17">
        <v>0</v>
      </c>
    </row>
    <row r="1076" spans="2:68" x14ac:dyDescent="0.25">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c r="AO1076" s="17"/>
      <c r="AP1076" s="17"/>
      <c r="AQ1076" s="17"/>
      <c r="AR1076" s="17"/>
      <c r="AS1076" s="17"/>
      <c r="AT1076" s="17"/>
      <c r="AU1076" s="17"/>
      <c r="AV1076" s="17"/>
      <c r="AW1076" s="17"/>
      <c r="AX1076" s="17"/>
      <c r="AY1076" s="17"/>
      <c r="AZ1076" s="17"/>
      <c r="BA1076" s="17"/>
      <c r="BB1076" s="17"/>
      <c r="BC1076" s="17"/>
      <c r="BD1076" s="17"/>
      <c r="BE1076" s="17"/>
      <c r="BF1076" s="17"/>
      <c r="BG1076" s="17"/>
      <c r="BH1076" s="17"/>
      <c r="BI1076" s="17"/>
      <c r="BJ1076" s="17"/>
      <c r="BK1076" s="17"/>
      <c r="BL1076" s="17"/>
      <c r="BM1076" s="17"/>
      <c r="BN1076" s="17"/>
      <c r="BO1076" s="17"/>
      <c r="BP1076" s="17"/>
    </row>
    <row r="1077" spans="2:68" x14ac:dyDescent="0.25">
      <c r="B1077" s="6" t="s">
        <v>514</v>
      </c>
      <c r="C1077" s="17"/>
      <c r="D1077" s="17"/>
      <c r="E1077" s="17"/>
      <c r="F1077" s="17"/>
      <c r="G1077" s="17"/>
      <c r="H1077" s="17"/>
      <c r="I1077" s="17"/>
      <c r="J1077" s="17"/>
      <c r="K1077" s="17"/>
      <c r="L1077" s="17"/>
      <c r="M1077" s="17"/>
      <c r="N1077" s="17"/>
      <c r="O1077" s="17"/>
      <c r="P1077" s="17"/>
      <c r="Q1077" s="17"/>
      <c r="R1077" s="17"/>
      <c r="S1077" s="17"/>
      <c r="T1077" s="17"/>
      <c r="U1077" s="17"/>
      <c r="V1077" s="17"/>
      <c r="W1077" s="17"/>
      <c r="X1077" s="17"/>
      <c r="Y1077" s="17"/>
      <c r="Z1077" s="17"/>
      <c r="AA1077" s="17"/>
      <c r="AB1077" s="17"/>
      <c r="AC1077" s="17"/>
      <c r="AD1077" s="17"/>
      <c r="AE1077" s="17"/>
      <c r="AF1077" s="17"/>
      <c r="AG1077" s="17"/>
      <c r="AH1077" s="17"/>
      <c r="AI1077" s="17"/>
      <c r="AJ1077" s="17"/>
      <c r="AK1077" s="17"/>
      <c r="AL1077" s="17"/>
      <c r="AM1077" s="17"/>
      <c r="AN1077" s="17"/>
      <c r="AO1077" s="17"/>
      <c r="AP1077" s="17"/>
      <c r="AQ1077" s="17"/>
      <c r="AR1077" s="17"/>
      <c r="AS1077" s="17"/>
      <c r="AT1077" s="17"/>
      <c r="AU1077" s="17"/>
      <c r="AV1077" s="17"/>
      <c r="AW1077" s="17"/>
      <c r="AX1077" s="17"/>
      <c r="AY1077" s="17"/>
      <c r="AZ1077" s="17"/>
      <c r="BA1077" s="17"/>
      <c r="BB1077" s="17"/>
      <c r="BC1077" s="17"/>
      <c r="BD1077" s="17"/>
      <c r="BE1077" s="17"/>
      <c r="BF1077" s="17"/>
      <c r="BG1077" s="17"/>
      <c r="BH1077" s="17"/>
      <c r="BI1077" s="17"/>
      <c r="BJ1077" s="17"/>
      <c r="BK1077" s="17"/>
      <c r="BL1077" s="17"/>
      <c r="BM1077" s="17"/>
      <c r="BN1077" s="17"/>
      <c r="BO1077" s="17"/>
      <c r="BP1077" s="17"/>
    </row>
    <row r="1078" spans="2:68" x14ac:dyDescent="0.25">
      <c r="B1078" s="24" t="s">
        <v>723</v>
      </c>
      <c r="C1078" s="17"/>
      <c r="D1078" s="17"/>
      <c r="E1078" s="17"/>
      <c r="F1078" s="17"/>
      <c r="G1078" s="17"/>
      <c r="H1078" s="17"/>
      <c r="I1078" s="17"/>
      <c r="J1078" s="17"/>
      <c r="K1078" s="17"/>
      <c r="L1078" s="17"/>
      <c r="M1078" s="17"/>
      <c r="N1078" s="17"/>
      <c r="O1078" s="17"/>
      <c r="P1078" s="17"/>
      <c r="Q1078" s="17"/>
      <c r="R1078" s="17"/>
      <c r="S1078" s="17"/>
      <c r="T1078" s="17"/>
      <c r="U1078" s="17"/>
      <c r="V1078" s="17"/>
      <c r="W1078" s="17"/>
      <c r="X1078" s="17"/>
      <c r="Y1078" s="17"/>
      <c r="Z1078" s="17"/>
      <c r="AA1078" s="17"/>
      <c r="AB1078" s="17"/>
      <c r="AC1078" s="17"/>
      <c r="AD1078" s="17"/>
      <c r="AE1078" s="17"/>
      <c r="AF1078" s="17"/>
      <c r="AG1078" s="17"/>
      <c r="AH1078" s="17"/>
      <c r="AI1078" s="17"/>
      <c r="AJ1078" s="17"/>
      <c r="AK1078" s="17"/>
      <c r="AL1078" s="17"/>
      <c r="AM1078" s="17"/>
      <c r="AN1078" s="17"/>
      <c r="AO1078" s="17"/>
      <c r="AP1078" s="17"/>
      <c r="AQ1078" s="17"/>
      <c r="AR1078" s="17"/>
      <c r="AS1078" s="17"/>
      <c r="AT1078" s="17"/>
      <c r="AU1078" s="17"/>
      <c r="AV1078" s="17"/>
      <c r="AW1078" s="17"/>
      <c r="AX1078" s="17"/>
      <c r="AY1078" s="17"/>
      <c r="AZ1078" s="17"/>
      <c r="BA1078" s="17"/>
      <c r="BB1078" s="17"/>
      <c r="BC1078" s="17"/>
      <c r="BD1078" s="17"/>
      <c r="BE1078" s="17"/>
      <c r="BF1078" s="17"/>
      <c r="BG1078" s="17"/>
      <c r="BH1078" s="17"/>
      <c r="BI1078" s="17"/>
      <c r="BJ1078" s="17"/>
      <c r="BK1078" s="17"/>
      <c r="BL1078" s="17"/>
      <c r="BM1078" s="17"/>
      <c r="BN1078" s="17"/>
      <c r="BO1078" s="17"/>
      <c r="BP1078" s="17"/>
    </row>
    <row r="1079" spans="2:68" x14ac:dyDescent="0.25">
      <c r="B1079" t="s">
        <v>505</v>
      </c>
      <c r="C1079" s="17">
        <v>0.26820340809871701</v>
      </c>
      <c r="D1079" s="17">
        <v>0</v>
      </c>
      <c r="E1079" s="17">
        <v>0</v>
      </c>
      <c r="F1079" s="17">
        <v>0</v>
      </c>
      <c r="G1079" s="17">
        <v>0.45164007755982299</v>
      </c>
      <c r="H1079" s="17">
        <v>0</v>
      </c>
      <c r="I1079" s="17">
        <v>1</v>
      </c>
      <c r="J1079" s="17">
        <v>0.195017842520781</v>
      </c>
      <c r="K1079" s="17">
        <v>0.104733394260639</v>
      </c>
      <c r="L1079" s="17">
        <v>0.33333333333333298</v>
      </c>
      <c r="M1079" s="17">
        <v>0.35680046694675399</v>
      </c>
      <c r="N1079" s="17">
        <v>0</v>
      </c>
      <c r="O1079" s="17">
        <v>0.41162944139018998</v>
      </c>
      <c r="P1079" s="17">
        <v>0.184936132372225</v>
      </c>
      <c r="Q1079" s="17" t="s">
        <v>108</v>
      </c>
      <c r="R1079" s="17">
        <v>0.293542765869376</v>
      </c>
      <c r="S1079" s="17">
        <v>0.22235945004053001</v>
      </c>
      <c r="T1079" s="17">
        <v>0.45190301569797098</v>
      </c>
      <c r="U1079" s="17"/>
      <c r="V1079" s="17">
        <v>0.30896066981138398</v>
      </c>
      <c r="W1079" s="17">
        <v>0.229790071564523</v>
      </c>
      <c r="X1079" s="17">
        <v>0.21861986756471699</v>
      </c>
      <c r="Y1079" s="17">
        <v>0.28844506196347802</v>
      </c>
      <c r="Z1079" s="17"/>
      <c r="AA1079" s="17">
        <v>0.17759597740234401</v>
      </c>
      <c r="AB1079" s="17">
        <v>0.22578312642675699</v>
      </c>
      <c r="AC1079" s="17">
        <v>0.49586860224326201</v>
      </c>
      <c r="AD1079" s="17">
        <v>0.17764803579514801</v>
      </c>
      <c r="AE1079" s="17">
        <v>0.283700553846714</v>
      </c>
      <c r="AF1079" s="17">
        <v>0.22274001848925501</v>
      </c>
      <c r="AG1079" s="17">
        <v>0.29318110320106899</v>
      </c>
      <c r="AH1079" s="17">
        <v>0.124179465460558</v>
      </c>
      <c r="AI1079" s="17">
        <v>0.495408788704152</v>
      </c>
      <c r="AJ1079" s="17">
        <v>0.27353721890299298</v>
      </c>
      <c r="AK1079" s="17"/>
      <c r="AL1079" s="17">
        <v>0.21558347708279699</v>
      </c>
      <c r="AM1079" s="17">
        <v>0.368036489836786</v>
      </c>
      <c r="AN1079" s="17">
        <v>0.424761962300574</v>
      </c>
      <c r="AO1079" s="17">
        <v>0.39544961843081</v>
      </c>
      <c r="AP1079" s="17">
        <v>0.12902798418140199</v>
      </c>
      <c r="AQ1079" s="17">
        <v>0.15672801529845301</v>
      </c>
      <c r="AR1079" s="17">
        <v>0.39945192754764802</v>
      </c>
      <c r="AS1079" s="17"/>
      <c r="AT1079" s="17">
        <v>0.26820340809871701</v>
      </c>
      <c r="AU1079" s="17" t="s">
        <v>108</v>
      </c>
      <c r="AV1079" s="17"/>
      <c r="AW1079" s="17">
        <v>0.19540580943615299</v>
      </c>
      <c r="AX1079" s="17">
        <v>0.379037932582106</v>
      </c>
      <c r="AY1079" s="17" t="s">
        <v>108</v>
      </c>
      <c r="AZ1079" s="17"/>
      <c r="BA1079" s="17">
        <v>0.26180774718152799</v>
      </c>
      <c r="BB1079" s="17">
        <v>0.27082833913929499</v>
      </c>
      <c r="BC1079" s="17"/>
      <c r="BD1079" s="17">
        <v>0.15508048967614499</v>
      </c>
      <c r="BE1079" s="17">
        <v>0.30306949703710601</v>
      </c>
      <c r="BF1079" s="17"/>
      <c r="BG1079" s="17">
        <v>0.25231517222421901</v>
      </c>
      <c r="BH1079" s="17">
        <v>0.28844506196347802</v>
      </c>
      <c r="BI1079" s="17"/>
      <c r="BJ1079" s="17">
        <v>0.34201626587216299</v>
      </c>
      <c r="BK1079" s="17">
        <v>0.20146609013733499</v>
      </c>
      <c r="BL1079" s="17"/>
      <c r="BM1079" s="17">
        <v>0</v>
      </c>
      <c r="BN1079" s="17">
        <v>0.23795462421458</v>
      </c>
      <c r="BO1079" s="17">
        <v>0.26150836674552802</v>
      </c>
      <c r="BP1079" s="17">
        <v>0.37672761934465998</v>
      </c>
    </row>
    <row r="1080" spans="2:68" x14ac:dyDescent="0.25">
      <c r="B1080" t="s">
        <v>506</v>
      </c>
      <c r="C1080" s="17">
        <v>0.35167548151871503</v>
      </c>
      <c r="D1080" s="17">
        <v>0.54333039874743105</v>
      </c>
      <c r="E1080" s="17">
        <v>0</v>
      </c>
      <c r="F1080" s="17">
        <v>0.54248254699977105</v>
      </c>
      <c r="G1080" s="17">
        <v>0.54835992244017695</v>
      </c>
      <c r="H1080" s="17">
        <v>0</v>
      </c>
      <c r="I1080" s="17">
        <v>0</v>
      </c>
      <c r="J1080" s="17">
        <v>0.29252676378117098</v>
      </c>
      <c r="K1080" s="17">
        <v>0.62305732151787896</v>
      </c>
      <c r="L1080" s="17">
        <v>0.33333333333333298</v>
      </c>
      <c r="M1080" s="17">
        <v>0.51039973317328302</v>
      </c>
      <c r="N1080" s="17">
        <v>1</v>
      </c>
      <c r="O1080" s="17">
        <v>0.30875991036480999</v>
      </c>
      <c r="P1080" s="17">
        <v>0.261394888517544</v>
      </c>
      <c r="Q1080" s="17" t="s">
        <v>108</v>
      </c>
      <c r="R1080" s="17">
        <v>0.20618978480873701</v>
      </c>
      <c r="S1080" s="17">
        <v>0.26969181387301699</v>
      </c>
      <c r="T1080" s="17">
        <v>0</v>
      </c>
      <c r="U1080" s="17"/>
      <c r="V1080" s="17">
        <v>0.16424612041738301</v>
      </c>
      <c r="W1080" s="17">
        <v>0.37467673456746597</v>
      </c>
      <c r="X1080" s="17">
        <v>0.45021354725156998</v>
      </c>
      <c r="Y1080" s="17">
        <v>0.37966680736727698</v>
      </c>
      <c r="Z1080" s="17"/>
      <c r="AA1080" s="17">
        <v>0.27497051157941699</v>
      </c>
      <c r="AB1080" s="17">
        <v>0.34670985956226402</v>
      </c>
      <c r="AC1080" s="17">
        <v>0.22754324356084701</v>
      </c>
      <c r="AD1080" s="17">
        <v>0.43398954820933899</v>
      </c>
      <c r="AE1080" s="17">
        <v>0.54856736832334196</v>
      </c>
      <c r="AF1080" s="17">
        <v>0.31472199575615301</v>
      </c>
      <c r="AG1080" s="17">
        <v>0.312413900119483</v>
      </c>
      <c r="AH1080" s="17">
        <v>0.570901681934876</v>
      </c>
      <c r="AI1080" s="17">
        <v>0</v>
      </c>
      <c r="AJ1080" s="17">
        <v>0.43679180841399301</v>
      </c>
      <c r="AK1080" s="17"/>
      <c r="AL1080" s="17">
        <v>0.281658980937596</v>
      </c>
      <c r="AM1080" s="17">
        <v>0.46007088489340298</v>
      </c>
      <c r="AN1080" s="17">
        <v>0.49688855952959998</v>
      </c>
      <c r="AO1080" s="17">
        <v>0.296672801947098</v>
      </c>
      <c r="AP1080" s="17">
        <v>0.47194444314742101</v>
      </c>
      <c r="AQ1080" s="17">
        <v>0.29545545717888499</v>
      </c>
      <c r="AR1080" s="17">
        <v>0.21642696182700499</v>
      </c>
      <c r="AS1080" s="17"/>
      <c r="AT1080" s="17">
        <v>0.35167548151871503</v>
      </c>
      <c r="AU1080" s="17" t="s">
        <v>108</v>
      </c>
      <c r="AV1080" s="17"/>
      <c r="AW1080" s="17">
        <v>0.37455914967235299</v>
      </c>
      <c r="AX1080" s="17">
        <v>0.31683504000909302</v>
      </c>
      <c r="AY1080" s="17" t="s">
        <v>108</v>
      </c>
      <c r="AZ1080" s="17"/>
      <c r="BA1080" s="17">
        <v>0.31937606778762201</v>
      </c>
      <c r="BB1080" s="17">
        <v>0.36493192753625597</v>
      </c>
      <c r="BC1080" s="17"/>
      <c r="BD1080" s="17">
        <v>0.55628049700291904</v>
      </c>
      <c r="BE1080" s="17">
        <v>0.288613311919588</v>
      </c>
      <c r="BF1080" s="17"/>
      <c r="BG1080" s="17">
        <v>0.32970431303153303</v>
      </c>
      <c r="BH1080" s="17">
        <v>0.37966680736727698</v>
      </c>
      <c r="BI1080" s="17"/>
      <c r="BJ1080" s="17">
        <v>0.37315253259813902</v>
      </c>
      <c r="BK1080" s="17">
        <v>0.33225717378756597</v>
      </c>
      <c r="BL1080" s="17"/>
      <c r="BM1080" s="17">
        <v>0</v>
      </c>
      <c r="BN1080" s="17">
        <v>0.235355976192761</v>
      </c>
      <c r="BO1080" s="17">
        <v>0.37278395675152198</v>
      </c>
      <c r="BP1080" s="17">
        <v>0.39216202161147501</v>
      </c>
    </row>
    <row r="1081" spans="2:68" x14ac:dyDescent="0.25">
      <c r="B1081" t="s">
        <v>507</v>
      </c>
      <c r="C1081" s="17">
        <v>0.207456302590627</v>
      </c>
      <c r="D1081" s="17">
        <v>0</v>
      </c>
      <c r="E1081" s="17">
        <v>0.63693224518004499</v>
      </c>
      <c r="F1081" s="17">
        <v>0.457517453000229</v>
      </c>
      <c r="G1081" s="17">
        <v>0</v>
      </c>
      <c r="H1081" s="17">
        <v>0</v>
      </c>
      <c r="I1081" s="17">
        <v>0</v>
      </c>
      <c r="J1081" s="17">
        <v>0.38721896591957</v>
      </c>
      <c r="K1081" s="17">
        <v>0.139959356680979</v>
      </c>
      <c r="L1081" s="17">
        <v>0.33333333333333298</v>
      </c>
      <c r="M1081" s="17">
        <v>0</v>
      </c>
      <c r="N1081" s="17">
        <v>0</v>
      </c>
      <c r="O1081" s="17">
        <v>7.4590459368270898E-2</v>
      </c>
      <c r="P1081" s="17">
        <v>0.274484350081517</v>
      </c>
      <c r="Q1081" s="17" t="s">
        <v>108</v>
      </c>
      <c r="R1081" s="17">
        <v>0.32442474323639903</v>
      </c>
      <c r="S1081" s="17">
        <v>0.50794873608645197</v>
      </c>
      <c r="T1081" s="17">
        <v>0.54809698430202902</v>
      </c>
      <c r="U1081" s="17"/>
      <c r="V1081" s="17">
        <v>0.15290283129496901</v>
      </c>
      <c r="W1081" s="17">
        <v>0.214316761022605</v>
      </c>
      <c r="X1081" s="17">
        <v>0.19808652571955901</v>
      </c>
      <c r="Y1081" s="17">
        <v>0.231283028314381</v>
      </c>
      <c r="Z1081" s="17"/>
      <c r="AA1081" s="17">
        <v>0.20950827484835299</v>
      </c>
      <c r="AB1081" s="17">
        <v>0</v>
      </c>
      <c r="AC1081" s="17">
        <v>0.19587963525169999</v>
      </c>
      <c r="AD1081" s="17">
        <v>0.21780454017825501</v>
      </c>
      <c r="AE1081" s="17">
        <v>0.16773207782994401</v>
      </c>
      <c r="AF1081" s="17">
        <v>0.22029412218918901</v>
      </c>
      <c r="AG1081" s="17">
        <v>0.34404948842959698</v>
      </c>
      <c r="AH1081" s="17">
        <v>0.154323138937564</v>
      </c>
      <c r="AI1081" s="17">
        <v>0.265275849459021</v>
      </c>
      <c r="AJ1081" s="17">
        <v>0.24675440738521201</v>
      </c>
      <c r="AK1081" s="17"/>
      <c r="AL1081" s="17">
        <v>0.21693330908748501</v>
      </c>
      <c r="AM1081" s="17">
        <v>5.4490415561574503E-2</v>
      </c>
      <c r="AN1081" s="17">
        <v>7.8349478169825501E-2</v>
      </c>
      <c r="AO1081" s="17">
        <v>0.15339570620412499</v>
      </c>
      <c r="AP1081" s="17">
        <v>0.226723467583403</v>
      </c>
      <c r="AQ1081" s="17">
        <v>0.435265461013362</v>
      </c>
      <c r="AR1081" s="17">
        <v>0.10566526130400999</v>
      </c>
      <c r="AS1081" s="17"/>
      <c r="AT1081" s="17">
        <v>0.207456302590627</v>
      </c>
      <c r="AU1081" s="17" t="s">
        <v>108</v>
      </c>
      <c r="AV1081" s="17"/>
      <c r="AW1081" s="17">
        <v>0.231774477016847</v>
      </c>
      <c r="AX1081" s="17">
        <v>0.17043182172378399</v>
      </c>
      <c r="AY1081" s="17" t="s">
        <v>108</v>
      </c>
      <c r="AZ1081" s="17"/>
      <c r="BA1081" s="17">
        <v>0.23926724874362701</v>
      </c>
      <c r="BB1081" s="17">
        <v>0.19440033526084899</v>
      </c>
      <c r="BC1081" s="17"/>
      <c r="BD1081" s="17">
        <v>0.11178524605140799</v>
      </c>
      <c r="BE1081" s="17">
        <v>0.236943480013556</v>
      </c>
      <c r="BF1081" s="17"/>
      <c r="BG1081" s="17">
        <v>0.18875404431937701</v>
      </c>
      <c r="BH1081" s="17">
        <v>0.231283028314381</v>
      </c>
      <c r="BI1081" s="17"/>
      <c r="BJ1081" s="17">
        <v>0.17021944358782801</v>
      </c>
      <c r="BK1081" s="17">
        <v>0.24112371737600699</v>
      </c>
      <c r="BL1081" s="17"/>
      <c r="BM1081" s="17">
        <v>0.33333333333333298</v>
      </c>
      <c r="BN1081" s="17">
        <v>0.14436402000375101</v>
      </c>
      <c r="BO1081" s="17">
        <v>0.220964193753205</v>
      </c>
      <c r="BP1081" s="17">
        <v>0.23111035904386501</v>
      </c>
    </row>
    <row r="1082" spans="2:68" x14ac:dyDescent="0.25">
      <c r="B1082" t="s">
        <v>508</v>
      </c>
      <c r="C1082" s="17">
        <v>5.15094460097806E-2</v>
      </c>
      <c r="D1082" s="17">
        <v>0</v>
      </c>
      <c r="E1082" s="17">
        <v>0</v>
      </c>
      <c r="F1082" s="17">
        <v>0</v>
      </c>
      <c r="G1082" s="17">
        <v>0</v>
      </c>
      <c r="H1082" s="17">
        <v>1</v>
      </c>
      <c r="I1082" s="17">
        <v>0</v>
      </c>
      <c r="J1082" s="17">
        <v>0</v>
      </c>
      <c r="K1082" s="17">
        <v>8.3026998933352095E-2</v>
      </c>
      <c r="L1082" s="17">
        <v>0</v>
      </c>
      <c r="M1082" s="17">
        <v>0.13279979987996199</v>
      </c>
      <c r="N1082" s="17">
        <v>0</v>
      </c>
      <c r="O1082" s="17">
        <v>0</v>
      </c>
      <c r="P1082" s="17">
        <v>0</v>
      </c>
      <c r="Q1082" s="17" t="s">
        <v>108</v>
      </c>
      <c r="R1082" s="17">
        <v>8.0673247774350795E-2</v>
      </c>
      <c r="S1082" s="17">
        <v>0</v>
      </c>
      <c r="T1082" s="17">
        <v>0</v>
      </c>
      <c r="U1082" s="17"/>
      <c r="V1082" s="17">
        <v>9.1688409949880006E-2</v>
      </c>
      <c r="W1082" s="17">
        <v>0</v>
      </c>
      <c r="X1082" s="17">
        <v>9.8832660033874295E-2</v>
      </c>
      <c r="Y1082" s="17">
        <v>3.7627591226639903E-2</v>
      </c>
      <c r="Z1082" s="17"/>
      <c r="AA1082" s="17">
        <v>0.11753667617953099</v>
      </c>
      <c r="AB1082" s="17">
        <v>0.2110710937235</v>
      </c>
      <c r="AC1082" s="17">
        <v>8.0708518944191801E-2</v>
      </c>
      <c r="AD1082" s="17">
        <v>0</v>
      </c>
      <c r="AE1082" s="17">
        <v>0</v>
      </c>
      <c r="AF1082" s="17">
        <v>0.13534234635040099</v>
      </c>
      <c r="AG1082" s="17">
        <v>0</v>
      </c>
      <c r="AH1082" s="17">
        <v>7.5598356579335696E-2</v>
      </c>
      <c r="AI1082" s="17">
        <v>0.109107578962228</v>
      </c>
      <c r="AJ1082" s="17">
        <v>0</v>
      </c>
      <c r="AK1082" s="17"/>
      <c r="AL1082" s="17">
        <v>8.0395000522763702E-2</v>
      </c>
      <c r="AM1082" s="17">
        <v>5.4843358243450602E-2</v>
      </c>
      <c r="AN1082" s="17">
        <v>0</v>
      </c>
      <c r="AO1082" s="17">
        <v>5.0649951978982297E-2</v>
      </c>
      <c r="AP1082" s="17">
        <v>0.12942287748185799</v>
      </c>
      <c r="AQ1082" s="17">
        <v>0</v>
      </c>
      <c r="AR1082" s="17">
        <v>5.5585274868610798E-2</v>
      </c>
      <c r="AS1082" s="17"/>
      <c r="AT1082" s="17">
        <v>5.15094460097806E-2</v>
      </c>
      <c r="AU1082" s="17" t="s">
        <v>108</v>
      </c>
      <c r="AV1082" s="17"/>
      <c r="AW1082" s="17">
        <v>5.9482537329180303E-2</v>
      </c>
      <c r="AX1082" s="17">
        <v>3.9370394704744502E-2</v>
      </c>
      <c r="AY1082" s="17" t="s">
        <v>108</v>
      </c>
      <c r="AZ1082" s="17"/>
      <c r="BA1082" s="17">
        <v>0.12684500299552801</v>
      </c>
      <c r="BB1082" s="17">
        <v>2.0589945343379899E-2</v>
      </c>
      <c r="BC1082" s="17"/>
      <c r="BD1082" s="17">
        <v>3.6451687467457999E-2</v>
      </c>
      <c r="BE1082" s="17">
        <v>5.6150460897570503E-2</v>
      </c>
      <c r="BF1082" s="17"/>
      <c r="BG1082" s="17">
        <v>6.2405699084933097E-2</v>
      </c>
      <c r="BH1082" s="17">
        <v>3.7627591226639903E-2</v>
      </c>
      <c r="BI1082" s="17"/>
      <c r="BJ1082" s="17">
        <v>1.25766154139615E-2</v>
      </c>
      <c r="BK1082" s="17">
        <v>8.6710260244405105E-2</v>
      </c>
      <c r="BL1082" s="17"/>
      <c r="BM1082" s="17">
        <v>0</v>
      </c>
      <c r="BN1082" s="17">
        <v>7.5523769945829003E-2</v>
      </c>
      <c r="BO1082" s="17">
        <v>6.4932189266198898E-2</v>
      </c>
      <c r="BP1082" s="17">
        <v>0</v>
      </c>
    </row>
    <row r="1083" spans="2:68" x14ac:dyDescent="0.25">
      <c r="B1083" t="s">
        <v>509</v>
      </c>
      <c r="C1083" s="17">
        <v>5.2462653880863699E-2</v>
      </c>
      <c r="D1083" s="17">
        <v>0.456669601252569</v>
      </c>
      <c r="E1083" s="17">
        <v>0.36306775481995501</v>
      </c>
      <c r="F1083" s="17">
        <v>0</v>
      </c>
      <c r="G1083" s="17">
        <v>0</v>
      </c>
      <c r="H1083" s="17">
        <v>0</v>
      </c>
      <c r="I1083" s="17">
        <v>0</v>
      </c>
      <c r="J1083" s="17">
        <v>0</v>
      </c>
      <c r="K1083" s="17">
        <v>4.9222928607151502E-2</v>
      </c>
      <c r="L1083" s="17">
        <v>0</v>
      </c>
      <c r="M1083" s="17">
        <v>0</v>
      </c>
      <c r="N1083" s="17">
        <v>0</v>
      </c>
      <c r="O1083" s="17">
        <v>0</v>
      </c>
      <c r="P1083" s="17">
        <v>0.20870089466215899</v>
      </c>
      <c r="Q1083" s="17" t="s">
        <v>108</v>
      </c>
      <c r="R1083" s="17">
        <v>0</v>
      </c>
      <c r="S1083" s="17">
        <v>0</v>
      </c>
      <c r="T1083" s="17">
        <v>0</v>
      </c>
      <c r="U1083" s="17"/>
      <c r="V1083" s="17">
        <v>0.14447295043489899</v>
      </c>
      <c r="W1083" s="17">
        <v>9.6298868131716703E-2</v>
      </c>
      <c r="X1083" s="17">
        <v>0</v>
      </c>
      <c r="Y1083" s="17">
        <v>1.62059359934104E-2</v>
      </c>
      <c r="Z1083" s="17"/>
      <c r="AA1083" s="17">
        <v>0.220388559990356</v>
      </c>
      <c r="AB1083" s="17">
        <v>0.21643592028747899</v>
      </c>
      <c r="AC1083" s="17">
        <v>0</v>
      </c>
      <c r="AD1083" s="17">
        <v>9.3339078008208398E-2</v>
      </c>
      <c r="AE1083" s="17">
        <v>0</v>
      </c>
      <c r="AF1083" s="17">
        <v>0.106901517215002</v>
      </c>
      <c r="AG1083" s="17">
        <v>0</v>
      </c>
      <c r="AH1083" s="17">
        <v>0</v>
      </c>
      <c r="AI1083" s="17">
        <v>0.130207782874598</v>
      </c>
      <c r="AJ1083" s="17">
        <v>0</v>
      </c>
      <c r="AK1083" s="17"/>
      <c r="AL1083" s="17">
        <v>7.6576272185664193E-2</v>
      </c>
      <c r="AM1083" s="17">
        <v>0</v>
      </c>
      <c r="AN1083" s="17">
        <v>0</v>
      </c>
      <c r="AO1083" s="17">
        <v>5.1937329625288998E-2</v>
      </c>
      <c r="AP1083" s="17">
        <v>4.2881227605916401E-2</v>
      </c>
      <c r="AQ1083" s="17">
        <v>8.3676522085349397E-2</v>
      </c>
      <c r="AR1083" s="17">
        <v>8.8377933252711705E-2</v>
      </c>
      <c r="AS1083" s="17"/>
      <c r="AT1083" s="17">
        <v>5.2462653880863699E-2</v>
      </c>
      <c r="AU1083" s="17" t="s">
        <v>108</v>
      </c>
      <c r="AV1083" s="17"/>
      <c r="AW1083" s="17">
        <v>7.5113359513584901E-2</v>
      </c>
      <c r="AX1083" s="17">
        <v>1.7976898387023901E-2</v>
      </c>
      <c r="AY1083" s="17" t="s">
        <v>108</v>
      </c>
      <c r="AZ1083" s="17"/>
      <c r="BA1083" s="17">
        <v>3.12780894136385E-2</v>
      </c>
      <c r="BB1083" s="17">
        <v>6.1157301951039897E-2</v>
      </c>
      <c r="BC1083" s="17"/>
      <c r="BD1083" s="17">
        <v>3.8632187544325201E-2</v>
      </c>
      <c r="BE1083" s="17">
        <v>5.6725399892664903E-2</v>
      </c>
      <c r="BF1083" s="17"/>
      <c r="BG1083" s="17">
        <v>8.0921557964480306E-2</v>
      </c>
      <c r="BH1083" s="17">
        <v>1.62059359934104E-2</v>
      </c>
      <c r="BI1083" s="17"/>
      <c r="BJ1083" s="17">
        <v>3.6984493834326101E-2</v>
      </c>
      <c r="BK1083" s="17">
        <v>6.6457111210417905E-2</v>
      </c>
      <c r="BL1083" s="17"/>
      <c r="BM1083" s="17">
        <v>0</v>
      </c>
      <c r="BN1083" s="17">
        <v>0.140692857105644</v>
      </c>
      <c r="BO1083" s="17">
        <v>4.4952952646825597E-2</v>
      </c>
      <c r="BP1083" s="17">
        <v>0</v>
      </c>
    </row>
    <row r="1084" spans="2:68" x14ac:dyDescent="0.25">
      <c r="B1084" t="s">
        <v>84</v>
      </c>
      <c r="C1084" s="17">
        <v>6.8692707901296404E-2</v>
      </c>
      <c r="D1084" s="17">
        <v>0</v>
      </c>
      <c r="E1084" s="17">
        <v>0</v>
      </c>
      <c r="F1084" s="17">
        <v>0</v>
      </c>
      <c r="G1084" s="17">
        <v>0</v>
      </c>
      <c r="H1084" s="17">
        <v>0</v>
      </c>
      <c r="I1084" s="17">
        <v>0</v>
      </c>
      <c r="J1084" s="17">
        <v>0.12523642777847799</v>
      </c>
      <c r="K1084" s="17">
        <v>0</v>
      </c>
      <c r="L1084" s="17">
        <v>0</v>
      </c>
      <c r="M1084" s="17">
        <v>0</v>
      </c>
      <c r="N1084" s="17">
        <v>0</v>
      </c>
      <c r="O1084" s="17">
        <v>0.20502018887672899</v>
      </c>
      <c r="P1084" s="17">
        <v>7.0483734366555001E-2</v>
      </c>
      <c r="Q1084" s="17" t="s">
        <v>108</v>
      </c>
      <c r="R1084" s="17">
        <v>9.5169458311136906E-2</v>
      </c>
      <c r="S1084" s="17">
        <v>0</v>
      </c>
      <c r="T1084" s="17">
        <v>0</v>
      </c>
      <c r="U1084" s="17"/>
      <c r="V1084" s="17">
        <v>0.13772901809148599</v>
      </c>
      <c r="W1084" s="17">
        <v>8.4917564713688401E-2</v>
      </c>
      <c r="X1084" s="17">
        <v>3.4247399430279803E-2</v>
      </c>
      <c r="Y1084" s="17">
        <v>4.6771575134812497E-2</v>
      </c>
      <c r="Z1084" s="17"/>
      <c r="AA1084" s="17">
        <v>0</v>
      </c>
      <c r="AB1084" s="17">
        <v>0</v>
      </c>
      <c r="AC1084" s="17">
        <v>0</v>
      </c>
      <c r="AD1084" s="17">
        <v>7.7218797809048695E-2</v>
      </c>
      <c r="AE1084" s="17">
        <v>0</v>
      </c>
      <c r="AF1084" s="17">
        <v>0</v>
      </c>
      <c r="AG1084" s="17">
        <v>5.0355508249851001E-2</v>
      </c>
      <c r="AH1084" s="17">
        <v>7.4997357087666305E-2</v>
      </c>
      <c r="AI1084" s="17">
        <v>0</v>
      </c>
      <c r="AJ1084" s="17">
        <v>4.2916565297802398E-2</v>
      </c>
      <c r="AK1084" s="17"/>
      <c r="AL1084" s="17">
        <v>0.12885296018369399</v>
      </c>
      <c r="AM1084" s="17">
        <v>6.2558851464785806E-2</v>
      </c>
      <c r="AN1084" s="17">
        <v>0</v>
      </c>
      <c r="AO1084" s="17">
        <v>5.1894591813694803E-2</v>
      </c>
      <c r="AP1084" s="17">
        <v>0</v>
      </c>
      <c r="AQ1084" s="17">
        <v>2.8874544423951098E-2</v>
      </c>
      <c r="AR1084" s="17">
        <v>0.134492641200015</v>
      </c>
      <c r="AS1084" s="17"/>
      <c r="AT1084" s="17">
        <v>6.8692707901296404E-2</v>
      </c>
      <c r="AU1084" s="17" t="s">
        <v>108</v>
      </c>
      <c r="AV1084" s="17"/>
      <c r="AW1084" s="17">
        <v>6.3664667031882505E-2</v>
      </c>
      <c r="AX1084" s="17">
        <v>7.6347912593248898E-2</v>
      </c>
      <c r="AY1084" s="17" t="s">
        <v>108</v>
      </c>
      <c r="AZ1084" s="17"/>
      <c r="BA1084" s="17">
        <v>2.1425843878056999E-2</v>
      </c>
      <c r="BB1084" s="17">
        <v>8.8092150769180505E-2</v>
      </c>
      <c r="BC1084" s="17"/>
      <c r="BD1084" s="17">
        <v>0.10176989225774501</v>
      </c>
      <c r="BE1084" s="17">
        <v>5.84978502395153E-2</v>
      </c>
      <c r="BF1084" s="17"/>
      <c r="BG1084" s="17">
        <v>8.5899213375457806E-2</v>
      </c>
      <c r="BH1084" s="17">
        <v>4.6771575134812497E-2</v>
      </c>
      <c r="BI1084" s="17"/>
      <c r="BJ1084" s="17">
        <v>6.5050648693582402E-2</v>
      </c>
      <c r="BK1084" s="17">
        <v>7.1985647244268702E-2</v>
      </c>
      <c r="BL1084" s="17"/>
      <c r="BM1084" s="17">
        <v>0.66666666666666696</v>
      </c>
      <c r="BN1084" s="17">
        <v>0.16610875253743501</v>
      </c>
      <c r="BO1084" s="17">
        <v>3.4858340836721E-2</v>
      </c>
      <c r="BP1084" s="17">
        <v>0</v>
      </c>
    </row>
    <row r="1085" spans="2:68" x14ac:dyDescent="0.25">
      <c r="C1085" s="17"/>
      <c r="D1085" s="17"/>
      <c r="E1085" s="17"/>
      <c r="F1085" s="17"/>
      <c r="G1085" s="17"/>
      <c r="H1085" s="17"/>
      <c r="I1085" s="17"/>
      <c r="J1085" s="17"/>
      <c r="K1085" s="17"/>
      <c r="L1085" s="17"/>
      <c r="M1085" s="17"/>
      <c r="N1085" s="17"/>
      <c r="O1085" s="17"/>
      <c r="P1085" s="17"/>
      <c r="Q1085" s="17"/>
      <c r="R1085" s="17"/>
      <c r="S1085" s="17"/>
      <c r="T1085" s="17"/>
      <c r="U1085" s="17"/>
      <c r="V1085" s="17"/>
      <c r="W1085" s="17"/>
      <c r="X1085" s="17"/>
      <c r="Y1085" s="17"/>
      <c r="Z1085" s="17"/>
      <c r="AA1085" s="17"/>
      <c r="AB1085" s="17"/>
      <c r="AC1085" s="17"/>
      <c r="AD1085" s="17"/>
      <c r="AE1085" s="17"/>
      <c r="AF1085" s="17"/>
      <c r="AG1085" s="17"/>
      <c r="AH1085" s="17"/>
      <c r="AI1085" s="17"/>
      <c r="AJ1085" s="17"/>
      <c r="AK1085" s="17"/>
      <c r="AL1085" s="17"/>
      <c r="AM1085" s="17"/>
      <c r="AN1085" s="17"/>
      <c r="AO1085" s="17"/>
      <c r="AP1085" s="17"/>
      <c r="AQ1085" s="17"/>
      <c r="AR1085" s="17"/>
      <c r="AS1085" s="17"/>
      <c r="AT1085" s="17"/>
      <c r="AU1085" s="17"/>
      <c r="AV1085" s="17"/>
      <c r="AW1085" s="17"/>
      <c r="AX1085" s="17"/>
      <c r="AY1085" s="17"/>
      <c r="AZ1085" s="17"/>
      <c r="BA1085" s="17"/>
      <c r="BB1085" s="17"/>
      <c r="BC1085" s="17"/>
      <c r="BD1085" s="17"/>
      <c r="BE1085" s="17"/>
      <c r="BF1085" s="17"/>
      <c r="BG1085" s="17"/>
      <c r="BH1085" s="17"/>
      <c r="BI1085" s="17"/>
      <c r="BJ1085" s="17"/>
      <c r="BK1085" s="17"/>
      <c r="BL1085" s="17"/>
      <c r="BM1085" s="17"/>
      <c r="BN1085" s="17"/>
      <c r="BO1085" s="17"/>
      <c r="BP1085" s="17"/>
    </row>
    <row r="1086" spans="2:68" x14ac:dyDescent="0.25">
      <c r="B1086" s="6" t="s">
        <v>515</v>
      </c>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c r="AO1086" s="17"/>
      <c r="AP1086" s="17"/>
      <c r="AQ1086" s="17"/>
      <c r="AR1086" s="17"/>
      <c r="AS1086" s="17"/>
      <c r="AT1086" s="17"/>
      <c r="AU1086" s="17"/>
      <c r="AV1086" s="17"/>
      <c r="AW1086" s="17"/>
      <c r="AX1086" s="17"/>
      <c r="AY1086" s="17"/>
      <c r="AZ1086" s="17"/>
      <c r="BA1086" s="17"/>
      <c r="BB1086" s="17"/>
      <c r="BC1086" s="17"/>
      <c r="BD1086" s="17"/>
      <c r="BE1086" s="17"/>
      <c r="BF1086" s="17"/>
      <c r="BG1086" s="17"/>
      <c r="BH1086" s="17"/>
      <c r="BI1086" s="17"/>
      <c r="BJ1086" s="17"/>
      <c r="BK1086" s="17"/>
      <c r="BL1086" s="17"/>
      <c r="BM1086" s="17"/>
      <c r="BN1086" s="17"/>
      <c r="BO1086" s="17"/>
      <c r="BP1086" s="17"/>
    </row>
    <row r="1087" spans="2:68" x14ac:dyDescent="0.25">
      <c r="B1087" s="24" t="s">
        <v>723</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c r="AO1087" s="17"/>
      <c r="AP1087" s="17"/>
      <c r="AQ1087" s="17"/>
      <c r="AR1087" s="17"/>
      <c r="AS1087" s="17"/>
      <c r="AT1087" s="17"/>
      <c r="AU1087" s="17"/>
      <c r="AV1087" s="17"/>
      <c r="AW1087" s="17"/>
      <c r="AX1087" s="17"/>
      <c r="AY1087" s="17"/>
      <c r="AZ1087" s="17"/>
      <c r="BA1087" s="17"/>
      <c r="BB1087" s="17"/>
      <c r="BC1087" s="17"/>
      <c r="BD1087" s="17"/>
      <c r="BE1087" s="17"/>
      <c r="BF1087" s="17"/>
      <c r="BG1087" s="17"/>
      <c r="BH1087" s="17"/>
      <c r="BI1087" s="17"/>
      <c r="BJ1087" s="17"/>
      <c r="BK1087" s="17"/>
      <c r="BL1087" s="17"/>
      <c r="BM1087" s="17"/>
      <c r="BN1087" s="17"/>
      <c r="BO1087" s="17"/>
      <c r="BP1087" s="17"/>
    </row>
    <row r="1088" spans="2:68" x14ac:dyDescent="0.25">
      <c r="B1088" t="s">
        <v>505</v>
      </c>
      <c r="C1088" s="17">
        <v>0.37177767973831799</v>
      </c>
      <c r="D1088" s="17">
        <v>0.54333039874743105</v>
      </c>
      <c r="E1088" s="17">
        <v>0</v>
      </c>
      <c r="F1088" s="17">
        <v>0</v>
      </c>
      <c r="G1088" s="17">
        <v>0.45164007755982299</v>
      </c>
      <c r="H1088" s="17">
        <v>0</v>
      </c>
      <c r="I1088" s="17">
        <v>0</v>
      </c>
      <c r="J1088" s="17">
        <v>0.195017842520781</v>
      </c>
      <c r="K1088" s="17">
        <v>0.39236153676307201</v>
      </c>
      <c r="L1088" s="17">
        <v>0.66666666666666696</v>
      </c>
      <c r="M1088" s="17">
        <v>0.13279979987996199</v>
      </c>
      <c r="N1088" s="17">
        <v>0</v>
      </c>
      <c r="O1088" s="17">
        <v>0.53145394923488898</v>
      </c>
      <c r="P1088" s="17">
        <v>0.34496808444807198</v>
      </c>
      <c r="Q1088" s="17" t="s">
        <v>108</v>
      </c>
      <c r="R1088" s="17">
        <v>0.52371346250055695</v>
      </c>
      <c r="S1088" s="17">
        <v>0.22235945004053001</v>
      </c>
      <c r="T1088" s="17">
        <v>0</v>
      </c>
      <c r="U1088" s="17"/>
      <c r="V1088" s="17">
        <v>0.39824528093963502</v>
      </c>
      <c r="W1088" s="17">
        <v>0.373181853374979</v>
      </c>
      <c r="X1088" s="17">
        <v>0.22945929476157401</v>
      </c>
      <c r="Y1088" s="17">
        <v>0.41893898277247599</v>
      </c>
      <c r="Z1088" s="17"/>
      <c r="AA1088" s="17">
        <v>0.176866843520502</v>
      </c>
      <c r="AB1088" s="17">
        <v>0</v>
      </c>
      <c r="AC1088" s="17">
        <v>0.41615363033353903</v>
      </c>
      <c r="AD1088" s="17">
        <v>0.35975799060833802</v>
      </c>
      <c r="AE1088" s="17">
        <v>0.39615259408785097</v>
      </c>
      <c r="AF1088" s="17">
        <v>0.19891264868227401</v>
      </c>
      <c r="AG1088" s="17">
        <v>0.60910388331290599</v>
      </c>
      <c r="AH1088" s="17">
        <v>0.21870291553485099</v>
      </c>
      <c r="AI1088" s="17">
        <v>0.39053906787341203</v>
      </c>
      <c r="AJ1088" s="17">
        <v>0.428724856980846</v>
      </c>
      <c r="AK1088" s="17"/>
      <c r="AL1088" s="17">
        <v>0.23119065423160701</v>
      </c>
      <c r="AM1088" s="17">
        <v>0.62212607209208104</v>
      </c>
      <c r="AN1088" s="17">
        <v>0.50630572460407897</v>
      </c>
      <c r="AO1088" s="17">
        <v>0.43274488416650903</v>
      </c>
      <c r="AP1088" s="17">
        <v>0.35893238210103601</v>
      </c>
      <c r="AQ1088" s="17">
        <v>0.23349899233694699</v>
      </c>
      <c r="AR1088" s="17">
        <v>0.37352793813860802</v>
      </c>
      <c r="AS1088" s="17"/>
      <c r="AT1088" s="17">
        <v>0.37177767973831799</v>
      </c>
      <c r="AU1088" s="17" t="s">
        <v>108</v>
      </c>
      <c r="AV1088" s="17"/>
      <c r="AW1088" s="17">
        <v>0.295392735822126</v>
      </c>
      <c r="AX1088" s="17">
        <v>0.48807394626606398</v>
      </c>
      <c r="AY1088" s="17" t="s">
        <v>108</v>
      </c>
      <c r="AZ1088" s="17"/>
      <c r="BA1088" s="17">
        <v>0.32579826023137098</v>
      </c>
      <c r="BB1088" s="17">
        <v>0.390648724819391</v>
      </c>
      <c r="BC1088" s="17"/>
      <c r="BD1088" s="17">
        <v>0.31937124616708401</v>
      </c>
      <c r="BE1088" s="17">
        <v>0.38793008633565201</v>
      </c>
      <c r="BF1088" s="17"/>
      <c r="BG1088" s="17">
        <v>0.33475946414379698</v>
      </c>
      <c r="BH1088" s="17">
        <v>0.41893898277247599</v>
      </c>
      <c r="BI1088" s="17"/>
      <c r="BJ1088" s="17">
        <v>0.39930173329161001</v>
      </c>
      <c r="BK1088" s="17">
        <v>0.34689202202255698</v>
      </c>
      <c r="BL1088" s="17"/>
      <c r="BM1088" s="17">
        <v>0.66666666666666696</v>
      </c>
      <c r="BN1088" s="17">
        <v>0.39555839014455901</v>
      </c>
      <c r="BO1088" s="17">
        <v>0.342925087175315</v>
      </c>
      <c r="BP1088" s="17">
        <v>0.42735798596869501</v>
      </c>
    </row>
    <row r="1089" spans="2:68" x14ac:dyDescent="0.25">
      <c r="B1089" t="s">
        <v>506</v>
      </c>
      <c r="C1089" s="17">
        <v>0.42094673973552299</v>
      </c>
      <c r="D1089" s="17">
        <v>0</v>
      </c>
      <c r="E1089" s="17">
        <v>1</v>
      </c>
      <c r="F1089" s="17">
        <v>0</v>
      </c>
      <c r="G1089" s="17">
        <v>0.37622871774976302</v>
      </c>
      <c r="H1089" s="17">
        <v>1</v>
      </c>
      <c r="I1089" s="17">
        <v>0.5</v>
      </c>
      <c r="J1089" s="17">
        <v>0.54299961933812702</v>
      </c>
      <c r="K1089" s="17">
        <v>0.45368214036913701</v>
      </c>
      <c r="L1089" s="17">
        <v>0.33333333333333298</v>
      </c>
      <c r="M1089" s="17">
        <v>0.75519986658664195</v>
      </c>
      <c r="N1089" s="17">
        <v>1</v>
      </c>
      <c r="O1089" s="17">
        <v>0.346055140048946</v>
      </c>
      <c r="P1089" s="17">
        <v>0.34496808444807198</v>
      </c>
      <c r="Q1089" s="17" t="s">
        <v>108</v>
      </c>
      <c r="R1089" s="17">
        <v>0.217881027346154</v>
      </c>
      <c r="S1089" s="17">
        <v>0.77764054995946996</v>
      </c>
      <c r="T1089" s="17">
        <v>0.45190301569797098</v>
      </c>
      <c r="U1089" s="17"/>
      <c r="V1089" s="17">
        <v>0.35192486057233302</v>
      </c>
      <c r="W1089" s="17">
        <v>0.43752330438753301</v>
      </c>
      <c r="X1089" s="17">
        <v>0.41046277267097397</v>
      </c>
      <c r="Y1089" s="17">
        <v>0.44705747705978699</v>
      </c>
      <c r="Z1089" s="17"/>
      <c r="AA1089" s="17">
        <v>0.42514861908679902</v>
      </c>
      <c r="AB1089" s="17">
        <v>0.55778095328576405</v>
      </c>
      <c r="AC1089" s="17">
        <v>0.47930671660011198</v>
      </c>
      <c r="AD1089" s="17">
        <v>0.48635615493164502</v>
      </c>
      <c r="AE1089" s="17">
        <v>0.33460206591751201</v>
      </c>
      <c r="AF1089" s="17">
        <v>0.63804839893961296</v>
      </c>
      <c r="AG1089" s="17">
        <v>0.22719461680448499</v>
      </c>
      <c r="AH1089" s="17">
        <v>0.45295701790320297</v>
      </c>
      <c r="AI1089" s="17">
        <v>0.60946093212658803</v>
      </c>
      <c r="AJ1089" s="17">
        <v>0.36178583934661201</v>
      </c>
      <c r="AK1089" s="17"/>
      <c r="AL1089" s="17">
        <v>0.448436965337219</v>
      </c>
      <c r="AM1089" s="17">
        <v>0.26082466088155798</v>
      </c>
      <c r="AN1089" s="17">
        <v>0.34833114794939002</v>
      </c>
      <c r="AO1089" s="17">
        <v>0.42505201715672902</v>
      </c>
      <c r="AP1089" s="17">
        <v>0.59981477985125498</v>
      </c>
      <c r="AQ1089" s="17">
        <v>0.43782008573698</v>
      </c>
      <c r="AR1089" s="17">
        <v>0.32166716678167501</v>
      </c>
      <c r="AS1089" s="17"/>
      <c r="AT1089" s="17">
        <v>0.42094673973552299</v>
      </c>
      <c r="AU1089" s="17" t="s">
        <v>108</v>
      </c>
      <c r="AV1089" s="17"/>
      <c r="AW1089" s="17">
        <v>0.42196210440668303</v>
      </c>
      <c r="AX1089" s="17">
        <v>0.41940084450583298</v>
      </c>
      <c r="AY1089" s="17" t="s">
        <v>108</v>
      </c>
      <c r="AZ1089" s="17"/>
      <c r="BA1089" s="17">
        <v>0.47569686862416299</v>
      </c>
      <c r="BB1089" s="17">
        <v>0.398475987352579</v>
      </c>
      <c r="BC1089" s="17"/>
      <c r="BD1089" s="17">
        <v>0.40857696899587298</v>
      </c>
      <c r="BE1089" s="17">
        <v>0.42475927863365298</v>
      </c>
      <c r="BF1089" s="17"/>
      <c r="BG1089" s="17">
        <v>0.400451697372052</v>
      </c>
      <c r="BH1089" s="17">
        <v>0.44705747705978699</v>
      </c>
      <c r="BI1089" s="17"/>
      <c r="BJ1089" s="17">
        <v>0.373218440091513</v>
      </c>
      <c r="BK1089" s="17">
        <v>0.46409990850829902</v>
      </c>
      <c r="BL1089" s="17"/>
      <c r="BM1089" s="17">
        <v>0.33333333333333298</v>
      </c>
      <c r="BN1089" s="17">
        <v>0.25385124621444899</v>
      </c>
      <c r="BO1089" s="17">
        <v>0.49513957717870499</v>
      </c>
      <c r="BP1089" s="17">
        <v>0.37322542266397202</v>
      </c>
    </row>
    <row r="1090" spans="2:68" x14ac:dyDescent="0.25">
      <c r="B1090" t="s">
        <v>507</v>
      </c>
      <c r="C1090" s="17">
        <v>0.113510439669419</v>
      </c>
      <c r="D1090" s="17">
        <v>0</v>
      </c>
      <c r="E1090" s="17">
        <v>0</v>
      </c>
      <c r="F1090" s="17">
        <v>1</v>
      </c>
      <c r="G1090" s="17">
        <v>0.17213120469041401</v>
      </c>
      <c r="H1090" s="17">
        <v>0</v>
      </c>
      <c r="I1090" s="17">
        <v>0.5</v>
      </c>
      <c r="J1090" s="17">
        <v>0</v>
      </c>
      <c r="K1090" s="17">
        <v>0.15395632286779001</v>
      </c>
      <c r="L1090" s="17">
        <v>0</v>
      </c>
      <c r="M1090" s="17">
        <v>0.112000333533396</v>
      </c>
      <c r="N1090" s="17">
        <v>0</v>
      </c>
      <c r="O1090" s="17">
        <v>3.72952296841354E-2</v>
      </c>
      <c r="P1090" s="17">
        <v>0</v>
      </c>
      <c r="Q1090" s="17" t="s">
        <v>108</v>
      </c>
      <c r="R1090" s="17">
        <v>0.22531699153450699</v>
      </c>
      <c r="S1090" s="17">
        <v>0</v>
      </c>
      <c r="T1090" s="17">
        <v>0</v>
      </c>
      <c r="U1090" s="17"/>
      <c r="V1090" s="17">
        <v>4.6400641442373103E-2</v>
      </c>
      <c r="W1090" s="17">
        <v>4.7397941619521003E-2</v>
      </c>
      <c r="X1090" s="17">
        <v>0.27249930676892098</v>
      </c>
      <c r="Y1090" s="17">
        <v>0.104969186112591</v>
      </c>
      <c r="Z1090" s="17"/>
      <c r="AA1090" s="17">
        <v>0.17759597740234401</v>
      </c>
      <c r="AB1090" s="17">
        <v>0</v>
      </c>
      <c r="AC1090" s="17">
        <v>0</v>
      </c>
      <c r="AD1090" s="17">
        <v>9.3155497923942898E-2</v>
      </c>
      <c r="AE1090" s="17">
        <v>0.26924533999463801</v>
      </c>
      <c r="AF1090" s="17">
        <v>0</v>
      </c>
      <c r="AG1090" s="17">
        <v>0.16370149988260899</v>
      </c>
      <c r="AH1090" s="17">
        <v>0.32834006656194598</v>
      </c>
      <c r="AI1090" s="17">
        <v>0</v>
      </c>
      <c r="AJ1090" s="17">
        <v>9.8354354644429695E-2</v>
      </c>
      <c r="AK1090" s="17"/>
      <c r="AL1090" s="17">
        <v>0.227563721117644</v>
      </c>
      <c r="AM1090" s="17">
        <v>5.4490415561574503E-2</v>
      </c>
      <c r="AN1090" s="17">
        <v>0.14536312744653099</v>
      </c>
      <c r="AO1090" s="17">
        <v>3.6085424839296602E-2</v>
      </c>
      <c r="AP1090" s="17">
        <v>4.1252838047709399E-2</v>
      </c>
      <c r="AQ1090" s="17">
        <v>0.17144225890175899</v>
      </c>
      <c r="AR1090" s="17">
        <v>0.16084168695839501</v>
      </c>
      <c r="AS1090" s="17"/>
      <c r="AT1090" s="17">
        <v>0.113510439669419</v>
      </c>
      <c r="AU1090" s="17" t="s">
        <v>108</v>
      </c>
      <c r="AV1090" s="17"/>
      <c r="AW1090" s="17">
        <v>0.13865290552884599</v>
      </c>
      <c r="AX1090" s="17">
        <v>7.5230973051485003E-2</v>
      </c>
      <c r="AY1090" s="17" t="s">
        <v>108</v>
      </c>
      <c r="AZ1090" s="17"/>
      <c r="BA1090" s="17">
        <v>0.13641419112762901</v>
      </c>
      <c r="BB1090" s="17">
        <v>0.104110196453468</v>
      </c>
      <c r="BC1090" s="17"/>
      <c r="BD1090" s="17">
        <v>0.170697454006664</v>
      </c>
      <c r="BE1090" s="17">
        <v>9.5884590232304806E-2</v>
      </c>
      <c r="BF1090" s="17"/>
      <c r="BG1090" s="17">
        <v>0.120214706627123</v>
      </c>
      <c r="BH1090" s="17">
        <v>0.104969186112591</v>
      </c>
      <c r="BI1090" s="17"/>
      <c r="BJ1090" s="17">
        <v>0.13214602906806699</v>
      </c>
      <c r="BK1090" s="17">
        <v>9.6661217289863502E-2</v>
      </c>
      <c r="BL1090" s="17"/>
      <c r="BM1090" s="17">
        <v>0</v>
      </c>
      <c r="BN1090" s="17">
        <v>0.117255954294995</v>
      </c>
      <c r="BO1090" s="17">
        <v>8.6009058929871499E-2</v>
      </c>
      <c r="BP1090" s="17">
        <v>0.168740358058904</v>
      </c>
    </row>
    <row r="1091" spans="2:68" x14ac:dyDescent="0.25">
      <c r="B1091" t="s">
        <v>508</v>
      </c>
      <c r="C1091" s="17">
        <v>5.6274485604168298E-2</v>
      </c>
      <c r="D1091" s="17">
        <v>0.23487193315176</v>
      </c>
      <c r="E1091" s="17">
        <v>0</v>
      </c>
      <c r="F1091" s="17">
        <v>0</v>
      </c>
      <c r="G1091" s="17">
        <v>0</v>
      </c>
      <c r="H1091" s="17">
        <v>0</v>
      </c>
      <c r="I1091" s="17">
        <v>0</v>
      </c>
      <c r="J1091" s="17">
        <v>0.26198253814109201</v>
      </c>
      <c r="K1091" s="17">
        <v>0</v>
      </c>
      <c r="L1091" s="17">
        <v>0</v>
      </c>
      <c r="M1091" s="17">
        <v>0</v>
      </c>
      <c r="N1091" s="17">
        <v>0</v>
      </c>
      <c r="O1091" s="17">
        <v>3.72952296841354E-2</v>
      </c>
      <c r="P1091" s="17">
        <v>0.20870089466215899</v>
      </c>
      <c r="Q1091" s="17" t="s">
        <v>108</v>
      </c>
      <c r="R1091" s="17">
        <v>3.30885186187823E-2</v>
      </c>
      <c r="S1091" s="17">
        <v>0</v>
      </c>
      <c r="T1091" s="17">
        <v>0</v>
      </c>
      <c r="U1091" s="17"/>
      <c r="V1091" s="17">
        <v>4.8444406963234002E-2</v>
      </c>
      <c r="W1091" s="17">
        <v>9.6298868131716703E-2</v>
      </c>
      <c r="X1091" s="17">
        <v>8.7578625798530596E-2</v>
      </c>
      <c r="Y1091" s="17">
        <v>2.9034354055146198E-2</v>
      </c>
      <c r="Z1091" s="17"/>
      <c r="AA1091" s="17">
        <v>0.11102041535464199</v>
      </c>
      <c r="AB1091" s="17">
        <v>0.22578312642675699</v>
      </c>
      <c r="AC1091" s="17">
        <v>0</v>
      </c>
      <c r="AD1091" s="17">
        <v>6.0730356536074399E-2</v>
      </c>
      <c r="AE1091" s="17">
        <v>0</v>
      </c>
      <c r="AF1091" s="17">
        <v>0.163038952378114</v>
      </c>
      <c r="AG1091" s="17">
        <v>0</v>
      </c>
      <c r="AH1091" s="17">
        <v>0</v>
      </c>
      <c r="AI1091" s="17">
        <v>0</v>
      </c>
      <c r="AJ1091" s="17">
        <v>0.11113494902811299</v>
      </c>
      <c r="AK1091" s="17"/>
      <c r="AL1091" s="17">
        <v>0</v>
      </c>
      <c r="AM1091" s="17">
        <v>6.2558851464785806E-2</v>
      </c>
      <c r="AN1091" s="17">
        <v>0</v>
      </c>
      <c r="AO1091" s="17">
        <v>5.4180344212176199E-2</v>
      </c>
      <c r="AP1091" s="17">
        <v>0</v>
      </c>
      <c r="AQ1091" s="17">
        <v>0.115714066781911</v>
      </c>
      <c r="AR1091" s="17">
        <v>0.14396320812132299</v>
      </c>
      <c r="AS1091" s="17"/>
      <c r="AT1091" s="17">
        <v>5.6274485604168298E-2</v>
      </c>
      <c r="AU1091" s="17" t="s">
        <v>108</v>
      </c>
      <c r="AV1091" s="17"/>
      <c r="AW1091" s="17">
        <v>8.1877234989525899E-2</v>
      </c>
      <c r="AX1091" s="17">
        <v>1.7294236176617898E-2</v>
      </c>
      <c r="AY1091" s="17" t="s">
        <v>108</v>
      </c>
      <c r="AZ1091" s="17"/>
      <c r="BA1091" s="17">
        <v>6.2090680016836701E-2</v>
      </c>
      <c r="BB1091" s="17">
        <v>5.3887381370606502E-2</v>
      </c>
      <c r="BC1091" s="17"/>
      <c r="BD1091" s="17">
        <v>6.3979233978272904E-2</v>
      </c>
      <c r="BE1091" s="17">
        <v>5.38997728067497E-2</v>
      </c>
      <c r="BF1091" s="17"/>
      <c r="BG1091" s="17">
        <v>7.7656020838139106E-2</v>
      </c>
      <c r="BH1091" s="17">
        <v>2.9034354055146198E-2</v>
      </c>
      <c r="BI1091" s="17"/>
      <c r="BJ1091" s="17">
        <v>5.8349303714484498E-2</v>
      </c>
      <c r="BK1091" s="17">
        <v>5.4398555039805098E-2</v>
      </c>
      <c r="BL1091" s="17"/>
      <c r="BM1091" s="17">
        <v>0</v>
      </c>
      <c r="BN1091" s="17">
        <v>3.6073465041877202E-2</v>
      </c>
      <c r="BO1091" s="17">
        <v>7.5926276716107494E-2</v>
      </c>
      <c r="BP1091" s="17">
        <v>3.06762333084287E-2</v>
      </c>
    </row>
    <row r="1092" spans="2:68" x14ac:dyDescent="0.25">
      <c r="B1092" t="s">
        <v>509</v>
      </c>
      <c r="C1092" s="17">
        <v>2.8685113042615701E-2</v>
      </c>
      <c r="D1092" s="17">
        <v>0.221797668100809</v>
      </c>
      <c r="E1092" s="17">
        <v>0</v>
      </c>
      <c r="F1092" s="17">
        <v>0</v>
      </c>
      <c r="G1092" s="17">
        <v>0</v>
      </c>
      <c r="H1092" s="17">
        <v>0</v>
      </c>
      <c r="I1092" s="17">
        <v>0</v>
      </c>
      <c r="J1092" s="17">
        <v>0</v>
      </c>
      <c r="K1092" s="17">
        <v>0</v>
      </c>
      <c r="L1092" s="17">
        <v>0</v>
      </c>
      <c r="M1092" s="17">
        <v>0</v>
      </c>
      <c r="N1092" s="17">
        <v>0</v>
      </c>
      <c r="O1092" s="17">
        <v>0</v>
      </c>
      <c r="P1092" s="17">
        <v>0.101362936441697</v>
      </c>
      <c r="Q1092" s="17" t="s">
        <v>108</v>
      </c>
      <c r="R1092" s="17">
        <v>0</v>
      </c>
      <c r="S1092" s="17">
        <v>0</v>
      </c>
      <c r="T1092" s="17">
        <v>0.54809698430202902</v>
      </c>
      <c r="U1092" s="17"/>
      <c r="V1092" s="17">
        <v>0.15498481008242501</v>
      </c>
      <c r="W1092" s="17">
        <v>0</v>
      </c>
      <c r="X1092" s="17">
        <v>0</v>
      </c>
      <c r="Y1092" s="17">
        <v>0</v>
      </c>
      <c r="Z1092" s="17"/>
      <c r="AA1092" s="17">
        <v>0.109368144635713</v>
      </c>
      <c r="AB1092" s="17">
        <v>0.21643592028747899</v>
      </c>
      <c r="AC1092" s="17">
        <v>0.10453965306634901</v>
      </c>
      <c r="AD1092" s="17">
        <v>0</v>
      </c>
      <c r="AE1092" s="17">
        <v>0</v>
      </c>
      <c r="AF1092" s="17">
        <v>0</v>
      </c>
      <c r="AG1092" s="17">
        <v>0</v>
      </c>
      <c r="AH1092" s="17">
        <v>0</v>
      </c>
      <c r="AI1092" s="17">
        <v>0</v>
      </c>
      <c r="AJ1092" s="17">
        <v>0</v>
      </c>
      <c r="AK1092" s="17"/>
      <c r="AL1092" s="17">
        <v>9.2808659313530495E-2</v>
      </c>
      <c r="AM1092" s="17">
        <v>0</v>
      </c>
      <c r="AN1092" s="17">
        <v>0</v>
      </c>
      <c r="AO1092" s="17">
        <v>5.1937329625288998E-2</v>
      </c>
      <c r="AP1092" s="17">
        <v>0</v>
      </c>
      <c r="AQ1092" s="17">
        <v>4.1524596242402297E-2</v>
      </c>
      <c r="AR1092" s="17">
        <v>0</v>
      </c>
      <c r="AS1092" s="17"/>
      <c r="AT1092" s="17">
        <v>2.8685113042615701E-2</v>
      </c>
      <c r="AU1092" s="17" t="s">
        <v>108</v>
      </c>
      <c r="AV1092" s="17"/>
      <c r="AW1092" s="17">
        <v>4.7525879099942901E-2</v>
      </c>
      <c r="AX1092" s="17">
        <v>0</v>
      </c>
      <c r="AY1092" s="17" t="s">
        <v>108</v>
      </c>
      <c r="AZ1092" s="17"/>
      <c r="BA1092" s="17">
        <v>0</v>
      </c>
      <c r="BB1092" s="17">
        <v>4.0458164272657499E-2</v>
      </c>
      <c r="BC1092" s="17"/>
      <c r="BD1092" s="17">
        <v>0</v>
      </c>
      <c r="BE1092" s="17">
        <v>3.75262719916407E-2</v>
      </c>
      <c r="BF1092" s="17"/>
      <c r="BG1092" s="17">
        <v>5.1200854352724701E-2</v>
      </c>
      <c r="BH1092" s="17">
        <v>0</v>
      </c>
      <c r="BI1092" s="17"/>
      <c r="BJ1092" s="17">
        <v>3.6984493834326101E-2</v>
      </c>
      <c r="BK1092" s="17">
        <v>2.11812928209546E-2</v>
      </c>
      <c r="BL1092" s="17"/>
      <c r="BM1092" s="17">
        <v>0</v>
      </c>
      <c r="BN1092" s="17">
        <v>0.15092967695913201</v>
      </c>
      <c r="BO1092" s="17">
        <v>0</v>
      </c>
      <c r="BP1092" s="17">
        <v>0</v>
      </c>
    </row>
    <row r="1093" spans="2:68" x14ac:dyDescent="0.25">
      <c r="B1093" t="s">
        <v>84</v>
      </c>
      <c r="C1093" s="17">
        <v>8.8055422099557294E-3</v>
      </c>
      <c r="D1093" s="17">
        <v>0</v>
      </c>
      <c r="E1093" s="17">
        <v>0</v>
      </c>
      <c r="F1093" s="17">
        <v>0</v>
      </c>
      <c r="G1093" s="17">
        <v>0</v>
      </c>
      <c r="H1093" s="17">
        <v>0</v>
      </c>
      <c r="I1093" s="17">
        <v>0</v>
      </c>
      <c r="J1093" s="17">
        <v>0</v>
      </c>
      <c r="K1093" s="17">
        <v>0</v>
      </c>
      <c r="L1093" s="17">
        <v>0</v>
      </c>
      <c r="M1093" s="17">
        <v>0</v>
      </c>
      <c r="N1093" s="17">
        <v>0</v>
      </c>
      <c r="O1093" s="17">
        <v>4.7900451347894203E-2</v>
      </c>
      <c r="P1093" s="17">
        <v>0</v>
      </c>
      <c r="Q1093" s="17" t="s">
        <v>108</v>
      </c>
      <c r="R1093" s="17">
        <v>0</v>
      </c>
      <c r="S1093" s="17">
        <v>0</v>
      </c>
      <c r="T1093" s="17">
        <v>0</v>
      </c>
      <c r="U1093" s="17"/>
      <c r="V1093" s="17">
        <v>0</v>
      </c>
      <c r="W1093" s="17">
        <v>4.5598032486250599E-2</v>
      </c>
      <c r="X1093" s="17">
        <v>0</v>
      </c>
      <c r="Y1093" s="17">
        <v>0</v>
      </c>
      <c r="Z1093" s="17"/>
      <c r="AA1093" s="17">
        <v>0</v>
      </c>
      <c r="AB1093" s="17">
        <v>0</v>
      </c>
      <c r="AC1093" s="17">
        <v>0</v>
      </c>
      <c r="AD1093" s="17">
        <v>0</v>
      </c>
      <c r="AE1093" s="17">
        <v>0</v>
      </c>
      <c r="AF1093" s="17">
        <v>0</v>
      </c>
      <c r="AG1093" s="17">
        <v>0</v>
      </c>
      <c r="AH1093" s="17">
        <v>0</v>
      </c>
      <c r="AI1093" s="17">
        <v>0</v>
      </c>
      <c r="AJ1093" s="17">
        <v>0</v>
      </c>
      <c r="AK1093" s="17"/>
      <c r="AL1093" s="17">
        <v>0</v>
      </c>
      <c r="AM1093" s="17">
        <v>0</v>
      </c>
      <c r="AN1093" s="17">
        <v>0</v>
      </c>
      <c r="AO1093" s="17">
        <v>0</v>
      </c>
      <c r="AP1093" s="17">
        <v>0</v>
      </c>
      <c r="AQ1093" s="17">
        <v>0</v>
      </c>
      <c r="AR1093" s="17">
        <v>0</v>
      </c>
      <c r="AS1093" s="17"/>
      <c r="AT1093" s="17">
        <v>8.8055422099557294E-3</v>
      </c>
      <c r="AU1093" s="17" t="s">
        <v>108</v>
      </c>
      <c r="AV1093" s="17"/>
      <c r="AW1093" s="17">
        <v>1.45891401528756E-2</v>
      </c>
      <c r="AX1093" s="17">
        <v>0</v>
      </c>
      <c r="AY1093" s="17" t="s">
        <v>108</v>
      </c>
      <c r="AZ1093" s="17"/>
      <c r="BA1093" s="17">
        <v>0</v>
      </c>
      <c r="BB1093" s="17">
        <v>1.24195457312977E-2</v>
      </c>
      <c r="BC1093" s="17"/>
      <c r="BD1093" s="17">
        <v>3.7375096852105501E-2</v>
      </c>
      <c r="BE1093" s="17">
        <v>0</v>
      </c>
      <c r="BF1093" s="17"/>
      <c r="BG1093" s="17">
        <v>1.57172566661638E-2</v>
      </c>
      <c r="BH1093" s="17">
        <v>0</v>
      </c>
      <c r="BI1093" s="17"/>
      <c r="BJ1093" s="17">
        <v>0</v>
      </c>
      <c r="BK1093" s="17">
        <v>1.6767004318520799E-2</v>
      </c>
      <c r="BL1093" s="17"/>
      <c r="BM1093" s="17">
        <v>0</v>
      </c>
      <c r="BN1093" s="17">
        <v>4.63312673449877E-2</v>
      </c>
      <c r="BO1093" s="17">
        <v>0</v>
      </c>
      <c r="BP1093" s="17">
        <v>0</v>
      </c>
    </row>
    <row r="1094" spans="2:68" x14ac:dyDescent="0.25">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c r="AO1094" s="17"/>
      <c r="AP1094" s="17"/>
      <c r="AQ1094" s="17"/>
      <c r="AR1094" s="17"/>
      <c r="AS1094" s="17"/>
      <c r="AT1094" s="17"/>
      <c r="AU1094" s="17"/>
      <c r="AV1094" s="17"/>
      <c r="AW1094" s="17"/>
      <c r="AX1094" s="17"/>
      <c r="AY1094" s="17"/>
      <c r="AZ1094" s="17"/>
      <c r="BA1094" s="17"/>
      <c r="BB1094" s="17"/>
      <c r="BC1094" s="17"/>
      <c r="BD1094" s="17"/>
      <c r="BE1094" s="17"/>
      <c r="BF1094" s="17"/>
      <c r="BG1094" s="17"/>
      <c r="BH1094" s="17"/>
      <c r="BI1094" s="17"/>
      <c r="BJ1094" s="17"/>
      <c r="BK1094" s="17"/>
      <c r="BL1094" s="17"/>
      <c r="BM1094" s="17"/>
      <c r="BN1094" s="17"/>
      <c r="BO1094" s="17"/>
      <c r="BP1094" s="17"/>
    </row>
    <row r="1095" spans="2:68" x14ac:dyDescent="0.25">
      <c r="B1095" s="6" t="s">
        <v>516</v>
      </c>
      <c r="C1095" s="17"/>
      <c r="D1095" s="17"/>
      <c r="E1095" s="17"/>
      <c r="F1095" s="17"/>
      <c r="G1095" s="17"/>
      <c r="H1095" s="17"/>
      <c r="I1095" s="17"/>
      <c r="J1095" s="17"/>
      <c r="K1095" s="17"/>
      <c r="L1095" s="17"/>
      <c r="M1095" s="17"/>
      <c r="N1095" s="17"/>
      <c r="O1095" s="17"/>
      <c r="P1095" s="17"/>
      <c r="Q1095" s="17"/>
      <c r="R1095" s="17"/>
      <c r="S1095" s="17"/>
      <c r="T1095" s="17"/>
      <c r="U1095" s="17"/>
      <c r="V1095" s="17"/>
      <c r="W1095" s="17"/>
      <c r="X1095" s="17"/>
      <c r="Y1095" s="17"/>
      <c r="Z1095" s="17"/>
      <c r="AA1095" s="17"/>
      <c r="AB1095" s="17"/>
      <c r="AC1095" s="17"/>
      <c r="AD1095" s="17"/>
      <c r="AE1095" s="17"/>
      <c r="AF1095" s="17"/>
      <c r="AG1095" s="17"/>
      <c r="AH1095" s="17"/>
      <c r="AI1095" s="17"/>
      <c r="AJ1095" s="17"/>
      <c r="AK1095" s="17"/>
      <c r="AL1095" s="17"/>
      <c r="AM1095" s="17"/>
      <c r="AN1095" s="17"/>
      <c r="AO1095" s="17"/>
      <c r="AP1095" s="17"/>
      <c r="AQ1095" s="17"/>
      <c r="AR1095" s="17"/>
      <c r="AS1095" s="17"/>
      <c r="AT1095" s="17"/>
      <c r="AU1095" s="17"/>
      <c r="AV1095" s="17"/>
      <c r="AW1095" s="17"/>
      <c r="AX1095" s="17"/>
      <c r="AY1095" s="17"/>
      <c r="AZ1095" s="17"/>
      <c r="BA1095" s="17"/>
      <c r="BB1095" s="17"/>
      <c r="BC1095" s="17"/>
      <c r="BD1095" s="17"/>
      <c r="BE1095" s="17"/>
      <c r="BF1095" s="17"/>
      <c r="BG1095" s="17"/>
      <c r="BH1095" s="17"/>
      <c r="BI1095" s="17"/>
      <c r="BJ1095" s="17"/>
      <c r="BK1095" s="17"/>
      <c r="BL1095" s="17"/>
      <c r="BM1095" s="17"/>
      <c r="BN1095" s="17"/>
      <c r="BO1095" s="17"/>
      <c r="BP1095" s="17"/>
    </row>
    <row r="1096" spans="2:68" x14ac:dyDescent="0.25">
      <c r="B1096" s="24" t="s">
        <v>723</v>
      </c>
      <c r="C1096" s="17"/>
      <c r="D1096" s="17"/>
      <c r="E1096" s="17"/>
      <c r="F1096" s="17"/>
      <c r="G1096" s="17"/>
      <c r="H1096" s="17"/>
      <c r="I1096" s="17"/>
      <c r="J1096" s="17"/>
      <c r="K1096" s="17"/>
      <c r="L1096" s="17"/>
      <c r="M1096" s="17"/>
      <c r="N1096" s="17"/>
      <c r="O1096" s="17"/>
      <c r="P1096" s="17"/>
      <c r="Q1096" s="17"/>
      <c r="R1096" s="17"/>
      <c r="S1096" s="17"/>
      <c r="T1096" s="17"/>
      <c r="U1096" s="17"/>
      <c r="V1096" s="17"/>
      <c r="W1096" s="17"/>
      <c r="X1096" s="17"/>
      <c r="Y1096" s="17"/>
      <c r="Z1096" s="17"/>
      <c r="AA1096" s="17"/>
      <c r="AB1096" s="17"/>
      <c r="AC1096" s="17"/>
      <c r="AD1096" s="17"/>
      <c r="AE1096" s="17"/>
      <c r="AF1096" s="17"/>
      <c r="AG1096" s="17"/>
      <c r="AH1096" s="17"/>
      <c r="AI1096" s="17"/>
      <c r="AJ1096" s="17"/>
      <c r="AK1096" s="17"/>
      <c r="AL1096" s="17"/>
      <c r="AM1096" s="17"/>
      <c r="AN1096" s="17"/>
      <c r="AO1096" s="17"/>
      <c r="AP1096" s="17"/>
      <c r="AQ1096" s="17"/>
      <c r="AR1096" s="17"/>
      <c r="AS1096" s="17"/>
      <c r="AT1096" s="17"/>
      <c r="AU1096" s="17"/>
      <c r="AV1096" s="17"/>
      <c r="AW1096" s="17"/>
      <c r="AX1096" s="17"/>
      <c r="AY1096" s="17"/>
      <c r="AZ1096" s="17"/>
      <c r="BA1096" s="17"/>
      <c r="BB1096" s="17"/>
      <c r="BC1096" s="17"/>
      <c r="BD1096" s="17"/>
      <c r="BE1096" s="17"/>
      <c r="BF1096" s="17"/>
      <c r="BG1096" s="17"/>
      <c r="BH1096" s="17"/>
      <c r="BI1096" s="17"/>
      <c r="BJ1096" s="17"/>
      <c r="BK1096" s="17"/>
      <c r="BL1096" s="17"/>
      <c r="BM1096" s="17"/>
      <c r="BN1096" s="17"/>
      <c r="BO1096" s="17"/>
      <c r="BP1096" s="17"/>
    </row>
    <row r="1097" spans="2:68" x14ac:dyDescent="0.25">
      <c r="B1097" t="s">
        <v>505</v>
      </c>
      <c r="C1097" s="17">
        <v>0.25814393956118198</v>
      </c>
      <c r="D1097" s="17">
        <v>0.221797668100809</v>
      </c>
      <c r="E1097" s="17">
        <v>0</v>
      </c>
      <c r="F1097" s="17">
        <v>0</v>
      </c>
      <c r="G1097" s="17">
        <v>0.45164007755982299</v>
      </c>
      <c r="H1097" s="17">
        <v>0</v>
      </c>
      <c r="I1097" s="17">
        <v>0.5</v>
      </c>
      <c r="J1097" s="17">
        <v>0.12523642777847799</v>
      </c>
      <c r="K1097" s="17">
        <v>0.30162510868924503</v>
      </c>
      <c r="L1097" s="17">
        <v>0.66666666666666696</v>
      </c>
      <c r="M1097" s="17">
        <v>0</v>
      </c>
      <c r="N1097" s="17">
        <v>0</v>
      </c>
      <c r="O1097" s="17">
        <v>0.34288026247116499</v>
      </c>
      <c r="P1097" s="17">
        <v>0.27918462902871399</v>
      </c>
      <c r="Q1097" s="17" t="s">
        <v>108</v>
      </c>
      <c r="R1097" s="17">
        <v>0.28799635797447298</v>
      </c>
      <c r="S1097" s="17">
        <v>0.22235945004053001</v>
      </c>
      <c r="T1097" s="17">
        <v>0</v>
      </c>
      <c r="U1097" s="17"/>
      <c r="V1097" s="17">
        <v>0.26259824163560502</v>
      </c>
      <c r="W1097" s="17">
        <v>0.36536968853600899</v>
      </c>
      <c r="X1097" s="17">
        <v>0.13182633252217801</v>
      </c>
      <c r="Y1097" s="17">
        <v>0.26147585859774303</v>
      </c>
      <c r="Z1097" s="17"/>
      <c r="AA1097" s="17">
        <v>0.17759597740234401</v>
      </c>
      <c r="AB1097" s="17">
        <v>0.44221904671423601</v>
      </c>
      <c r="AC1097" s="17">
        <v>0.25473659244515601</v>
      </c>
      <c r="AD1097" s="17">
        <v>0.25985162466953898</v>
      </c>
      <c r="AE1097" s="17">
        <v>0.283700553846714</v>
      </c>
      <c r="AF1097" s="17">
        <v>0.27915096558540398</v>
      </c>
      <c r="AG1097" s="17">
        <v>0.35595453964955298</v>
      </c>
      <c r="AH1097" s="17">
        <v>0.20213722282501101</v>
      </c>
      <c r="AI1097" s="17">
        <v>0.25547100128898897</v>
      </c>
      <c r="AJ1097" s="17">
        <v>0.22777743999019201</v>
      </c>
      <c r="AK1097" s="17"/>
      <c r="AL1097" s="17">
        <v>0.198014730025559</v>
      </c>
      <c r="AM1097" s="17">
        <v>0</v>
      </c>
      <c r="AN1097" s="17">
        <v>0.40808416423018101</v>
      </c>
      <c r="AO1097" s="17">
        <v>0.471349403590966</v>
      </c>
      <c r="AP1097" s="17">
        <v>0.298214205468949</v>
      </c>
      <c r="AQ1097" s="17">
        <v>0.15558535967814799</v>
      </c>
      <c r="AR1097" s="17">
        <v>0.26113955894970198</v>
      </c>
      <c r="AS1097" s="17"/>
      <c r="AT1097" s="17">
        <v>0.25814393956118198</v>
      </c>
      <c r="AU1097" s="17" t="s">
        <v>108</v>
      </c>
      <c r="AV1097" s="17"/>
      <c r="AW1097" s="17">
        <v>0.24545187326782</v>
      </c>
      <c r="AX1097" s="17">
        <v>0.27746764196594098</v>
      </c>
      <c r="AY1097" s="17" t="s">
        <v>108</v>
      </c>
      <c r="AZ1097" s="17"/>
      <c r="BA1097" s="17">
        <v>0.158289461871811</v>
      </c>
      <c r="BB1097" s="17">
        <v>0.29912658723767999</v>
      </c>
      <c r="BC1097" s="17"/>
      <c r="BD1097" s="17">
        <v>0.227884815323014</v>
      </c>
      <c r="BE1097" s="17">
        <v>0.267470231099601</v>
      </c>
      <c r="BF1097" s="17"/>
      <c r="BG1097" s="17">
        <v>0.255528623840377</v>
      </c>
      <c r="BH1097" s="17">
        <v>0.26147585859774303</v>
      </c>
      <c r="BI1097" s="17"/>
      <c r="BJ1097" s="17">
        <v>0.267919346670418</v>
      </c>
      <c r="BK1097" s="17">
        <v>0.24930558169061401</v>
      </c>
      <c r="BL1097" s="17"/>
      <c r="BM1097" s="17">
        <v>0</v>
      </c>
      <c r="BN1097" s="17">
        <v>0.325257175282474</v>
      </c>
      <c r="BO1097" s="17">
        <v>0.21932518409797799</v>
      </c>
      <c r="BP1097" s="17">
        <v>0.36381515588833702</v>
      </c>
    </row>
    <row r="1098" spans="2:68" x14ac:dyDescent="0.25">
      <c r="B1098" t="s">
        <v>506</v>
      </c>
      <c r="C1098" s="17">
        <v>0.40800756820063999</v>
      </c>
      <c r="D1098" s="17">
        <v>0.38910116594959598</v>
      </c>
      <c r="E1098" s="17">
        <v>0.61553055913611199</v>
      </c>
      <c r="F1098" s="17">
        <v>1</v>
      </c>
      <c r="G1098" s="17">
        <v>0.20409751305934901</v>
      </c>
      <c r="H1098" s="17">
        <v>1</v>
      </c>
      <c r="I1098" s="17">
        <v>0.5</v>
      </c>
      <c r="J1098" s="17">
        <v>0.61278103408043005</v>
      </c>
      <c r="K1098" s="17">
        <v>0.37065514143578498</v>
      </c>
      <c r="L1098" s="17">
        <v>0</v>
      </c>
      <c r="M1098" s="17">
        <v>1</v>
      </c>
      <c r="N1098" s="17">
        <v>1</v>
      </c>
      <c r="O1098" s="17">
        <v>0.37750908928383498</v>
      </c>
      <c r="P1098" s="17">
        <v>0.34496808444807198</v>
      </c>
      <c r="Q1098" s="17" t="s">
        <v>108</v>
      </c>
      <c r="R1098" s="17">
        <v>0.29574930712113401</v>
      </c>
      <c r="S1098" s="17">
        <v>0</v>
      </c>
      <c r="T1098" s="17">
        <v>0</v>
      </c>
      <c r="U1098" s="17"/>
      <c r="V1098" s="17">
        <v>0.37033549345317501</v>
      </c>
      <c r="W1098" s="17">
        <v>0.272412497817906</v>
      </c>
      <c r="X1098" s="17">
        <v>0.47490086827806899</v>
      </c>
      <c r="Y1098" s="17">
        <v>0.45571513997956897</v>
      </c>
      <c r="Z1098" s="17"/>
      <c r="AA1098" s="17">
        <v>0.39583242244157901</v>
      </c>
      <c r="AB1098" s="17">
        <v>0.2110710937235</v>
      </c>
      <c r="AC1098" s="17">
        <v>0.38248287165690298</v>
      </c>
      <c r="AD1098" s="17">
        <v>0.61829430253282203</v>
      </c>
      <c r="AE1098" s="17">
        <v>0.36072436155664001</v>
      </c>
      <c r="AF1098" s="17">
        <v>0.25831104866000398</v>
      </c>
      <c r="AG1098" s="17">
        <v>0.20574336134479901</v>
      </c>
      <c r="AH1098" s="17">
        <v>0.55699189795519499</v>
      </c>
      <c r="AI1098" s="17">
        <v>0.50035335316436003</v>
      </c>
      <c r="AJ1098" s="17">
        <v>0.445257214496805</v>
      </c>
      <c r="AK1098" s="17"/>
      <c r="AL1098" s="17">
        <v>0.49830176297635298</v>
      </c>
      <c r="AM1098" s="17">
        <v>0.64848422316024001</v>
      </c>
      <c r="AN1098" s="17">
        <v>0.42478083688092799</v>
      </c>
      <c r="AO1098" s="17">
        <v>0.34387669053155401</v>
      </c>
      <c r="AP1098" s="17">
        <v>0.38996274468122799</v>
      </c>
      <c r="AQ1098" s="17">
        <v>0.36362372316803598</v>
      </c>
      <c r="AR1098" s="17">
        <v>0.28463312399627</v>
      </c>
      <c r="AS1098" s="17"/>
      <c r="AT1098" s="17">
        <v>0.40800756820063999</v>
      </c>
      <c r="AU1098" s="17" t="s">
        <v>108</v>
      </c>
      <c r="AV1098" s="17"/>
      <c r="AW1098" s="17">
        <v>0.39076979183204902</v>
      </c>
      <c r="AX1098" s="17">
        <v>0.43425212546714498</v>
      </c>
      <c r="AY1098" s="17" t="s">
        <v>108</v>
      </c>
      <c r="AZ1098" s="17"/>
      <c r="BA1098" s="17">
        <v>0.45775694464944999</v>
      </c>
      <c r="BB1098" s="17">
        <v>0.38758924331119798</v>
      </c>
      <c r="BC1098" s="17"/>
      <c r="BD1098" s="17">
        <v>0.44402410744030901</v>
      </c>
      <c r="BE1098" s="17">
        <v>0.39690675964748401</v>
      </c>
      <c r="BF1098" s="17"/>
      <c r="BG1098" s="17">
        <v>0.37056057110803597</v>
      </c>
      <c r="BH1098" s="17">
        <v>0.45571513997956897</v>
      </c>
      <c r="BI1098" s="17"/>
      <c r="BJ1098" s="17">
        <v>0.46944185654850701</v>
      </c>
      <c r="BK1098" s="17">
        <v>0.35246223695514201</v>
      </c>
      <c r="BL1098" s="17"/>
      <c r="BM1098" s="17">
        <v>0.33333333333333298</v>
      </c>
      <c r="BN1098" s="17">
        <v>0.41795517404481503</v>
      </c>
      <c r="BO1098" s="17">
        <v>0.37737455800487402</v>
      </c>
      <c r="BP1098" s="17">
        <v>0.44565331218850401</v>
      </c>
    </row>
    <row r="1099" spans="2:68" x14ac:dyDescent="0.25">
      <c r="B1099" t="s">
        <v>507</v>
      </c>
      <c r="C1099" s="17">
        <v>0.211051572393369</v>
      </c>
      <c r="D1099" s="17">
        <v>0.15422923279783499</v>
      </c>
      <c r="E1099" s="17">
        <v>0</v>
      </c>
      <c r="F1099" s="17">
        <v>0</v>
      </c>
      <c r="G1099" s="17">
        <v>0.34426240938082697</v>
      </c>
      <c r="H1099" s="17">
        <v>0</v>
      </c>
      <c r="I1099" s="17">
        <v>0</v>
      </c>
      <c r="J1099" s="17">
        <v>0.17974572970074101</v>
      </c>
      <c r="K1099" s="17">
        <v>0.23698332180114301</v>
      </c>
      <c r="L1099" s="17">
        <v>0.33333333333333298</v>
      </c>
      <c r="M1099" s="17">
        <v>0</v>
      </c>
      <c r="N1099" s="17">
        <v>0</v>
      </c>
      <c r="O1099" s="17">
        <v>7.4590459368270898E-2</v>
      </c>
      <c r="P1099" s="17">
        <v>0.16714639186105501</v>
      </c>
      <c r="Q1099" s="17" t="s">
        <v>108</v>
      </c>
      <c r="R1099" s="17">
        <v>0.302492568511259</v>
      </c>
      <c r="S1099" s="17">
        <v>0.77764054995946996</v>
      </c>
      <c r="T1099" s="17">
        <v>0.54809698430202902</v>
      </c>
      <c r="U1099" s="17"/>
      <c r="V1099" s="17">
        <v>0.227293481298873</v>
      </c>
      <c r="W1099" s="17">
        <v>0.16999137318420199</v>
      </c>
      <c r="X1099" s="17">
        <v>0.26726458110693302</v>
      </c>
      <c r="Y1099" s="17">
        <v>0.1989754491115</v>
      </c>
      <c r="Z1099" s="17"/>
      <c r="AA1099" s="17">
        <v>0.104754137424176</v>
      </c>
      <c r="AB1099" s="17">
        <v>0.34670985956226402</v>
      </c>
      <c r="AC1099" s="17">
        <v>0.185248172010541</v>
      </c>
      <c r="AD1099" s="17">
        <v>0</v>
      </c>
      <c r="AE1099" s="17">
        <v>0.355575084596647</v>
      </c>
      <c r="AF1099" s="17">
        <v>0.35563646853959002</v>
      </c>
      <c r="AG1099" s="17">
        <v>0.33759108250594599</v>
      </c>
      <c r="AH1099" s="17">
        <v>0.240870879219794</v>
      </c>
      <c r="AI1099" s="17">
        <v>0.135068066584423</v>
      </c>
      <c r="AJ1099" s="17">
        <v>0.20822705122471299</v>
      </c>
      <c r="AK1099" s="17"/>
      <c r="AL1099" s="17">
        <v>0.23203175363291201</v>
      </c>
      <c r="AM1099" s="17">
        <v>0.28895692537497403</v>
      </c>
      <c r="AN1099" s="17">
        <v>0.167134998888891</v>
      </c>
      <c r="AO1099" s="17">
        <v>4.2786811842958503E-2</v>
      </c>
      <c r="AP1099" s="17">
        <v>0.27057021180211299</v>
      </c>
      <c r="AQ1099" s="17">
        <v>0.29600637539726399</v>
      </c>
      <c r="AR1099" s="17">
        <v>0.190863006669545</v>
      </c>
      <c r="AS1099" s="17"/>
      <c r="AT1099" s="17">
        <v>0.211051572393369</v>
      </c>
      <c r="AU1099" s="17" t="s">
        <v>108</v>
      </c>
      <c r="AV1099" s="17"/>
      <c r="AW1099" s="17">
        <v>0.25027362535620201</v>
      </c>
      <c r="AX1099" s="17">
        <v>0.15133589949668499</v>
      </c>
      <c r="AY1099" s="17" t="s">
        <v>108</v>
      </c>
      <c r="AZ1099" s="17"/>
      <c r="BA1099" s="17">
        <v>0.27614496419003798</v>
      </c>
      <c r="BB1099" s="17">
        <v>0.18433569941699801</v>
      </c>
      <c r="BC1099" s="17"/>
      <c r="BD1099" s="17">
        <v>0.13828745592066499</v>
      </c>
      <c r="BE1099" s="17">
        <v>0.233478505784387</v>
      </c>
      <c r="BF1099" s="17"/>
      <c r="BG1099" s="17">
        <v>0.22053045669964999</v>
      </c>
      <c r="BH1099" s="17">
        <v>0.1989754491115</v>
      </c>
      <c r="BI1099" s="17"/>
      <c r="BJ1099" s="17">
        <v>0.15232288545527201</v>
      </c>
      <c r="BK1099" s="17">
        <v>0.26415065528854897</v>
      </c>
      <c r="BL1099" s="17"/>
      <c r="BM1099" s="17">
        <v>0.33333333333333298</v>
      </c>
      <c r="BN1099" s="17">
        <v>9.57851024245093E-2</v>
      </c>
      <c r="BO1099" s="17">
        <v>0.28007721829400201</v>
      </c>
      <c r="BP1099" s="17">
        <v>0.12324661969410999</v>
      </c>
    </row>
    <row r="1100" spans="2:68" x14ac:dyDescent="0.25">
      <c r="B1100" t="s">
        <v>508</v>
      </c>
      <c r="C1100" s="17">
        <v>6.3904201176369899E-2</v>
      </c>
      <c r="D1100" s="17">
        <v>0</v>
      </c>
      <c r="E1100" s="17">
        <v>0</v>
      </c>
      <c r="F1100" s="17">
        <v>0</v>
      </c>
      <c r="G1100" s="17">
        <v>0</v>
      </c>
      <c r="H1100" s="17">
        <v>0</v>
      </c>
      <c r="I1100" s="17">
        <v>0</v>
      </c>
      <c r="J1100" s="17">
        <v>8.2236808440350695E-2</v>
      </c>
      <c r="K1100" s="17">
        <v>9.0736428073827494E-2</v>
      </c>
      <c r="L1100" s="17">
        <v>0</v>
      </c>
      <c r="M1100" s="17">
        <v>0</v>
      </c>
      <c r="N1100" s="17">
        <v>0</v>
      </c>
      <c r="O1100" s="17">
        <v>8.2529278160563796E-2</v>
      </c>
      <c r="P1100" s="17">
        <v>0.10733795822046199</v>
      </c>
      <c r="Q1100" s="17" t="s">
        <v>108</v>
      </c>
      <c r="R1100" s="17">
        <v>6.6177037237564601E-2</v>
      </c>
      <c r="S1100" s="17">
        <v>0</v>
      </c>
      <c r="T1100" s="17">
        <v>0.45190301569797098</v>
      </c>
      <c r="U1100" s="17"/>
      <c r="V1100" s="17">
        <v>4.4927735206739497E-2</v>
      </c>
      <c r="W1100" s="17">
        <v>4.9167171065309503E-2</v>
      </c>
      <c r="X1100" s="17">
        <v>0.12600821809282001</v>
      </c>
      <c r="Y1100" s="17">
        <v>5.2652502221313E-2</v>
      </c>
      <c r="Z1100" s="17"/>
      <c r="AA1100" s="17">
        <v>0.10142890274154601</v>
      </c>
      <c r="AB1100" s="17">
        <v>0</v>
      </c>
      <c r="AC1100" s="17">
        <v>8.61923817020495E-2</v>
      </c>
      <c r="AD1100" s="17">
        <v>0.121854072797639</v>
      </c>
      <c r="AE1100" s="17">
        <v>0</v>
      </c>
      <c r="AF1100" s="17">
        <v>0.106901517215002</v>
      </c>
      <c r="AG1100" s="17">
        <v>5.0355508249851001E-2</v>
      </c>
      <c r="AH1100" s="17">
        <v>0</v>
      </c>
      <c r="AI1100" s="17">
        <v>0.109107578962228</v>
      </c>
      <c r="AJ1100" s="17">
        <v>7.5821728990487502E-2</v>
      </c>
      <c r="AK1100" s="17"/>
      <c r="AL1100" s="17">
        <v>0</v>
      </c>
      <c r="AM1100" s="17">
        <v>0</v>
      </c>
      <c r="AN1100" s="17">
        <v>0</v>
      </c>
      <c r="AO1100" s="17">
        <v>0.141987094034522</v>
      </c>
      <c r="AP1100" s="17">
        <v>4.1252838047709399E-2</v>
      </c>
      <c r="AQ1100" s="17">
        <v>5.6096123998927001E-2</v>
      </c>
      <c r="AR1100" s="17">
        <v>0.199548482989933</v>
      </c>
      <c r="AS1100" s="17"/>
      <c r="AT1100" s="17">
        <v>6.3904201176369899E-2</v>
      </c>
      <c r="AU1100" s="17" t="s">
        <v>108</v>
      </c>
      <c r="AV1100" s="17"/>
      <c r="AW1100" s="17">
        <v>5.76212350210197E-2</v>
      </c>
      <c r="AX1100" s="17">
        <v>7.3470032728057799E-2</v>
      </c>
      <c r="AY1100" s="17" t="s">
        <v>108</v>
      </c>
      <c r="AZ1100" s="17"/>
      <c r="BA1100" s="17">
        <v>7.6530539875062698E-2</v>
      </c>
      <c r="BB1100" s="17">
        <v>5.8722052089952598E-2</v>
      </c>
      <c r="BC1100" s="17"/>
      <c r="BD1100" s="17">
        <v>8.46961346805198E-2</v>
      </c>
      <c r="BE1100" s="17">
        <v>5.7495832183901502E-2</v>
      </c>
      <c r="BF1100" s="17"/>
      <c r="BG1100" s="17">
        <v>7.2735971948718406E-2</v>
      </c>
      <c r="BH1100" s="17">
        <v>5.2652502221313E-2</v>
      </c>
      <c r="BI1100" s="17"/>
      <c r="BJ1100" s="17">
        <v>4.4468624405699202E-2</v>
      </c>
      <c r="BK1100" s="17">
        <v>8.1476725880510803E-2</v>
      </c>
      <c r="BL1100" s="17"/>
      <c r="BM1100" s="17">
        <v>0</v>
      </c>
      <c r="BN1100" s="17">
        <v>3.14209429177945E-2</v>
      </c>
      <c r="BO1100" s="17">
        <v>7.8350756936096999E-2</v>
      </c>
      <c r="BP1100" s="17">
        <v>6.7284912229048796E-2</v>
      </c>
    </row>
    <row r="1101" spans="2:68" x14ac:dyDescent="0.25">
      <c r="B1101" t="s">
        <v>509</v>
      </c>
      <c r="C1101" s="17">
        <v>2.7491051574008499E-2</v>
      </c>
      <c r="D1101" s="17">
        <v>0</v>
      </c>
      <c r="E1101" s="17">
        <v>0.38446944086388801</v>
      </c>
      <c r="F1101" s="17">
        <v>0</v>
      </c>
      <c r="G1101" s="17">
        <v>0</v>
      </c>
      <c r="H1101" s="17">
        <v>0</v>
      </c>
      <c r="I1101" s="17">
        <v>0</v>
      </c>
      <c r="J1101" s="17">
        <v>0</v>
      </c>
      <c r="K1101" s="17">
        <v>0</v>
      </c>
      <c r="L1101" s="17">
        <v>0</v>
      </c>
      <c r="M1101" s="17">
        <v>0</v>
      </c>
      <c r="N1101" s="17">
        <v>0</v>
      </c>
      <c r="O1101" s="17">
        <v>4.7900451347894203E-2</v>
      </c>
      <c r="P1101" s="17">
        <v>0.101362936441697</v>
      </c>
      <c r="Q1101" s="17" t="s">
        <v>108</v>
      </c>
      <c r="R1101" s="17">
        <v>0</v>
      </c>
      <c r="S1101" s="17">
        <v>0</v>
      </c>
      <c r="T1101" s="17">
        <v>0</v>
      </c>
      <c r="U1101" s="17"/>
      <c r="V1101" s="17">
        <v>4.8444406963234002E-2</v>
      </c>
      <c r="W1101" s="17">
        <v>9.5927572330166494E-2</v>
      </c>
      <c r="X1101" s="17">
        <v>0</v>
      </c>
      <c r="Y1101" s="17">
        <v>0</v>
      </c>
      <c r="Z1101" s="17"/>
      <c r="AA1101" s="17">
        <v>0.109368144635713</v>
      </c>
      <c r="AB1101" s="17">
        <v>0</v>
      </c>
      <c r="AC1101" s="17">
        <v>9.1339982185350596E-2</v>
      </c>
      <c r="AD1101" s="17">
        <v>0</v>
      </c>
      <c r="AE1101" s="17">
        <v>0</v>
      </c>
      <c r="AF1101" s="17">
        <v>0</v>
      </c>
      <c r="AG1101" s="17">
        <v>0</v>
      </c>
      <c r="AH1101" s="17">
        <v>0</v>
      </c>
      <c r="AI1101" s="17">
        <v>0</v>
      </c>
      <c r="AJ1101" s="17">
        <v>0</v>
      </c>
      <c r="AK1101" s="17"/>
      <c r="AL1101" s="17">
        <v>0</v>
      </c>
      <c r="AM1101" s="17">
        <v>0</v>
      </c>
      <c r="AN1101" s="17">
        <v>0</v>
      </c>
      <c r="AO1101" s="17">
        <v>0</v>
      </c>
      <c r="AP1101" s="17">
        <v>0</v>
      </c>
      <c r="AQ1101" s="17">
        <v>8.6536491914677396E-2</v>
      </c>
      <c r="AR1101" s="17">
        <v>0</v>
      </c>
      <c r="AS1101" s="17"/>
      <c r="AT1101" s="17">
        <v>2.7491051574008499E-2</v>
      </c>
      <c r="AU1101" s="17" t="s">
        <v>108</v>
      </c>
      <c r="AV1101" s="17"/>
      <c r="AW1101" s="17">
        <v>2.9444550997194001E-2</v>
      </c>
      <c r="AX1101" s="17">
        <v>2.4516843858023898E-2</v>
      </c>
      <c r="AY1101" s="17" t="s">
        <v>108</v>
      </c>
      <c r="AZ1101" s="17"/>
      <c r="BA1101" s="17">
        <v>0</v>
      </c>
      <c r="BB1101" s="17">
        <v>3.8774031636443398E-2</v>
      </c>
      <c r="BC1101" s="17"/>
      <c r="BD1101" s="17">
        <v>3.7375096852105501E-2</v>
      </c>
      <c r="BE1101" s="17">
        <v>2.4444648541425199E-2</v>
      </c>
      <c r="BF1101" s="17"/>
      <c r="BG1101" s="17">
        <v>4.9069540899243397E-2</v>
      </c>
      <c r="BH1101" s="17">
        <v>0</v>
      </c>
      <c r="BI1101" s="17"/>
      <c r="BJ1101" s="17">
        <v>1.8883118466449401E-2</v>
      </c>
      <c r="BK1101" s="17">
        <v>3.5273846958421097E-2</v>
      </c>
      <c r="BL1101" s="17"/>
      <c r="BM1101" s="17">
        <v>0</v>
      </c>
      <c r="BN1101" s="17">
        <v>9.3508140288530203E-2</v>
      </c>
      <c r="BO1101" s="17">
        <v>1.69850834020711E-2</v>
      </c>
      <c r="BP1101" s="17">
        <v>0</v>
      </c>
    </row>
    <row r="1102" spans="2:68" x14ac:dyDescent="0.25">
      <c r="B1102" t="s">
        <v>84</v>
      </c>
      <c r="C1102" s="17">
        <v>3.1401667094430603E-2</v>
      </c>
      <c r="D1102" s="17">
        <v>0.23487193315176</v>
      </c>
      <c r="E1102" s="17">
        <v>0</v>
      </c>
      <c r="F1102" s="17">
        <v>0</v>
      </c>
      <c r="G1102" s="17">
        <v>0</v>
      </c>
      <c r="H1102" s="17">
        <v>0</v>
      </c>
      <c r="I1102" s="17">
        <v>0</v>
      </c>
      <c r="J1102" s="17">
        <v>0</v>
      </c>
      <c r="K1102" s="17">
        <v>0</v>
      </c>
      <c r="L1102" s="17">
        <v>0</v>
      </c>
      <c r="M1102" s="17">
        <v>0</v>
      </c>
      <c r="N1102" s="17">
        <v>0</v>
      </c>
      <c r="O1102" s="17">
        <v>7.4590459368270898E-2</v>
      </c>
      <c r="P1102" s="17">
        <v>0</v>
      </c>
      <c r="Q1102" s="17" t="s">
        <v>108</v>
      </c>
      <c r="R1102" s="17">
        <v>4.7584729155568502E-2</v>
      </c>
      <c r="S1102" s="17">
        <v>0</v>
      </c>
      <c r="T1102" s="17">
        <v>0</v>
      </c>
      <c r="U1102" s="17"/>
      <c r="V1102" s="17">
        <v>4.6400641442373103E-2</v>
      </c>
      <c r="W1102" s="17">
        <v>4.7131697066407199E-2</v>
      </c>
      <c r="X1102" s="17">
        <v>0</v>
      </c>
      <c r="Y1102" s="17">
        <v>3.1181050089875002E-2</v>
      </c>
      <c r="Z1102" s="17"/>
      <c r="AA1102" s="17">
        <v>0.11102041535464199</v>
      </c>
      <c r="AB1102" s="17">
        <v>0</v>
      </c>
      <c r="AC1102" s="17">
        <v>0</v>
      </c>
      <c r="AD1102" s="17">
        <v>0</v>
      </c>
      <c r="AE1102" s="17">
        <v>0</v>
      </c>
      <c r="AF1102" s="17">
        <v>0</v>
      </c>
      <c r="AG1102" s="17">
        <v>5.0355508249851001E-2</v>
      </c>
      <c r="AH1102" s="17">
        <v>0</v>
      </c>
      <c r="AI1102" s="17">
        <v>0</v>
      </c>
      <c r="AJ1102" s="17">
        <v>4.2916565297802398E-2</v>
      </c>
      <c r="AK1102" s="17"/>
      <c r="AL1102" s="17">
        <v>7.1651753365176096E-2</v>
      </c>
      <c r="AM1102" s="17">
        <v>6.2558851464785806E-2</v>
      </c>
      <c r="AN1102" s="17">
        <v>0</v>
      </c>
      <c r="AO1102" s="17">
        <v>0</v>
      </c>
      <c r="AP1102" s="17">
        <v>0</v>
      </c>
      <c r="AQ1102" s="17">
        <v>4.2151925842947101E-2</v>
      </c>
      <c r="AR1102" s="17">
        <v>6.3815827394549496E-2</v>
      </c>
      <c r="AS1102" s="17"/>
      <c r="AT1102" s="17">
        <v>3.1401667094430603E-2</v>
      </c>
      <c r="AU1102" s="17" t="s">
        <v>108</v>
      </c>
      <c r="AV1102" s="17"/>
      <c r="AW1102" s="17">
        <v>2.64389235257158E-2</v>
      </c>
      <c r="AX1102" s="17">
        <v>3.8957456484147897E-2</v>
      </c>
      <c r="AY1102" s="17" t="s">
        <v>108</v>
      </c>
      <c r="AZ1102" s="17"/>
      <c r="BA1102" s="17">
        <v>3.12780894136385E-2</v>
      </c>
      <c r="BB1102" s="17">
        <v>3.1452386307727502E-2</v>
      </c>
      <c r="BC1102" s="17"/>
      <c r="BD1102" s="17">
        <v>6.7732389783387401E-2</v>
      </c>
      <c r="BE1102" s="17">
        <v>2.0204022743201301E-2</v>
      </c>
      <c r="BF1102" s="17"/>
      <c r="BG1102" s="17">
        <v>3.1574835503974802E-2</v>
      </c>
      <c r="BH1102" s="17">
        <v>3.1181050089875002E-2</v>
      </c>
      <c r="BI1102" s="17"/>
      <c r="BJ1102" s="17">
        <v>4.6964168453654101E-2</v>
      </c>
      <c r="BK1102" s="17">
        <v>1.7330953226763701E-2</v>
      </c>
      <c r="BL1102" s="17"/>
      <c r="BM1102" s="17">
        <v>0.33333333333333298</v>
      </c>
      <c r="BN1102" s="17">
        <v>3.6073465041877202E-2</v>
      </c>
      <c r="BO1102" s="17">
        <v>2.7887199264977399E-2</v>
      </c>
      <c r="BP1102" s="17">
        <v>0</v>
      </c>
    </row>
    <row r="1103" spans="2:68" x14ac:dyDescent="0.25">
      <c r="C1103" s="17"/>
      <c r="D1103" s="17"/>
      <c r="E1103" s="17"/>
      <c r="F1103" s="17"/>
      <c r="G1103" s="17"/>
      <c r="H1103" s="17"/>
      <c r="I1103" s="17"/>
      <c r="J1103" s="17"/>
      <c r="K1103" s="17"/>
      <c r="L1103" s="17"/>
      <c r="M1103" s="17"/>
      <c r="N1103" s="17"/>
      <c r="O1103" s="17"/>
      <c r="P1103" s="17"/>
      <c r="Q1103" s="17"/>
      <c r="R1103" s="17"/>
      <c r="S1103" s="17"/>
      <c r="T1103" s="17"/>
      <c r="U1103" s="17"/>
      <c r="V1103" s="17"/>
      <c r="W1103" s="17"/>
      <c r="X1103" s="17"/>
      <c r="Y1103" s="17"/>
      <c r="Z1103" s="17"/>
      <c r="AA1103" s="17"/>
      <c r="AB1103" s="17"/>
      <c r="AC1103" s="17"/>
      <c r="AD1103" s="17"/>
      <c r="AE1103" s="17"/>
      <c r="AF1103" s="17"/>
      <c r="AG1103" s="17"/>
      <c r="AH1103" s="17"/>
      <c r="AI1103" s="17"/>
      <c r="AJ1103" s="17"/>
      <c r="AK1103" s="17"/>
      <c r="AL1103" s="17"/>
      <c r="AM1103" s="17"/>
      <c r="AN1103" s="17"/>
      <c r="AO1103" s="17"/>
      <c r="AP1103" s="17"/>
      <c r="AQ1103" s="17"/>
      <c r="AR1103" s="17"/>
      <c r="AS1103" s="17"/>
      <c r="AT1103" s="17"/>
      <c r="AU1103" s="17"/>
      <c r="AV1103" s="17"/>
      <c r="AW1103" s="17"/>
      <c r="AX1103" s="17"/>
      <c r="AY1103" s="17"/>
      <c r="AZ1103" s="17"/>
      <c r="BA1103" s="17"/>
      <c r="BB1103" s="17"/>
      <c r="BC1103" s="17"/>
      <c r="BD1103" s="17"/>
      <c r="BE1103" s="17"/>
      <c r="BF1103" s="17"/>
      <c r="BG1103" s="17"/>
      <c r="BH1103" s="17"/>
      <c r="BI1103" s="17"/>
      <c r="BJ1103" s="17"/>
      <c r="BK1103" s="17"/>
      <c r="BL1103" s="17"/>
      <c r="BM1103" s="17"/>
      <c r="BN1103" s="17"/>
      <c r="BO1103" s="17"/>
      <c r="BP1103" s="17"/>
    </row>
    <row r="1104" spans="2:68" x14ac:dyDescent="0.25">
      <c r="B1104" s="6" t="s">
        <v>517</v>
      </c>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c r="AO1104" s="17"/>
      <c r="AP1104" s="17"/>
      <c r="AQ1104" s="17"/>
      <c r="AR1104" s="17"/>
      <c r="AS1104" s="17"/>
      <c r="AT1104" s="17"/>
      <c r="AU1104" s="17"/>
      <c r="AV1104" s="17"/>
      <c r="AW1104" s="17"/>
      <c r="AX1104" s="17"/>
      <c r="AY1104" s="17"/>
      <c r="AZ1104" s="17"/>
      <c r="BA1104" s="17"/>
      <c r="BB1104" s="17"/>
      <c r="BC1104" s="17"/>
      <c r="BD1104" s="17"/>
      <c r="BE1104" s="17"/>
      <c r="BF1104" s="17"/>
      <c r="BG1104" s="17"/>
      <c r="BH1104" s="17"/>
      <c r="BI1104" s="17"/>
      <c r="BJ1104" s="17"/>
      <c r="BK1104" s="17"/>
      <c r="BL1104" s="17"/>
      <c r="BM1104" s="17"/>
      <c r="BN1104" s="17"/>
      <c r="BO1104" s="17"/>
      <c r="BP1104" s="17"/>
    </row>
    <row r="1105" spans="2:68" x14ac:dyDescent="0.25">
      <c r="B1105" s="24" t="s">
        <v>723</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c r="AO1105" s="17"/>
      <c r="AP1105" s="17"/>
      <c r="AQ1105" s="17"/>
      <c r="AR1105" s="17"/>
      <c r="AS1105" s="17"/>
      <c r="AT1105" s="17"/>
      <c r="AU1105" s="17"/>
      <c r="AV1105" s="17"/>
      <c r="AW1105" s="17"/>
      <c r="AX1105" s="17"/>
      <c r="AY1105" s="17"/>
      <c r="AZ1105" s="17"/>
      <c r="BA1105" s="17"/>
      <c r="BB1105" s="17"/>
      <c r="BC1105" s="17"/>
      <c r="BD1105" s="17"/>
      <c r="BE1105" s="17"/>
      <c r="BF1105" s="17"/>
      <c r="BG1105" s="17"/>
      <c r="BH1105" s="17"/>
      <c r="BI1105" s="17"/>
      <c r="BJ1105" s="17"/>
      <c r="BK1105" s="17"/>
      <c r="BL1105" s="17"/>
      <c r="BM1105" s="17"/>
      <c r="BN1105" s="17"/>
      <c r="BO1105" s="17"/>
      <c r="BP1105" s="17"/>
    </row>
    <row r="1106" spans="2:68" x14ac:dyDescent="0.25">
      <c r="B1106" t="s">
        <v>505</v>
      </c>
      <c r="C1106" s="17">
        <v>0.25838557470508999</v>
      </c>
      <c r="D1106" s="17">
        <v>0.15422923279783499</v>
      </c>
      <c r="E1106" s="17">
        <v>0</v>
      </c>
      <c r="F1106" s="17">
        <v>0</v>
      </c>
      <c r="G1106" s="17">
        <v>0.62377128225023704</v>
      </c>
      <c r="H1106" s="17">
        <v>0</v>
      </c>
      <c r="I1106" s="17">
        <v>0.5</v>
      </c>
      <c r="J1106" s="17">
        <v>9.7508921260390402E-2</v>
      </c>
      <c r="K1106" s="17">
        <v>0.16166575200826599</v>
      </c>
      <c r="L1106" s="17">
        <v>0</v>
      </c>
      <c r="M1106" s="17">
        <v>0.13279979987996199</v>
      </c>
      <c r="N1106" s="17">
        <v>0</v>
      </c>
      <c r="O1106" s="17">
        <v>0.41480431896796999</v>
      </c>
      <c r="P1106" s="17">
        <v>0.292274090592687</v>
      </c>
      <c r="Q1106" s="17" t="s">
        <v>108</v>
      </c>
      <c r="R1106" s="17">
        <v>0.245958036713807</v>
      </c>
      <c r="S1106" s="17">
        <v>0.22235945004053001</v>
      </c>
      <c r="T1106" s="17">
        <v>0.54809698430202902</v>
      </c>
      <c r="U1106" s="17"/>
      <c r="V1106" s="17">
        <v>0.367589311985973</v>
      </c>
      <c r="W1106" s="17">
        <v>0.23335921014358199</v>
      </c>
      <c r="X1106" s="17">
        <v>0.151394399793499</v>
      </c>
      <c r="Y1106" s="17">
        <v>0.26770661697734299</v>
      </c>
      <c r="Z1106" s="17"/>
      <c r="AA1106" s="17">
        <v>0.28235011482652</v>
      </c>
      <c r="AB1106" s="17">
        <v>0.22578312642675699</v>
      </c>
      <c r="AC1106" s="17">
        <v>0.27652318462722802</v>
      </c>
      <c r="AD1106" s="17">
        <v>0.26719704748428502</v>
      </c>
      <c r="AE1106" s="17">
        <v>0.40526207602446901</v>
      </c>
      <c r="AF1106" s="17">
        <v>0.13124147550707299</v>
      </c>
      <c r="AG1106" s="17">
        <v>0.188727660014052</v>
      </c>
      <c r="AH1106" s="17">
        <v>0.20213722282501101</v>
      </c>
      <c r="AI1106" s="17">
        <v>0.39053906787341203</v>
      </c>
      <c r="AJ1106" s="17">
        <v>0.26692527759374302</v>
      </c>
      <c r="AK1106" s="17"/>
      <c r="AL1106" s="17">
        <v>0.37023717807030898</v>
      </c>
      <c r="AM1106" s="17">
        <v>0.43059534130157201</v>
      </c>
      <c r="AN1106" s="17">
        <v>0.23230013913462799</v>
      </c>
      <c r="AO1106" s="17">
        <v>0.33867077823876202</v>
      </c>
      <c r="AP1106" s="17">
        <v>0.15299533114549799</v>
      </c>
      <c r="AQ1106" s="17">
        <v>0.126246077671888</v>
      </c>
      <c r="AR1106" s="17">
        <v>0.26786267683459902</v>
      </c>
      <c r="AS1106" s="17"/>
      <c r="AT1106" s="17">
        <v>0.25838557470508999</v>
      </c>
      <c r="AU1106" s="17" t="s">
        <v>108</v>
      </c>
      <c r="AV1106" s="17"/>
      <c r="AW1106" s="17">
        <v>0.23948961205011501</v>
      </c>
      <c r="AX1106" s="17">
        <v>0.28715472470449999</v>
      </c>
      <c r="AY1106" s="17" t="s">
        <v>108</v>
      </c>
      <c r="AZ1106" s="17"/>
      <c r="BA1106" s="17">
        <v>0.11933572918355401</v>
      </c>
      <c r="BB1106" s="17">
        <v>0.31545493163676502</v>
      </c>
      <c r="BC1106" s="17"/>
      <c r="BD1106" s="17">
        <v>0.24523002444917599</v>
      </c>
      <c r="BE1106" s="17">
        <v>0.26244030200219498</v>
      </c>
      <c r="BF1106" s="17"/>
      <c r="BG1106" s="17">
        <v>0.251069229943582</v>
      </c>
      <c r="BH1106" s="17">
        <v>0.26770661697734299</v>
      </c>
      <c r="BI1106" s="17"/>
      <c r="BJ1106" s="17">
        <v>0.28286892960132798</v>
      </c>
      <c r="BK1106" s="17">
        <v>0.23624914089451099</v>
      </c>
      <c r="BL1106" s="17"/>
      <c r="BM1106" s="17">
        <v>0</v>
      </c>
      <c r="BN1106" s="17">
        <v>0.46201788693476098</v>
      </c>
      <c r="BO1106" s="17">
        <v>0.19635521407286299</v>
      </c>
      <c r="BP1106" s="17">
        <v>0.29905616576356697</v>
      </c>
    </row>
    <row r="1107" spans="2:68" x14ac:dyDescent="0.25">
      <c r="B1107" t="s">
        <v>506</v>
      </c>
      <c r="C1107" s="17">
        <v>0.31889653310048699</v>
      </c>
      <c r="D1107" s="17">
        <v>0</v>
      </c>
      <c r="E1107" s="17">
        <v>0.25246280431615598</v>
      </c>
      <c r="F1107" s="17">
        <v>0.54248254699977105</v>
      </c>
      <c r="G1107" s="17">
        <v>0</v>
      </c>
      <c r="H1107" s="17">
        <v>0</v>
      </c>
      <c r="I1107" s="17">
        <v>0</v>
      </c>
      <c r="J1107" s="17">
        <v>0.69501784252078103</v>
      </c>
      <c r="K1107" s="17">
        <v>0.36294571229530997</v>
      </c>
      <c r="L1107" s="17">
        <v>0.66666666666666696</v>
      </c>
      <c r="M1107" s="17">
        <v>0.62240006670667902</v>
      </c>
      <c r="N1107" s="17">
        <v>1</v>
      </c>
      <c r="O1107" s="17">
        <v>0.30291862991556401</v>
      </c>
      <c r="P1107" s="17">
        <v>0.25541986673877998</v>
      </c>
      <c r="Q1107" s="17" t="s">
        <v>108</v>
      </c>
      <c r="R1107" s="17">
        <v>0.28185152333196001</v>
      </c>
      <c r="S1107" s="17">
        <v>0.26969181387301699</v>
      </c>
      <c r="T1107" s="17">
        <v>0</v>
      </c>
      <c r="U1107" s="17"/>
      <c r="V1107" s="17">
        <v>0.25909116882298999</v>
      </c>
      <c r="W1107" s="17">
        <v>0.22320654336492801</v>
      </c>
      <c r="X1107" s="17">
        <v>0.41539872683670997</v>
      </c>
      <c r="Y1107" s="17">
        <v>0.34613810599181299</v>
      </c>
      <c r="Z1107" s="17"/>
      <c r="AA1107" s="17">
        <v>0.38433865621513102</v>
      </c>
      <c r="AB1107" s="17">
        <v>0.34670985956226402</v>
      </c>
      <c r="AC1107" s="17">
        <v>0.30177435271271202</v>
      </c>
      <c r="AD1107" s="17">
        <v>0.328490491121675</v>
      </c>
      <c r="AE1107" s="17">
        <v>0.192992283726695</v>
      </c>
      <c r="AF1107" s="17">
        <v>0.46235797390144701</v>
      </c>
      <c r="AG1107" s="17">
        <v>0.36528781520846298</v>
      </c>
      <c r="AH1107" s="17">
        <v>0.38467479802877202</v>
      </c>
      <c r="AI1107" s="17">
        <v>0.23437079737661901</v>
      </c>
      <c r="AJ1107" s="17">
        <v>0.34306824228645</v>
      </c>
      <c r="AK1107" s="17"/>
      <c r="AL1107" s="17">
        <v>0.27004850878596498</v>
      </c>
      <c r="AM1107" s="17">
        <v>0.23442163421013201</v>
      </c>
      <c r="AN1107" s="17">
        <v>0.50986459201909395</v>
      </c>
      <c r="AO1107" s="17">
        <v>0.29321476486416698</v>
      </c>
      <c r="AP1107" s="17">
        <v>0.39358630563540298</v>
      </c>
      <c r="AQ1107" s="17">
        <v>0.32937633310227399</v>
      </c>
      <c r="AR1107" s="17">
        <v>0.20190603026693499</v>
      </c>
      <c r="AS1107" s="17"/>
      <c r="AT1107" s="17">
        <v>0.31889653310048699</v>
      </c>
      <c r="AU1107" s="17" t="s">
        <v>108</v>
      </c>
      <c r="AV1107" s="17"/>
      <c r="AW1107" s="17">
        <v>0.30583982047062402</v>
      </c>
      <c r="AX1107" s="17">
        <v>0.33877541045679799</v>
      </c>
      <c r="AY1107" s="17" t="s">
        <v>108</v>
      </c>
      <c r="AZ1107" s="17"/>
      <c r="BA1107" s="17">
        <v>0.393823033475725</v>
      </c>
      <c r="BB1107" s="17">
        <v>0.28814491897594302</v>
      </c>
      <c r="BC1107" s="17"/>
      <c r="BD1107" s="17">
        <v>0.345484337517803</v>
      </c>
      <c r="BE1107" s="17">
        <v>0.31070179443552598</v>
      </c>
      <c r="BF1107" s="17"/>
      <c r="BG1107" s="17">
        <v>0.29751386651694101</v>
      </c>
      <c r="BH1107" s="17">
        <v>0.34613810599181299</v>
      </c>
      <c r="BI1107" s="17"/>
      <c r="BJ1107" s="17">
        <v>0.37190724300363198</v>
      </c>
      <c r="BK1107" s="17">
        <v>0.27096731441309502</v>
      </c>
      <c r="BL1107" s="17"/>
      <c r="BM1107" s="17">
        <v>0</v>
      </c>
      <c r="BN1107" s="17">
        <v>0.19372277892970099</v>
      </c>
      <c r="BO1107" s="17">
        <v>0.30406931347738803</v>
      </c>
      <c r="BP1107" s="17">
        <v>0.466409673390628</v>
      </c>
    </row>
    <row r="1108" spans="2:68" x14ac:dyDescent="0.25">
      <c r="B1108" t="s">
        <v>507</v>
      </c>
      <c r="C1108" s="17">
        <v>0.22683579105344101</v>
      </c>
      <c r="D1108" s="17">
        <v>0.469743866303521</v>
      </c>
      <c r="E1108" s="17">
        <v>0.38446944086388801</v>
      </c>
      <c r="F1108" s="17">
        <v>0.457517453000229</v>
      </c>
      <c r="G1108" s="17">
        <v>0.17213120469041401</v>
      </c>
      <c r="H1108" s="17">
        <v>0.45190301569796998</v>
      </c>
      <c r="I1108" s="17">
        <v>0.5</v>
      </c>
      <c r="J1108" s="17">
        <v>0.12523642777847799</v>
      </c>
      <c r="K1108" s="17">
        <v>0.279918713361958</v>
      </c>
      <c r="L1108" s="17">
        <v>0</v>
      </c>
      <c r="M1108" s="17">
        <v>0.112000333533396</v>
      </c>
      <c r="N1108" s="17">
        <v>0</v>
      </c>
      <c r="O1108" s="17">
        <v>7.4590459368270898E-2</v>
      </c>
      <c r="P1108" s="17">
        <v>0.190911154150989</v>
      </c>
      <c r="Q1108" s="17" t="s">
        <v>108</v>
      </c>
      <c r="R1108" s="17">
        <v>0.30469910976301801</v>
      </c>
      <c r="S1108" s="17">
        <v>0.28558928604592199</v>
      </c>
      <c r="T1108" s="17">
        <v>0.45190301569797098</v>
      </c>
      <c r="U1108" s="17"/>
      <c r="V1108" s="17">
        <v>0.139201924327119</v>
      </c>
      <c r="W1108" s="17">
        <v>0.355673068834158</v>
      </c>
      <c r="X1108" s="17">
        <v>0.239909198844314</v>
      </c>
      <c r="Y1108" s="17">
        <v>0.201729615829324</v>
      </c>
      <c r="Z1108" s="17"/>
      <c r="AA1108" s="17">
        <v>0.21577455277881899</v>
      </c>
      <c r="AB1108" s="17">
        <v>0</v>
      </c>
      <c r="AC1108" s="17">
        <v>0.33894940177578398</v>
      </c>
      <c r="AD1108" s="17">
        <v>0.15368465938561701</v>
      </c>
      <c r="AE1108" s="17">
        <v>0.40174564024883602</v>
      </c>
      <c r="AF1108" s="17">
        <v>0.33872937741627901</v>
      </c>
      <c r="AG1108" s="17">
        <v>0.21405700813246001</v>
      </c>
      <c r="AH1108" s="17">
        <v>0.23806490100915401</v>
      </c>
      <c r="AI1108" s="17">
        <v>0.265275849459021</v>
      </c>
      <c r="AJ1108" s="17">
        <v>0.18757561028123701</v>
      </c>
      <c r="AK1108" s="17"/>
      <c r="AL1108" s="17">
        <v>7.3890080251604401E-2</v>
      </c>
      <c r="AM1108" s="17">
        <v>0.13754087900821799</v>
      </c>
      <c r="AN1108" s="17">
        <v>0.17948579067645301</v>
      </c>
      <c r="AO1108" s="17">
        <v>0.17731342787288101</v>
      </c>
      <c r="AP1108" s="17">
        <v>0.272710164363418</v>
      </c>
      <c r="AQ1108" s="17">
        <v>0.40542270460394803</v>
      </c>
      <c r="AR1108" s="17">
        <v>0.22783770224012101</v>
      </c>
      <c r="AS1108" s="17"/>
      <c r="AT1108" s="17">
        <v>0.22683579105344101</v>
      </c>
      <c r="AU1108" s="17" t="s">
        <v>108</v>
      </c>
      <c r="AV1108" s="17"/>
      <c r="AW1108" s="17">
        <v>0.26730389837205598</v>
      </c>
      <c r="AX1108" s="17">
        <v>0.165222997310179</v>
      </c>
      <c r="AY1108" s="17" t="s">
        <v>108</v>
      </c>
      <c r="AZ1108" s="17"/>
      <c r="BA1108" s="17">
        <v>0.29393496693471599</v>
      </c>
      <c r="BB1108" s="17">
        <v>0.199296696681729</v>
      </c>
      <c r="BC1108" s="17"/>
      <c r="BD1108" s="17">
        <v>0.224328086552192</v>
      </c>
      <c r="BE1108" s="17">
        <v>0.227608701170957</v>
      </c>
      <c r="BF1108" s="17"/>
      <c r="BG1108" s="17">
        <v>0.24654232474541901</v>
      </c>
      <c r="BH1108" s="17">
        <v>0.201729615829324</v>
      </c>
      <c r="BI1108" s="17"/>
      <c r="BJ1108" s="17">
        <v>0.14663991122214001</v>
      </c>
      <c r="BK1108" s="17">
        <v>0.29934426847781498</v>
      </c>
      <c r="BL1108" s="17"/>
      <c r="BM1108" s="17">
        <v>0.33333333333333298</v>
      </c>
      <c r="BN1108" s="17">
        <v>7.7904523213549806E-2</v>
      </c>
      <c r="BO1108" s="17">
        <v>0.31522318037900998</v>
      </c>
      <c r="BP1108" s="17">
        <v>0.118475502221055</v>
      </c>
    </row>
    <row r="1109" spans="2:68" x14ac:dyDescent="0.25">
      <c r="B1109" t="s">
        <v>508</v>
      </c>
      <c r="C1109" s="17">
        <v>0.11004524437261801</v>
      </c>
      <c r="D1109" s="17">
        <v>0.15422923279783499</v>
      </c>
      <c r="E1109" s="17">
        <v>0</v>
      </c>
      <c r="F1109" s="17">
        <v>0</v>
      </c>
      <c r="G1109" s="17">
        <v>0.20409751305934901</v>
      </c>
      <c r="H1109" s="17">
        <v>0</v>
      </c>
      <c r="I1109" s="17">
        <v>0</v>
      </c>
      <c r="J1109" s="17">
        <v>0</v>
      </c>
      <c r="K1109" s="17">
        <v>0.195469822334466</v>
      </c>
      <c r="L1109" s="17">
        <v>0.33333333333333298</v>
      </c>
      <c r="M1109" s="17">
        <v>0.13279979987996199</v>
      </c>
      <c r="N1109" s="17">
        <v>0</v>
      </c>
      <c r="O1109" s="17">
        <v>7.4590459368270898E-2</v>
      </c>
      <c r="P1109" s="17">
        <v>0.261394888517544</v>
      </c>
      <c r="Q1109" s="17" t="s">
        <v>108</v>
      </c>
      <c r="R1109" s="17">
        <v>0</v>
      </c>
      <c r="S1109" s="17">
        <v>0.22235945004053001</v>
      </c>
      <c r="T1109" s="17">
        <v>0</v>
      </c>
      <c r="U1109" s="17"/>
      <c r="V1109" s="17">
        <v>0</v>
      </c>
      <c r="W1109" s="17">
        <v>9.6565112684830506E-2</v>
      </c>
      <c r="X1109" s="17">
        <v>0.13310707403790301</v>
      </c>
      <c r="Y1109" s="17">
        <v>0.152733492947113</v>
      </c>
      <c r="Z1109" s="17"/>
      <c r="AA1109" s="17">
        <v>0.11753667617953099</v>
      </c>
      <c r="AB1109" s="17">
        <v>0</v>
      </c>
      <c r="AC1109" s="17">
        <v>0</v>
      </c>
      <c r="AD1109" s="17">
        <v>9.6558367464140399E-2</v>
      </c>
      <c r="AE1109" s="17">
        <v>0</v>
      </c>
      <c r="AF1109" s="17">
        <v>6.7671173175200605E-2</v>
      </c>
      <c r="AG1109" s="17">
        <v>0.23192751664502501</v>
      </c>
      <c r="AH1109" s="17">
        <v>0.100125721049397</v>
      </c>
      <c r="AI1109" s="17">
        <v>0.109814285290948</v>
      </c>
      <c r="AJ1109" s="17">
        <v>0.12689623111984399</v>
      </c>
      <c r="AK1109" s="17"/>
      <c r="AL1109" s="17">
        <v>8.0395000522763702E-2</v>
      </c>
      <c r="AM1109" s="17">
        <v>0.117094142629628</v>
      </c>
      <c r="AN1109" s="17">
        <v>0</v>
      </c>
      <c r="AO1109" s="17">
        <v>3.6319155606224403E-2</v>
      </c>
      <c r="AP1109" s="17">
        <v>0.18070819885568101</v>
      </c>
      <c r="AQ1109" s="17">
        <v>0.115863591073152</v>
      </c>
      <c r="AR1109" s="17">
        <v>0.246808315789735</v>
      </c>
      <c r="AS1109" s="17"/>
      <c r="AT1109" s="17">
        <v>0.11004524437261801</v>
      </c>
      <c r="AU1109" s="17" t="s">
        <v>108</v>
      </c>
      <c r="AV1109" s="17"/>
      <c r="AW1109" s="17">
        <v>7.3608402213870897E-2</v>
      </c>
      <c r="AX1109" s="17">
        <v>0.165520426913464</v>
      </c>
      <c r="AY1109" s="17" t="s">
        <v>108</v>
      </c>
      <c r="AZ1109" s="17"/>
      <c r="BA1109" s="17">
        <v>0.164101428777678</v>
      </c>
      <c r="BB1109" s="17">
        <v>8.7859303276416195E-2</v>
      </c>
      <c r="BC1109" s="17"/>
      <c r="BD1109" s="17">
        <v>8.4860311342669303E-2</v>
      </c>
      <c r="BE1109" s="17">
        <v>0.11780759816594399</v>
      </c>
      <c r="BF1109" s="17"/>
      <c r="BG1109" s="17">
        <v>7.6538053361830394E-2</v>
      </c>
      <c r="BH1109" s="17">
        <v>0.152733492947113</v>
      </c>
      <c r="BI1109" s="17"/>
      <c r="BJ1109" s="17">
        <v>0.13173296491120401</v>
      </c>
      <c r="BK1109" s="17">
        <v>9.0436461497909099E-2</v>
      </c>
      <c r="BL1109" s="17"/>
      <c r="BM1109" s="17">
        <v>0</v>
      </c>
      <c r="BN1109" s="17">
        <v>3.6073465041877202E-2</v>
      </c>
      <c r="BO1109" s="17">
        <v>0.151283446767185</v>
      </c>
      <c r="BP1109" s="17">
        <v>8.5382425316320495E-2</v>
      </c>
    </row>
    <row r="1110" spans="2:68" x14ac:dyDescent="0.25">
      <c r="B1110" t="s">
        <v>509</v>
      </c>
      <c r="C1110" s="17">
        <v>2.9840056293479099E-2</v>
      </c>
      <c r="D1110" s="17">
        <v>0.221797668100809</v>
      </c>
      <c r="E1110" s="17">
        <v>0.36306775481995501</v>
      </c>
      <c r="F1110" s="17">
        <v>0</v>
      </c>
      <c r="G1110" s="17">
        <v>0</v>
      </c>
      <c r="H1110" s="17">
        <v>0</v>
      </c>
      <c r="I1110" s="17">
        <v>0</v>
      </c>
      <c r="J1110" s="17">
        <v>8.2236808440350695E-2</v>
      </c>
      <c r="K1110" s="17">
        <v>0</v>
      </c>
      <c r="L1110" s="17">
        <v>0</v>
      </c>
      <c r="M1110" s="17">
        <v>0</v>
      </c>
      <c r="N1110" s="17">
        <v>0</v>
      </c>
      <c r="O1110" s="17">
        <v>0</v>
      </c>
      <c r="P1110" s="17">
        <v>0</v>
      </c>
      <c r="Q1110" s="17" t="s">
        <v>108</v>
      </c>
      <c r="R1110" s="17">
        <v>3.9233353261295997E-2</v>
      </c>
      <c r="S1110" s="17">
        <v>0</v>
      </c>
      <c r="T1110" s="17">
        <v>0</v>
      </c>
      <c r="U1110" s="17"/>
      <c r="V1110" s="17">
        <v>9.6028543471664604E-2</v>
      </c>
      <c r="W1110" s="17">
        <v>0</v>
      </c>
      <c r="X1110" s="17">
        <v>2.7388025310956399E-2</v>
      </c>
      <c r="Y1110" s="17">
        <v>1.6101643209470499E-2</v>
      </c>
      <c r="Z1110" s="17"/>
      <c r="AA1110" s="17">
        <v>0</v>
      </c>
      <c r="AB1110" s="17">
        <v>0.21643592028747899</v>
      </c>
      <c r="AC1110" s="17">
        <v>0</v>
      </c>
      <c r="AD1110" s="17">
        <v>9.3339078008208398E-2</v>
      </c>
      <c r="AE1110" s="17">
        <v>0</v>
      </c>
      <c r="AF1110" s="17">
        <v>0</v>
      </c>
      <c r="AG1110" s="17">
        <v>0</v>
      </c>
      <c r="AH1110" s="17">
        <v>0</v>
      </c>
      <c r="AI1110" s="17">
        <v>0</v>
      </c>
      <c r="AJ1110" s="17">
        <v>7.5534638718726302E-2</v>
      </c>
      <c r="AK1110" s="17"/>
      <c r="AL1110" s="17">
        <v>7.6576272185664193E-2</v>
      </c>
      <c r="AM1110" s="17">
        <v>0</v>
      </c>
      <c r="AN1110" s="17">
        <v>7.8349478169825501E-2</v>
      </c>
      <c r="AO1110" s="17">
        <v>5.1937329625288998E-2</v>
      </c>
      <c r="AP1110" s="17">
        <v>0</v>
      </c>
      <c r="AQ1110" s="17">
        <v>2.3091293548739001E-2</v>
      </c>
      <c r="AR1110" s="17">
        <v>0</v>
      </c>
      <c r="AS1110" s="17"/>
      <c r="AT1110" s="17">
        <v>2.9840056293479099E-2</v>
      </c>
      <c r="AU1110" s="17" t="s">
        <v>108</v>
      </c>
      <c r="AV1110" s="17"/>
      <c r="AW1110" s="17">
        <v>4.94394045312802E-2</v>
      </c>
      <c r="AX1110" s="17">
        <v>0</v>
      </c>
      <c r="AY1110" s="17" t="s">
        <v>108</v>
      </c>
      <c r="AZ1110" s="17"/>
      <c r="BA1110" s="17">
        <v>0</v>
      </c>
      <c r="BB1110" s="17">
        <v>4.2087123646100101E-2</v>
      </c>
      <c r="BC1110" s="17"/>
      <c r="BD1110" s="17">
        <v>0</v>
      </c>
      <c r="BE1110" s="17">
        <v>3.9037185143784299E-2</v>
      </c>
      <c r="BF1110" s="17"/>
      <c r="BG1110" s="17">
        <v>4.0623717998120201E-2</v>
      </c>
      <c r="BH1110" s="17">
        <v>1.6101643209470499E-2</v>
      </c>
      <c r="BI1110" s="17"/>
      <c r="BJ1110" s="17">
        <v>1.8101375367876701E-2</v>
      </c>
      <c r="BK1110" s="17">
        <v>4.04534928275809E-2</v>
      </c>
      <c r="BL1110" s="17"/>
      <c r="BM1110" s="17">
        <v>0</v>
      </c>
      <c r="BN1110" s="17">
        <v>9.3515984162101107E-2</v>
      </c>
      <c r="BO1110" s="17">
        <v>2.1087529701267E-2</v>
      </c>
      <c r="BP1110" s="17">
        <v>0</v>
      </c>
    </row>
    <row r="1111" spans="2:68" x14ac:dyDescent="0.25">
      <c r="B1111" t="s">
        <v>84</v>
      </c>
      <c r="C1111" s="17">
        <v>5.5996800474884402E-2</v>
      </c>
      <c r="D1111" s="17">
        <v>0</v>
      </c>
      <c r="E1111" s="17">
        <v>0</v>
      </c>
      <c r="F1111" s="17">
        <v>0</v>
      </c>
      <c r="G1111" s="17">
        <v>0</v>
      </c>
      <c r="H1111" s="17">
        <v>0.54809698430203002</v>
      </c>
      <c r="I1111" s="17">
        <v>0</v>
      </c>
      <c r="J1111" s="17">
        <v>0</v>
      </c>
      <c r="K1111" s="17">
        <v>0</v>
      </c>
      <c r="L1111" s="17">
        <v>0</v>
      </c>
      <c r="M1111" s="17">
        <v>0</v>
      </c>
      <c r="N1111" s="17">
        <v>0</v>
      </c>
      <c r="O1111" s="17">
        <v>0.13309613237992399</v>
      </c>
      <c r="P1111" s="17">
        <v>0</v>
      </c>
      <c r="Q1111" s="17" t="s">
        <v>108</v>
      </c>
      <c r="R1111" s="17">
        <v>0.128257976929919</v>
      </c>
      <c r="S1111" s="17">
        <v>0</v>
      </c>
      <c r="T1111" s="17">
        <v>0</v>
      </c>
      <c r="U1111" s="17"/>
      <c r="V1111" s="17">
        <v>0.138089051392253</v>
      </c>
      <c r="W1111" s="17">
        <v>9.1196064972501295E-2</v>
      </c>
      <c r="X1111" s="17">
        <v>3.2802575176617797E-2</v>
      </c>
      <c r="Y1111" s="17">
        <v>1.5590525044937501E-2</v>
      </c>
      <c r="Z1111" s="17"/>
      <c r="AA1111" s="17">
        <v>0</v>
      </c>
      <c r="AB1111" s="17">
        <v>0.2110710937235</v>
      </c>
      <c r="AC1111" s="17">
        <v>8.2753060884276197E-2</v>
      </c>
      <c r="AD1111" s="17">
        <v>6.0730356536074399E-2</v>
      </c>
      <c r="AE1111" s="17">
        <v>0</v>
      </c>
      <c r="AF1111" s="17">
        <v>0</v>
      </c>
      <c r="AG1111" s="17">
        <v>0</v>
      </c>
      <c r="AH1111" s="17">
        <v>7.4997357087666305E-2</v>
      </c>
      <c r="AI1111" s="17">
        <v>0</v>
      </c>
      <c r="AJ1111" s="17">
        <v>0</v>
      </c>
      <c r="AK1111" s="17"/>
      <c r="AL1111" s="17">
        <v>0.12885296018369399</v>
      </c>
      <c r="AM1111" s="17">
        <v>8.0348002850450295E-2</v>
      </c>
      <c r="AN1111" s="17">
        <v>0</v>
      </c>
      <c r="AO1111" s="17">
        <v>0.102544543792677</v>
      </c>
      <c r="AP1111" s="17">
        <v>0</v>
      </c>
      <c r="AQ1111" s="17">
        <v>0</v>
      </c>
      <c r="AR1111" s="17">
        <v>5.5585274868610798E-2</v>
      </c>
      <c r="AS1111" s="17"/>
      <c r="AT1111" s="17">
        <v>5.5996800474884402E-2</v>
      </c>
      <c r="AU1111" s="17" t="s">
        <v>108</v>
      </c>
      <c r="AV1111" s="17"/>
      <c r="AW1111" s="17">
        <v>6.4318862362053905E-2</v>
      </c>
      <c r="AX1111" s="17">
        <v>4.33264406150599E-2</v>
      </c>
      <c r="AY1111" s="17" t="s">
        <v>108</v>
      </c>
      <c r="AZ1111" s="17"/>
      <c r="BA1111" s="17">
        <v>2.8804841628327901E-2</v>
      </c>
      <c r="BB1111" s="17">
        <v>6.7157025783046803E-2</v>
      </c>
      <c r="BC1111" s="17"/>
      <c r="BD1111" s="17">
        <v>0.100097240138159</v>
      </c>
      <c r="BE1111" s="17">
        <v>4.24044190815933E-2</v>
      </c>
      <c r="BF1111" s="17"/>
      <c r="BG1111" s="17">
        <v>8.7712807434107407E-2</v>
      </c>
      <c r="BH1111" s="17">
        <v>1.5590525044937501E-2</v>
      </c>
      <c r="BI1111" s="17"/>
      <c r="BJ1111" s="17">
        <v>4.8749575893818002E-2</v>
      </c>
      <c r="BK1111" s="17">
        <v>6.2549321889089404E-2</v>
      </c>
      <c r="BL1111" s="17"/>
      <c r="BM1111" s="17">
        <v>0.66666666666666696</v>
      </c>
      <c r="BN1111" s="17">
        <v>0.13676536171800999</v>
      </c>
      <c r="BO1111" s="17">
        <v>1.19813156022868E-2</v>
      </c>
      <c r="BP1111" s="17">
        <v>3.06762333084287E-2</v>
      </c>
    </row>
    <row r="1112" spans="2:68" x14ac:dyDescent="0.25">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c r="AO1112" s="17"/>
      <c r="AP1112" s="17"/>
      <c r="AQ1112" s="17"/>
      <c r="AR1112" s="17"/>
      <c r="AS1112" s="17"/>
      <c r="AT1112" s="17"/>
      <c r="AU1112" s="17"/>
      <c r="AV1112" s="17"/>
      <c r="AW1112" s="17"/>
      <c r="AX1112" s="17"/>
      <c r="AY1112" s="17"/>
      <c r="AZ1112" s="17"/>
      <c r="BA1112" s="17"/>
      <c r="BB1112" s="17"/>
      <c r="BC1112" s="17"/>
      <c r="BD1112" s="17"/>
      <c r="BE1112" s="17"/>
      <c r="BF1112" s="17"/>
      <c r="BG1112" s="17"/>
      <c r="BH1112" s="17"/>
      <c r="BI1112" s="17"/>
      <c r="BJ1112" s="17"/>
      <c r="BK1112" s="17"/>
      <c r="BL1112" s="17"/>
      <c r="BM1112" s="17"/>
      <c r="BN1112" s="17"/>
      <c r="BO1112" s="17"/>
      <c r="BP1112" s="17"/>
    </row>
    <row r="1113" spans="2:68" x14ac:dyDescent="0.25">
      <c r="B1113" s="6" t="s">
        <v>518</v>
      </c>
      <c r="C1113" s="17"/>
      <c r="D1113" s="17"/>
      <c r="E1113" s="17"/>
      <c r="F1113" s="17"/>
      <c r="G1113" s="17"/>
      <c r="H1113" s="17"/>
      <c r="I1113" s="17"/>
      <c r="J1113" s="17"/>
      <c r="K1113" s="17"/>
      <c r="L1113" s="17"/>
      <c r="M1113" s="17"/>
      <c r="N1113" s="17"/>
      <c r="O1113" s="17"/>
      <c r="P1113" s="17"/>
      <c r="Q1113" s="17"/>
      <c r="R1113" s="17"/>
      <c r="S1113" s="17"/>
      <c r="T1113" s="17"/>
      <c r="U1113" s="17"/>
      <c r="V1113" s="17"/>
      <c r="W1113" s="17"/>
      <c r="X1113" s="17"/>
      <c r="Y1113" s="17"/>
      <c r="Z1113" s="17"/>
      <c r="AA1113" s="17"/>
      <c r="AB1113" s="17"/>
      <c r="AC1113" s="17"/>
      <c r="AD1113" s="17"/>
      <c r="AE1113" s="17"/>
      <c r="AF1113" s="17"/>
      <c r="AG1113" s="17"/>
      <c r="AH1113" s="17"/>
      <c r="AI1113" s="17"/>
      <c r="AJ1113" s="17"/>
      <c r="AK1113" s="17"/>
      <c r="AL1113" s="17"/>
      <c r="AM1113" s="17"/>
      <c r="AN1113" s="17"/>
      <c r="AO1113" s="17"/>
      <c r="AP1113" s="17"/>
      <c r="AQ1113" s="17"/>
      <c r="AR1113" s="17"/>
      <c r="AS1113" s="17"/>
      <c r="AT1113" s="17"/>
      <c r="AU1113" s="17"/>
      <c r="AV1113" s="17"/>
      <c r="AW1113" s="17"/>
      <c r="AX1113" s="17"/>
      <c r="AY1113" s="17"/>
      <c r="AZ1113" s="17"/>
      <c r="BA1113" s="17"/>
      <c r="BB1113" s="17"/>
      <c r="BC1113" s="17"/>
      <c r="BD1113" s="17"/>
      <c r="BE1113" s="17"/>
      <c r="BF1113" s="17"/>
      <c r="BG1113" s="17"/>
      <c r="BH1113" s="17"/>
      <c r="BI1113" s="17"/>
      <c r="BJ1113" s="17"/>
      <c r="BK1113" s="17"/>
      <c r="BL1113" s="17"/>
      <c r="BM1113" s="17"/>
      <c r="BN1113" s="17"/>
      <c r="BO1113" s="17"/>
      <c r="BP1113" s="17"/>
    </row>
    <row r="1114" spans="2:68" x14ac:dyDescent="0.25">
      <c r="B1114" s="24" t="s">
        <v>723</v>
      </c>
      <c r="C1114" s="17"/>
      <c r="D1114" s="17"/>
      <c r="E1114" s="17"/>
      <c r="F1114" s="17"/>
      <c r="G1114" s="17"/>
      <c r="H1114" s="17"/>
      <c r="I1114" s="17"/>
      <c r="J1114" s="17"/>
      <c r="K1114" s="17"/>
      <c r="L1114" s="17"/>
      <c r="M1114" s="17"/>
      <c r="N1114" s="17"/>
      <c r="O1114" s="17"/>
      <c r="P1114" s="17"/>
      <c r="Q1114" s="17"/>
      <c r="R1114" s="17"/>
      <c r="S1114" s="17"/>
      <c r="T1114" s="17"/>
      <c r="U1114" s="17"/>
      <c r="V1114" s="17"/>
      <c r="W1114" s="17"/>
      <c r="X1114" s="17"/>
      <c r="Y1114" s="17"/>
      <c r="Z1114" s="17"/>
      <c r="AA1114" s="17"/>
      <c r="AB1114" s="17"/>
      <c r="AC1114" s="17"/>
      <c r="AD1114" s="17"/>
      <c r="AE1114" s="17"/>
      <c r="AF1114" s="17"/>
      <c r="AG1114" s="17"/>
      <c r="AH1114" s="17"/>
      <c r="AI1114" s="17"/>
      <c r="AJ1114" s="17"/>
      <c r="AK1114" s="17"/>
      <c r="AL1114" s="17"/>
      <c r="AM1114" s="17"/>
      <c r="AN1114" s="17"/>
      <c r="AO1114" s="17"/>
      <c r="AP1114" s="17"/>
      <c r="AQ1114" s="17"/>
      <c r="AR1114" s="17"/>
      <c r="AS1114" s="17"/>
      <c r="AT1114" s="17"/>
      <c r="AU1114" s="17"/>
      <c r="AV1114" s="17"/>
      <c r="AW1114" s="17"/>
      <c r="AX1114" s="17"/>
      <c r="AY1114" s="17"/>
      <c r="AZ1114" s="17"/>
      <c r="BA1114" s="17"/>
      <c r="BB1114" s="17"/>
      <c r="BC1114" s="17"/>
      <c r="BD1114" s="17"/>
      <c r="BE1114" s="17"/>
      <c r="BF1114" s="17"/>
      <c r="BG1114" s="17"/>
      <c r="BH1114" s="17"/>
      <c r="BI1114" s="17"/>
      <c r="BJ1114" s="17"/>
      <c r="BK1114" s="17"/>
      <c r="BL1114" s="17"/>
      <c r="BM1114" s="17"/>
      <c r="BN1114" s="17"/>
      <c r="BO1114" s="17"/>
      <c r="BP1114" s="17"/>
    </row>
    <row r="1115" spans="2:68" x14ac:dyDescent="0.25">
      <c r="B1115" t="s">
        <v>505</v>
      </c>
      <c r="C1115" s="17">
        <v>0.35514678531660698</v>
      </c>
      <c r="D1115" s="17">
        <v>0.37602690089864399</v>
      </c>
      <c r="E1115" s="17">
        <v>0</v>
      </c>
      <c r="F1115" s="17">
        <v>0</v>
      </c>
      <c r="G1115" s="17">
        <v>0.37622871774976302</v>
      </c>
      <c r="H1115" s="17">
        <v>0</v>
      </c>
      <c r="I1115" s="17">
        <v>0</v>
      </c>
      <c r="J1115" s="17">
        <v>0.195017842520781</v>
      </c>
      <c r="K1115" s="17">
        <v>0.34313860815592101</v>
      </c>
      <c r="L1115" s="17">
        <v>0.33333333333333298</v>
      </c>
      <c r="M1115" s="17">
        <v>0.62240006670667902</v>
      </c>
      <c r="N1115" s="17">
        <v>0</v>
      </c>
      <c r="O1115" s="17">
        <v>0.58252927816056399</v>
      </c>
      <c r="P1115" s="17">
        <v>0.274484350081517</v>
      </c>
      <c r="Q1115" s="17" t="s">
        <v>108</v>
      </c>
      <c r="R1115" s="17">
        <v>0.35136842721266798</v>
      </c>
      <c r="S1115" s="17">
        <v>0.22235945004053001</v>
      </c>
      <c r="T1115" s="17">
        <v>0</v>
      </c>
      <c r="U1115" s="17"/>
      <c r="V1115" s="17">
        <v>0.27402334321393301</v>
      </c>
      <c r="W1115" s="17">
        <v>0.27895724262983301</v>
      </c>
      <c r="X1115" s="17">
        <v>0.37230925399015802</v>
      </c>
      <c r="Y1115" s="17">
        <v>0.41564274876832902</v>
      </c>
      <c r="Z1115" s="17"/>
      <c r="AA1115" s="17">
        <v>0.570103165161292</v>
      </c>
      <c r="AB1115" s="17">
        <v>0.21643592028747899</v>
      </c>
      <c r="AC1115" s="17">
        <v>0.25473659244515601</v>
      </c>
      <c r="AD1115" s="17">
        <v>0.42592114295649203</v>
      </c>
      <c r="AE1115" s="17">
        <v>0.304285880344704</v>
      </c>
      <c r="AF1115" s="17">
        <v>0.22274001848925501</v>
      </c>
      <c r="AG1115" s="17">
        <v>0.355056688221845</v>
      </c>
      <c r="AH1115" s="17">
        <v>0.37329211053439898</v>
      </c>
      <c r="AI1115" s="17">
        <v>0.62561657157875095</v>
      </c>
      <c r="AJ1115" s="17">
        <v>0.38270725691360202</v>
      </c>
      <c r="AK1115" s="17"/>
      <c r="AL1115" s="17">
        <v>0.41948716390426</v>
      </c>
      <c r="AM1115" s="17">
        <v>0.45917412022793402</v>
      </c>
      <c r="AN1115" s="17">
        <v>0.318660087032476</v>
      </c>
      <c r="AO1115" s="17">
        <v>0.50861123869106895</v>
      </c>
      <c r="AP1115" s="17">
        <v>0.39370601708629599</v>
      </c>
      <c r="AQ1115" s="17">
        <v>0.126246077671888</v>
      </c>
      <c r="AR1115" s="17">
        <v>0.455037202416259</v>
      </c>
      <c r="AS1115" s="17"/>
      <c r="AT1115" s="17">
        <v>0.35514678531660698</v>
      </c>
      <c r="AU1115" s="17" t="s">
        <v>108</v>
      </c>
      <c r="AV1115" s="17"/>
      <c r="AW1115" s="17">
        <v>0.225568587044709</v>
      </c>
      <c r="AX1115" s="17">
        <v>0.55242991350673398</v>
      </c>
      <c r="AY1115" s="17" t="s">
        <v>108</v>
      </c>
      <c r="AZ1115" s="17"/>
      <c r="BA1115" s="17">
        <v>0.22110514320931299</v>
      </c>
      <c r="BB1115" s="17">
        <v>0.41016065669803298</v>
      </c>
      <c r="BC1115" s="17"/>
      <c r="BD1115" s="17">
        <v>0.36454638093136199</v>
      </c>
      <c r="BE1115" s="17">
        <v>0.352249696545748</v>
      </c>
      <c r="BF1115" s="17"/>
      <c r="BG1115" s="17">
        <v>0.30766182469047398</v>
      </c>
      <c r="BH1115" s="17">
        <v>0.41564274876832902</v>
      </c>
      <c r="BI1115" s="17"/>
      <c r="BJ1115" s="17">
        <v>0.395908196307308</v>
      </c>
      <c r="BK1115" s="17">
        <v>0.31829267442185799</v>
      </c>
      <c r="BL1115" s="17"/>
      <c r="BM1115" s="17">
        <v>0.33333333333333298</v>
      </c>
      <c r="BN1115" s="17">
        <v>0.34593209193876001</v>
      </c>
      <c r="BO1115" s="17">
        <v>0.353107111554124</v>
      </c>
      <c r="BP1115" s="17">
        <v>0.40456294347042498</v>
      </c>
    </row>
    <row r="1116" spans="2:68" x14ac:dyDescent="0.25">
      <c r="B1116" t="s">
        <v>506</v>
      </c>
      <c r="C1116" s="17">
        <v>0.35878961758546102</v>
      </c>
      <c r="D1116" s="17">
        <v>0.38910116594959598</v>
      </c>
      <c r="E1116" s="17">
        <v>1</v>
      </c>
      <c r="F1116" s="17">
        <v>0.457517453000229</v>
      </c>
      <c r="G1116" s="17">
        <v>0.20409751305934901</v>
      </c>
      <c r="H1116" s="17">
        <v>1</v>
      </c>
      <c r="I1116" s="17">
        <v>0.5</v>
      </c>
      <c r="J1116" s="17">
        <v>0.17974572970074101</v>
      </c>
      <c r="K1116" s="17">
        <v>0.36294571229530997</v>
      </c>
      <c r="L1116" s="17">
        <v>0.33333333333333298</v>
      </c>
      <c r="M1116" s="17">
        <v>0.24480013341335799</v>
      </c>
      <c r="N1116" s="17">
        <v>1</v>
      </c>
      <c r="O1116" s="17">
        <v>0.21245053296270699</v>
      </c>
      <c r="P1116" s="17">
        <v>0.32590360110533501</v>
      </c>
      <c r="Q1116" s="17" t="s">
        <v>108</v>
      </c>
      <c r="R1116" s="17">
        <v>0.42460571079866499</v>
      </c>
      <c r="S1116" s="17">
        <v>0.28558928604592199</v>
      </c>
      <c r="T1116" s="17">
        <v>1</v>
      </c>
      <c r="U1116" s="17"/>
      <c r="V1116" s="17">
        <v>0.38902597841315301</v>
      </c>
      <c r="W1116" s="17">
        <v>0.35684876593375497</v>
      </c>
      <c r="X1116" s="17">
        <v>0.48027171646176697</v>
      </c>
      <c r="Y1116" s="17">
        <v>0.296624322202372</v>
      </c>
      <c r="Z1116" s="17"/>
      <c r="AA1116" s="17">
        <v>0.20950827484835299</v>
      </c>
      <c r="AB1116" s="17">
        <v>0.43685422015025599</v>
      </c>
      <c r="AC1116" s="17">
        <v>0.66455488861065304</v>
      </c>
      <c r="AD1116" s="17">
        <v>0.24702373739382599</v>
      </c>
      <c r="AE1116" s="17">
        <v>0.192992283726695</v>
      </c>
      <c r="AF1116" s="17">
        <v>0.53501611794534198</v>
      </c>
      <c r="AG1116" s="17">
        <v>0.40719721468286302</v>
      </c>
      <c r="AH1116" s="17">
        <v>0.451584811328538</v>
      </c>
      <c r="AI1116" s="17">
        <v>0.109107578962228</v>
      </c>
      <c r="AJ1116" s="17">
        <v>0.28512242851298603</v>
      </c>
      <c r="AK1116" s="17"/>
      <c r="AL1116" s="17">
        <v>0.314926765115975</v>
      </c>
      <c r="AM1116" s="17">
        <v>0.32726753126696101</v>
      </c>
      <c r="AN1116" s="17">
        <v>0.35885661666665503</v>
      </c>
      <c r="AO1116" s="17">
        <v>0.32466398590081003</v>
      </c>
      <c r="AP1116" s="17">
        <v>0.37881818789252503</v>
      </c>
      <c r="AQ1116" s="17">
        <v>0.49597497514682098</v>
      </c>
      <c r="AR1116" s="17">
        <v>0.19504504385602001</v>
      </c>
      <c r="AS1116" s="17"/>
      <c r="AT1116" s="17">
        <v>0.35878961758546102</v>
      </c>
      <c r="AU1116" s="17" t="s">
        <v>108</v>
      </c>
      <c r="AV1116" s="17"/>
      <c r="AW1116" s="17">
        <v>0.43433799724659899</v>
      </c>
      <c r="AX1116" s="17">
        <v>0.243767022210504</v>
      </c>
      <c r="AY1116" s="17" t="s">
        <v>108</v>
      </c>
      <c r="AZ1116" s="17"/>
      <c r="BA1116" s="17">
        <v>0.48348762499729098</v>
      </c>
      <c r="BB1116" s="17">
        <v>0.30761059565298499</v>
      </c>
      <c r="BC1116" s="17"/>
      <c r="BD1116" s="17">
        <v>0.29217785745643199</v>
      </c>
      <c r="BE1116" s="17">
        <v>0.379320307434936</v>
      </c>
      <c r="BF1116" s="17"/>
      <c r="BG1116" s="17">
        <v>0.40758488317262198</v>
      </c>
      <c r="BH1116" s="17">
        <v>0.296624322202372</v>
      </c>
      <c r="BI1116" s="17"/>
      <c r="BJ1116" s="17">
        <v>0.38689888031610098</v>
      </c>
      <c r="BK1116" s="17">
        <v>0.333374847569748</v>
      </c>
      <c r="BL1116" s="17"/>
      <c r="BM1116" s="17">
        <v>0.33333333333333298</v>
      </c>
      <c r="BN1116" s="17">
        <v>0.31451124606762998</v>
      </c>
      <c r="BO1116" s="17">
        <v>0.37730452729572</v>
      </c>
      <c r="BP1116" s="17">
        <v>0.34107867916937201</v>
      </c>
    </row>
    <row r="1117" spans="2:68" x14ac:dyDescent="0.25">
      <c r="B1117" t="s">
        <v>507</v>
      </c>
      <c r="C1117" s="17">
        <v>0.16983423173654599</v>
      </c>
      <c r="D1117" s="17">
        <v>0</v>
      </c>
      <c r="E1117" s="17">
        <v>0</v>
      </c>
      <c r="F1117" s="17">
        <v>0.54248254699977105</v>
      </c>
      <c r="G1117" s="17">
        <v>0.419673769190888</v>
      </c>
      <c r="H1117" s="17">
        <v>0</v>
      </c>
      <c r="I1117" s="17">
        <v>0</v>
      </c>
      <c r="J1117" s="17">
        <v>0.222745349038868</v>
      </c>
      <c r="K1117" s="17">
        <v>0.25240218008209298</v>
      </c>
      <c r="L1117" s="17">
        <v>0</v>
      </c>
      <c r="M1117" s="17">
        <v>0</v>
      </c>
      <c r="N1117" s="17">
        <v>0</v>
      </c>
      <c r="O1117" s="17">
        <v>7.4590459368270898E-2</v>
      </c>
      <c r="P1117" s="17">
        <v>8.3573195930527394E-2</v>
      </c>
      <c r="Q1117" s="17" t="s">
        <v>108</v>
      </c>
      <c r="R1117" s="17">
        <v>0.224025861988667</v>
      </c>
      <c r="S1117" s="17">
        <v>0.49205126391354798</v>
      </c>
      <c r="T1117" s="17">
        <v>0</v>
      </c>
      <c r="U1117" s="17"/>
      <c r="V1117" s="17">
        <v>0.24357853620294101</v>
      </c>
      <c r="W1117" s="17">
        <v>0.13381038752569699</v>
      </c>
      <c r="X1117" s="17">
        <v>8.7015961808490805E-2</v>
      </c>
      <c r="Y1117" s="17">
        <v>0.18890164432849099</v>
      </c>
      <c r="Z1117" s="17"/>
      <c r="AA1117" s="17">
        <v>0</v>
      </c>
      <c r="AB1117" s="17">
        <v>0.34670985956226402</v>
      </c>
      <c r="AC1117" s="17">
        <v>8.0708518944191801E-2</v>
      </c>
      <c r="AD1117" s="17">
        <v>9.3155497923942898E-2</v>
      </c>
      <c r="AE1117" s="17">
        <v>0.50272183592860098</v>
      </c>
      <c r="AF1117" s="17">
        <v>6.7671173175200605E-2</v>
      </c>
      <c r="AG1117" s="17">
        <v>0.18739058884544099</v>
      </c>
      <c r="AH1117" s="17">
        <v>0.17512307813706299</v>
      </c>
      <c r="AI1117" s="17">
        <v>0.265275849459021</v>
      </c>
      <c r="AJ1117" s="17">
        <v>0.16914510349283601</v>
      </c>
      <c r="AK1117" s="17"/>
      <c r="AL1117" s="17">
        <v>0.13922309431938101</v>
      </c>
      <c r="AM1117" s="17">
        <v>0.125633299787657</v>
      </c>
      <c r="AN1117" s="17">
        <v>0.25706655753381602</v>
      </c>
      <c r="AO1117" s="17">
        <v>0.13100055926287801</v>
      </c>
      <c r="AP1117" s="17">
        <v>9.2927240421526794E-2</v>
      </c>
      <c r="AQ1117" s="17">
        <v>0.27101113154720302</v>
      </c>
      <c r="AR1117" s="17">
        <v>0.190863006669545</v>
      </c>
      <c r="AS1117" s="17"/>
      <c r="AT1117" s="17">
        <v>0.16983423173654599</v>
      </c>
      <c r="AU1117" s="17" t="s">
        <v>108</v>
      </c>
      <c r="AV1117" s="17"/>
      <c r="AW1117" s="17">
        <v>0.19420327668257201</v>
      </c>
      <c r="AX1117" s="17">
        <v>0.132732300377152</v>
      </c>
      <c r="AY1117" s="17" t="s">
        <v>108</v>
      </c>
      <c r="AZ1117" s="17"/>
      <c r="BA1117" s="17">
        <v>0.192723153516736</v>
      </c>
      <c r="BB1117" s="17">
        <v>0.16044007497243401</v>
      </c>
      <c r="BC1117" s="17"/>
      <c r="BD1117" s="17">
        <v>0.20287368181013599</v>
      </c>
      <c r="BE1117" s="17">
        <v>0.15965100431627999</v>
      </c>
      <c r="BF1117" s="17"/>
      <c r="BG1117" s="17">
        <v>0.154867690425185</v>
      </c>
      <c r="BH1117" s="17">
        <v>0.18890164432849099</v>
      </c>
      <c r="BI1117" s="17"/>
      <c r="BJ1117" s="17">
        <v>0.126123320825101</v>
      </c>
      <c r="BK1117" s="17">
        <v>0.209355109912437</v>
      </c>
      <c r="BL1117" s="17"/>
      <c r="BM1117" s="17">
        <v>0.33333333333333298</v>
      </c>
      <c r="BN1117" s="17">
        <v>0.111644063535766</v>
      </c>
      <c r="BO1117" s="17">
        <v>0.174237204984866</v>
      </c>
      <c r="BP1117" s="17">
        <v>0.16009089259970899</v>
      </c>
    </row>
    <row r="1118" spans="2:68" x14ac:dyDescent="0.25">
      <c r="B1118" t="s">
        <v>508</v>
      </c>
      <c r="C1118" s="17">
        <v>7.3447392997511698E-2</v>
      </c>
      <c r="D1118" s="17">
        <v>0</v>
      </c>
      <c r="E1118" s="17">
        <v>0</v>
      </c>
      <c r="F1118" s="17">
        <v>0</v>
      </c>
      <c r="G1118" s="17">
        <v>0</v>
      </c>
      <c r="H1118" s="17">
        <v>0</v>
      </c>
      <c r="I1118" s="17">
        <v>0.5</v>
      </c>
      <c r="J1118" s="17">
        <v>0.277254650961132</v>
      </c>
      <c r="K1118" s="17">
        <v>4.1513499466675999E-2</v>
      </c>
      <c r="L1118" s="17">
        <v>0.33333333333333298</v>
      </c>
      <c r="M1118" s="17">
        <v>0.13279979987996199</v>
      </c>
      <c r="N1118" s="17">
        <v>0</v>
      </c>
      <c r="O1118" s="17">
        <v>3.72952296841354E-2</v>
      </c>
      <c r="P1118" s="17">
        <v>0.21467591644092399</v>
      </c>
      <c r="Q1118" s="17" t="s">
        <v>108</v>
      </c>
      <c r="R1118" s="17">
        <v>0</v>
      </c>
      <c r="S1118" s="17">
        <v>0</v>
      </c>
      <c r="T1118" s="17">
        <v>0</v>
      </c>
      <c r="U1118" s="17"/>
      <c r="V1118" s="17">
        <v>0</v>
      </c>
      <c r="W1118" s="17">
        <v>9.8334342130619104E-2</v>
      </c>
      <c r="X1118" s="17">
        <v>6.0403067739584697E-2</v>
      </c>
      <c r="Y1118" s="17">
        <v>9.8831284700807598E-2</v>
      </c>
      <c r="Z1118" s="17"/>
      <c r="AA1118" s="17">
        <v>0</v>
      </c>
      <c r="AB1118" s="17">
        <v>0</v>
      </c>
      <c r="AC1118" s="17">
        <v>0</v>
      </c>
      <c r="AD1118" s="17">
        <v>0.156680823916691</v>
      </c>
      <c r="AE1118" s="17">
        <v>0</v>
      </c>
      <c r="AF1118" s="17">
        <v>0.17457269039020201</v>
      </c>
      <c r="AG1118" s="17">
        <v>5.0355508249851001E-2</v>
      </c>
      <c r="AH1118" s="17">
        <v>0</v>
      </c>
      <c r="AI1118" s="17">
        <v>0</v>
      </c>
      <c r="AJ1118" s="17">
        <v>0.16302521108057599</v>
      </c>
      <c r="AK1118" s="17"/>
      <c r="AL1118" s="17">
        <v>0.12636297666038299</v>
      </c>
      <c r="AM1118" s="17">
        <v>8.7925048717447496E-2</v>
      </c>
      <c r="AN1118" s="17">
        <v>6.5416738767052604E-2</v>
      </c>
      <c r="AO1118" s="17">
        <v>3.5724216145243001E-2</v>
      </c>
      <c r="AP1118" s="17">
        <v>0.13454855459965301</v>
      </c>
      <c r="AQ1118" s="17">
        <v>2.3091293548739001E-2</v>
      </c>
      <c r="AR1118" s="17">
        <v>8.8377933252711705E-2</v>
      </c>
      <c r="AS1118" s="17"/>
      <c r="AT1118" s="17">
        <v>7.3447392997511698E-2</v>
      </c>
      <c r="AU1118" s="17" t="s">
        <v>108</v>
      </c>
      <c r="AV1118" s="17"/>
      <c r="AW1118" s="17">
        <v>7.5008394784711399E-2</v>
      </c>
      <c r="AX1118" s="17">
        <v>7.1070763905610707E-2</v>
      </c>
      <c r="AY1118" s="17" t="s">
        <v>108</v>
      </c>
      <c r="AZ1118" s="17"/>
      <c r="BA1118" s="17">
        <v>7.1405988863021699E-2</v>
      </c>
      <c r="BB1118" s="17">
        <v>7.4285233706762696E-2</v>
      </c>
      <c r="BC1118" s="17"/>
      <c r="BD1118" s="17">
        <v>2.91002022390623E-2</v>
      </c>
      <c r="BE1118" s="17">
        <v>8.7115826580314706E-2</v>
      </c>
      <c r="BF1118" s="17"/>
      <c r="BG1118" s="17">
        <v>5.3522871933706397E-2</v>
      </c>
      <c r="BH1118" s="17">
        <v>9.8831284700807598E-2</v>
      </c>
      <c r="BI1118" s="17"/>
      <c r="BJ1118" s="17">
        <v>7.2186484085040803E-2</v>
      </c>
      <c r="BK1118" s="17">
        <v>7.4587433927375102E-2</v>
      </c>
      <c r="BL1118" s="17"/>
      <c r="BM1118" s="17">
        <v>0</v>
      </c>
      <c r="BN1118" s="17">
        <v>5.0700438018744097E-2</v>
      </c>
      <c r="BO1118" s="17">
        <v>7.9445272502598904E-2</v>
      </c>
      <c r="BP1118" s="17">
        <v>9.4267484760494499E-2</v>
      </c>
    </row>
    <row r="1119" spans="2:68" x14ac:dyDescent="0.25">
      <c r="B1119" t="s">
        <v>509</v>
      </c>
      <c r="C1119" s="17">
        <v>1.80679665004073E-2</v>
      </c>
      <c r="D1119" s="17">
        <v>0.23487193315176</v>
      </c>
      <c r="E1119" s="17">
        <v>0</v>
      </c>
      <c r="F1119" s="17">
        <v>0</v>
      </c>
      <c r="G1119" s="17">
        <v>0</v>
      </c>
      <c r="H1119" s="17">
        <v>0</v>
      </c>
      <c r="I1119" s="17">
        <v>0</v>
      </c>
      <c r="J1119" s="17">
        <v>0</v>
      </c>
      <c r="K1119" s="17">
        <v>0</v>
      </c>
      <c r="L1119" s="17">
        <v>0</v>
      </c>
      <c r="M1119" s="17">
        <v>0</v>
      </c>
      <c r="N1119" s="17">
        <v>0</v>
      </c>
      <c r="O1119" s="17">
        <v>0</v>
      </c>
      <c r="P1119" s="17">
        <v>0.101362936441697</v>
      </c>
      <c r="Q1119" s="17" t="s">
        <v>108</v>
      </c>
      <c r="R1119" s="17">
        <v>0</v>
      </c>
      <c r="S1119" s="17">
        <v>0</v>
      </c>
      <c r="T1119" s="17">
        <v>0</v>
      </c>
      <c r="U1119" s="17"/>
      <c r="V1119" s="17">
        <v>4.8444406963234002E-2</v>
      </c>
      <c r="W1119" s="17">
        <v>4.7131697066407199E-2</v>
      </c>
      <c r="X1119" s="17">
        <v>0</v>
      </c>
      <c r="Y1119" s="17">
        <v>0</v>
      </c>
      <c r="Z1119" s="17"/>
      <c r="AA1119" s="17">
        <v>0.220388559990356</v>
      </c>
      <c r="AB1119" s="17">
        <v>0</v>
      </c>
      <c r="AC1119" s="17">
        <v>0</v>
      </c>
      <c r="AD1119" s="17">
        <v>0</v>
      </c>
      <c r="AE1119" s="17">
        <v>0</v>
      </c>
      <c r="AF1119" s="17">
        <v>0</v>
      </c>
      <c r="AG1119" s="17">
        <v>0</v>
      </c>
      <c r="AH1119" s="17">
        <v>0</v>
      </c>
      <c r="AI1119" s="17">
        <v>0</v>
      </c>
      <c r="AJ1119" s="17">
        <v>0</v>
      </c>
      <c r="AK1119" s="17"/>
      <c r="AL1119" s="17">
        <v>0</v>
      </c>
      <c r="AM1119" s="17">
        <v>0</v>
      </c>
      <c r="AN1119" s="17">
        <v>0</v>
      </c>
      <c r="AO1119" s="17">
        <v>0</v>
      </c>
      <c r="AP1119" s="17">
        <v>0</v>
      </c>
      <c r="AQ1119" s="17">
        <v>8.3676522085349397E-2</v>
      </c>
      <c r="AR1119" s="17">
        <v>0</v>
      </c>
      <c r="AS1119" s="17"/>
      <c r="AT1119" s="17">
        <v>1.80679665004073E-2</v>
      </c>
      <c r="AU1119" s="17" t="s">
        <v>108</v>
      </c>
      <c r="AV1119" s="17"/>
      <c r="AW1119" s="17">
        <v>2.9935248649864701E-2</v>
      </c>
      <c r="AX1119" s="17">
        <v>0</v>
      </c>
      <c r="AY1119" s="17" t="s">
        <v>108</v>
      </c>
      <c r="AZ1119" s="17"/>
      <c r="BA1119" s="17">
        <v>3.12780894136385E-2</v>
      </c>
      <c r="BB1119" s="17">
        <v>1.26462185163025E-2</v>
      </c>
      <c r="BC1119" s="17"/>
      <c r="BD1119" s="17">
        <v>3.8632187544325201E-2</v>
      </c>
      <c r="BE1119" s="17">
        <v>1.17297817199584E-2</v>
      </c>
      <c r="BF1119" s="17"/>
      <c r="BG1119" s="17">
        <v>3.2250014837414402E-2</v>
      </c>
      <c r="BH1119" s="17">
        <v>0</v>
      </c>
      <c r="BI1119" s="17"/>
      <c r="BJ1119" s="17">
        <v>1.8883118466449401E-2</v>
      </c>
      <c r="BK1119" s="17">
        <v>1.7330953226763701E-2</v>
      </c>
      <c r="BL1119" s="17"/>
      <c r="BM1119" s="17">
        <v>0</v>
      </c>
      <c r="BN1119" s="17">
        <v>4.7176872943542503E-2</v>
      </c>
      <c r="BO1119" s="17">
        <v>1.5905883662690599E-2</v>
      </c>
      <c r="BP1119" s="17">
        <v>0</v>
      </c>
    </row>
    <row r="1120" spans="2:68" x14ac:dyDescent="0.25">
      <c r="B1120" t="s">
        <v>84</v>
      </c>
      <c r="C1120" s="17">
        <v>2.47140058634665E-2</v>
      </c>
      <c r="D1120" s="17">
        <v>0</v>
      </c>
      <c r="E1120" s="17">
        <v>0</v>
      </c>
      <c r="F1120" s="17">
        <v>0</v>
      </c>
      <c r="G1120" s="17">
        <v>0</v>
      </c>
      <c r="H1120" s="17">
        <v>0</v>
      </c>
      <c r="I1120" s="17">
        <v>0</v>
      </c>
      <c r="J1120" s="17">
        <v>0.12523642777847799</v>
      </c>
      <c r="K1120" s="17">
        <v>0</v>
      </c>
      <c r="L1120" s="17">
        <v>0</v>
      </c>
      <c r="M1120" s="17">
        <v>0</v>
      </c>
      <c r="N1120" s="17">
        <v>0</v>
      </c>
      <c r="O1120" s="17">
        <v>9.3134499824322606E-2</v>
      </c>
      <c r="P1120" s="17">
        <v>0</v>
      </c>
      <c r="Q1120" s="17" t="s">
        <v>108</v>
      </c>
      <c r="R1120" s="17">
        <v>0</v>
      </c>
      <c r="S1120" s="17">
        <v>0</v>
      </c>
      <c r="T1120" s="17">
        <v>0</v>
      </c>
      <c r="U1120" s="17"/>
      <c r="V1120" s="17">
        <v>4.4927735206739497E-2</v>
      </c>
      <c r="W1120" s="17">
        <v>8.4917564713688401E-2</v>
      </c>
      <c r="X1120" s="17">
        <v>0</v>
      </c>
      <c r="Y1120" s="17">
        <v>0</v>
      </c>
      <c r="Z1120" s="17"/>
      <c r="AA1120" s="17">
        <v>0</v>
      </c>
      <c r="AB1120" s="17">
        <v>0</v>
      </c>
      <c r="AC1120" s="17">
        <v>0</v>
      </c>
      <c r="AD1120" s="17">
        <v>7.7218797809048695E-2</v>
      </c>
      <c r="AE1120" s="17">
        <v>0</v>
      </c>
      <c r="AF1120" s="17">
        <v>0</v>
      </c>
      <c r="AG1120" s="17">
        <v>0</v>
      </c>
      <c r="AH1120" s="17">
        <v>0</v>
      </c>
      <c r="AI1120" s="17">
        <v>0</v>
      </c>
      <c r="AJ1120" s="17">
        <v>0</v>
      </c>
      <c r="AK1120" s="17"/>
      <c r="AL1120" s="17">
        <v>0</v>
      </c>
      <c r="AM1120" s="17">
        <v>0</v>
      </c>
      <c r="AN1120" s="17">
        <v>0</v>
      </c>
      <c r="AO1120" s="17">
        <v>0</v>
      </c>
      <c r="AP1120" s="17">
        <v>0</v>
      </c>
      <c r="AQ1120" s="17">
        <v>0</v>
      </c>
      <c r="AR1120" s="17">
        <v>7.0676813805465297E-2</v>
      </c>
      <c r="AS1120" s="17"/>
      <c r="AT1120" s="17">
        <v>2.47140058634665E-2</v>
      </c>
      <c r="AU1120" s="17" t="s">
        <v>108</v>
      </c>
      <c r="AV1120" s="17"/>
      <c r="AW1120" s="17">
        <v>4.0946495591543501E-2</v>
      </c>
      <c r="AX1120" s="17">
        <v>0</v>
      </c>
      <c r="AY1120" s="17" t="s">
        <v>108</v>
      </c>
      <c r="AZ1120" s="17"/>
      <c r="BA1120" s="17">
        <v>0</v>
      </c>
      <c r="BB1120" s="17">
        <v>3.4857220453483502E-2</v>
      </c>
      <c r="BC1120" s="17"/>
      <c r="BD1120" s="17">
        <v>7.2669690018682606E-2</v>
      </c>
      <c r="BE1120" s="17">
        <v>9.9333834027628305E-3</v>
      </c>
      <c r="BF1120" s="17"/>
      <c r="BG1120" s="17">
        <v>4.4112714940598E-2</v>
      </c>
      <c r="BH1120" s="17">
        <v>0</v>
      </c>
      <c r="BI1120" s="17"/>
      <c r="BJ1120" s="17">
        <v>0</v>
      </c>
      <c r="BK1120" s="17">
        <v>4.7058980941819199E-2</v>
      </c>
      <c r="BL1120" s="17"/>
      <c r="BM1120" s="17">
        <v>0</v>
      </c>
      <c r="BN1120" s="17">
        <v>0.13003528749555801</v>
      </c>
      <c r="BO1120" s="17">
        <v>0</v>
      </c>
      <c r="BP1120" s="17">
        <v>0</v>
      </c>
    </row>
    <row r="1121" spans="2:68" x14ac:dyDescent="0.25">
      <c r="C1121" s="17"/>
      <c r="D1121" s="17"/>
      <c r="E1121" s="17"/>
      <c r="F1121" s="17"/>
      <c r="G1121" s="17"/>
      <c r="H1121" s="17"/>
      <c r="I1121" s="17"/>
      <c r="J1121" s="17"/>
      <c r="K1121" s="17"/>
      <c r="L1121" s="17"/>
      <c r="M1121" s="17"/>
      <c r="N1121" s="17"/>
      <c r="O1121" s="17"/>
      <c r="P1121" s="17"/>
      <c r="Q1121" s="17"/>
      <c r="R1121" s="17"/>
      <c r="S1121" s="17"/>
      <c r="T1121" s="17"/>
      <c r="U1121" s="17"/>
      <c r="V1121" s="17"/>
      <c r="W1121" s="17"/>
      <c r="X1121" s="17"/>
      <c r="Y1121" s="17"/>
      <c r="Z1121" s="17"/>
      <c r="AA1121" s="17"/>
      <c r="AB1121" s="17"/>
      <c r="AC1121" s="17"/>
      <c r="AD1121" s="17"/>
      <c r="AE1121" s="17"/>
      <c r="AF1121" s="17"/>
      <c r="AG1121" s="17"/>
      <c r="AH1121" s="17"/>
      <c r="AI1121" s="17"/>
      <c r="AJ1121" s="17"/>
      <c r="AK1121" s="17"/>
      <c r="AL1121" s="17"/>
      <c r="AM1121" s="17"/>
      <c r="AN1121" s="17"/>
      <c r="AO1121" s="17"/>
      <c r="AP1121" s="17"/>
      <c r="AQ1121" s="17"/>
      <c r="AR1121" s="17"/>
      <c r="AS1121" s="17"/>
      <c r="AT1121" s="17"/>
      <c r="AU1121" s="17"/>
      <c r="AV1121" s="17"/>
      <c r="AW1121" s="17"/>
      <c r="AX1121" s="17"/>
      <c r="AY1121" s="17"/>
      <c r="AZ1121" s="17"/>
      <c r="BA1121" s="17"/>
      <c r="BB1121" s="17"/>
      <c r="BC1121" s="17"/>
      <c r="BD1121" s="17"/>
      <c r="BE1121" s="17"/>
      <c r="BF1121" s="17"/>
      <c r="BG1121" s="17"/>
      <c r="BH1121" s="17"/>
      <c r="BI1121" s="17"/>
      <c r="BJ1121" s="17"/>
      <c r="BK1121" s="17"/>
      <c r="BL1121" s="17"/>
      <c r="BM1121" s="17"/>
      <c r="BN1121" s="17"/>
      <c r="BO1121" s="17"/>
      <c r="BP1121" s="17"/>
    </row>
    <row r="1122" spans="2:68" x14ac:dyDescent="0.25">
      <c r="B1122" s="6" t="s">
        <v>526</v>
      </c>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c r="AO1122" s="17"/>
      <c r="AP1122" s="17"/>
      <c r="AQ1122" s="17"/>
      <c r="AR1122" s="17"/>
      <c r="AS1122" s="17"/>
      <c r="AT1122" s="17"/>
      <c r="AU1122" s="17"/>
      <c r="AV1122" s="17"/>
      <c r="AW1122" s="17"/>
      <c r="AX1122" s="17"/>
      <c r="AY1122" s="17"/>
      <c r="AZ1122" s="17"/>
      <c r="BA1122" s="17"/>
      <c r="BB1122" s="17"/>
      <c r="BC1122" s="17"/>
      <c r="BD1122" s="17"/>
      <c r="BE1122" s="17"/>
      <c r="BF1122" s="17"/>
      <c r="BG1122" s="17"/>
      <c r="BH1122" s="17"/>
      <c r="BI1122" s="17"/>
      <c r="BJ1122" s="17"/>
      <c r="BK1122" s="17"/>
      <c r="BL1122" s="17"/>
      <c r="BM1122" s="17"/>
      <c r="BN1122" s="17"/>
      <c r="BO1122" s="17"/>
      <c r="BP1122" s="17"/>
    </row>
    <row r="1123" spans="2:68" x14ac:dyDescent="0.25">
      <c r="B1123" s="24" t="s">
        <v>721</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c r="AO1123" s="17"/>
      <c r="AP1123" s="17"/>
      <c r="AQ1123" s="17"/>
      <c r="AR1123" s="17"/>
      <c r="AS1123" s="17"/>
      <c r="AT1123" s="17"/>
      <c r="AU1123" s="17"/>
      <c r="AV1123" s="17"/>
      <c r="AW1123" s="17"/>
      <c r="AX1123" s="17"/>
      <c r="AY1123" s="17"/>
      <c r="AZ1123" s="17"/>
      <c r="BA1123" s="17"/>
      <c r="BB1123" s="17"/>
      <c r="BC1123" s="17"/>
      <c r="BD1123" s="17"/>
      <c r="BE1123" s="17"/>
      <c r="BF1123" s="17"/>
      <c r="BG1123" s="17"/>
      <c r="BH1123" s="17"/>
      <c r="BI1123" s="17"/>
      <c r="BJ1123" s="17"/>
      <c r="BK1123" s="17"/>
      <c r="BL1123" s="17"/>
      <c r="BM1123" s="17"/>
      <c r="BN1123" s="17"/>
      <c r="BO1123" s="17"/>
      <c r="BP1123" s="17"/>
    </row>
    <row r="1124" spans="2:68" x14ac:dyDescent="0.25">
      <c r="B1124" t="s">
        <v>519</v>
      </c>
      <c r="C1124" s="17">
        <v>7.5196906776933095E-2</v>
      </c>
      <c r="D1124" s="17">
        <v>0.30847613177126099</v>
      </c>
      <c r="E1124" s="17">
        <v>0</v>
      </c>
      <c r="F1124" s="17">
        <v>0</v>
      </c>
      <c r="G1124" s="17">
        <v>0.150500394353761</v>
      </c>
      <c r="H1124" s="17">
        <v>0</v>
      </c>
      <c r="I1124" s="17">
        <v>0.5</v>
      </c>
      <c r="J1124" s="17">
        <v>0</v>
      </c>
      <c r="K1124" s="17">
        <v>3.8403043821264402E-2</v>
      </c>
      <c r="L1124" s="17">
        <v>7.5229532522283996E-2</v>
      </c>
      <c r="M1124" s="17">
        <v>0</v>
      </c>
      <c r="N1124" s="17">
        <v>0</v>
      </c>
      <c r="O1124" s="17">
        <v>6.7246026794413105E-2</v>
      </c>
      <c r="P1124" s="17">
        <v>6.3363445139469399E-2</v>
      </c>
      <c r="Q1124" s="17">
        <v>0</v>
      </c>
      <c r="R1124" s="17">
        <v>0.100233082814632</v>
      </c>
      <c r="S1124" s="17">
        <v>0</v>
      </c>
      <c r="T1124" s="17">
        <v>0.136679824887081</v>
      </c>
      <c r="U1124" s="17"/>
      <c r="V1124" s="17">
        <v>8.5893409717796396E-2</v>
      </c>
      <c r="W1124" s="17">
        <v>0.108214055623471</v>
      </c>
      <c r="X1124" s="17">
        <v>6.2732227551997297E-2</v>
      </c>
      <c r="Y1124" s="17">
        <v>6.1708820752339098E-2</v>
      </c>
      <c r="Z1124" s="17"/>
      <c r="AA1124" s="17">
        <v>3.4594187966522E-2</v>
      </c>
      <c r="AB1124" s="17">
        <v>0.143352354072972</v>
      </c>
      <c r="AC1124" s="17">
        <v>9.8651243780627201E-2</v>
      </c>
      <c r="AD1124" s="17">
        <v>9.6726386113851898E-2</v>
      </c>
      <c r="AE1124" s="17">
        <v>2.7775256447396399E-2</v>
      </c>
      <c r="AF1124" s="17">
        <v>9.3451946882714798E-2</v>
      </c>
      <c r="AG1124" s="17">
        <v>0.12555597379591299</v>
      </c>
      <c r="AH1124" s="17">
        <v>0</v>
      </c>
      <c r="AI1124" s="17">
        <v>0.14536421129257901</v>
      </c>
      <c r="AJ1124" s="17">
        <v>4.7264795583253298E-2</v>
      </c>
      <c r="AK1124" s="17"/>
      <c r="AL1124" s="17">
        <v>7.2102147650612694E-2</v>
      </c>
      <c r="AM1124" s="17">
        <v>8.9598357314764093E-2</v>
      </c>
      <c r="AN1124" s="17">
        <v>8.6813060105801795E-2</v>
      </c>
      <c r="AO1124" s="17">
        <v>9.21662352647796E-2</v>
      </c>
      <c r="AP1124" s="17">
        <v>3.8636321030714002E-2</v>
      </c>
      <c r="AQ1124" s="17">
        <v>0</v>
      </c>
      <c r="AR1124" s="17">
        <v>0.18426196218777799</v>
      </c>
      <c r="AS1124" s="17"/>
      <c r="AT1124" s="17">
        <v>7.5196906776933095E-2</v>
      </c>
      <c r="AU1124" s="17" t="s">
        <v>108</v>
      </c>
      <c r="AV1124" s="17"/>
      <c r="AW1124" s="17">
        <v>6.7168533964638802E-2</v>
      </c>
      <c r="AX1124" s="17">
        <v>8.7323363318646194E-2</v>
      </c>
      <c r="AY1124" s="17" t="s">
        <v>108</v>
      </c>
      <c r="AZ1124" s="17"/>
      <c r="BA1124" s="17">
        <v>9.7980277289858198E-2</v>
      </c>
      <c r="BB1124" s="17">
        <v>6.4793112056046404E-2</v>
      </c>
      <c r="BC1124" s="17"/>
      <c r="BD1124" s="17">
        <v>5.84691968130936E-2</v>
      </c>
      <c r="BE1124" s="17">
        <v>8.1045291084266696E-2</v>
      </c>
      <c r="BF1124" s="17"/>
      <c r="BG1124" s="17">
        <v>8.60609446166411E-2</v>
      </c>
      <c r="BH1124" s="17">
        <v>6.1708820752339098E-2</v>
      </c>
      <c r="BI1124" s="17"/>
      <c r="BJ1124" s="17">
        <v>0.10671475875553101</v>
      </c>
      <c r="BK1124" s="17">
        <v>4.71265999566211E-2</v>
      </c>
      <c r="BL1124" s="17"/>
      <c r="BM1124" s="17">
        <v>8.4359323040909998E-2</v>
      </c>
      <c r="BN1124" s="17">
        <v>0.10018649442337101</v>
      </c>
      <c r="BO1124" s="17">
        <v>6.0653095489919998E-2</v>
      </c>
      <c r="BP1124" s="17">
        <v>8.8329644270808499E-2</v>
      </c>
    </row>
    <row r="1125" spans="2:68" x14ac:dyDescent="0.25">
      <c r="B1125" t="s">
        <v>520</v>
      </c>
      <c r="C1125" s="17">
        <v>0.22460045721938501</v>
      </c>
      <c r="D1125" s="17">
        <v>0</v>
      </c>
      <c r="E1125" s="17">
        <v>0.146772753743279</v>
      </c>
      <c r="F1125" s="17">
        <v>1</v>
      </c>
      <c r="G1125" s="17">
        <v>0.150500394353761</v>
      </c>
      <c r="H1125" s="17">
        <v>0</v>
      </c>
      <c r="I1125" s="17">
        <v>0.5</v>
      </c>
      <c r="J1125" s="17">
        <v>0.32707901376227799</v>
      </c>
      <c r="K1125" s="17">
        <v>0.19700556005880501</v>
      </c>
      <c r="L1125" s="17">
        <v>0.26574310836047899</v>
      </c>
      <c r="M1125" s="17">
        <v>0.55449647028104398</v>
      </c>
      <c r="N1125" s="17">
        <v>0</v>
      </c>
      <c r="O1125" s="17">
        <v>0.152946128051409</v>
      </c>
      <c r="P1125" s="17">
        <v>0.26107228676306399</v>
      </c>
      <c r="Q1125" s="17">
        <v>0.20116218571140099</v>
      </c>
      <c r="R1125" s="17">
        <v>0.25409641543865302</v>
      </c>
      <c r="S1125" s="17">
        <v>0.15398875904221501</v>
      </c>
      <c r="T1125" s="17">
        <v>0.30857375986302299</v>
      </c>
      <c r="U1125" s="17"/>
      <c r="V1125" s="17">
        <v>0.113150636536635</v>
      </c>
      <c r="W1125" s="17">
        <v>0.187214281716065</v>
      </c>
      <c r="X1125" s="17">
        <v>0.19229279633155899</v>
      </c>
      <c r="Y1125" s="17">
        <v>0.30332892071071899</v>
      </c>
      <c r="Z1125" s="17"/>
      <c r="AA1125" s="17">
        <v>0.152503013940925</v>
      </c>
      <c r="AB1125" s="17">
        <v>0</v>
      </c>
      <c r="AC1125" s="17">
        <v>0.25822672713633898</v>
      </c>
      <c r="AD1125" s="17">
        <v>0.26503660610274798</v>
      </c>
      <c r="AE1125" s="17">
        <v>0.17828964057949501</v>
      </c>
      <c r="AF1125" s="17">
        <v>0.30312270267366098</v>
      </c>
      <c r="AG1125" s="17">
        <v>0.15028704186008701</v>
      </c>
      <c r="AH1125" s="17">
        <v>0.31962768030213501</v>
      </c>
      <c r="AI1125" s="17">
        <v>0.20159072176175999</v>
      </c>
      <c r="AJ1125" s="17">
        <v>0.32634864799197899</v>
      </c>
      <c r="AK1125" s="17"/>
      <c r="AL1125" s="17">
        <v>0.35018180395964399</v>
      </c>
      <c r="AM1125" s="17">
        <v>0.254125192132994</v>
      </c>
      <c r="AN1125" s="17">
        <v>0.12720805963876999</v>
      </c>
      <c r="AO1125" s="17">
        <v>9.6587668733995199E-2</v>
      </c>
      <c r="AP1125" s="17">
        <v>0.21130103281681001</v>
      </c>
      <c r="AQ1125" s="17">
        <v>0.36520275126768698</v>
      </c>
      <c r="AR1125" s="17">
        <v>0.25102274532789598</v>
      </c>
      <c r="AS1125" s="17"/>
      <c r="AT1125" s="17">
        <v>0.22460045721938501</v>
      </c>
      <c r="AU1125" s="17" t="s">
        <v>108</v>
      </c>
      <c r="AV1125" s="17"/>
      <c r="AW1125" s="17">
        <v>0.226591048116911</v>
      </c>
      <c r="AX1125" s="17">
        <v>0.22159376899307301</v>
      </c>
      <c r="AY1125" s="17" t="s">
        <v>108</v>
      </c>
      <c r="AZ1125" s="17"/>
      <c r="BA1125" s="17">
        <v>0.24724129610596901</v>
      </c>
      <c r="BB1125" s="17">
        <v>0.214261748117891</v>
      </c>
      <c r="BC1125" s="17"/>
      <c r="BD1125" s="17">
        <v>0.21535719720747701</v>
      </c>
      <c r="BE1125" s="17">
        <v>0.227832109186038</v>
      </c>
      <c r="BF1125" s="17"/>
      <c r="BG1125" s="17">
        <v>0.16118827220867499</v>
      </c>
      <c r="BH1125" s="17">
        <v>0.30332892071071899</v>
      </c>
      <c r="BI1125" s="17"/>
      <c r="BJ1125" s="17">
        <v>0.249774988299335</v>
      </c>
      <c r="BK1125" s="17">
        <v>0.20217961420154501</v>
      </c>
      <c r="BL1125" s="17"/>
      <c r="BM1125" s="17">
        <v>0</v>
      </c>
      <c r="BN1125" s="17">
        <v>0.191121271284665</v>
      </c>
      <c r="BO1125" s="17">
        <v>0.23257638242822901</v>
      </c>
      <c r="BP1125" s="17">
        <v>0.254520878566734</v>
      </c>
    </row>
    <row r="1126" spans="2:68" x14ac:dyDescent="0.25">
      <c r="B1126" t="s">
        <v>521</v>
      </c>
      <c r="C1126" s="17">
        <v>0.22729023609634899</v>
      </c>
      <c r="D1126" s="17">
        <v>6.65142033970514E-2</v>
      </c>
      <c r="E1126" s="17">
        <v>0.102059906216701</v>
      </c>
      <c r="F1126" s="17">
        <v>0</v>
      </c>
      <c r="G1126" s="17">
        <v>0.164524524972471</v>
      </c>
      <c r="H1126" s="17">
        <v>0</v>
      </c>
      <c r="I1126" s="17">
        <v>0</v>
      </c>
      <c r="J1126" s="17">
        <v>0.39146461484696998</v>
      </c>
      <c r="K1126" s="17">
        <v>0.271067666912917</v>
      </c>
      <c r="L1126" s="17">
        <v>0.18956748734992299</v>
      </c>
      <c r="M1126" s="17">
        <v>0.20466824010524301</v>
      </c>
      <c r="N1126" s="17">
        <v>0.46419660585033601</v>
      </c>
      <c r="O1126" s="17">
        <v>0.18834782271536099</v>
      </c>
      <c r="P1126" s="17">
        <v>0.44109300351313702</v>
      </c>
      <c r="Q1126" s="17">
        <v>0.20116218571140099</v>
      </c>
      <c r="R1126" s="17">
        <v>0.16858852001475699</v>
      </c>
      <c r="S1126" s="17">
        <v>0.26531234614668597</v>
      </c>
      <c r="T1126" s="17">
        <v>0.31925620650181202</v>
      </c>
      <c r="U1126" s="17"/>
      <c r="V1126" s="17">
        <v>0.22899959307131201</v>
      </c>
      <c r="W1126" s="17">
        <v>0.22523587589682001</v>
      </c>
      <c r="X1126" s="17">
        <v>0.18711749372549999</v>
      </c>
      <c r="Y1126" s="17">
        <v>0.242506133875657</v>
      </c>
      <c r="Z1126" s="17"/>
      <c r="AA1126" s="17">
        <v>0.212317757322249</v>
      </c>
      <c r="AB1126" s="17">
        <v>0.57406271415431298</v>
      </c>
      <c r="AC1126" s="17">
        <v>0.23019292449565401</v>
      </c>
      <c r="AD1126" s="17">
        <v>0.108998093032444</v>
      </c>
      <c r="AE1126" s="17">
        <v>0.237539974096386</v>
      </c>
      <c r="AF1126" s="17">
        <v>0.20536174320494399</v>
      </c>
      <c r="AG1126" s="17">
        <v>0.308841256705773</v>
      </c>
      <c r="AH1126" s="17">
        <v>0.243027252636104</v>
      </c>
      <c r="AI1126" s="17">
        <v>0.42909063247957802</v>
      </c>
      <c r="AJ1126" s="17">
        <v>0.113221157712147</v>
      </c>
      <c r="AK1126" s="17"/>
      <c r="AL1126" s="17">
        <v>0.157660267780108</v>
      </c>
      <c r="AM1126" s="17">
        <v>0.38336970072803001</v>
      </c>
      <c r="AN1126" s="17">
        <v>0.43316500907848998</v>
      </c>
      <c r="AO1126" s="17">
        <v>0.14780616249636599</v>
      </c>
      <c r="AP1126" s="17">
        <v>0.25831413207540199</v>
      </c>
      <c r="AQ1126" s="17">
        <v>0.15653593103921601</v>
      </c>
      <c r="AR1126" s="17">
        <v>0.197687641183621</v>
      </c>
      <c r="AS1126" s="17"/>
      <c r="AT1126" s="17">
        <v>0.22729023609634899</v>
      </c>
      <c r="AU1126" s="17" t="s">
        <v>108</v>
      </c>
      <c r="AV1126" s="17"/>
      <c r="AW1126" s="17">
        <v>0.22211974175087101</v>
      </c>
      <c r="AX1126" s="17">
        <v>0.23510000981333401</v>
      </c>
      <c r="AY1126" s="17" t="s">
        <v>108</v>
      </c>
      <c r="AZ1126" s="17"/>
      <c r="BA1126" s="17">
        <v>0.24729655330280001</v>
      </c>
      <c r="BB1126" s="17">
        <v>0.21815455455973201</v>
      </c>
      <c r="BC1126" s="17"/>
      <c r="BD1126" s="17">
        <v>0.22251100380387501</v>
      </c>
      <c r="BE1126" s="17">
        <v>0.22896116339009301</v>
      </c>
      <c r="BF1126" s="17"/>
      <c r="BG1126" s="17">
        <v>0.21503452472721099</v>
      </c>
      <c r="BH1126" s="17">
        <v>0.242506133875657</v>
      </c>
      <c r="BI1126" s="17"/>
      <c r="BJ1126" s="17">
        <v>0.23361412257981401</v>
      </c>
      <c r="BK1126" s="17">
        <v>0.221658080897187</v>
      </c>
      <c r="BL1126" s="17"/>
      <c r="BM1126" s="17">
        <v>7.2617379464960594E-2</v>
      </c>
      <c r="BN1126" s="17">
        <v>0.141893860834789</v>
      </c>
      <c r="BO1126" s="17">
        <v>0.27113259377743099</v>
      </c>
      <c r="BP1126" s="17">
        <v>0.24066489410866099</v>
      </c>
    </row>
    <row r="1127" spans="2:68" x14ac:dyDescent="0.25">
      <c r="B1127" t="s">
        <v>522</v>
      </c>
      <c r="C1127" s="17">
        <v>0.1764840027265</v>
      </c>
      <c r="D1127" s="17">
        <v>0.112765521762689</v>
      </c>
      <c r="E1127" s="17">
        <v>0.293545507486559</v>
      </c>
      <c r="F1127" s="17">
        <v>0</v>
      </c>
      <c r="G1127" s="17">
        <v>0.13176599346312601</v>
      </c>
      <c r="H1127" s="17">
        <v>0.39684828645440601</v>
      </c>
      <c r="I1127" s="17">
        <v>0</v>
      </c>
      <c r="J1127" s="17">
        <v>7.6342584610684494E-2</v>
      </c>
      <c r="K1127" s="17">
        <v>0.15322202641830601</v>
      </c>
      <c r="L1127" s="17">
        <v>0.12405268990728401</v>
      </c>
      <c r="M1127" s="17">
        <v>0.115075028607977</v>
      </c>
      <c r="N1127" s="17">
        <v>0</v>
      </c>
      <c r="O1127" s="17">
        <v>0.26406787482316701</v>
      </c>
      <c r="P1127" s="17">
        <v>6.9267863097329505E-2</v>
      </c>
      <c r="Q1127" s="17">
        <v>0.16965561630626699</v>
      </c>
      <c r="R1127" s="17">
        <v>0.257059444408829</v>
      </c>
      <c r="S1127" s="17">
        <v>0.239790898651182</v>
      </c>
      <c r="T1127" s="17">
        <v>0.106418735500604</v>
      </c>
      <c r="U1127" s="17"/>
      <c r="V1127" s="17">
        <v>0.280258087595324</v>
      </c>
      <c r="W1127" s="17">
        <v>0.16128613698126401</v>
      </c>
      <c r="X1127" s="17">
        <v>0.169759332884591</v>
      </c>
      <c r="Y1127" s="17">
        <v>0.13716320104450599</v>
      </c>
      <c r="Z1127" s="17"/>
      <c r="AA1127" s="17">
        <v>0.35881513673657101</v>
      </c>
      <c r="AB1127" s="17">
        <v>0.15907597448694799</v>
      </c>
      <c r="AC1127" s="17">
        <v>0.103047329696435</v>
      </c>
      <c r="AD1127" s="17">
        <v>0.27718266777302297</v>
      </c>
      <c r="AE1127" s="17">
        <v>0.18586633377787801</v>
      </c>
      <c r="AF1127" s="17">
        <v>8.1531686026440203E-2</v>
      </c>
      <c r="AG1127" s="17">
        <v>0.160177685366484</v>
      </c>
      <c r="AH1127" s="17">
        <v>0.133557734827741</v>
      </c>
      <c r="AI1127" s="17">
        <v>0.186348331766472</v>
      </c>
      <c r="AJ1127" s="17">
        <v>0.18768669833818499</v>
      </c>
      <c r="AK1127" s="17"/>
      <c r="AL1127" s="17">
        <v>0.227327252106829</v>
      </c>
      <c r="AM1127" s="17">
        <v>4.7343560762874597E-2</v>
      </c>
      <c r="AN1127" s="17">
        <v>0.12380079390226099</v>
      </c>
      <c r="AO1127" s="17">
        <v>0.31836436841514798</v>
      </c>
      <c r="AP1127" s="17">
        <v>0.25335499383439197</v>
      </c>
      <c r="AQ1127" s="17">
        <v>0.111225801743865</v>
      </c>
      <c r="AR1127" s="17">
        <v>0.107558135592457</v>
      </c>
      <c r="AS1127" s="17"/>
      <c r="AT1127" s="17">
        <v>0.1764840027265</v>
      </c>
      <c r="AU1127" s="17" t="s">
        <v>108</v>
      </c>
      <c r="AV1127" s="17"/>
      <c r="AW1127" s="17">
        <v>0.170449956516946</v>
      </c>
      <c r="AX1127" s="17">
        <v>0.185598128445573</v>
      </c>
      <c r="AY1127" s="17" t="s">
        <v>108</v>
      </c>
      <c r="AZ1127" s="17"/>
      <c r="BA1127" s="17">
        <v>0.13392854682359401</v>
      </c>
      <c r="BB1127" s="17">
        <v>0.19591651940424101</v>
      </c>
      <c r="BC1127" s="17"/>
      <c r="BD1127" s="17">
        <v>0.16425347541372601</v>
      </c>
      <c r="BE1127" s="17">
        <v>0.180760070649788</v>
      </c>
      <c r="BF1127" s="17"/>
      <c r="BG1127" s="17">
        <v>0.208155114297254</v>
      </c>
      <c r="BH1127" s="17">
        <v>0.13716320104450599</v>
      </c>
      <c r="BI1127" s="17"/>
      <c r="BJ1127" s="17">
        <v>0.16119835909067301</v>
      </c>
      <c r="BK1127" s="17">
        <v>0.19009764324664</v>
      </c>
      <c r="BL1127" s="17"/>
      <c r="BM1127" s="17">
        <v>0.76134181185111605</v>
      </c>
      <c r="BN1127" s="17">
        <v>0.19049579369898401</v>
      </c>
      <c r="BO1127" s="17">
        <v>0.12722641272591001</v>
      </c>
      <c r="BP1127" s="17">
        <v>0.17958551139954801</v>
      </c>
    </row>
    <row r="1128" spans="2:68" x14ac:dyDescent="0.25">
      <c r="B1128" t="s">
        <v>523</v>
      </c>
      <c r="C1128" s="17">
        <v>9.47820247608476E-2</v>
      </c>
      <c r="D1128" s="17">
        <v>0.12527560648628799</v>
      </c>
      <c r="E1128" s="17">
        <v>0.30219729314837002</v>
      </c>
      <c r="F1128" s="17">
        <v>0</v>
      </c>
      <c r="G1128" s="17">
        <v>0.17701144142476999</v>
      </c>
      <c r="H1128" s="17">
        <v>0</v>
      </c>
      <c r="I1128" s="17">
        <v>0</v>
      </c>
      <c r="J1128" s="17">
        <v>0.14072818569537601</v>
      </c>
      <c r="K1128" s="17">
        <v>0.190214982874093</v>
      </c>
      <c r="L1128" s="17">
        <v>6.2026344953642197E-2</v>
      </c>
      <c r="M1128" s="17">
        <v>0</v>
      </c>
      <c r="N1128" s="17">
        <v>0</v>
      </c>
      <c r="O1128" s="17">
        <v>6.9000038410731296E-2</v>
      </c>
      <c r="P1128" s="17">
        <v>4.6787127296165798E-2</v>
      </c>
      <c r="Q1128" s="17">
        <v>0</v>
      </c>
      <c r="R1128" s="17">
        <v>2.0606266601016901E-2</v>
      </c>
      <c r="S1128" s="17">
        <v>0.239790898651182</v>
      </c>
      <c r="T1128" s="17">
        <v>0</v>
      </c>
      <c r="U1128" s="17"/>
      <c r="V1128" s="17">
        <v>7.4865462600594304E-2</v>
      </c>
      <c r="W1128" s="17">
        <v>9.0597758922330199E-2</v>
      </c>
      <c r="X1128" s="17">
        <v>0.14133245861897101</v>
      </c>
      <c r="Y1128" s="17">
        <v>8.8075652876438607E-2</v>
      </c>
      <c r="Z1128" s="17"/>
      <c r="AA1128" s="17">
        <v>0.14660335002269101</v>
      </c>
      <c r="AB1128" s="17">
        <v>0</v>
      </c>
      <c r="AC1128" s="17">
        <v>0.15381516257005301</v>
      </c>
      <c r="AD1128" s="17">
        <v>0.112152679941063</v>
      </c>
      <c r="AE1128" s="17">
        <v>9.1449489931510503E-2</v>
      </c>
      <c r="AF1128" s="17">
        <v>7.2327762673389695E-2</v>
      </c>
      <c r="AG1128" s="17">
        <v>0.16046714471637599</v>
      </c>
      <c r="AH1128" s="17">
        <v>0.115277486664074</v>
      </c>
      <c r="AI1128" s="17">
        <v>0</v>
      </c>
      <c r="AJ1128" s="17">
        <v>7.8055756320207198E-2</v>
      </c>
      <c r="AK1128" s="17"/>
      <c r="AL1128" s="17">
        <v>6.45506968099408E-2</v>
      </c>
      <c r="AM1128" s="17">
        <v>0.12125556454805</v>
      </c>
      <c r="AN1128" s="17">
        <v>8.0646776232981304E-2</v>
      </c>
      <c r="AO1128" s="17">
        <v>0.10115624804116601</v>
      </c>
      <c r="AP1128" s="17">
        <v>6.9725753286185105E-2</v>
      </c>
      <c r="AQ1128" s="17">
        <v>0.15428838493219699</v>
      </c>
      <c r="AR1128" s="17">
        <v>6.8508476027654697E-2</v>
      </c>
      <c r="AS1128" s="17"/>
      <c r="AT1128" s="17">
        <v>9.47820247608476E-2</v>
      </c>
      <c r="AU1128" s="17" t="s">
        <v>108</v>
      </c>
      <c r="AV1128" s="17"/>
      <c r="AW1128" s="17">
        <v>9.8117466736252296E-2</v>
      </c>
      <c r="AX1128" s="17">
        <v>8.9744006085355696E-2</v>
      </c>
      <c r="AY1128" s="17" t="s">
        <v>108</v>
      </c>
      <c r="AZ1128" s="17"/>
      <c r="BA1128" s="17">
        <v>0.109658639081663</v>
      </c>
      <c r="BB1128" s="17">
        <v>8.7988769941603096E-2</v>
      </c>
      <c r="BC1128" s="17"/>
      <c r="BD1128" s="17">
        <v>0.14340563805946399</v>
      </c>
      <c r="BE1128" s="17">
        <v>7.7782113978306894E-2</v>
      </c>
      <c r="BF1128" s="17"/>
      <c r="BG1128" s="17">
        <v>0.10018370130609799</v>
      </c>
      <c r="BH1128" s="17">
        <v>8.8075652876438607E-2</v>
      </c>
      <c r="BI1128" s="17"/>
      <c r="BJ1128" s="17">
        <v>6.8766037938909993E-2</v>
      </c>
      <c r="BK1128" s="17">
        <v>0.117952281820906</v>
      </c>
      <c r="BL1128" s="17"/>
      <c r="BM1128" s="17">
        <v>0</v>
      </c>
      <c r="BN1128" s="17">
        <v>4.7317111970956303E-2</v>
      </c>
      <c r="BO1128" s="17">
        <v>0.11446487581824601</v>
      </c>
      <c r="BP1128" s="17">
        <v>0.101464853016836</v>
      </c>
    </row>
    <row r="1129" spans="2:68" x14ac:dyDescent="0.25">
      <c r="B1129" t="s">
        <v>524</v>
      </c>
      <c r="C1129" s="17">
        <v>4.7373409728753701E-2</v>
      </c>
      <c r="D1129" s="17">
        <v>5.4840602964004399E-2</v>
      </c>
      <c r="E1129" s="17">
        <v>0</v>
      </c>
      <c r="F1129" s="17">
        <v>0</v>
      </c>
      <c r="G1129" s="17">
        <v>0</v>
      </c>
      <c r="H1129" s="17">
        <v>0.32719927779149</v>
      </c>
      <c r="I1129" s="17">
        <v>0</v>
      </c>
      <c r="J1129" s="17">
        <v>0</v>
      </c>
      <c r="K1129" s="17">
        <v>4.0518411826230803E-2</v>
      </c>
      <c r="L1129" s="17">
        <v>0.159328146999104</v>
      </c>
      <c r="M1129" s="17">
        <v>0</v>
      </c>
      <c r="N1129" s="17">
        <v>0.212378048799997</v>
      </c>
      <c r="O1129" s="17">
        <v>5.5166368503155302E-2</v>
      </c>
      <c r="P1129" s="17">
        <v>6.1380334375881099E-2</v>
      </c>
      <c r="Q1129" s="17">
        <v>0</v>
      </c>
      <c r="R1129" s="17">
        <v>6.6253570845106205E-2</v>
      </c>
      <c r="S1129" s="17">
        <v>0</v>
      </c>
      <c r="T1129" s="17">
        <v>0</v>
      </c>
      <c r="U1129" s="17"/>
      <c r="V1129" s="17">
        <v>4.4657453999825202E-2</v>
      </c>
      <c r="W1129" s="17">
        <v>4.9608218592600298E-2</v>
      </c>
      <c r="X1129" s="17">
        <v>3.9481929639897398E-2</v>
      </c>
      <c r="Y1129" s="17">
        <v>5.0713713361368498E-2</v>
      </c>
      <c r="Z1129" s="17"/>
      <c r="AA1129" s="17">
        <v>5.9438233755453401E-2</v>
      </c>
      <c r="AB1129" s="17">
        <v>6.04237642162396E-2</v>
      </c>
      <c r="AC1129" s="17">
        <v>9.5124176389993806E-2</v>
      </c>
      <c r="AD1129" s="17">
        <v>2.9463004407723901E-2</v>
      </c>
      <c r="AE1129" s="17">
        <v>3.3146685089959597E-2</v>
      </c>
      <c r="AF1129" s="17">
        <v>5.42937982458341E-2</v>
      </c>
      <c r="AG1129" s="17">
        <v>0</v>
      </c>
      <c r="AH1129" s="17">
        <v>7.3587998605569097E-2</v>
      </c>
      <c r="AI1129" s="17">
        <v>3.7606102699611399E-2</v>
      </c>
      <c r="AJ1129" s="17">
        <v>5.7788558575551097E-2</v>
      </c>
      <c r="AK1129" s="17"/>
      <c r="AL1129" s="17">
        <v>3.0766880054847401E-2</v>
      </c>
      <c r="AM1129" s="17">
        <v>1.7745471092647701E-2</v>
      </c>
      <c r="AN1129" s="17">
        <v>2.71486109068565E-2</v>
      </c>
      <c r="AO1129" s="17">
        <v>5.6496982824549201E-2</v>
      </c>
      <c r="AP1129" s="17">
        <v>6.5132595889588293E-2</v>
      </c>
      <c r="AQ1129" s="17">
        <v>7.4921005199133806E-2</v>
      </c>
      <c r="AR1129" s="17">
        <v>4.2134156973827198E-2</v>
      </c>
      <c r="AS1129" s="17"/>
      <c r="AT1129" s="17">
        <v>4.7373409728753701E-2</v>
      </c>
      <c r="AU1129" s="17" t="s">
        <v>108</v>
      </c>
      <c r="AV1129" s="17"/>
      <c r="AW1129" s="17">
        <v>4.5374472838392597E-2</v>
      </c>
      <c r="AX1129" s="17">
        <v>5.0392704160804901E-2</v>
      </c>
      <c r="AY1129" s="17" t="s">
        <v>108</v>
      </c>
      <c r="AZ1129" s="17"/>
      <c r="BA1129" s="17">
        <v>7.3175377234096006E-2</v>
      </c>
      <c r="BB1129" s="17">
        <v>3.5591203352911098E-2</v>
      </c>
      <c r="BC1129" s="17"/>
      <c r="BD1129" s="17">
        <v>5.3495887622303499E-2</v>
      </c>
      <c r="BE1129" s="17">
        <v>4.5232853507248399E-2</v>
      </c>
      <c r="BF1129" s="17"/>
      <c r="BG1129" s="17">
        <v>4.4682947568690901E-2</v>
      </c>
      <c r="BH1129" s="17">
        <v>5.0713713361368498E-2</v>
      </c>
      <c r="BI1129" s="17"/>
      <c r="BJ1129" s="17">
        <v>5.4733489325622602E-2</v>
      </c>
      <c r="BK1129" s="17">
        <v>4.08184042465808E-2</v>
      </c>
      <c r="BL1129" s="17"/>
      <c r="BM1129" s="17">
        <v>8.1681485643013099E-2</v>
      </c>
      <c r="BN1129" s="17">
        <v>1.04181472658228E-2</v>
      </c>
      <c r="BO1129" s="17">
        <v>4.5947061464671701E-2</v>
      </c>
      <c r="BP1129" s="17">
        <v>8.0519728302098595E-2</v>
      </c>
    </row>
    <row r="1130" spans="2:68" x14ac:dyDescent="0.25">
      <c r="B1130" t="s">
        <v>525</v>
      </c>
      <c r="C1130" s="17">
        <v>3.7025548274780697E-2</v>
      </c>
      <c r="D1130" s="17">
        <v>5.4840602964004399E-2</v>
      </c>
      <c r="E1130" s="17">
        <v>0</v>
      </c>
      <c r="F1130" s="17">
        <v>0</v>
      </c>
      <c r="G1130" s="17">
        <v>0.225697251432109</v>
      </c>
      <c r="H1130" s="17">
        <v>0</v>
      </c>
      <c r="I1130" s="17">
        <v>0</v>
      </c>
      <c r="J1130" s="17">
        <v>0</v>
      </c>
      <c r="K1130" s="17">
        <v>0</v>
      </c>
      <c r="L1130" s="17">
        <v>0</v>
      </c>
      <c r="M1130" s="17">
        <v>0</v>
      </c>
      <c r="N1130" s="17">
        <v>0</v>
      </c>
      <c r="O1130" s="17">
        <v>4.78357002957151E-2</v>
      </c>
      <c r="P1130" s="17">
        <v>5.7035939814953598E-2</v>
      </c>
      <c r="Q1130" s="17">
        <v>0</v>
      </c>
      <c r="R1130" s="17">
        <v>3.6149714417554997E-2</v>
      </c>
      <c r="S1130" s="17">
        <v>0</v>
      </c>
      <c r="T1130" s="17">
        <v>0</v>
      </c>
      <c r="U1130" s="17"/>
      <c r="V1130" s="17">
        <v>7.8643526351516599E-2</v>
      </c>
      <c r="W1130" s="17">
        <v>1.8074211685003502E-2</v>
      </c>
      <c r="X1130" s="17">
        <v>5.01872146241353E-2</v>
      </c>
      <c r="Y1130" s="17">
        <v>2.0424394627004201E-2</v>
      </c>
      <c r="Z1130" s="17"/>
      <c r="AA1130" s="17">
        <v>0</v>
      </c>
      <c r="AB1130" s="17">
        <v>6.3085193069527007E-2</v>
      </c>
      <c r="AC1130" s="17">
        <v>0</v>
      </c>
      <c r="AD1130" s="17">
        <v>4.2872022575910898E-2</v>
      </c>
      <c r="AE1130" s="17">
        <v>6.5756936113417902E-2</v>
      </c>
      <c r="AF1130" s="17">
        <v>2.0292861154568399E-2</v>
      </c>
      <c r="AG1130" s="17">
        <v>2.8615284285050901E-2</v>
      </c>
      <c r="AH1130" s="17">
        <v>0</v>
      </c>
      <c r="AI1130" s="17">
        <v>0</v>
      </c>
      <c r="AJ1130" s="17">
        <v>2.8622479799515099E-2</v>
      </c>
      <c r="AK1130" s="17"/>
      <c r="AL1130" s="17">
        <v>0</v>
      </c>
      <c r="AM1130" s="17">
        <v>3.7555228568412202E-2</v>
      </c>
      <c r="AN1130" s="17">
        <v>5.38578584291362E-2</v>
      </c>
      <c r="AO1130" s="17">
        <v>4.0712476231103301E-2</v>
      </c>
      <c r="AP1130" s="17">
        <v>2.1139452508333E-2</v>
      </c>
      <c r="AQ1130" s="17">
        <v>3.78820386796557E-2</v>
      </c>
      <c r="AR1130" s="17">
        <v>5.0487889890707398E-2</v>
      </c>
      <c r="AS1130" s="17"/>
      <c r="AT1130" s="17">
        <v>3.7025548274780697E-2</v>
      </c>
      <c r="AU1130" s="17" t="s">
        <v>108</v>
      </c>
      <c r="AV1130" s="17"/>
      <c r="AW1130" s="17">
        <v>4.4856884640366801E-2</v>
      </c>
      <c r="AX1130" s="17">
        <v>2.5196705454304202E-2</v>
      </c>
      <c r="AY1130" s="17" t="s">
        <v>108</v>
      </c>
      <c r="AZ1130" s="17"/>
      <c r="BA1130" s="17">
        <v>3.0389919816309199E-2</v>
      </c>
      <c r="BB1130" s="17">
        <v>4.0055640608434702E-2</v>
      </c>
      <c r="BC1130" s="17"/>
      <c r="BD1130" s="17">
        <v>2.7575457818007899E-2</v>
      </c>
      <c r="BE1130" s="17">
        <v>4.0329512825203202E-2</v>
      </c>
      <c r="BF1130" s="17"/>
      <c r="BG1130" s="17">
        <v>5.03970200375937E-2</v>
      </c>
      <c r="BH1130" s="17">
        <v>2.0424394627004201E-2</v>
      </c>
      <c r="BI1130" s="17"/>
      <c r="BJ1130" s="17">
        <v>3.2320987311197098E-2</v>
      </c>
      <c r="BK1130" s="17">
        <v>4.1215506073692003E-2</v>
      </c>
      <c r="BL1130" s="17"/>
      <c r="BM1130" s="17">
        <v>0</v>
      </c>
      <c r="BN1130" s="17">
        <v>6.3835979075594407E-2</v>
      </c>
      <c r="BO1130" s="17">
        <v>3.7358884297815198E-2</v>
      </c>
      <c r="BP1130" s="17">
        <v>2.0245558267854499E-2</v>
      </c>
    </row>
    <row r="1131" spans="2:68" x14ac:dyDescent="0.25">
      <c r="B1131" t="s">
        <v>84</v>
      </c>
      <c r="C1131" s="17">
        <v>0.11724741441644999</v>
      </c>
      <c r="D1131" s="17">
        <v>0.27728733065470201</v>
      </c>
      <c r="E1131" s="17">
        <v>0.15542453940508999</v>
      </c>
      <c r="F1131" s="17">
        <v>0</v>
      </c>
      <c r="G1131" s="17">
        <v>0</v>
      </c>
      <c r="H1131" s="17">
        <v>0.275952435754104</v>
      </c>
      <c r="I1131" s="17">
        <v>0</v>
      </c>
      <c r="J1131" s="17">
        <v>6.4385601084691796E-2</v>
      </c>
      <c r="K1131" s="17">
        <v>0.109568308088383</v>
      </c>
      <c r="L1131" s="17">
        <v>0.12405268990728401</v>
      </c>
      <c r="M1131" s="17">
        <v>0.12576026100573601</v>
      </c>
      <c r="N1131" s="17">
        <v>0.32342534534966699</v>
      </c>
      <c r="O1131" s="17">
        <v>0.15539004040604901</v>
      </c>
      <c r="P1131" s="17">
        <v>0</v>
      </c>
      <c r="Q1131" s="17">
        <v>0.42802001227093001</v>
      </c>
      <c r="R1131" s="17">
        <v>9.7012985459451501E-2</v>
      </c>
      <c r="S1131" s="17">
        <v>0.101117097508735</v>
      </c>
      <c r="T1131" s="17">
        <v>0.12907147324748</v>
      </c>
      <c r="U1131" s="17"/>
      <c r="V1131" s="17">
        <v>9.3531830126995494E-2</v>
      </c>
      <c r="W1131" s="17">
        <v>0.15976946058244601</v>
      </c>
      <c r="X1131" s="17">
        <v>0.15709654662334899</v>
      </c>
      <c r="Y1131" s="17">
        <v>9.6079162751967997E-2</v>
      </c>
      <c r="Z1131" s="17"/>
      <c r="AA1131" s="17">
        <v>3.5728320255588003E-2</v>
      </c>
      <c r="AB1131" s="17">
        <v>0</v>
      </c>
      <c r="AC1131" s="17">
        <v>6.0942435930899E-2</v>
      </c>
      <c r="AD1131" s="17">
        <v>6.7568540053235496E-2</v>
      </c>
      <c r="AE1131" s="17">
        <v>0.180175683963958</v>
      </c>
      <c r="AF1131" s="17">
        <v>0.16961749913844701</v>
      </c>
      <c r="AG1131" s="17">
        <v>6.60556132703157E-2</v>
      </c>
      <c r="AH1131" s="17">
        <v>0.114921846964376</v>
      </c>
      <c r="AI1131" s="17">
        <v>0</v>
      </c>
      <c r="AJ1131" s="17">
        <v>0.16101190567916299</v>
      </c>
      <c r="AK1131" s="17"/>
      <c r="AL1131" s="17">
        <v>9.7410951638018606E-2</v>
      </c>
      <c r="AM1131" s="17">
        <v>4.9006924852226998E-2</v>
      </c>
      <c r="AN1131" s="17">
        <v>6.7359831705703394E-2</v>
      </c>
      <c r="AO1131" s="17">
        <v>0.14670985799289299</v>
      </c>
      <c r="AP1131" s="17">
        <v>8.2395718558574998E-2</v>
      </c>
      <c r="AQ1131" s="17">
        <v>9.9944087138245805E-2</v>
      </c>
      <c r="AR1131" s="17">
        <v>9.8338992816058901E-2</v>
      </c>
      <c r="AS1131" s="17"/>
      <c r="AT1131" s="17">
        <v>0.11724741441644999</v>
      </c>
      <c r="AU1131" s="17" t="s">
        <v>108</v>
      </c>
      <c r="AV1131" s="17"/>
      <c r="AW1131" s="17">
        <v>0.125321895435621</v>
      </c>
      <c r="AX1131" s="17">
        <v>0.105051313728909</v>
      </c>
      <c r="AY1131" s="17" t="s">
        <v>108</v>
      </c>
      <c r="AZ1131" s="17"/>
      <c r="BA1131" s="17">
        <v>6.0329390345710603E-2</v>
      </c>
      <c r="BB1131" s="17">
        <v>0.14323845195914101</v>
      </c>
      <c r="BC1131" s="17"/>
      <c r="BD1131" s="17">
        <v>0.114932143262053</v>
      </c>
      <c r="BE1131" s="17">
        <v>0.118056885379055</v>
      </c>
      <c r="BF1131" s="17"/>
      <c r="BG1131" s="17">
        <v>0.134297475237835</v>
      </c>
      <c r="BH1131" s="17">
        <v>9.6079162751967997E-2</v>
      </c>
      <c r="BI1131" s="17"/>
      <c r="BJ1131" s="17">
        <v>9.2877256698916694E-2</v>
      </c>
      <c r="BK1131" s="17">
        <v>0.13895186955682801</v>
      </c>
      <c r="BL1131" s="17"/>
      <c r="BM1131" s="17">
        <v>0</v>
      </c>
      <c r="BN1131" s="17">
        <v>0.254731341445816</v>
      </c>
      <c r="BO1131" s="17">
        <v>0.110640693997778</v>
      </c>
      <c r="BP1131" s="17">
        <v>3.4668932067460197E-2</v>
      </c>
    </row>
    <row r="1132" spans="2:68" x14ac:dyDescent="0.25">
      <c r="C1132" s="17"/>
      <c r="D1132" s="17"/>
      <c r="E1132" s="17"/>
      <c r="F1132" s="17"/>
      <c r="G1132" s="17"/>
      <c r="H1132" s="17"/>
      <c r="I1132" s="17"/>
      <c r="J1132" s="17"/>
      <c r="K1132" s="17"/>
      <c r="L1132" s="17"/>
      <c r="M1132" s="17"/>
      <c r="N1132" s="17"/>
      <c r="O1132" s="17"/>
      <c r="P1132" s="17"/>
      <c r="Q1132" s="17"/>
      <c r="R1132" s="17"/>
      <c r="S1132" s="17"/>
      <c r="T1132" s="17"/>
      <c r="U1132" s="17"/>
      <c r="V1132" s="17"/>
      <c r="W1132" s="17"/>
      <c r="X1132" s="17"/>
      <c r="Y1132" s="17"/>
      <c r="Z1132" s="17"/>
      <c r="AA1132" s="17"/>
      <c r="AB1132" s="17"/>
      <c r="AC1132" s="17"/>
      <c r="AD1132" s="17"/>
      <c r="AE1132" s="17"/>
      <c r="AF1132" s="17"/>
      <c r="AG1132" s="17"/>
      <c r="AH1132" s="17"/>
      <c r="AI1132" s="17"/>
      <c r="AJ1132" s="17"/>
      <c r="AK1132" s="17"/>
      <c r="AL1132" s="17"/>
      <c r="AM1132" s="17"/>
      <c r="AN1132" s="17"/>
      <c r="AO1132" s="17"/>
      <c r="AP1132" s="17"/>
      <c r="AQ1132" s="17"/>
      <c r="AR1132" s="17"/>
      <c r="AS1132" s="17"/>
      <c r="AT1132" s="17"/>
      <c r="AU1132" s="17"/>
      <c r="AV1132" s="17"/>
      <c r="AW1132" s="17"/>
      <c r="AX1132" s="17"/>
      <c r="AY1132" s="17"/>
      <c r="AZ1132" s="17"/>
      <c r="BA1132" s="17"/>
      <c r="BB1132" s="17"/>
      <c r="BC1132" s="17"/>
      <c r="BD1132" s="17"/>
      <c r="BE1132" s="17"/>
      <c r="BF1132" s="17"/>
      <c r="BG1132" s="17"/>
      <c r="BH1132" s="17"/>
      <c r="BI1132" s="17"/>
      <c r="BJ1132" s="17"/>
      <c r="BK1132" s="17"/>
      <c r="BL1132" s="17"/>
      <c r="BM1132" s="17"/>
      <c r="BN1132" s="17"/>
      <c r="BO1132" s="17"/>
      <c r="BP1132" s="17"/>
    </row>
    <row r="1133" spans="2:68" x14ac:dyDescent="0.25">
      <c r="B1133" s="6" t="s">
        <v>529</v>
      </c>
      <c r="C1133" s="17"/>
      <c r="D1133" s="17"/>
      <c r="E1133" s="17"/>
      <c r="F1133" s="17"/>
      <c r="G1133" s="17"/>
      <c r="H1133" s="17"/>
      <c r="I1133" s="17"/>
      <c r="J1133" s="17"/>
      <c r="K1133" s="17"/>
      <c r="L1133" s="17"/>
      <c r="M1133" s="17"/>
      <c r="N1133" s="17"/>
      <c r="O1133" s="17"/>
      <c r="P1133" s="17"/>
      <c r="Q1133" s="17"/>
      <c r="R1133" s="17"/>
      <c r="S1133" s="17"/>
      <c r="T1133" s="17"/>
      <c r="U1133" s="17"/>
      <c r="V1133" s="17"/>
      <c r="W1133" s="17"/>
      <c r="X1133" s="17"/>
      <c r="Y1133" s="17"/>
      <c r="Z1133" s="17"/>
      <c r="AA1133" s="17"/>
      <c r="AB1133" s="17"/>
      <c r="AC1133" s="17"/>
      <c r="AD1133" s="17"/>
      <c r="AE1133" s="17"/>
      <c r="AF1133" s="17"/>
      <c r="AG1133" s="17"/>
      <c r="AH1133" s="17"/>
      <c r="AI1133" s="17"/>
      <c r="AJ1133" s="17"/>
      <c r="AK1133" s="17"/>
      <c r="AL1133" s="17"/>
      <c r="AM1133" s="17"/>
      <c r="AN1133" s="17"/>
      <c r="AO1133" s="17"/>
      <c r="AP1133" s="17"/>
      <c r="AQ1133" s="17"/>
      <c r="AR1133" s="17"/>
      <c r="AS1133" s="17"/>
      <c r="AT1133" s="17"/>
      <c r="AU1133" s="17"/>
      <c r="AV1133" s="17"/>
      <c r="AW1133" s="17"/>
      <c r="AX1133" s="17"/>
      <c r="AY1133" s="17"/>
      <c r="AZ1133" s="17"/>
      <c r="BA1133" s="17"/>
      <c r="BB1133" s="17"/>
      <c r="BC1133" s="17"/>
      <c r="BD1133" s="17"/>
      <c r="BE1133" s="17"/>
      <c r="BF1133" s="17"/>
      <c r="BG1133" s="17"/>
      <c r="BH1133" s="17"/>
      <c r="BI1133" s="17"/>
      <c r="BJ1133" s="17"/>
      <c r="BK1133" s="17"/>
      <c r="BL1133" s="17"/>
      <c r="BM1133" s="17"/>
      <c r="BN1133" s="17"/>
      <c r="BO1133" s="17"/>
      <c r="BP1133" s="17"/>
    </row>
    <row r="1134" spans="2:68" x14ac:dyDescent="0.25">
      <c r="B1134" s="24" t="s">
        <v>721</v>
      </c>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c r="AO1134" s="17"/>
      <c r="AP1134" s="17"/>
      <c r="AQ1134" s="17"/>
      <c r="AR1134" s="17"/>
      <c r="AS1134" s="17"/>
      <c r="AT1134" s="17"/>
      <c r="AU1134" s="17"/>
      <c r="AV1134" s="17"/>
      <c r="AW1134" s="17"/>
      <c r="AX1134" s="17"/>
      <c r="AY1134" s="17"/>
      <c r="AZ1134" s="17"/>
      <c r="BA1134" s="17"/>
      <c r="BB1134" s="17"/>
      <c r="BC1134" s="17"/>
      <c r="BD1134" s="17"/>
      <c r="BE1134" s="17"/>
      <c r="BF1134" s="17"/>
      <c r="BG1134" s="17"/>
      <c r="BH1134" s="17"/>
      <c r="BI1134" s="17"/>
      <c r="BJ1134" s="17"/>
      <c r="BK1134" s="17"/>
      <c r="BL1134" s="17"/>
      <c r="BM1134" s="17"/>
      <c r="BN1134" s="17"/>
      <c r="BO1134" s="17"/>
      <c r="BP1134" s="17"/>
    </row>
    <row r="1135" spans="2:68" x14ac:dyDescent="0.25">
      <c r="B1135" t="s">
        <v>527</v>
      </c>
      <c r="C1135" s="17">
        <v>0.115392212574635</v>
      </c>
      <c r="D1135" s="17">
        <v>0.39917402032496002</v>
      </c>
      <c r="E1135" s="17">
        <v>0</v>
      </c>
      <c r="F1135" s="17">
        <v>0.20792087546438401</v>
      </c>
      <c r="G1135" s="17">
        <v>0.169234795244397</v>
      </c>
      <c r="H1135" s="17">
        <v>0</v>
      </c>
      <c r="I1135" s="17">
        <v>0</v>
      </c>
      <c r="J1135" s="17">
        <v>0.174393844540909</v>
      </c>
      <c r="K1135" s="17">
        <v>6.5415318372084905E-2</v>
      </c>
      <c r="L1135" s="17">
        <v>0</v>
      </c>
      <c r="M1135" s="17">
        <v>0.20466824010524301</v>
      </c>
      <c r="N1135" s="17">
        <v>0</v>
      </c>
      <c r="O1135" s="17">
        <v>0.107367235040497</v>
      </c>
      <c r="P1135" s="17">
        <v>0.135905419881057</v>
      </c>
      <c r="Q1135" s="17">
        <v>0.20116218571140099</v>
      </c>
      <c r="R1135" s="17">
        <v>8.3243326829869194E-2</v>
      </c>
      <c r="S1135" s="17">
        <v>0.15398875904221501</v>
      </c>
      <c r="T1135" s="17">
        <v>0</v>
      </c>
      <c r="U1135" s="17"/>
      <c r="V1135" s="17">
        <v>7.4331915141301996E-2</v>
      </c>
      <c r="W1135" s="17">
        <v>0.21034552970791101</v>
      </c>
      <c r="X1135" s="17">
        <v>0.104959190381477</v>
      </c>
      <c r="Y1135" s="17">
        <v>0.10019361595596001</v>
      </c>
      <c r="Z1135" s="17"/>
      <c r="AA1135" s="17">
        <v>0.11368190914299001</v>
      </c>
      <c r="AB1135" s="17">
        <v>0.12355871930066301</v>
      </c>
      <c r="AC1135" s="17">
        <v>6.6396249647597105E-2</v>
      </c>
      <c r="AD1135" s="17">
        <v>0.22923545284152499</v>
      </c>
      <c r="AE1135" s="17">
        <v>4.4817804215812898E-2</v>
      </c>
      <c r="AF1135" s="17">
        <v>0.20163988247092299</v>
      </c>
      <c r="AG1135" s="17">
        <v>0.11157383452338999</v>
      </c>
      <c r="AH1135" s="17">
        <v>0.10159836197939601</v>
      </c>
      <c r="AI1135" s="17">
        <v>6.5723986773674595E-2</v>
      </c>
      <c r="AJ1135" s="17">
        <v>9.9731477236357197E-2</v>
      </c>
      <c r="AK1135" s="17"/>
      <c r="AL1135" s="17">
        <v>5.9498394643151098E-2</v>
      </c>
      <c r="AM1135" s="17">
        <v>0.14128303988075</v>
      </c>
      <c r="AN1135" s="17">
        <v>9.3383603889137995E-2</v>
      </c>
      <c r="AO1135" s="17">
        <v>0.111662900418459</v>
      </c>
      <c r="AP1135" s="17">
        <v>8.1901506390312906E-2</v>
      </c>
      <c r="AQ1135" s="17">
        <v>0.122202996251825</v>
      </c>
      <c r="AR1135" s="17">
        <v>0.188090770543799</v>
      </c>
      <c r="AS1135" s="17"/>
      <c r="AT1135" s="17">
        <v>0.115392212574635</v>
      </c>
      <c r="AU1135" s="17" t="s">
        <v>108</v>
      </c>
      <c r="AV1135" s="17"/>
      <c r="AW1135" s="17">
        <v>0.127245679054969</v>
      </c>
      <c r="AX1135" s="17">
        <v>9.7488142907826994E-2</v>
      </c>
      <c r="AY1135" s="17" t="s">
        <v>108</v>
      </c>
      <c r="AZ1135" s="17"/>
      <c r="BA1135" s="17">
        <v>0.15654039399958899</v>
      </c>
      <c r="BB1135" s="17">
        <v>9.6602313492751404E-2</v>
      </c>
      <c r="BC1135" s="17"/>
      <c r="BD1135" s="17">
        <v>0.136301844309483</v>
      </c>
      <c r="BE1135" s="17">
        <v>0.108081734190292</v>
      </c>
      <c r="BF1135" s="17"/>
      <c r="BG1135" s="17">
        <v>0.12763398864832501</v>
      </c>
      <c r="BH1135" s="17">
        <v>0.10019361595596001</v>
      </c>
      <c r="BI1135" s="17"/>
      <c r="BJ1135" s="17">
        <v>0.15481289335832199</v>
      </c>
      <c r="BK1135" s="17">
        <v>8.0283519081972801E-2</v>
      </c>
      <c r="BL1135" s="17"/>
      <c r="BM1135" s="17">
        <v>0</v>
      </c>
      <c r="BN1135" s="17">
        <v>0.144369908068537</v>
      </c>
      <c r="BO1135" s="17">
        <v>0.10449128199732501</v>
      </c>
      <c r="BP1135" s="17">
        <v>0.138541636100183</v>
      </c>
    </row>
    <row r="1136" spans="2:68" x14ac:dyDescent="0.25">
      <c r="B1136" t="s">
        <v>519</v>
      </c>
      <c r="C1136" s="17">
        <v>0.15160019504559299</v>
      </c>
      <c r="D1136" s="17">
        <v>4.6251318365637097E-2</v>
      </c>
      <c r="E1136" s="17">
        <v>0</v>
      </c>
      <c r="F1136" s="17">
        <v>0.246533646654753</v>
      </c>
      <c r="G1136" s="17">
        <v>0.230407521704035</v>
      </c>
      <c r="H1136" s="17">
        <v>0</v>
      </c>
      <c r="I1136" s="17">
        <v>0.5</v>
      </c>
      <c r="J1136" s="17">
        <v>0</v>
      </c>
      <c r="K1136" s="17">
        <v>0.15776789420097601</v>
      </c>
      <c r="L1136" s="17">
        <v>7.9664073499551999E-2</v>
      </c>
      <c r="M1136" s="17">
        <v>0.13644549340349499</v>
      </c>
      <c r="N1136" s="17">
        <v>0.212378048799997</v>
      </c>
      <c r="O1136" s="17">
        <v>0.11806709185511099</v>
      </c>
      <c r="P1136" s="17">
        <v>7.8869480066103906E-2</v>
      </c>
      <c r="Q1136" s="17">
        <v>0.45952658167606503</v>
      </c>
      <c r="R1136" s="17">
        <v>0.22882374331423</v>
      </c>
      <c r="S1136" s="17">
        <v>0.26531234614668597</v>
      </c>
      <c r="T1136" s="17">
        <v>8.9751143307771494E-2</v>
      </c>
      <c r="U1136" s="17"/>
      <c r="V1136" s="17">
        <v>0.10719492540949201</v>
      </c>
      <c r="W1136" s="17">
        <v>0.18526663986028699</v>
      </c>
      <c r="X1136" s="17">
        <v>0.11918207744376701</v>
      </c>
      <c r="Y1136" s="17">
        <v>0.17085923828427299</v>
      </c>
      <c r="Z1136" s="17"/>
      <c r="AA1136" s="17">
        <v>7.0553925968515105E-2</v>
      </c>
      <c r="AB1136" s="17">
        <v>0.22322730623182299</v>
      </c>
      <c r="AC1136" s="17">
        <v>0.1236743739438</v>
      </c>
      <c r="AD1136" s="17">
        <v>0.120986391040733</v>
      </c>
      <c r="AE1136" s="17">
        <v>9.3532192560814298E-2</v>
      </c>
      <c r="AF1136" s="17">
        <v>0.18412861720784501</v>
      </c>
      <c r="AG1136" s="17">
        <v>0.17630677175118001</v>
      </c>
      <c r="AH1136" s="17">
        <v>0.202806585101616</v>
      </c>
      <c r="AI1136" s="17">
        <v>7.7929520524639806E-2</v>
      </c>
      <c r="AJ1136" s="17">
        <v>0.188679766083963</v>
      </c>
      <c r="AK1136" s="17"/>
      <c r="AL1136" s="17">
        <v>0.17346729103824299</v>
      </c>
      <c r="AM1136" s="17">
        <v>0.18329824187027799</v>
      </c>
      <c r="AN1136" s="17">
        <v>9.6711004122086497E-2</v>
      </c>
      <c r="AO1136" s="17">
        <v>0.161195803207973</v>
      </c>
      <c r="AP1136" s="17">
        <v>0.198112096262372</v>
      </c>
      <c r="AQ1136" s="17">
        <v>0.13273116107143701</v>
      </c>
      <c r="AR1136" s="17">
        <v>0.13345916632806901</v>
      </c>
      <c r="AS1136" s="17"/>
      <c r="AT1136" s="17">
        <v>0.15160019504559299</v>
      </c>
      <c r="AU1136" s="17" t="s">
        <v>108</v>
      </c>
      <c r="AV1136" s="17"/>
      <c r="AW1136" s="17">
        <v>0.129949642839989</v>
      </c>
      <c r="AX1136" s="17">
        <v>0.18430227385579601</v>
      </c>
      <c r="AY1136" s="17" t="s">
        <v>108</v>
      </c>
      <c r="AZ1136" s="17"/>
      <c r="BA1136" s="17">
        <v>0.21788678586391599</v>
      </c>
      <c r="BB1136" s="17">
        <v>0.12133109665955701</v>
      </c>
      <c r="BC1136" s="17"/>
      <c r="BD1136" s="17">
        <v>0.147311317971315</v>
      </c>
      <c r="BE1136" s="17">
        <v>0.15309968310651101</v>
      </c>
      <c r="BF1136" s="17"/>
      <c r="BG1136" s="17">
        <v>0.13608791449518101</v>
      </c>
      <c r="BH1136" s="17">
        <v>0.17085923828427299</v>
      </c>
      <c r="BI1136" s="17"/>
      <c r="BJ1136" s="17">
        <v>0.16220555277125601</v>
      </c>
      <c r="BK1136" s="17">
        <v>0.14215489257064301</v>
      </c>
      <c r="BL1136" s="17"/>
      <c r="BM1136" s="17">
        <v>0</v>
      </c>
      <c r="BN1136" s="17">
        <v>0.120611079061824</v>
      </c>
      <c r="BO1136" s="17">
        <v>0.18665845754250501</v>
      </c>
      <c r="BP1136" s="17">
        <v>0.117761685804883</v>
      </c>
    </row>
    <row r="1137" spans="2:68" x14ac:dyDescent="0.25">
      <c r="B1137" t="s">
        <v>520</v>
      </c>
      <c r="C1137" s="17">
        <v>0.20634525347271701</v>
      </c>
      <c r="D1137" s="17">
        <v>4.6251318365637097E-2</v>
      </c>
      <c r="E1137" s="17">
        <v>0.146772753743279</v>
      </c>
      <c r="F1137" s="17">
        <v>0.246533646654753</v>
      </c>
      <c r="G1137" s="17">
        <v>6.5882996731563004E-2</v>
      </c>
      <c r="H1137" s="17">
        <v>0</v>
      </c>
      <c r="I1137" s="17">
        <v>0.5</v>
      </c>
      <c r="J1137" s="17">
        <v>0.39146461484696998</v>
      </c>
      <c r="K1137" s="17">
        <v>0.246039768207963</v>
      </c>
      <c r="L1137" s="17">
        <v>0.256028373280833</v>
      </c>
      <c r="M1137" s="17">
        <v>0.193983007707484</v>
      </c>
      <c r="N1137" s="17">
        <v>0</v>
      </c>
      <c r="O1137" s="17">
        <v>0.17555840088661201</v>
      </c>
      <c r="P1137" s="17">
        <v>0.24358314107284099</v>
      </c>
      <c r="Q1137" s="17">
        <v>0.16965561630626699</v>
      </c>
      <c r="R1137" s="17">
        <v>0.13339433435835599</v>
      </c>
      <c r="S1137" s="17">
        <v>0.35968634797677401</v>
      </c>
      <c r="T1137" s="17">
        <v>0.67475864794414397</v>
      </c>
      <c r="U1137" s="17"/>
      <c r="V1137" s="17">
        <v>0.124178907485261</v>
      </c>
      <c r="W1137" s="17">
        <v>0.12729729900946399</v>
      </c>
      <c r="X1137" s="17">
        <v>0.19017617252653099</v>
      </c>
      <c r="Y1137" s="17">
        <v>0.282165521013368</v>
      </c>
      <c r="Z1137" s="17"/>
      <c r="AA1137" s="17">
        <v>0.10762452027994</v>
      </c>
      <c r="AB1137" s="17">
        <v>0.183985130324609</v>
      </c>
      <c r="AC1137" s="17">
        <v>0.17276373445669299</v>
      </c>
      <c r="AD1137" s="17">
        <v>0.149346649833735</v>
      </c>
      <c r="AE1137" s="17">
        <v>0.18277939286703401</v>
      </c>
      <c r="AF1137" s="17">
        <v>0.30330973589667998</v>
      </c>
      <c r="AG1137" s="17">
        <v>0.25133631219089603</v>
      </c>
      <c r="AH1137" s="17">
        <v>0.16047292549749201</v>
      </c>
      <c r="AI1137" s="17">
        <v>0.50219917981804696</v>
      </c>
      <c r="AJ1137" s="17">
        <v>0.20819378774674999</v>
      </c>
      <c r="AK1137" s="17"/>
      <c r="AL1137" s="17">
        <v>0.15367962393847401</v>
      </c>
      <c r="AM1137" s="17">
        <v>0.19368835232852399</v>
      </c>
      <c r="AN1137" s="17">
        <v>0.29468523359375598</v>
      </c>
      <c r="AO1137" s="17">
        <v>0.17577551871060701</v>
      </c>
      <c r="AP1137" s="17">
        <v>0.20341279887490199</v>
      </c>
      <c r="AQ1137" s="17">
        <v>0.25111165804718799</v>
      </c>
      <c r="AR1137" s="17">
        <v>0.21495205217881799</v>
      </c>
      <c r="AS1137" s="17"/>
      <c r="AT1137" s="17">
        <v>0.20634525347271701</v>
      </c>
      <c r="AU1137" s="17" t="s">
        <v>108</v>
      </c>
      <c r="AV1137" s="17"/>
      <c r="AW1137" s="17">
        <v>0.21131546732276699</v>
      </c>
      <c r="AX1137" s="17">
        <v>0.198837993450692</v>
      </c>
      <c r="AY1137" s="17" t="s">
        <v>108</v>
      </c>
      <c r="AZ1137" s="17"/>
      <c r="BA1137" s="17">
        <v>0.17396047405395801</v>
      </c>
      <c r="BB1137" s="17">
        <v>0.22113343404340199</v>
      </c>
      <c r="BC1137" s="17"/>
      <c r="BD1137" s="17">
        <v>0.19703888474762801</v>
      </c>
      <c r="BE1137" s="17">
        <v>0.20959896966744601</v>
      </c>
      <c r="BF1137" s="17"/>
      <c r="BG1137" s="17">
        <v>0.145275487601083</v>
      </c>
      <c r="BH1137" s="17">
        <v>0.282165521013368</v>
      </c>
      <c r="BI1137" s="17"/>
      <c r="BJ1137" s="17">
        <v>0.20518961020148199</v>
      </c>
      <c r="BK1137" s="17">
        <v>0.207374487990997</v>
      </c>
      <c r="BL1137" s="17"/>
      <c r="BM1137" s="17">
        <v>8.1681485643013099E-2</v>
      </c>
      <c r="BN1137" s="17">
        <v>0.124246532751429</v>
      </c>
      <c r="BO1137" s="17">
        <v>0.22263135645002</v>
      </c>
      <c r="BP1137" s="17">
        <v>0.25818693062660703</v>
      </c>
    </row>
    <row r="1138" spans="2:68" x14ac:dyDescent="0.25">
      <c r="B1138" t="s">
        <v>521</v>
      </c>
      <c r="C1138" s="17">
        <v>0.107084042614137</v>
      </c>
      <c r="D1138" s="17">
        <v>0</v>
      </c>
      <c r="E1138" s="17">
        <v>0.102059906216701</v>
      </c>
      <c r="F1138" s="17">
        <v>0</v>
      </c>
      <c r="G1138" s="17">
        <v>0.145790124081836</v>
      </c>
      <c r="H1138" s="17">
        <v>0</v>
      </c>
      <c r="I1138" s="17">
        <v>0</v>
      </c>
      <c r="J1138" s="17">
        <v>7.6342584610684494E-2</v>
      </c>
      <c r="K1138" s="17">
        <v>0.186949861059825</v>
      </c>
      <c r="L1138" s="17">
        <v>0.199282222429568</v>
      </c>
      <c r="M1138" s="17">
        <v>0.13644549340349499</v>
      </c>
      <c r="N1138" s="17">
        <v>0.46419660585033601</v>
      </c>
      <c r="O1138" s="17">
        <v>3.6445942742779298E-2</v>
      </c>
      <c r="P1138" s="17">
        <v>0.13456950466748299</v>
      </c>
      <c r="Q1138" s="17">
        <v>0</v>
      </c>
      <c r="R1138" s="17">
        <v>0.101447756501507</v>
      </c>
      <c r="S1138" s="17">
        <v>0.119895449325591</v>
      </c>
      <c r="T1138" s="17">
        <v>0</v>
      </c>
      <c r="U1138" s="17"/>
      <c r="V1138" s="17">
        <v>0.114406488796495</v>
      </c>
      <c r="W1138" s="17">
        <v>7.1957251698540198E-2</v>
      </c>
      <c r="X1138" s="17">
        <v>0.15351073023598599</v>
      </c>
      <c r="Y1138" s="17">
        <v>0.10025669114822799</v>
      </c>
      <c r="Z1138" s="17"/>
      <c r="AA1138" s="17">
        <v>0.11123742911529901</v>
      </c>
      <c r="AB1138" s="17">
        <v>0.104680888068336</v>
      </c>
      <c r="AC1138" s="17">
        <v>9.7874480599481006E-2</v>
      </c>
      <c r="AD1138" s="17">
        <v>0.17561421333023799</v>
      </c>
      <c r="AE1138" s="17">
        <v>0.121307449008211</v>
      </c>
      <c r="AF1138" s="17">
        <v>4.3166374461792098E-2</v>
      </c>
      <c r="AG1138" s="17">
        <v>6.2897788840081695E-2</v>
      </c>
      <c r="AH1138" s="17">
        <v>0.18373533886046001</v>
      </c>
      <c r="AI1138" s="17">
        <v>7.0806675706101996E-2</v>
      </c>
      <c r="AJ1138" s="17">
        <v>0.13263310803498801</v>
      </c>
      <c r="AK1138" s="17"/>
      <c r="AL1138" s="17">
        <v>9.2857925915433695E-2</v>
      </c>
      <c r="AM1138" s="17">
        <v>9.2654302885931503E-2</v>
      </c>
      <c r="AN1138" s="17">
        <v>0.20515950687937901</v>
      </c>
      <c r="AO1138" s="17">
        <v>7.1384152334285994E-2</v>
      </c>
      <c r="AP1138" s="17">
        <v>0.11931763101189299</v>
      </c>
      <c r="AQ1138" s="17">
        <v>0.109239107300432</v>
      </c>
      <c r="AR1138" s="17">
        <v>0.10127124767274701</v>
      </c>
      <c r="AS1138" s="17"/>
      <c r="AT1138" s="17">
        <v>0.107084042614137</v>
      </c>
      <c r="AU1138" s="17" t="s">
        <v>108</v>
      </c>
      <c r="AV1138" s="17"/>
      <c r="AW1138" s="17">
        <v>0.12072457456595199</v>
      </c>
      <c r="AX1138" s="17">
        <v>8.6480699721759105E-2</v>
      </c>
      <c r="AY1138" s="17" t="s">
        <v>108</v>
      </c>
      <c r="AZ1138" s="17"/>
      <c r="BA1138" s="17">
        <v>9.2439177215516602E-2</v>
      </c>
      <c r="BB1138" s="17">
        <v>0.113771471642068</v>
      </c>
      <c r="BC1138" s="17"/>
      <c r="BD1138" s="17">
        <v>3.7247466007060498E-2</v>
      </c>
      <c r="BE1138" s="17">
        <v>0.13150048333373501</v>
      </c>
      <c r="BF1138" s="17"/>
      <c r="BG1138" s="17">
        <v>0.11258316269206101</v>
      </c>
      <c r="BH1138" s="17">
        <v>0.10025669114822799</v>
      </c>
      <c r="BI1138" s="17"/>
      <c r="BJ1138" s="17">
        <v>0.11461439132087101</v>
      </c>
      <c r="BK1138" s="17">
        <v>0.100377392719166</v>
      </c>
      <c r="BL1138" s="17"/>
      <c r="BM1138" s="17">
        <v>8.6496348676500301E-2</v>
      </c>
      <c r="BN1138" s="17">
        <v>0.14472049799737199</v>
      </c>
      <c r="BO1138" s="17">
        <v>0.114195249901951</v>
      </c>
      <c r="BP1138" s="17">
        <v>6.6493037708095698E-2</v>
      </c>
    </row>
    <row r="1139" spans="2:68" x14ac:dyDescent="0.25">
      <c r="B1139" t="s">
        <v>522</v>
      </c>
      <c r="C1139" s="17">
        <v>0.10555997128307699</v>
      </c>
      <c r="D1139" s="17">
        <v>0.187869009758107</v>
      </c>
      <c r="E1139" s="17">
        <v>0.146772753743279</v>
      </c>
      <c r="F1139" s="17">
        <v>0</v>
      </c>
      <c r="G1139" s="17">
        <v>6.5882996731563004E-2</v>
      </c>
      <c r="H1139" s="17">
        <v>0</v>
      </c>
      <c r="I1139" s="17">
        <v>0</v>
      </c>
      <c r="J1139" s="17">
        <v>6.4385601084691796E-2</v>
      </c>
      <c r="K1139" s="17">
        <v>7.4690719637562603E-2</v>
      </c>
      <c r="L1139" s="17">
        <v>6.2026344953642197E-2</v>
      </c>
      <c r="M1139" s="17">
        <v>0.115075028607977</v>
      </c>
      <c r="N1139" s="17">
        <v>0</v>
      </c>
      <c r="O1139" s="17">
        <v>0.22975976753889599</v>
      </c>
      <c r="P1139" s="17">
        <v>0</v>
      </c>
      <c r="Q1139" s="17">
        <v>0</v>
      </c>
      <c r="R1139" s="17">
        <v>0.13460900804523099</v>
      </c>
      <c r="S1139" s="17">
        <v>0</v>
      </c>
      <c r="T1139" s="17">
        <v>0</v>
      </c>
      <c r="U1139" s="17"/>
      <c r="V1139" s="17">
        <v>0.21918329474513901</v>
      </c>
      <c r="W1139" s="17">
        <v>3.55746895105718E-2</v>
      </c>
      <c r="X1139" s="17">
        <v>0.119535479639617</v>
      </c>
      <c r="Y1139" s="17">
        <v>7.5858695426105696E-2</v>
      </c>
      <c r="Z1139" s="17"/>
      <c r="AA1139" s="17">
        <v>0.24801726713444799</v>
      </c>
      <c r="AB1139" s="17">
        <v>0.11897924499955401</v>
      </c>
      <c r="AC1139" s="17">
        <v>3.4148573642704898E-2</v>
      </c>
      <c r="AD1139" s="17">
        <v>0.11783704946489799</v>
      </c>
      <c r="AE1139" s="17">
        <v>9.7147001002645894E-2</v>
      </c>
      <c r="AF1139" s="17">
        <v>7.0890566357833806E-2</v>
      </c>
      <c r="AG1139" s="17">
        <v>0.13728592243086701</v>
      </c>
      <c r="AH1139" s="17">
        <v>0.11145324161784299</v>
      </c>
      <c r="AI1139" s="17">
        <v>7.8181086468209399E-2</v>
      </c>
      <c r="AJ1139" s="17">
        <v>8.4300842974271095E-2</v>
      </c>
      <c r="AK1139" s="17"/>
      <c r="AL1139" s="17">
        <v>8.8433251941978402E-2</v>
      </c>
      <c r="AM1139" s="17">
        <v>8.99137220463989E-2</v>
      </c>
      <c r="AN1139" s="17">
        <v>3.46441581530752E-2</v>
      </c>
      <c r="AO1139" s="17">
        <v>0.219760047768011</v>
      </c>
      <c r="AP1139" s="17">
        <v>0.10835339107452201</v>
      </c>
      <c r="AQ1139" s="17">
        <v>5.8261756586239999E-2</v>
      </c>
      <c r="AR1139" s="17">
        <v>8.8595555058204004E-2</v>
      </c>
      <c r="AS1139" s="17"/>
      <c r="AT1139" s="17">
        <v>0.10555997128307699</v>
      </c>
      <c r="AU1139" s="17" t="s">
        <v>108</v>
      </c>
      <c r="AV1139" s="17"/>
      <c r="AW1139" s="17">
        <v>8.9848043312597298E-2</v>
      </c>
      <c r="AX1139" s="17">
        <v>0.129292054505318</v>
      </c>
      <c r="AY1139" s="17" t="s">
        <v>108</v>
      </c>
      <c r="AZ1139" s="17"/>
      <c r="BA1139" s="17">
        <v>9.7084757055820106E-2</v>
      </c>
      <c r="BB1139" s="17">
        <v>0.109430091772313</v>
      </c>
      <c r="BC1139" s="17"/>
      <c r="BD1139" s="17">
        <v>0.12387124557358201</v>
      </c>
      <c r="BE1139" s="17">
        <v>9.9157937206722599E-2</v>
      </c>
      <c r="BF1139" s="17"/>
      <c r="BG1139" s="17">
        <v>0.12948299373484501</v>
      </c>
      <c r="BH1139" s="17">
        <v>7.5858695426105696E-2</v>
      </c>
      <c r="BI1139" s="17"/>
      <c r="BJ1139" s="17">
        <v>9.4437841480146903E-2</v>
      </c>
      <c r="BK1139" s="17">
        <v>0.115465519296805</v>
      </c>
      <c r="BL1139" s="17"/>
      <c r="BM1139" s="17">
        <v>0.67484546317461602</v>
      </c>
      <c r="BN1139" s="17">
        <v>3.9987134198148699E-2</v>
      </c>
      <c r="BO1139" s="17">
        <v>8.97304512233284E-2</v>
      </c>
      <c r="BP1139" s="17">
        <v>0.102673015405709</v>
      </c>
    </row>
    <row r="1140" spans="2:68" x14ac:dyDescent="0.25">
      <c r="B1140" t="s">
        <v>523</v>
      </c>
      <c r="C1140" s="17">
        <v>6.9573247034609195E-2</v>
      </c>
      <c r="D1140" s="17">
        <v>0</v>
      </c>
      <c r="E1140" s="17">
        <v>0.146772753743279</v>
      </c>
      <c r="F1140" s="17">
        <v>0</v>
      </c>
      <c r="G1140" s="17">
        <v>5.5564222346603701E-2</v>
      </c>
      <c r="H1140" s="17">
        <v>0</v>
      </c>
      <c r="I1140" s="17">
        <v>0</v>
      </c>
      <c r="J1140" s="17">
        <v>7.6342584610684494E-2</v>
      </c>
      <c r="K1140" s="17">
        <v>0.11808410441131</v>
      </c>
      <c r="L1140" s="17">
        <v>7.5229532522283996E-2</v>
      </c>
      <c r="M1140" s="17">
        <v>0</v>
      </c>
      <c r="N1140" s="17">
        <v>0</v>
      </c>
      <c r="O1140" s="17">
        <v>5.6043374311314398E-2</v>
      </c>
      <c r="P1140" s="17">
        <v>0.132631308236799</v>
      </c>
      <c r="Q1140" s="17">
        <v>0</v>
      </c>
      <c r="R1140" s="17">
        <v>5.9416962873671597E-2</v>
      </c>
      <c r="S1140" s="17">
        <v>0</v>
      </c>
      <c r="T1140" s="17">
        <v>0.106418735500604</v>
      </c>
      <c r="U1140" s="17"/>
      <c r="V1140" s="17">
        <v>7.4235870815168206E-2</v>
      </c>
      <c r="W1140" s="17">
        <v>9.0815786396132497E-2</v>
      </c>
      <c r="X1140" s="17">
        <v>5.8825162883583401E-2</v>
      </c>
      <c r="Y1140" s="17">
        <v>6.2952146062906805E-2</v>
      </c>
      <c r="Z1140" s="17"/>
      <c r="AA1140" s="17">
        <v>7.4143612759176705E-2</v>
      </c>
      <c r="AB1140" s="17">
        <v>6.3085193069527007E-2</v>
      </c>
      <c r="AC1140" s="17">
        <v>0.11448318312113701</v>
      </c>
      <c r="AD1140" s="17">
        <v>3.2117903221731699E-2</v>
      </c>
      <c r="AE1140" s="17">
        <v>0.20109507408427499</v>
      </c>
      <c r="AF1140" s="17">
        <v>4.2187778544493397E-2</v>
      </c>
      <c r="AG1140" s="17">
        <v>4.4848266516470302E-2</v>
      </c>
      <c r="AH1140" s="17">
        <v>2.5214205543066501E-2</v>
      </c>
      <c r="AI1140" s="17">
        <v>8.7913223490811904E-2</v>
      </c>
      <c r="AJ1140" s="17">
        <v>5.8426309191631998E-2</v>
      </c>
      <c r="AK1140" s="17"/>
      <c r="AL1140" s="17">
        <v>9.0578657638234597E-2</v>
      </c>
      <c r="AM1140" s="17">
        <v>2.8214451821476399E-2</v>
      </c>
      <c r="AN1140" s="17">
        <v>0.1195849559686</v>
      </c>
      <c r="AO1140" s="17">
        <v>5.5022277094417302E-2</v>
      </c>
      <c r="AP1140" s="17">
        <v>8.2773240262779602E-2</v>
      </c>
      <c r="AQ1140" s="17">
        <v>8.0395306243923298E-2</v>
      </c>
      <c r="AR1140" s="17">
        <v>6.3909025859391094E-2</v>
      </c>
      <c r="AS1140" s="17"/>
      <c r="AT1140" s="17">
        <v>6.9573247034609195E-2</v>
      </c>
      <c r="AU1140" s="17" t="s">
        <v>108</v>
      </c>
      <c r="AV1140" s="17"/>
      <c r="AW1140" s="17">
        <v>7.4154249575559605E-2</v>
      </c>
      <c r="AX1140" s="17">
        <v>6.2653871274524597E-2</v>
      </c>
      <c r="AY1140" s="17" t="s">
        <v>108</v>
      </c>
      <c r="AZ1140" s="17"/>
      <c r="BA1140" s="17">
        <v>8.0559064311108805E-2</v>
      </c>
      <c r="BB1140" s="17">
        <v>6.4556685164580699E-2</v>
      </c>
      <c r="BC1140" s="17"/>
      <c r="BD1140" s="17">
        <v>0.115473927239754</v>
      </c>
      <c r="BE1140" s="17">
        <v>5.35253350138956E-2</v>
      </c>
      <c r="BF1140" s="17"/>
      <c r="BG1140" s="17">
        <v>7.49062417505343E-2</v>
      </c>
      <c r="BH1140" s="17">
        <v>6.2952146062906805E-2</v>
      </c>
      <c r="BI1140" s="17"/>
      <c r="BJ1140" s="17">
        <v>6.2268356271404299E-2</v>
      </c>
      <c r="BK1140" s="17">
        <v>7.60791004522616E-2</v>
      </c>
      <c r="BL1140" s="17"/>
      <c r="BM1140" s="17">
        <v>7.2617379464960594E-2</v>
      </c>
      <c r="BN1140" s="17">
        <v>4.5737542362287401E-2</v>
      </c>
      <c r="BO1140" s="17">
        <v>6.0761761693884003E-2</v>
      </c>
      <c r="BP1140" s="17">
        <v>0.10278183737857</v>
      </c>
    </row>
    <row r="1141" spans="2:68" x14ac:dyDescent="0.25">
      <c r="B1141" t="s">
        <v>524</v>
      </c>
      <c r="C1141" s="17">
        <v>5.54527854062817E-2</v>
      </c>
      <c r="D1141" s="17">
        <v>5.4840602964004399E-2</v>
      </c>
      <c r="E1141" s="17">
        <v>0</v>
      </c>
      <c r="F1141" s="17">
        <v>0</v>
      </c>
      <c r="G1141" s="17">
        <v>0.121447219078167</v>
      </c>
      <c r="H1141" s="17">
        <v>0.32719927779149</v>
      </c>
      <c r="I1141" s="17">
        <v>0</v>
      </c>
      <c r="J1141" s="17">
        <v>0</v>
      </c>
      <c r="K1141" s="17">
        <v>4.9793813091708397E-2</v>
      </c>
      <c r="L1141" s="17">
        <v>7.9664073499551999E-2</v>
      </c>
      <c r="M1141" s="17">
        <v>0.12576026100573601</v>
      </c>
      <c r="N1141" s="17">
        <v>0</v>
      </c>
      <c r="O1141" s="17">
        <v>3.4879036196298202E-2</v>
      </c>
      <c r="P1141" s="17">
        <v>8.4773898023963998E-2</v>
      </c>
      <c r="Q1141" s="17">
        <v>0</v>
      </c>
      <c r="R1141" s="17">
        <v>6.2637060228852307E-2</v>
      </c>
      <c r="S1141" s="17">
        <v>0</v>
      </c>
      <c r="T1141" s="17">
        <v>0</v>
      </c>
      <c r="U1141" s="17"/>
      <c r="V1141" s="17">
        <v>1.54780052281819E-2</v>
      </c>
      <c r="W1141" s="17">
        <v>1.6053870383516002E-2</v>
      </c>
      <c r="X1141" s="17">
        <v>0.113880723362766</v>
      </c>
      <c r="Y1141" s="17">
        <v>6.7665452355945302E-2</v>
      </c>
      <c r="Z1141" s="17"/>
      <c r="AA1141" s="17">
        <v>2.4844045788931401E-2</v>
      </c>
      <c r="AB1141" s="17">
        <v>6.3085193069527007E-2</v>
      </c>
      <c r="AC1141" s="17">
        <v>0</v>
      </c>
      <c r="AD1141" s="17">
        <v>2.1922805918355701E-2</v>
      </c>
      <c r="AE1141" s="17">
        <v>4.57247449657553E-2</v>
      </c>
      <c r="AF1141" s="17">
        <v>5.42937982458341E-2</v>
      </c>
      <c r="AG1141" s="17">
        <v>0.104592962915281</v>
      </c>
      <c r="AH1141" s="17">
        <v>4.7378502775387597E-2</v>
      </c>
      <c r="AI1141" s="17">
        <v>7.6696645933716098E-2</v>
      </c>
      <c r="AJ1141" s="17">
        <v>4.3240623908772598E-2</v>
      </c>
      <c r="AK1141" s="17"/>
      <c r="AL1141" s="17">
        <v>2.1000634303529799E-2</v>
      </c>
      <c r="AM1141" s="17">
        <v>0.115699463472494</v>
      </c>
      <c r="AN1141" s="17">
        <v>2.20270395014962E-2</v>
      </c>
      <c r="AO1141" s="17">
        <v>1.2477191593864E-2</v>
      </c>
      <c r="AP1141" s="17">
        <v>7.1418748083958303E-2</v>
      </c>
      <c r="AQ1141" s="17">
        <v>9.7323361188250301E-2</v>
      </c>
      <c r="AR1141" s="17">
        <v>3.8087840512458601E-2</v>
      </c>
      <c r="AS1141" s="17"/>
      <c r="AT1141" s="17">
        <v>5.54527854062817E-2</v>
      </c>
      <c r="AU1141" s="17" t="s">
        <v>108</v>
      </c>
      <c r="AV1141" s="17"/>
      <c r="AW1141" s="17">
        <v>6.1176632006420401E-2</v>
      </c>
      <c r="AX1141" s="17">
        <v>4.6807200719217699E-2</v>
      </c>
      <c r="AY1141" s="17" t="s">
        <v>108</v>
      </c>
      <c r="AZ1141" s="17"/>
      <c r="BA1141" s="17">
        <v>6.2375293558845399E-2</v>
      </c>
      <c r="BB1141" s="17">
        <v>5.2291692374323198E-2</v>
      </c>
      <c r="BC1141" s="17"/>
      <c r="BD1141" s="17">
        <v>9.7920502623173502E-3</v>
      </c>
      <c r="BE1141" s="17">
        <v>7.1416807227233106E-2</v>
      </c>
      <c r="BF1141" s="17"/>
      <c r="BG1141" s="17">
        <v>4.5616039434839099E-2</v>
      </c>
      <c r="BH1141" s="17">
        <v>6.7665452355945302E-2</v>
      </c>
      <c r="BI1141" s="17"/>
      <c r="BJ1141" s="17">
        <v>7.1094571532725803E-2</v>
      </c>
      <c r="BK1141" s="17">
        <v>4.1521958645462799E-2</v>
      </c>
      <c r="BL1141" s="17"/>
      <c r="BM1141" s="17">
        <v>0</v>
      </c>
      <c r="BN1141" s="17">
        <v>5.0067256395135297E-2</v>
      </c>
      <c r="BO1141" s="17">
        <v>5.8276491677602897E-2</v>
      </c>
      <c r="BP1141" s="17">
        <v>6.5547026052307097E-2</v>
      </c>
    </row>
    <row r="1142" spans="2:68" x14ac:dyDescent="0.25">
      <c r="B1142" t="s">
        <v>525</v>
      </c>
      <c r="C1142" s="17">
        <v>2.3933837119717499E-2</v>
      </c>
      <c r="D1142" s="17">
        <v>0.10968120592800901</v>
      </c>
      <c r="E1142" s="17">
        <v>0.15542453940508999</v>
      </c>
      <c r="F1142" s="17">
        <v>0</v>
      </c>
      <c r="G1142" s="17">
        <v>0</v>
      </c>
      <c r="H1142" s="17">
        <v>0</v>
      </c>
      <c r="I1142" s="17">
        <v>0</v>
      </c>
      <c r="J1142" s="17">
        <v>0</v>
      </c>
      <c r="K1142" s="17">
        <v>2.70122745508205E-2</v>
      </c>
      <c r="L1142" s="17">
        <v>6.2026344953642197E-2</v>
      </c>
      <c r="M1142" s="17">
        <v>0</v>
      </c>
      <c r="N1142" s="17">
        <v>0</v>
      </c>
      <c r="O1142" s="17">
        <v>2.45335267221897E-2</v>
      </c>
      <c r="P1142" s="17">
        <v>0</v>
      </c>
      <c r="Q1142" s="17">
        <v>0</v>
      </c>
      <c r="R1142" s="17">
        <v>2.1820940287891801E-2</v>
      </c>
      <c r="S1142" s="17">
        <v>0</v>
      </c>
      <c r="T1142" s="17">
        <v>0</v>
      </c>
      <c r="U1142" s="17"/>
      <c r="V1142" s="17">
        <v>0</v>
      </c>
      <c r="W1142" s="17">
        <v>3.7390637153034298E-2</v>
      </c>
      <c r="X1142" s="17">
        <v>0</v>
      </c>
      <c r="Y1142" s="17">
        <v>3.8638141952940998E-2</v>
      </c>
      <c r="Z1142" s="17"/>
      <c r="AA1142" s="17">
        <v>0</v>
      </c>
      <c r="AB1142" s="17">
        <v>0</v>
      </c>
      <c r="AC1142" s="17">
        <v>3.7692020994143802E-2</v>
      </c>
      <c r="AD1142" s="17">
        <v>0</v>
      </c>
      <c r="AE1142" s="17">
        <v>3.3146685089959597E-2</v>
      </c>
      <c r="AF1142" s="17">
        <v>0</v>
      </c>
      <c r="AG1142" s="17">
        <v>4.8404661785761798E-2</v>
      </c>
      <c r="AH1142" s="17">
        <v>2.62094958301816E-2</v>
      </c>
      <c r="AI1142" s="17">
        <v>0</v>
      </c>
      <c r="AJ1142" s="17">
        <v>5.7244959599030101E-2</v>
      </c>
      <c r="AK1142" s="17"/>
      <c r="AL1142" s="17">
        <v>0</v>
      </c>
      <c r="AM1142" s="17">
        <v>4.0746112093901603E-2</v>
      </c>
      <c r="AN1142" s="17">
        <v>2.71486109068565E-2</v>
      </c>
      <c r="AO1142" s="17">
        <v>0</v>
      </c>
      <c r="AP1142" s="17">
        <v>3.7705211398963198E-2</v>
      </c>
      <c r="AQ1142" s="17">
        <v>4.8900020545335897E-2</v>
      </c>
      <c r="AR1142" s="17">
        <v>1.89902826870115E-2</v>
      </c>
      <c r="AS1142" s="17"/>
      <c r="AT1142" s="17">
        <v>2.3933837119717499E-2</v>
      </c>
      <c r="AU1142" s="17" t="s">
        <v>108</v>
      </c>
      <c r="AV1142" s="17"/>
      <c r="AW1142" s="17">
        <v>8.2720014938391598E-3</v>
      </c>
      <c r="AX1142" s="17">
        <v>4.7590258354893299E-2</v>
      </c>
      <c r="AY1142" s="17" t="s">
        <v>108</v>
      </c>
      <c r="AZ1142" s="17"/>
      <c r="BA1142" s="17">
        <v>1.51871780740772E-2</v>
      </c>
      <c r="BB1142" s="17">
        <v>2.7927910128046199E-2</v>
      </c>
      <c r="BC1142" s="17"/>
      <c r="BD1142" s="17">
        <v>1.95841005246347E-2</v>
      </c>
      <c r="BE1142" s="17">
        <v>2.5454603040379001E-2</v>
      </c>
      <c r="BF1142" s="17"/>
      <c r="BG1142" s="17">
        <v>1.20901905249775E-2</v>
      </c>
      <c r="BH1142" s="17">
        <v>3.8638141952940998E-2</v>
      </c>
      <c r="BI1142" s="17"/>
      <c r="BJ1142" s="17">
        <v>3.2898131811648301E-2</v>
      </c>
      <c r="BK1142" s="17">
        <v>1.5950091825112402E-2</v>
      </c>
      <c r="BL1142" s="17"/>
      <c r="BM1142" s="17">
        <v>0</v>
      </c>
      <c r="BN1142" s="17">
        <v>1.1960769992741101E-2</v>
      </c>
      <c r="BO1142" s="17">
        <v>2.6855344170353301E-2</v>
      </c>
      <c r="BP1142" s="17">
        <v>3.3023060147597497E-2</v>
      </c>
    </row>
    <row r="1143" spans="2:68" x14ac:dyDescent="0.25">
      <c r="B1143" t="s">
        <v>84</v>
      </c>
      <c r="C1143" s="17">
        <v>6.6421689359987296E-2</v>
      </c>
      <c r="D1143" s="17">
        <v>0.10968120592800901</v>
      </c>
      <c r="E1143" s="17">
        <v>0.15542453940508999</v>
      </c>
      <c r="F1143" s="17">
        <v>0</v>
      </c>
      <c r="G1143" s="17">
        <v>7.9907127350273E-2</v>
      </c>
      <c r="H1143" s="17">
        <v>0.275952435754104</v>
      </c>
      <c r="I1143" s="17">
        <v>0</v>
      </c>
      <c r="J1143" s="17">
        <v>6.4385601084691796E-2</v>
      </c>
      <c r="K1143" s="17">
        <v>2.9887247498337301E-2</v>
      </c>
      <c r="L1143" s="17">
        <v>0.12405268990728401</v>
      </c>
      <c r="M1143" s="17">
        <v>0</v>
      </c>
      <c r="N1143" s="17">
        <v>0.32342534534966699</v>
      </c>
      <c r="O1143" s="17">
        <v>0.118589750322765</v>
      </c>
      <c r="P1143" s="17">
        <v>0</v>
      </c>
      <c r="Q1143" s="17">
        <v>0</v>
      </c>
      <c r="R1143" s="17">
        <v>7.8808555787813594E-2</v>
      </c>
      <c r="S1143" s="17">
        <v>0</v>
      </c>
      <c r="T1143" s="17">
        <v>0</v>
      </c>
      <c r="U1143" s="17"/>
      <c r="V1143" s="17">
        <v>8.3801656470130506E-2</v>
      </c>
      <c r="W1143" s="17">
        <v>0.10976891529373201</v>
      </c>
      <c r="X1143" s="17">
        <v>5.9456195169641401E-2</v>
      </c>
      <c r="Y1143" s="17">
        <v>4.3619458791446603E-2</v>
      </c>
      <c r="Z1143" s="17"/>
      <c r="AA1143" s="17">
        <v>7.1456640511176103E-2</v>
      </c>
      <c r="AB1143" s="17">
        <v>0</v>
      </c>
      <c r="AC1143" s="17">
        <v>9.5091009573603905E-2</v>
      </c>
      <c r="AD1143" s="17">
        <v>6.7568540053235496E-2</v>
      </c>
      <c r="AE1143" s="17">
        <v>4.7859563719833201E-2</v>
      </c>
      <c r="AF1143" s="17">
        <v>3.0335205375064601E-2</v>
      </c>
      <c r="AG1143" s="17">
        <v>2.2279823464225499E-2</v>
      </c>
      <c r="AH1143" s="17">
        <v>7.9711442716224601E-2</v>
      </c>
      <c r="AI1143" s="17">
        <v>0</v>
      </c>
      <c r="AJ1143" s="17">
        <v>7.6172344636964401E-2</v>
      </c>
      <c r="AK1143" s="17"/>
      <c r="AL1143" s="17">
        <v>0.10826943211902</v>
      </c>
      <c r="AM1143" s="17">
        <v>2.5519831981909501E-2</v>
      </c>
      <c r="AN1143" s="17">
        <v>3.2715673552628201E-2</v>
      </c>
      <c r="AO1143" s="17">
        <v>0.106843442467385</v>
      </c>
      <c r="AP1143" s="17">
        <v>0</v>
      </c>
      <c r="AQ1143" s="17">
        <v>7.1525861843622904E-2</v>
      </c>
      <c r="AR1143" s="17">
        <v>3.3867152647395697E-2</v>
      </c>
      <c r="AS1143" s="17"/>
      <c r="AT1143" s="17">
        <v>6.6421689359987296E-2</v>
      </c>
      <c r="AU1143" s="17" t="s">
        <v>108</v>
      </c>
      <c r="AV1143" s="17"/>
      <c r="AW1143" s="17">
        <v>7.8471664129799598E-2</v>
      </c>
      <c r="AX1143" s="17">
        <v>4.8220803727085398E-2</v>
      </c>
      <c r="AY1143" s="17" t="s">
        <v>108</v>
      </c>
      <c r="AZ1143" s="17"/>
      <c r="BA1143" s="17">
        <v>4.5700975583414502E-2</v>
      </c>
      <c r="BB1143" s="17">
        <v>7.5883592833813407E-2</v>
      </c>
      <c r="BC1143" s="17"/>
      <c r="BD1143" s="17">
        <v>6.1713804912944502E-2</v>
      </c>
      <c r="BE1143" s="17">
        <v>6.8067671839378993E-2</v>
      </c>
      <c r="BF1143" s="17"/>
      <c r="BG1143" s="17">
        <v>8.4787845631134798E-2</v>
      </c>
      <c r="BH1143" s="17">
        <v>4.3619458791446603E-2</v>
      </c>
      <c r="BI1143" s="17"/>
      <c r="BJ1143" s="17">
        <v>6.2549899982380294E-2</v>
      </c>
      <c r="BK1143" s="17">
        <v>6.9869967365952093E-2</v>
      </c>
      <c r="BL1143" s="17"/>
      <c r="BM1143" s="17">
        <v>0</v>
      </c>
      <c r="BN1143" s="17">
        <v>0.114389713667213</v>
      </c>
      <c r="BO1143" s="17">
        <v>6.1207573086841098E-2</v>
      </c>
      <c r="BP1143" s="17">
        <v>4.9548118599410503E-2</v>
      </c>
    </row>
    <row r="1144" spans="2:68" x14ac:dyDescent="0.25">
      <c r="B1144" t="s">
        <v>528</v>
      </c>
      <c r="C1144" s="17">
        <v>9.8636766089245903E-2</v>
      </c>
      <c r="D1144" s="17">
        <v>4.6251318365637097E-2</v>
      </c>
      <c r="E1144" s="17">
        <v>0.146772753743279</v>
      </c>
      <c r="F1144" s="17">
        <v>0.29901183122611102</v>
      </c>
      <c r="G1144" s="17">
        <v>6.5882996731563004E-2</v>
      </c>
      <c r="H1144" s="17">
        <v>0.39684828645440601</v>
      </c>
      <c r="I1144" s="17">
        <v>0</v>
      </c>
      <c r="J1144" s="17">
        <v>0.15268516922136899</v>
      </c>
      <c r="K1144" s="17">
        <v>4.4358998969411999E-2</v>
      </c>
      <c r="L1144" s="17">
        <v>6.2026344953642197E-2</v>
      </c>
      <c r="M1144" s="17">
        <v>8.76224757665688E-2</v>
      </c>
      <c r="N1144" s="17">
        <v>0</v>
      </c>
      <c r="O1144" s="17">
        <v>9.8755874383537806E-2</v>
      </c>
      <c r="P1144" s="17">
        <v>0.189667248051752</v>
      </c>
      <c r="Q1144" s="17">
        <v>0.16965561630626699</v>
      </c>
      <c r="R1144" s="17">
        <v>9.5798311772576597E-2</v>
      </c>
      <c r="S1144" s="17">
        <v>0.101117097508735</v>
      </c>
      <c r="T1144" s="17">
        <v>0.12907147324748</v>
      </c>
      <c r="U1144" s="17"/>
      <c r="V1144" s="17">
        <v>0.18718893590883001</v>
      </c>
      <c r="W1144" s="17">
        <v>0.11552938098681099</v>
      </c>
      <c r="X1144" s="17">
        <v>8.0474268356631504E-2</v>
      </c>
      <c r="Y1144" s="17">
        <v>5.7791039008826303E-2</v>
      </c>
      <c r="Z1144" s="17"/>
      <c r="AA1144" s="17">
        <v>0.178440649299523</v>
      </c>
      <c r="AB1144" s="17">
        <v>0.119398324935961</v>
      </c>
      <c r="AC1144" s="17">
        <v>0.25787637402083902</v>
      </c>
      <c r="AD1144" s="17">
        <v>8.5370994295548494E-2</v>
      </c>
      <c r="AE1144" s="17">
        <v>0.13259009248565901</v>
      </c>
      <c r="AF1144" s="17">
        <v>7.0048041439533998E-2</v>
      </c>
      <c r="AG1144" s="17">
        <v>4.0473655581846499E-2</v>
      </c>
      <c r="AH1144" s="17">
        <v>6.1419900078333103E-2</v>
      </c>
      <c r="AI1144" s="17">
        <v>4.0549681284799403E-2</v>
      </c>
      <c r="AJ1144" s="17">
        <v>5.1376780587271499E-2</v>
      </c>
      <c r="AK1144" s="17"/>
      <c r="AL1144" s="17">
        <v>0.212214788461936</v>
      </c>
      <c r="AM1144" s="17">
        <v>8.8982481618335399E-2</v>
      </c>
      <c r="AN1144" s="17">
        <v>7.3940213432984694E-2</v>
      </c>
      <c r="AO1144" s="17">
        <v>8.5878666404998194E-2</v>
      </c>
      <c r="AP1144" s="17">
        <v>9.7005376640297E-2</v>
      </c>
      <c r="AQ1144" s="17">
        <v>2.83087709217456E-2</v>
      </c>
      <c r="AR1144" s="17">
        <v>0.118776906512106</v>
      </c>
      <c r="AS1144" s="17"/>
      <c r="AT1144" s="17">
        <v>9.8636766089245903E-2</v>
      </c>
      <c r="AU1144" s="17" t="s">
        <v>108</v>
      </c>
      <c r="AV1144" s="17"/>
      <c r="AW1144" s="17">
        <v>9.8842045698106798E-2</v>
      </c>
      <c r="AX1144" s="17">
        <v>9.8326701482886206E-2</v>
      </c>
      <c r="AY1144" s="17" t="s">
        <v>108</v>
      </c>
      <c r="AZ1144" s="17"/>
      <c r="BA1144" s="17">
        <v>5.8265900283754703E-2</v>
      </c>
      <c r="BB1144" s="17">
        <v>0.117071711889145</v>
      </c>
      <c r="BC1144" s="17"/>
      <c r="BD1144" s="17">
        <v>0.15166535845128001</v>
      </c>
      <c r="BE1144" s="17">
        <v>8.0096775374406501E-2</v>
      </c>
      <c r="BF1144" s="17"/>
      <c r="BG1144" s="17">
        <v>0.13153613548702001</v>
      </c>
      <c r="BH1144" s="17">
        <v>5.7791039008826303E-2</v>
      </c>
      <c r="BI1144" s="17"/>
      <c r="BJ1144" s="17">
        <v>3.9928751269762801E-2</v>
      </c>
      <c r="BK1144" s="17">
        <v>0.150923070051627</v>
      </c>
      <c r="BL1144" s="17"/>
      <c r="BM1144" s="17">
        <v>8.4359323040909998E-2</v>
      </c>
      <c r="BN1144" s="17">
        <v>0.203909565505313</v>
      </c>
      <c r="BO1144" s="17">
        <v>7.5192032256189506E-2</v>
      </c>
      <c r="BP1144" s="17">
        <v>6.5443652176637807E-2</v>
      </c>
    </row>
    <row r="1145" spans="2:68" x14ac:dyDescent="0.25">
      <c r="C1145" s="17"/>
      <c r="D1145" s="17"/>
      <c r="E1145" s="17"/>
      <c r="F1145" s="17"/>
      <c r="G1145" s="17"/>
      <c r="H1145" s="17"/>
      <c r="I1145" s="17"/>
      <c r="J1145" s="17"/>
      <c r="K1145" s="17"/>
      <c r="L1145" s="17"/>
      <c r="M1145" s="17"/>
      <c r="N1145" s="17"/>
      <c r="O1145" s="17"/>
      <c r="P1145" s="17"/>
      <c r="Q1145" s="17"/>
      <c r="R1145" s="17"/>
      <c r="S1145" s="17"/>
      <c r="T1145" s="17"/>
      <c r="U1145" s="17"/>
      <c r="V1145" s="17"/>
      <c r="W1145" s="17"/>
      <c r="X1145" s="17"/>
      <c r="Y1145" s="17"/>
      <c r="Z1145" s="17"/>
      <c r="AA1145" s="17"/>
      <c r="AB1145" s="17"/>
      <c r="AC1145" s="17"/>
      <c r="AD1145" s="17"/>
      <c r="AE1145" s="17"/>
      <c r="AF1145" s="17"/>
      <c r="AG1145" s="17"/>
      <c r="AH1145" s="17"/>
      <c r="AI1145" s="17"/>
      <c r="AJ1145" s="17"/>
      <c r="AK1145" s="17"/>
      <c r="AL1145" s="17"/>
      <c r="AM1145" s="17"/>
      <c r="AN1145" s="17"/>
      <c r="AO1145" s="17"/>
      <c r="AP1145" s="17"/>
      <c r="AQ1145" s="17"/>
      <c r="AR1145" s="17"/>
      <c r="AS1145" s="17"/>
      <c r="AT1145" s="17"/>
      <c r="AU1145" s="17"/>
      <c r="AV1145" s="17"/>
      <c r="AW1145" s="17"/>
      <c r="AX1145" s="17"/>
      <c r="AY1145" s="17"/>
      <c r="AZ1145" s="17"/>
      <c r="BA1145" s="17"/>
      <c r="BB1145" s="17"/>
      <c r="BC1145" s="17"/>
      <c r="BD1145" s="17"/>
      <c r="BE1145" s="17"/>
      <c r="BF1145" s="17"/>
      <c r="BG1145" s="17"/>
      <c r="BH1145" s="17"/>
      <c r="BI1145" s="17"/>
      <c r="BJ1145" s="17"/>
      <c r="BK1145" s="17"/>
      <c r="BL1145" s="17"/>
      <c r="BM1145" s="17"/>
      <c r="BN1145" s="17"/>
      <c r="BO1145" s="17"/>
      <c r="BP1145" s="17"/>
    </row>
    <row r="1146" spans="2:68" x14ac:dyDescent="0.25">
      <c r="B1146" s="6" t="s">
        <v>536</v>
      </c>
      <c r="C1146" s="17"/>
      <c r="D1146" s="17"/>
      <c r="E1146" s="17"/>
      <c r="F1146" s="17"/>
      <c r="G1146" s="17"/>
      <c r="H1146" s="17"/>
      <c r="I1146" s="17"/>
      <c r="J1146" s="17"/>
      <c r="K1146" s="17"/>
      <c r="L1146" s="17"/>
      <c r="M1146" s="17"/>
      <c r="N1146" s="17"/>
      <c r="O1146" s="17"/>
      <c r="P1146" s="17"/>
      <c r="Q1146" s="17"/>
      <c r="R1146" s="17"/>
      <c r="S1146" s="17"/>
      <c r="T1146" s="17"/>
      <c r="U1146" s="17"/>
      <c r="V1146" s="17"/>
      <c r="W1146" s="17"/>
      <c r="X1146" s="17"/>
      <c r="Y1146" s="17"/>
      <c r="Z1146" s="17"/>
      <c r="AA1146" s="17"/>
      <c r="AB1146" s="17"/>
      <c r="AC1146" s="17"/>
      <c r="AD1146" s="17"/>
      <c r="AE1146" s="17"/>
      <c r="AF1146" s="17"/>
      <c r="AG1146" s="17"/>
      <c r="AH1146" s="17"/>
      <c r="AI1146" s="17"/>
      <c r="AJ1146" s="17"/>
      <c r="AK1146" s="17"/>
      <c r="AL1146" s="17"/>
      <c r="AM1146" s="17"/>
      <c r="AN1146" s="17"/>
      <c r="AO1146" s="17"/>
      <c r="AP1146" s="17"/>
      <c r="AQ1146" s="17"/>
      <c r="AR1146" s="17"/>
      <c r="AS1146" s="17"/>
      <c r="AT1146" s="17"/>
      <c r="AU1146" s="17"/>
      <c r="AV1146" s="17"/>
      <c r="AW1146" s="17"/>
      <c r="AX1146" s="17"/>
      <c r="AY1146" s="17"/>
      <c r="AZ1146" s="17"/>
      <c r="BA1146" s="17"/>
      <c r="BB1146" s="17"/>
      <c r="BC1146" s="17"/>
      <c r="BD1146" s="17"/>
      <c r="BE1146" s="17"/>
      <c r="BF1146" s="17"/>
      <c r="BG1146" s="17"/>
      <c r="BH1146" s="17"/>
      <c r="BI1146" s="17"/>
      <c r="BJ1146" s="17"/>
      <c r="BK1146" s="17"/>
      <c r="BL1146" s="17"/>
      <c r="BM1146" s="17"/>
      <c r="BN1146" s="17"/>
      <c r="BO1146" s="17"/>
      <c r="BP1146" s="17"/>
    </row>
    <row r="1147" spans="2:68" x14ac:dyDescent="0.25">
      <c r="B1147" s="24" t="s">
        <v>86</v>
      </c>
      <c r="C1147" s="17"/>
      <c r="D1147" s="17"/>
      <c r="E1147" s="17"/>
      <c r="F1147" s="17"/>
      <c r="G1147" s="17"/>
      <c r="H1147" s="17"/>
      <c r="I1147" s="17"/>
      <c r="J1147" s="17"/>
      <c r="K1147" s="17"/>
      <c r="L1147" s="17"/>
      <c r="M1147" s="17"/>
      <c r="N1147" s="17"/>
      <c r="O1147" s="17"/>
      <c r="P1147" s="17"/>
      <c r="Q1147" s="17"/>
      <c r="R1147" s="17"/>
      <c r="S1147" s="17"/>
      <c r="T1147" s="17"/>
      <c r="U1147" s="17"/>
      <c r="V1147" s="17"/>
      <c r="W1147" s="17"/>
      <c r="X1147" s="17"/>
      <c r="Y1147" s="17"/>
      <c r="Z1147" s="17"/>
      <c r="AA1147" s="17"/>
      <c r="AB1147" s="17"/>
      <c r="AC1147" s="17"/>
      <c r="AD1147" s="17"/>
      <c r="AE1147" s="17"/>
      <c r="AF1147" s="17"/>
      <c r="AG1147" s="17"/>
      <c r="AH1147" s="17"/>
      <c r="AI1147" s="17"/>
      <c r="AJ1147" s="17"/>
      <c r="AK1147" s="17"/>
      <c r="AL1147" s="17"/>
      <c r="AM1147" s="17"/>
      <c r="AN1147" s="17"/>
      <c r="AO1147" s="17"/>
      <c r="AP1147" s="17"/>
      <c r="AQ1147" s="17"/>
      <c r="AR1147" s="17"/>
      <c r="AS1147" s="17"/>
      <c r="AT1147" s="17"/>
      <c r="AU1147" s="17"/>
      <c r="AV1147" s="17"/>
      <c r="AW1147" s="17"/>
      <c r="AX1147" s="17"/>
      <c r="AY1147" s="17"/>
      <c r="AZ1147" s="17"/>
      <c r="BA1147" s="17"/>
      <c r="BB1147" s="17"/>
      <c r="BC1147" s="17"/>
      <c r="BD1147" s="17"/>
      <c r="BE1147" s="17"/>
      <c r="BF1147" s="17"/>
      <c r="BG1147" s="17"/>
      <c r="BH1147" s="17"/>
      <c r="BI1147" s="17"/>
      <c r="BJ1147" s="17"/>
      <c r="BK1147" s="17"/>
      <c r="BL1147" s="17"/>
      <c r="BM1147" s="17"/>
      <c r="BN1147" s="17"/>
      <c r="BO1147" s="17"/>
      <c r="BP1147" s="17"/>
    </row>
    <row r="1148" spans="2:68" x14ac:dyDescent="0.25">
      <c r="B1148" t="s">
        <v>530</v>
      </c>
      <c r="C1148" s="17">
        <v>0.24346724992278801</v>
      </c>
      <c r="D1148" s="17">
        <v>0.319989247719697</v>
      </c>
      <c r="E1148" s="17">
        <v>5.6303217151671199E-2</v>
      </c>
      <c r="F1148" s="17">
        <v>7.2293938817837702E-2</v>
      </c>
      <c r="G1148" s="17">
        <v>0.32803425914970002</v>
      </c>
      <c r="H1148" s="17">
        <v>0.14310906155164499</v>
      </c>
      <c r="I1148" s="17">
        <v>0.30782382652854301</v>
      </c>
      <c r="J1148" s="17">
        <v>0.20862085421312801</v>
      </c>
      <c r="K1148" s="17">
        <v>0.258387481681982</v>
      </c>
      <c r="L1148" s="17">
        <v>0.133282050743048</v>
      </c>
      <c r="M1148" s="17">
        <v>0.19257015669854899</v>
      </c>
      <c r="N1148" s="17">
        <v>0.194184721936149</v>
      </c>
      <c r="O1148" s="17">
        <v>0.246592783808226</v>
      </c>
      <c r="P1148" s="17">
        <v>0.30690265488239599</v>
      </c>
      <c r="Q1148" s="17">
        <v>0.23888899804470301</v>
      </c>
      <c r="R1148" s="17">
        <v>0.20443279453230101</v>
      </c>
      <c r="S1148" s="17">
        <v>0.41292321091286199</v>
      </c>
      <c r="T1148" s="17">
        <v>0.21952510168896</v>
      </c>
      <c r="U1148" s="17"/>
      <c r="V1148" s="17">
        <v>0.20237075607496299</v>
      </c>
      <c r="W1148" s="17">
        <v>0.218675284717222</v>
      </c>
      <c r="X1148" s="17">
        <v>0.19730329746356201</v>
      </c>
      <c r="Y1148" s="17">
        <v>0.32495473721595303</v>
      </c>
      <c r="Z1148" s="17"/>
      <c r="AA1148" s="17">
        <v>0.20792704788924701</v>
      </c>
      <c r="AB1148" s="17">
        <v>0.174831705526963</v>
      </c>
      <c r="AC1148" s="17">
        <v>0.24038072212780601</v>
      </c>
      <c r="AD1148" s="17">
        <v>0.24280156567640401</v>
      </c>
      <c r="AE1148" s="17">
        <v>0.163720763003111</v>
      </c>
      <c r="AF1148" s="17">
        <v>0.28492822539303497</v>
      </c>
      <c r="AG1148" s="17">
        <v>0.270639981948675</v>
      </c>
      <c r="AH1148" s="17">
        <v>0.408813496342046</v>
      </c>
      <c r="AI1148" s="17">
        <v>0.30959918874574399</v>
      </c>
      <c r="AJ1148" s="17">
        <v>0.31311614188106002</v>
      </c>
      <c r="AK1148" s="17"/>
      <c r="AL1148" s="17">
        <v>0.168264513608955</v>
      </c>
      <c r="AM1148" s="17">
        <v>0.22199561053799199</v>
      </c>
      <c r="AN1148" s="17">
        <v>0.269472730025131</v>
      </c>
      <c r="AO1148" s="17">
        <v>0.20983103691355601</v>
      </c>
      <c r="AP1148" s="17">
        <v>0.278663610630009</v>
      </c>
      <c r="AQ1148" s="17">
        <v>0.242095192529656</v>
      </c>
      <c r="AR1148" s="17">
        <v>0.43342981790386897</v>
      </c>
      <c r="AS1148" s="17"/>
      <c r="AT1148" s="17">
        <v>0.29087404795349298</v>
      </c>
      <c r="AU1148" s="17">
        <v>0.15506337010388899</v>
      </c>
      <c r="AV1148" s="17"/>
      <c r="AW1148" s="17">
        <v>0.27982934880233701</v>
      </c>
      <c r="AX1148" s="17">
        <v>0.36196713487203103</v>
      </c>
      <c r="AY1148" s="17">
        <v>0.26876800703791698</v>
      </c>
      <c r="AZ1148" s="17"/>
      <c r="BA1148" s="17">
        <v>0.42244971285227101</v>
      </c>
      <c r="BB1148" s="17">
        <v>0.22271002456908201</v>
      </c>
      <c r="BC1148" s="17"/>
      <c r="BD1148" s="17">
        <v>0.242500542440971</v>
      </c>
      <c r="BE1148" s="17">
        <v>0.243815554274114</v>
      </c>
      <c r="BF1148" s="17"/>
      <c r="BG1148" s="17">
        <v>0.206112034305692</v>
      </c>
      <c r="BH1148" s="17">
        <v>0.32495473721595303</v>
      </c>
      <c r="BI1148" s="17"/>
      <c r="BJ1148" s="17">
        <v>0.35542906889117698</v>
      </c>
      <c r="BK1148" s="17">
        <v>0.188247359839679</v>
      </c>
      <c r="BL1148" s="17"/>
      <c r="BM1148" s="17">
        <v>0.107683096381814</v>
      </c>
      <c r="BN1148" s="17">
        <v>0.17495228220533601</v>
      </c>
      <c r="BO1148" s="17">
        <v>0.30352958140582897</v>
      </c>
      <c r="BP1148" s="17">
        <v>0.38662174775470598</v>
      </c>
    </row>
    <row r="1149" spans="2:68" x14ac:dyDescent="0.25">
      <c r="B1149" t="s">
        <v>531</v>
      </c>
      <c r="C1149" s="17">
        <v>0.355204311743197</v>
      </c>
      <c r="D1149" s="17">
        <v>0.239296620185318</v>
      </c>
      <c r="E1149" s="17">
        <v>0.54007030141243395</v>
      </c>
      <c r="F1149" s="17">
        <v>0.54351352655200103</v>
      </c>
      <c r="G1149" s="17">
        <v>0.257553421829333</v>
      </c>
      <c r="H1149" s="17">
        <v>0.290841772081677</v>
      </c>
      <c r="I1149" s="17">
        <v>0.30782382652854301</v>
      </c>
      <c r="J1149" s="17">
        <v>0.36290092862772499</v>
      </c>
      <c r="K1149" s="17">
        <v>0.39624420286995998</v>
      </c>
      <c r="L1149" s="17">
        <v>0.35459203364938102</v>
      </c>
      <c r="M1149" s="17">
        <v>0.46952231081227402</v>
      </c>
      <c r="N1149" s="17">
        <v>0.45263731885457498</v>
      </c>
      <c r="O1149" s="17">
        <v>0.35780745151875498</v>
      </c>
      <c r="P1149" s="17">
        <v>0.286987817087069</v>
      </c>
      <c r="Q1149" s="17">
        <v>0.412637128918873</v>
      </c>
      <c r="R1149" s="17">
        <v>0.37075408716647401</v>
      </c>
      <c r="S1149" s="17">
        <v>0.25755982213717499</v>
      </c>
      <c r="T1149" s="17">
        <v>0.35502300838648299</v>
      </c>
      <c r="U1149" s="17"/>
      <c r="V1149" s="17">
        <v>0.295313523501534</v>
      </c>
      <c r="W1149" s="17">
        <v>0.330621314282464</v>
      </c>
      <c r="X1149" s="17">
        <v>0.41918047634460398</v>
      </c>
      <c r="Y1149" s="17">
        <v>0.41365340069751499</v>
      </c>
      <c r="Z1149" s="17"/>
      <c r="AA1149" s="17">
        <v>0.27651276108421702</v>
      </c>
      <c r="AB1149" s="17">
        <v>0.37312702609681297</v>
      </c>
      <c r="AC1149" s="17">
        <v>0.29414987410160298</v>
      </c>
      <c r="AD1149" s="17">
        <v>0.36689742907891698</v>
      </c>
      <c r="AE1149" s="17">
        <v>0.406373962341599</v>
      </c>
      <c r="AF1149" s="17">
        <v>0.36895484737899797</v>
      </c>
      <c r="AG1149" s="17">
        <v>0.44025555247530401</v>
      </c>
      <c r="AH1149" s="17">
        <v>0.33756895625668298</v>
      </c>
      <c r="AI1149" s="17">
        <v>0.40877303090518002</v>
      </c>
      <c r="AJ1149" s="17">
        <v>0.45648007560811799</v>
      </c>
      <c r="AK1149" s="17"/>
      <c r="AL1149" s="17">
        <v>0.33970515932404499</v>
      </c>
      <c r="AM1149" s="17">
        <v>0.41541112379148398</v>
      </c>
      <c r="AN1149" s="17">
        <v>0.32108329723612</v>
      </c>
      <c r="AO1149" s="17">
        <v>0.33002405227038001</v>
      </c>
      <c r="AP1149" s="17">
        <v>0.42144234119559598</v>
      </c>
      <c r="AQ1149" s="17">
        <v>0.38568477822041602</v>
      </c>
      <c r="AR1149" s="17">
        <v>0.29681103365307998</v>
      </c>
      <c r="AS1149" s="17"/>
      <c r="AT1149" s="17">
        <v>0.39992094639125397</v>
      </c>
      <c r="AU1149" s="17">
        <v>0.27181703060322299</v>
      </c>
      <c r="AV1149" s="17"/>
      <c r="AW1149" s="17">
        <v>0.42442017294807299</v>
      </c>
      <c r="AX1149" s="17">
        <v>0.35442783368555097</v>
      </c>
      <c r="AY1149" s="17">
        <v>0.420437189593864</v>
      </c>
      <c r="AZ1149" s="17"/>
      <c r="BA1149" s="17">
        <v>0.340004251694214</v>
      </c>
      <c r="BB1149" s="17">
        <v>0.35696711613566401</v>
      </c>
      <c r="BC1149" s="17"/>
      <c r="BD1149" s="17">
        <v>0.32129965212616102</v>
      </c>
      <c r="BE1149" s="17">
        <v>0.36742014817455299</v>
      </c>
      <c r="BF1149" s="17"/>
      <c r="BG1149" s="17">
        <v>0.32841028000853101</v>
      </c>
      <c r="BH1149" s="17">
        <v>0.41365340069751499</v>
      </c>
      <c r="BI1149" s="17"/>
      <c r="BJ1149" s="17">
        <v>0.40893979779851503</v>
      </c>
      <c r="BK1149" s="17">
        <v>0.32870181597386</v>
      </c>
      <c r="BL1149" s="17"/>
      <c r="BM1149" s="17">
        <v>0.124482474560613</v>
      </c>
      <c r="BN1149" s="17">
        <v>0.34590682679525703</v>
      </c>
      <c r="BO1149" s="17">
        <v>0.42278735950646101</v>
      </c>
      <c r="BP1149" s="17">
        <v>0.411438710869934</v>
      </c>
    </row>
    <row r="1150" spans="2:68" x14ac:dyDescent="0.25">
      <c r="B1150" t="s">
        <v>532</v>
      </c>
      <c r="C1150" s="17">
        <v>0.26623476572807703</v>
      </c>
      <c r="D1150" s="17">
        <v>0.24477165452601499</v>
      </c>
      <c r="E1150" s="17">
        <v>0.35045741136763298</v>
      </c>
      <c r="F1150" s="17">
        <v>7.2293938817837702E-2</v>
      </c>
      <c r="G1150" s="17">
        <v>0.35653266612313</v>
      </c>
      <c r="H1150" s="17">
        <v>0.25219386775437302</v>
      </c>
      <c r="I1150" s="17">
        <v>0.19767809919971199</v>
      </c>
      <c r="J1150" s="17">
        <v>0.38276226171809802</v>
      </c>
      <c r="K1150" s="17">
        <v>0.245755713431388</v>
      </c>
      <c r="L1150" s="17">
        <v>0.292671697630278</v>
      </c>
      <c r="M1150" s="17">
        <v>0.184904325943512</v>
      </c>
      <c r="N1150" s="17">
        <v>0.25774468162439002</v>
      </c>
      <c r="O1150" s="17">
        <v>0.21002396143988999</v>
      </c>
      <c r="P1150" s="17">
        <v>0.31669875819147297</v>
      </c>
      <c r="Q1150" s="17">
        <v>0.19778318445742499</v>
      </c>
      <c r="R1150" s="17">
        <v>0.30084534161482501</v>
      </c>
      <c r="S1150" s="17">
        <v>0.28496863333782901</v>
      </c>
      <c r="T1150" s="17">
        <v>0.27489311909702902</v>
      </c>
      <c r="U1150" s="17"/>
      <c r="V1150" s="17">
        <v>0.31221892481251001</v>
      </c>
      <c r="W1150" s="17">
        <v>0.29202848459701303</v>
      </c>
      <c r="X1150" s="17">
        <v>0.289973567259937</v>
      </c>
      <c r="Y1150" s="17">
        <v>0.18756297766625099</v>
      </c>
      <c r="Z1150" s="17"/>
      <c r="AA1150" s="17">
        <v>0.32313891517859999</v>
      </c>
      <c r="AB1150" s="17">
        <v>0.26739842769215699</v>
      </c>
      <c r="AC1150" s="17">
        <v>0.331693104284493</v>
      </c>
      <c r="AD1150" s="17">
        <v>0.22910999228655499</v>
      </c>
      <c r="AE1150" s="17">
        <v>0.27471442494579501</v>
      </c>
      <c r="AF1150" s="17">
        <v>0.28521660932920301</v>
      </c>
      <c r="AG1150" s="17">
        <v>0.20860212878185799</v>
      </c>
      <c r="AH1150" s="17">
        <v>0.17199888079503201</v>
      </c>
      <c r="AI1150" s="17">
        <v>0.230456878944754</v>
      </c>
      <c r="AJ1150" s="17">
        <v>0.18076689554247699</v>
      </c>
      <c r="AK1150" s="17"/>
      <c r="AL1150" s="17">
        <v>0.30924622100517102</v>
      </c>
      <c r="AM1150" s="17">
        <v>0.23765565386451001</v>
      </c>
      <c r="AN1150" s="17">
        <v>0.32494750874045802</v>
      </c>
      <c r="AO1150" s="17">
        <v>0.30560752096683302</v>
      </c>
      <c r="AP1150" s="17">
        <v>0.191924514927555</v>
      </c>
      <c r="AQ1150" s="17">
        <v>0.276646027162887</v>
      </c>
      <c r="AR1150" s="17">
        <v>0.182137638770071</v>
      </c>
      <c r="AS1150" s="17"/>
      <c r="AT1150" s="17">
        <v>0.22737916295472499</v>
      </c>
      <c r="AU1150" s="17">
        <v>0.33869243383807002</v>
      </c>
      <c r="AV1150" s="17"/>
      <c r="AW1150" s="17">
        <v>0.233023022497204</v>
      </c>
      <c r="AX1150" s="17">
        <v>0.20158129416882001</v>
      </c>
      <c r="AY1150" s="17">
        <v>0.22992386095172401</v>
      </c>
      <c r="AZ1150" s="17"/>
      <c r="BA1150" s="17">
        <v>0.20003365367647599</v>
      </c>
      <c r="BB1150" s="17">
        <v>0.27391234139124399</v>
      </c>
      <c r="BC1150" s="17"/>
      <c r="BD1150" s="17">
        <v>0.27721595099909102</v>
      </c>
      <c r="BE1150" s="17">
        <v>0.26227824870037902</v>
      </c>
      <c r="BF1150" s="17"/>
      <c r="BG1150" s="17">
        <v>0.302299218120125</v>
      </c>
      <c r="BH1150" s="17">
        <v>0.18756297766625099</v>
      </c>
      <c r="BI1150" s="17"/>
      <c r="BJ1150" s="17">
        <v>0.15117493043107499</v>
      </c>
      <c r="BK1150" s="17">
        <v>0.322982606345734</v>
      </c>
      <c r="BL1150" s="17"/>
      <c r="BM1150" s="17">
        <v>0.36344466807493903</v>
      </c>
      <c r="BN1150" s="17">
        <v>0.302750781792751</v>
      </c>
      <c r="BO1150" s="17">
        <v>0.237364928902807</v>
      </c>
      <c r="BP1150" s="17">
        <v>0.16111168866276199</v>
      </c>
    </row>
    <row r="1151" spans="2:68" x14ac:dyDescent="0.25">
      <c r="B1151" t="s">
        <v>533</v>
      </c>
      <c r="C1151" s="17">
        <v>6.8125394384710103E-2</v>
      </c>
      <c r="D1151" s="17">
        <v>8.7313889788485394E-2</v>
      </c>
      <c r="E1151" s="17">
        <v>5.31690700682622E-2</v>
      </c>
      <c r="F1151" s="17">
        <v>0</v>
      </c>
      <c r="G1151" s="17">
        <v>0</v>
      </c>
      <c r="H1151" s="17">
        <v>0.14773271053003201</v>
      </c>
      <c r="I1151" s="17">
        <v>0</v>
      </c>
      <c r="J1151" s="17">
        <v>4.5715955441048499E-2</v>
      </c>
      <c r="K1151" s="17">
        <v>3.9196061963370499E-2</v>
      </c>
      <c r="L1151" s="17">
        <v>7.4237157696545999E-2</v>
      </c>
      <c r="M1151" s="17">
        <v>0.12509294600458701</v>
      </c>
      <c r="N1151" s="17">
        <v>3.91424154764584E-2</v>
      </c>
      <c r="O1151" s="17">
        <v>0.107426674205596</v>
      </c>
      <c r="P1151" s="17">
        <v>4.2395099167638103E-2</v>
      </c>
      <c r="Q1151" s="17">
        <v>4.2774910704232498E-2</v>
      </c>
      <c r="R1151" s="17">
        <v>7.9438464917134605E-2</v>
      </c>
      <c r="S1151" s="17">
        <v>4.4548333612133999E-2</v>
      </c>
      <c r="T1151" s="17">
        <v>9.1722545617357598E-2</v>
      </c>
      <c r="U1151" s="17"/>
      <c r="V1151" s="17">
        <v>7.2358863605031201E-2</v>
      </c>
      <c r="W1151" s="17">
        <v>0.100900611755304</v>
      </c>
      <c r="X1151" s="17">
        <v>6.7010663591301797E-2</v>
      </c>
      <c r="Y1151" s="17">
        <v>4.3179303330421602E-2</v>
      </c>
      <c r="Z1151" s="17"/>
      <c r="AA1151" s="17">
        <v>8.8684352958075599E-2</v>
      </c>
      <c r="AB1151" s="17">
        <v>8.5536068647697597E-2</v>
      </c>
      <c r="AC1151" s="17">
        <v>5.1636124386188399E-2</v>
      </c>
      <c r="AD1151" s="17">
        <v>5.6009681080535001E-2</v>
      </c>
      <c r="AE1151" s="17">
        <v>0.1191704254356</v>
      </c>
      <c r="AF1151" s="17">
        <v>1.5258212423777499E-2</v>
      </c>
      <c r="AG1151" s="17">
        <v>8.0502336794162493E-2</v>
      </c>
      <c r="AH1151" s="17">
        <v>4.5647492971791201E-2</v>
      </c>
      <c r="AI1151" s="17">
        <v>5.1170901404322303E-2</v>
      </c>
      <c r="AJ1151" s="17">
        <v>3.5496549416081699E-2</v>
      </c>
      <c r="AK1151" s="17"/>
      <c r="AL1151" s="17">
        <v>8.32815469648506E-2</v>
      </c>
      <c r="AM1151" s="17">
        <v>9.1227958893685304E-2</v>
      </c>
      <c r="AN1151" s="17">
        <v>2.7945463956597E-2</v>
      </c>
      <c r="AO1151" s="17">
        <v>0.109352407823367</v>
      </c>
      <c r="AP1151" s="17">
        <v>2.9488781938824302E-2</v>
      </c>
      <c r="AQ1151" s="17">
        <v>4.2233250137329099E-2</v>
      </c>
      <c r="AR1151" s="17">
        <v>4.6293197728240303E-2</v>
      </c>
      <c r="AS1151" s="17"/>
      <c r="AT1151" s="17">
        <v>4.6238947497878699E-2</v>
      </c>
      <c r="AU1151" s="17">
        <v>0.108939094120198</v>
      </c>
      <c r="AV1151" s="17"/>
      <c r="AW1151" s="17">
        <v>3.5075197179730302E-2</v>
      </c>
      <c r="AX1151" s="17">
        <v>6.0551241411902199E-2</v>
      </c>
      <c r="AY1151" s="17">
        <v>3.96995653573914E-2</v>
      </c>
      <c r="AZ1151" s="17"/>
      <c r="BA1151" s="17">
        <v>2.9420694120840699E-2</v>
      </c>
      <c r="BB1151" s="17">
        <v>7.2614114522287596E-2</v>
      </c>
      <c r="BC1151" s="17"/>
      <c r="BD1151" s="17">
        <v>6.8257780584579902E-2</v>
      </c>
      <c r="BE1151" s="17">
        <v>6.8077695685426806E-2</v>
      </c>
      <c r="BF1151" s="17"/>
      <c r="BG1151" s="17">
        <v>7.9561096246323501E-2</v>
      </c>
      <c r="BH1151" s="17">
        <v>4.3179303330421602E-2</v>
      </c>
      <c r="BI1151" s="17"/>
      <c r="BJ1151" s="17">
        <v>5.4117930459961203E-2</v>
      </c>
      <c r="BK1151" s="17">
        <v>7.5033915748463104E-2</v>
      </c>
      <c r="BL1151" s="17"/>
      <c r="BM1151" s="17">
        <v>0.15900224780783601</v>
      </c>
      <c r="BN1151" s="17">
        <v>9.3672797900163196E-2</v>
      </c>
      <c r="BO1151" s="17">
        <v>2.6652581699874001E-2</v>
      </c>
      <c r="BP1151" s="17">
        <v>3.4362762114243099E-2</v>
      </c>
    </row>
    <row r="1152" spans="2:68" x14ac:dyDescent="0.25">
      <c r="B1152" t="s">
        <v>534</v>
      </c>
      <c r="C1152" s="17">
        <v>3.4362905263586603E-2</v>
      </c>
      <c r="D1152" s="17">
        <v>4.6145489294111698E-2</v>
      </c>
      <c r="E1152" s="17">
        <v>0</v>
      </c>
      <c r="F1152" s="17">
        <v>0.103966198604108</v>
      </c>
      <c r="G1152" s="17">
        <v>0</v>
      </c>
      <c r="H1152" s="17">
        <v>0.16612258808227401</v>
      </c>
      <c r="I1152" s="17">
        <v>0.18667424774320199</v>
      </c>
      <c r="J1152" s="17">
        <v>0</v>
      </c>
      <c r="K1152" s="17">
        <v>3.4098509503203298E-2</v>
      </c>
      <c r="L1152" s="17">
        <v>5.24206131600638E-2</v>
      </c>
      <c r="M1152" s="17">
        <v>2.7910260541078102E-2</v>
      </c>
      <c r="N1152" s="17">
        <v>0</v>
      </c>
      <c r="O1152" s="17">
        <v>3.9562306957054101E-2</v>
      </c>
      <c r="P1152" s="17">
        <v>3.7612536537138697E-2</v>
      </c>
      <c r="Q1152" s="17">
        <v>4.2774910704232498E-2</v>
      </c>
      <c r="R1152" s="17">
        <v>1.9136672091697799E-2</v>
      </c>
      <c r="S1152" s="17">
        <v>0</v>
      </c>
      <c r="T1152" s="17">
        <v>5.8836225210170401E-2</v>
      </c>
      <c r="U1152" s="17"/>
      <c r="V1152" s="17">
        <v>5.8651282020414301E-2</v>
      </c>
      <c r="W1152" s="17">
        <v>2.6649740596619301E-2</v>
      </c>
      <c r="X1152" s="17">
        <v>2.09522265747684E-2</v>
      </c>
      <c r="Y1152" s="17">
        <v>1.6664145743975001E-2</v>
      </c>
      <c r="Z1152" s="17"/>
      <c r="AA1152" s="17">
        <v>4.9469273640145299E-2</v>
      </c>
      <c r="AB1152" s="17">
        <v>6.4569986220127204E-2</v>
      </c>
      <c r="AC1152" s="17">
        <v>2.6718302236112101E-2</v>
      </c>
      <c r="AD1152" s="17">
        <v>6.6991331420030997E-2</v>
      </c>
      <c r="AE1152" s="17">
        <v>2.3006276387854199E-2</v>
      </c>
      <c r="AF1152" s="17">
        <v>4.5642105474986698E-2</v>
      </c>
      <c r="AG1152" s="17">
        <v>0</v>
      </c>
      <c r="AH1152" s="17">
        <v>3.5971173634447899E-2</v>
      </c>
      <c r="AI1152" s="17">
        <v>0</v>
      </c>
      <c r="AJ1152" s="17">
        <v>0</v>
      </c>
      <c r="AK1152" s="17"/>
      <c r="AL1152" s="17">
        <v>3.3386973131781197E-2</v>
      </c>
      <c r="AM1152" s="17">
        <v>3.3709652912328102E-2</v>
      </c>
      <c r="AN1152" s="17">
        <v>4.3171231388504303E-2</v>
      </c>
      <c r="AO1152" s="17">
        <v>2.70548699558604E-2</v>
      </c>
      <c r="AP1152" s="17">
        <v>4.1373343582664798E-2</v>
      </c>
      <c r="AQ1152" s="17">
        <v>4.4267374304930003E-2</v>
      </c>
      <c r="AR1152" s="17">
        <v>3.16911720977128E-2</v>
      </c>
      <c r="AS1152" s="17"/>
      <c r="AT1152" s="17">
        <v>2.8155691004289898E-2</v>
      </c>
      <c r="AU1152" s="17">
        <v>4.5938076888415502E-2</v>
      </c>
      <c r="AV1152" s="17"/>
      <c r="AW1152" s="17">
        <v>1.7028041790478E-2</v>
      </c>
      <c r="AX1152" s="17">
        <v>2.1472495861695199E-2</v>
      </c>
      <c r="AY1152" s="17">
        <v>3.2232929579897603E-2</v>
      </c>
      <c r="AZ1152" s="17"/>
      <c r="BA1152" s="17">
        <v>8.0916876561980006E-3</v>
      </c>
      <c r="BB1152" s="17">
        <v>3.7409670713493597E-2</v>
      </c>
      <c r="BC1152" s="17"/>
      <c r="BD1152" s="17">
        <v>5.0953933904859298E-2</v>
      </c>
      <c r="BE1152" s="17">
        <v>2.8385163726022698E-2</v>
      </c>
      <c r="BF1152" s="17"/>
      <c r="BG1152" s="17">
        <v>4.2476310155206802E-2</v>
      </c>
      <c r="BH1152" s="17">
        <v>1.6664145743975001E-2</v>
      </c>
      <c r="BI1152" s="17"/>
      <c r="BJ1152" s="17">
        <v>1.2494579536565201E-2</v>
      </c>
      <c r="BK1152" s="17">
        <v>4.5148426203440999E-2</v>
      </c>
      <c r="BL1152" s="17"/>
      <c r="BM1152" s="17">
        <v>8.8318244077553204E-2</v>
      </c>
      <c r="BN1152" s="17">
        <v>5.2713733491433802E-2</v>
      </c>
      <c r="BO1152" s="17">
        <v>9.6655484850288707E-3</v>
      </c>
      <c r="BP1152" s="17">
        <v>6.4650905983555801E-3</v>
      </c>
    </row>
    <row r="1153" spans="2:68" x14ac:dyDescent="0.25">
      <c r="B1153" t="s">
        <v>535</v>
      </c>
      <c r="C1153" s="17">
        <v>1.5110250522765401E-2</v>
      </c>
      <c r="D1153" s="17">
        <v>4.90128275767827E-2</v>
      </c>
      <c r="E1153" s="17">
        <v>0</v>
      </c>
      <c r="F1153" s="17">
        <v>0.103966198604108</v>
      </c>
      <c r="G1153" s="17">
        <v>0</v>
      </c>
      <c r="H1153" s="17">
        <v>0</v>
      </c>
      <c r="I1153" s="17">
        <v>0</v>
      </c>
      <c r="J1153" s="17">
        <v>0</v>
      </c>
      <c r="K1153" s="17">
        <v>7.0100904590529502E-3</v>
      </c>
      <c r="L1153" s="17">
        <v>3.7118578848273E-2</v>
      </c>
      <c r="M1153" s="17">
        <v>0</v>
      </c>
      <c r="N1153" s="17">
        <v>0</v>
      </c>
      <c r="O1153" s="17">
        <v>1.7002079424699001E-2</v>
      </c>
      <c r="P1153" s="17">
        <v>0</v>
      </c>
      <c r="Q1153" s="17">
        <v>6.5140867170533107E-2</v>
      </c>
      <c r="R1153" s="17">
        <v>1.87679027576097E-2</v>
      </c>
      <c r="S1153" s="17">
        <v>0</v>
      </c>
      <c r="T1153" s="17">
        <v>0</v>
      </c>
      <c r="U1153" s="17"/>
      <c r="V1153" s="17">
        <v>3.3659483829024603E-2</v>
      </c>
      <c r="W1153" s="17">
        <v>1.49079027415072E-2</v>
      </c>
      <c r="X1153" s="17">
        <v>0</v>
      </c>
      <c r="Y1153" s="17">
        <v>0</v>
      </c>
      <c r="Z1153" s="17"/>
      <c r="AA1153" s="17">
        <v>3.2859385459058303E-2</v>
      </c>
      <c r="AB1153" s="17">
        <v>3.4536785816243101E-2</v>
      </c>
      <c r="AC1153" s="17">
        <v>1.33508900485808E-2</v>
      </c>
      <c r="AD1153" s="17">
        <v>1.9514183242133599E-2</v>
      </c>
      <c r="AE1153" s="17">
        <v>0</v>
      </c>
      <c r="AF1153" s="17">
        <v>0</v>
      </c>
      <c r="AG1153" s="17">
        <v>0</v>
      </c>
      <c r="AH1153" s="17">
        <v>0</v>
      </c>
      <c r="AI1153" s="17">
        <v>0</v>
      </c>
      <c r="AJ1153" s="17">
        <v>0</v>
      </c>
      <c r="AK1153" s="17"/>
      <c r="AL1153" s="17">
        <v>4.5110273160795897E-2</v>
      </c>
      <c r="AM1153" s="17">
        <v>0</v>
      </c>
      <c r="AN1153" s="17">
        <v>1.3379768653190099E-2</v>
      </c>
      <c r="AO1153" s="17">
        <v>0</v>
      </c>
      <c r="AP1153" s="17">
        <v>2.33724534609751E-2</v>
      </c>
      <c r="AQ1153" s="17">
        <v>0</v>
      </c>
      <c r="AR1153" s="17">
        <v>9.6371398470265508E-3</v>
      </c>
      <c r="AS1153" s="17"/>
      <c r="AT1153" s="17">
        <v>0</v>
      </c>
      <c r="AU1153" s="17">
        <v>4.3287744610908598E-2</v>
      </c>
      <c r="AV1153" s="17"/>
      <c r="AW1153" s="17">
        <v>0</v>
      </c>
      <c r="AX1153" s="17">
        <v>0</v>
      </c>
      <c r="AY1153" s="17">
        <v>0</v>
      </c>
      <c r="AZ1153" s="17"/>
      <c r="BA1153" s="17">
        <v>0</v>
      </c>
      <c r="BB1153" s="17">
        <v>1.6862639388793999E-2</v>
      </c>
      <c r="BC1153" s="17"/>
      <c r="BD1153" s="17">
        <v>1.10497710157166E-2</v>
      </c>
      <c r="BE1153" s="17">
        <v>1.6573239800677399E-2</v>
      </c>
      <c r="BF1153" s="17"/>
      <c r="BG1153" s="17">
        <v>2.2037039960701301E-2</v>
      </c>
      <c r="BH1153" s="17">
        <v>0</v>
      </c>
      <c r="BI1153" s="17"/>
      <c r="BJ1153" s="17">
        <v>2.7249962331040399E-3</v>
      </c>
      <c r="BK1153" s="17">
        <v>2.1218693444004001E-2</v>
      </c>
      <c r="BL1153" s="17"/>
      <c r="BM1153" s="17">
        <v>8.9769478224159899E-2</v>
      </c>
      <c r="BN1153" s="17">
        <v>5.9967990533506196E-3</v>
      </c>
      <c r="BO1153" s="17">
        <v>0</v>
      </c>
      <c r="BP1153" s="17">
        <v>0</v>
      </c>
    </row>
    <row r="1154" spans="2:68" x14ac:dyDescent="0.25">
      <c r="B1154" t="s">
        <v>84</v>
      </c>
      <c r="C1154" s="17">
        <v>1.7495122434875599E-2</v>
      </c>
      <c r="D1154" s="17">
        <v>1.3470270909589899E-2</v>
      </c>
      <c r="E1154" s="17">
        <v>0</v>
      </c>
      <c r="F1154" s="17">
        <v>0.103966198604108</v>
      </c>
      <c r="G1154" s="17">
        <v>5.78796528978371E-2</v>
      </c>
      <c r="H1154" s="17">
        <v>0</v>
      </c>
      <c r="I1154" s="17">
        <v>0</v>
      </c>
      <c r="J1154" s="17">
        <v>0</v>
      </c>
      <c r="K1154" s="17">
        <v>1.9307940091042301E-2</v>
      </c>
      <c r="L1154" s="17">
        <v>5.5677868272409503E-2</v>
      </c>
      <c r="M1154" s="17">
        <v>0</v>
      </c>
      <c r="N1154" s="17">
        <v>5.6290862108427403E-2</v>
      </c>
      <c r="O1154" s="17">
        <v>2.15847426457789E-2</v>
      </c>
      <c r="P1154" s="17">
        <v>9.4031341342846707E-3</v>
      </c>
      <c r="Q1154" s="17">
        <v>0</v>
      </c>
      <c r="R1154" s="17">
        <v>6.6247369199580004E-3</v>
      </c>
      <c r="S1154" s="17">
        <v>0</v>
      </c>
      <c r="T1154" s="17">
        <v>0</v>
      </c>
      <c r="U1154" s="17"/>
      <c r="V1154" s="17">
        <v>2.5427166156522699E-2</v>
      </c>
      <c r="W1154" s="17">
        <v>1.6216661309870602E-2</v>
      </c>
      <c r="X1154" s="17">
        <v>5.5797687658257697E-3</v>
      </c>
      <c r="Y1154" s="17">
        <v>1.3985435345884799E-2</v>
      </c>
      <c r="Z1154" s="17"/>
      <c r="AA1154" s="17">
        <v>2.1408263790657099E-2</v>
      </c>
      <c r="AB1154" s="17">
        <v>0</v>
      </c>
      <c r="AC1154" s="17">
        <v>4.20709828152157E-2</v>
      </c>
      <c r="AD1154" s="17">
        <v>1.8675817215425002E-2</v>
      </c>
      <c r="AE1154" s="17">
        <v>1.30141478860403E-2</v>
      </c>
      <c r="AF1154" s="17">
        <v>0</v>
      </c>
      <c r="AG1154" s="17">
        <v>0</v>
      </c>
      <c r="AH1154" s="17">
        <v>0</v>
      </c>
      <c r="AI1154" s="17">
        <v>0</v>
      </c>
      <c r="AJ1154" s="17">
        <v>1.4140337552263699E-2</v>
      </c>
      <c r="AK1154" s="17"/>
      <c r="AL1154" s="17">
        <v>2.1005312804400201E-2</v>
      </c>
      <c r="AM1154" s="17">
        <v>0</v>
      </c>
      <c r="AN1154" s="17">
        <v>0</v>
      </c>
      <c r="AO1154" s="17">
        <v>1.8130112070003701E-2</v>
      </c>
      <c r="AP1154" s="17">
        <v>1.37349542643761E-2</v>
      </c>
      <c r="AQ1154" s="17">
        <v>9.0733776447813295E-3</v>
      </c>
      <c r="AR1154" s="17">
        <v>0</v>
      </c>
      <c r="AS1154" s="17"/>
      <c r="AT1154" s="17">
        <v>7.4312041983590803E-3</v>
      </c>
      <c r="AU1154" s="17">
        <v>3.62622498352956E-2</v>
      </c>
      <c r="AV1154" s="17"/>
      <c r="AW1154" s="17">
        <v>1.0624216782177299E-2</v>
      </c>
      <c r="AX1154" s="17">
        <v>0</v>
      </c>
      <c r="AY1154" s="17">
        <v>8.9384474792057501E-3</v>
      </c>
      <c r="AZ1154" s="17"/>
      <c r="BA1154" s="17">
        <v>0</v>
      </c>
      <c r="BB1154" s="17">
        <v>1.95240932794352E-2</v>
      </c>
      <c r="BC1154" s="17"/>
      <c r="BD1154" s="17">
        <v>2.8722368928621501E-2</v>
      </c>
      <c r="BE1154" s="17">
        <v>1.34499496388274E-2</v>
      </c>
      <c r="BF1154" s="17"/>
      <c r="BG1154" s="17">
        <v>1.9104021203420401E-2</v>
      </c>
      <c r="BH1154" s="17">
        <v>1.3985435345884799E-2</v>
      </c>
      <c r="BI1154" s="17"/>
      <c r="BJ1154" s="17">
        <v>1.5118696649602401E-2</v>
      </c>
      <c r="BK1154" s="17">
        <v>1.86671824448198E-2</v>
      </c>
      <c r="BL1154" s="17"/>
      <c r="BM1154" s="17">
        <v>6.7299790873084506E-2</v>
      </c>
      <c r="BN1154" s="17">
        <v>2.4006778761708199E-2</v>
      </c>
      <c r="BO1154" s="17">
        <v>0</v>
      </c>
      <c r="BP1154" s="17">
        <v>0</v>
      </c>
    </row>
    <row r="1155" spans="2:68" x14ac:dyDescent="0.25">
      <c r="C1155" s="17"/>
      <c r="D1155" s="17"/>
      <c r="E1155" s="17"/>
      <c r="F1155" s="17"/>
      <c r="G1155" s="17"/>
      <c r="H1155" s="17"/>
      <c r="I1155" s="17"/>
      <c r="J1155" s="17"/>
      <c r="K1155" s="17"/>
      <c r="L1155" s="17"/>
      <c r="M1155" s="17"/>
      <c r="N1155" s="17"/>
      <c r="O1155" s="17"/>
      <c r="P1155" s="17"/>
      <c r="Q1155" s="17"/>
      <c r="R1155" s="17"/>
      <c r="S1155" s="17"/>
      <c r="T1155" s="17"/>
      <c r="U1155" s="17"/>
      <c r="V1155" s="17"/>
      <c r="W1155" s="17"/>
      <c r="X1155" s="17"/>
      <c r="Y1155" s="17"/>
      <c r="Z1155" s="17"/>
      <c r="AA1155" s="17"/>
      <c r="AB1155" s="17"/>
      <c r="AC1155" s="17"/>
      <c r="AD1155" s="17"/>
      <c r="AE1155" s="17"/>
      <c r="AF1155" s="17"/>
      <c r="AG1155" s="17"/>
      <c r="AH1155" s="17"/>
      <c r="AI1155" s="17"/>
      <c r="AJ1155" s="17"/>
      <c r="AK1155" s="17"/>
      <c r="AL1155" s="17"/>
      <c r="AM1155" s="17"/>
      <c r="AN1155" s="17"/>
      <c r="AO1155" s="17"/>
      <c r="AP1155" s="17"/>
      <c r="AQ1155" s="17"/>
      <c r="AR1155" s="17"/>
      <c r="AS1155" s="17"/>
      <c r="AT1155" s="17"/>
      <c r="AU1155" s="17"/>
      <c r="AV1155" s="17"/>
      <c r="AW1155" s="17"/>
      <c r="AX1155" s="17"/>
      <c r="AY1155" s="17"/>
      <c r="AZ1155" s="17"/>
      <c r="BA1155" s="17"/>
      <c r="BB1155" s="17"/>
      <c r="BC1155" s="17"/>
      <c r="BD1155" s="17"/>
      <c r="BE1155" s="17"/>
      <c r="BF1155" s="17"/>
      <c r="BG1155" s="17"/>
      <c r="BH1155" s="17"/>
      <c r="BI1155" s="17"/>
      <c r="BJ1155" s="17"/>
      <c r="BK1155" s="17"/>
      <c r="BL1155" s="17"/>
      <c r="BM1155" s="17"/>
      <c r="BN1155" s="17"/>
      <c r="BO1155" s="17"/>
      <c r="BP1155" s="17"/>
    </row>
    <row r="1156" spans="2:68" x14ac:dyDescent="0.25">
      <c r="B1156" s="6" t="s">
        <v>548</v>
      </c>
      <c r="C1156" s="17"/>
      <c r="D1156" s="17"/>
      <c r="E1156" s="17"/>
      <c r="F1156" s="17"/>
      <c r="G1156" s="17"/>
      <c r="H1156" s="17"/>
      <c r="I1156" s="17"/>
      <c r="J1156" s="17"/>
      <c r="K1156" s="17"/>
      <c r="L1156" s="17"/>
      <c r="M1156" s="17"/>
      <c r="N1156" s="17"/>
      <c r="O1156" s="17"/>
      <c r="P1156" s="17"/>
      <c r="Q1156" s="17"/>
      <c r="R1156" s="17"/>
      <c r="S1156" s="17"/>
      <c r="T1156" s="17"/>
      <c r="U1156" s="17"/>
      <c r="V1156" s="17"/>
      <c r="W1156" s="17"/>
      <c r="X1156" s="17"/>
      <c r="Y1156" s="17"/>
      <c r="Z1156" s="17"/>
      <c r="AA1156" s="17"/>
      <c r="AB1156" s="17"/>
      <c r="AC1156" s="17"/>
      <c r="AD1156" s="17"/>
      <c r="AE1156" s="17"/>
      <c r="AF1156" s="17"/>
      <c r="AG1156" s="17"/>
      <c r="AH1156" s="17"/>
      <c r="AI1156" s="17"/>
      <c r="AJ1156" s="17"/>
      <c r="AK1156" s="17"/>
      <c r="AL1156" s="17"/>
      <c r="AM1156" s="17"/>
      <c r="AN1156" s="17"/>
      <c r="AO1156" s="17"/>
      <c r="AP1156" s="17"/>
      <c r="AQ1156" s="17"/>
      <c r="AR1156" s="17"/>
      <c r="AS1156" s="17"/>
      <c r="AT1156" s="17"/>
      <c r="AU1156" s="17"/>
      <c r="AV1156" s="17"/>
      <c r="AW1156" s="17"/>
      <c r="AX1156" s="17"/>
      <c r="AY1156" s="17"/>
      <c r="AZ1156" s="17"/>
      <c r="BA1156" s="17"/>
      <c r="BB1156" s="17"/>
      <c r="BC1156" s="17"/>
      <c r="BD1156" s="17"/>
      <c r="BE1156" s="17"/>
      <c r="BF1156" s="17"/>
      <c r="BG1156" s="17"/>
      <c r="BH1156" s="17"/>
      <c r="BI1156" s="17"/>
      <c r="BJ1156" s="17"/>
      <c r="BK1156" s="17"/>
      <c r="BL1156" s="17"/>
      <c r="BM1156" s="17"/>
      <c r="BN1156" s="17"/>
      <c r="BO1156" s="17"/>
      <c r="BP1156" s="17"/>
    </row>
    <row r="1157" spans="2:68" x14ac:dyDescent="0.25">
      <c r="B1157" s="24" t="s">
        <v>86</v>
      </c>
      <c r="C1157" s="17"/>
      <c r="D1157" s="17"/>
      <c r="E1157" s="17"/>
      <c r="F1157" s="17"/>
      <c r="G1157" s="17"/>
      <c r="H1157" s="17"/>
      <c r="I1157" s="17"/>
      <c r="J1157" s="17"/>
      <c r="K1157" s="17"/>
      <c r="L1157" s="17"/>
      <c r="M1157" s="17"/>
      <c r="N1157" s="17"/>
      <c r="O1157" s="17"/>
      <c r="P1157" s="17"/>
      <c r="Q1157" s="17"/>
      <c r="R1157" s="17"/>
      <c r="S1157" s="17"/>
      <c r="T1157" s="17"/>
      <c r="U1157" s="17"/>
      <c r="V1157" s="17"/>
      <c r="W1157" s="17"/>
      <c r="X1157" s="17"/>
      <c r="Y1157" s="17"/>
      <c r="Z1157" s="17"/>
      <c r="AA1157" s="17"/>
      <c r="AB1157" s="17"/>
      <c r="AC1157" s="17"/>
      <c r="AD1157" s="17"/>
      <c r="AE1157" s="17"/>
      <c r="AF1157" s="17"/>
      <c r="AG1157" s="17"/>
      <c r="AH1157" s="17"/>
      <c r="AI1157" s="17"/>
      <c r="AJ1157" s="17"/>
      <c r="AK1157" s="17"/>
      <c r="AL1157" s="17"/>
      <c r="AM1157" s="17"/>
      <c r="AN1157" s="17"/>
      <c r="AO1157" s="17"/>
      <c r="AP1157" s="17"/>
      <c r="AQ1157" s="17"/>
      <c r="AR1157" s="17"/>
      <c r="AS1157" s="17"/>
      <c r="AT1157" s="17"/>
      <c r="AU1157" s="17"/>
      <c r="AV1157" s="17"/>
      <c r="AW1157" s="17"/>
      <c r="AX1157" s="17"/>
      <c r="AY1157" s="17"/>
      <c r="AZ1157" s="17"/>
      <c r="BA1157" s="17"/>
      <c r="BB1157" s="17"/>
      <c r="BC1157" s="17"/>
      <c r="BD1157" s="17"/>
      <c r="BE1157" s="17"/>
      <c r="BF1157" s="17"/>
      <c r="BG1157" s="17"/>
      <c r="BH1157" s="17"/>
      <c r="BI1157" s="17"/>
      <c r="BJ1157" s="17"/>
      <c r="BK1157" s="17"/>
      <c r="BL1157" s="17"/>
      <c r="BM1157" s="17"/>
      <c r="BN1157" s="17"/>
      <c r="BO1157" s="17"/>
      <c r="BP1157" s="17"/>
    </row>
    <row r="1158" spans="2:68" x14ac:dyDescent="0.25">
      <c r="B1158" t="s">
        <v>537</v>
      </c>
      <c r="C1158" s="17">
        <v>0.662339783061758</v>
      </c>
      <c r="D1158" s="17">
        <v>0.65728971149525695</v>
      </c>
      <c r="E1158" s="17">
        <v>0.40609197296028099</v>
      </c>
      <c r="F1158" s="17">
        <v>0.542206045030172</v>
      </c>
      <c r="G1158" s="17">
        <v>0.70869343819144803</v>
      </c>
      <c r="H1158" s="17">
        <v>0.83387741191772602</v>
      </c>
      <c r="I1158" s="17">
        <v>0.69217617347145699</v>
      </c>
      <c r="J1158" s="17">
        <v>0.64367316977079503</v>
      </c>
      <c r="K1158" s="17">
        <v>0.70249525659047496</v>
      </c>
      <c r="L1158" s="17">
        <v>0.64398169854460596</v>
      </c>
      <c r="M1158" s="17">
        <v>0.475037690270254</v>
      </c>
      <c r="N1158" s="17">
        <v>0.73893715160923201</v>
      </c>
      <c r="O1158" s="17">
        <v>0.644062046795564</v>
      </c>
      <c r="P1158" s="17">
        <v>0.69266131440499201</v>
      </c>
      <c r="Q1158" s="17">
        <v>0.59168045625532095</v>
      </c>
      <c r="R1158" s="17">
        <v>0.65484529857172502</v>
      </c>
      <c r="S1158" s="17">
        <v>0.67996577792225299</v>
      </c>
      <c r="T1158" s="17">
        <v>0.81199707773930496</v>
      </c>
      <c r="U1158" s="17"/>
      <c r="V1158" s="17">
        <v>0.69160775196421798</v>
      </c>
      <c r="W1158" s="17">
        <v>0.61352211659387701</v>
      </c>
      <c r="X1158" s="17">
        <v>0.64957636486845804</v>
      </c>
      <c r="Y1158" s="17">
        <v>0.66438954203449596</v>
      </c>
      <c r="Z1158" s="17"/>
      <c r="AA1158" s="17">
        <v>0.62809893744197698</v>
      </c>
      <c r="AB1158" s="17">
        <v>0.71774084320442699</v>
      </c>
      <c r="AC1158" s="17">
        <v>0.68771056868833302</v>
      </c>
      <c r="AD1158" s="17">
        <v>0.56691815494559905</v>
      </c>
      <c r="AE1158" s="17">
        <v>0.65782592892590297</v>
      </c>
      <c r="AF1158" s="17">
        <v>0.62696175372116802</v>
      </c>
      <c r="AG1158" s="17">
        <v>0.68909103594601295</v>
      </c>
      <c r="AH1158" s="17">
        <v>0.64204897792413396</v>
      </c>
      <c r="AI1158" s="17">
        <v>0.78293959848269901</v>
      </c>
      <c r="AJ1158" s="17">
        <v>0.736239551277036</v>
      </c>
      <c r="AK1158" s="17"/>
      <c r="AL1158" s="17">
        <v>0.67636771853380095</v>
      </c>
      <c r="AM1158" s="17">
        <v>0.61877001852401003</v>
      </c>
      <c r="AN1158" s="17">
        <v>0.68042880358212299</v>
      </c>
      <c r="AO1158" s="17">
        <v>0.64911695099864897</v>
      </c>
      <c r="AP1158" s="17">
        <v>0.66290159647369495</v>
      </c>
      <c r="AQ1158" s="17">
        <v>0.68099914264275896</v>
      </c>
      <c r="AR1158" s="17">
        <v>0.698092732713676</v>
      </c>
      <c r="AS1158" s="17"/>
      <c r="AT1158" s="17">
        <v>0.67408669673920996</v>
      </c>
      <c r="AU1158" s="17">
        <v>0.64043421702222503</v>
      </c>
      <c r="AV1158" s="17"/>
      <c r="AW1158" s="17">
        <v>0.62260494998026905</v>
      </c>
      <c r="AX1158" s="17">
        <v>0.626756634057273</v>
      </c>
      <c r="AY1158" s="17">
        <v>0.72895511921186096</v>
      </c>
      <c r="AZ1158" s="17"/>
      <c r="BA1158" s="17">
        <v>0.63430075491975402</v>
      </c>
      <c r="BB1158" s="17">
        <v>0.665591567713262</v>
      </c>
      <c r="BC1158" s="17"/>
      <c r="BD1158" s="17">
        <v>0.69432318108267999</v>
      </c>
      <c r="BE1158" s="17">
        <v>0.65081617647919299</v>
      </c>
      <c r="BF1158" s="17"/>
      <c r="BG1158" s="17">
        <v>0.66140013955410903</v>
      </c>
      <c r="BH1158" s="17">
        <v>0.66438954203449596</v>
      </c>
      <c r="BI1158" s="17"/>
      <c r="BJ1158" s="17">
        <v>0.68588604090154204</v>
      </c>
      <c r="BK1158" s="17">
        <v>0.65072670119365705</v>
      </c>
      <c r="BL1158" s="17"/>
      <c r="BM1158" s="17">
        <v>0.53410798872274901</v>
      </c>
      <c r="BN1158" s="17">
        <v>0.71375723372391098</v>
      </c>
      <c r="BO1158" s="17">
        <v>0.68418491376218704</v>
      </c>
      <c r="BP1158" s="17">
        <v>0.61198617118779197</v>
      </c>
    </row>
    <row r="1159" spans="2:68" x14ac:dyDescent="0.25">
      <c r="B1159" t="s">
        <v>538</v>
      </c>
      <c r="C1159" s="17">
        <v>0.64103233773719404</v>
      </c>
      <c r="D1159" s="17">
        <v>0.69264861754271201</v>
      </c>
      <c r="E1159" s="17">
        <v>0.46552933719536199</v>
      </c>
      <c r="F1159" s="17">
        <v>0.84198648959999001</v>
      </c>
      <c r="G1159" s="17">
        <v>0.58268266476809905</v>
      </c>
      <c r="H1159" s="17">
        <v>0.72292445649217896</v>
      </c>
      <c r="I1159" s="17">
        <v>0.69217617347145699</v>
      </c>
      <c r="J1159" s="17">
        <v>0.60088455027832799</v>
      </c>
      <c r="K1159" s="17">
        <v>0.67614512341681798</v>
      </c>
      <c r="L1159" s="17">
        <v>0.61012037480867798</v>
      </c>
      <c r="M1159" s="17">
        <v>0.48669437988206099</v>
      </c>
      <c r="N1159" s="17">
        <v>0.55068084791180305</v>
      </c>
      <c r="O1159" s="17">
        <v>0.62150181926320902</v>
      </c>
      <c r="P1159" s="17">
        <v>0.68325818027070795</v>
      </c>
      <c r="Q1159" s="17">
        <v>0.49896056159072</v>
      </c>
      <c r="R1159" s="17">
        <v>0.65379673826363005</v>
      </c>
      <c r="S1159" s="17">
        <v>0.68375809953309996</v>
      </c>
      <c r="T1159" s="17">
        <v>0.73866591963636796</v>
      </c>
      <c r="U1159" s="17"/>
      <c r="V1159" s="17">
        <v>0.63299480403877795</v>
      </c>
      <c r="W1159" s="17">
        <v>0.63146445798796502</v>
      </c>
      <c r="X1159" s="17">
        <v>0.66905297038141198</v>
      </c>
      <c r="Y1159" s="17">
        <v>0.64494336504847205</v>
      </c>
      <c r="Z1159" s="17"/>
      <c r="AA1159" s="17">
        <v>0.61031164763410095</v>
      </c>
      <c r="AB1159" s="17">
        <v>0.67896174562559497</v>
      </c>
      <c r="AC1159" s="17">
        <v>0.66969851363647703</v>
      </c>
      <c r="AD1159" s="17">
        <v>0.61834549659194904</v>
      </c>
      <c r="AE1159" s="17">
        <v>0.62001417849506602</v>
      </c>
      <c r="AF1159" s="17">
        <v>0.63006257023851697</v>
      </c>
      <c r="AG1159" s="17">
        <v>0.64466442156961901</v>
      </c>
      <c r="AH1159" s="17">
        <v>0.71661380614174697</v>
      </c>
      <c r="AI1159" s="17">
        <v>0.64089442972231903</v>
      </c>
      <c r="AJ1159" s="17">
        <v>0.65384188966991696</v>
      </c>
      <c r="AK1159" s="17"/>
      <c r="AL1159" s="17">
        <v>0.62184937511530503</v>
      </c>
      <c r="AM1159" s="17">
        <v>0.669389601673269</v>
      </c>
      <c r="AN1159" s="17">
        <v>0.65197245039782903</v>
      </c>
      <c r="AO1159" s="17">
        <v>0.63006717124025102</v>
      </c>
      <c r="AP1159" s="17">
        <v>0.72162618627227604</v>
      </c>
      <c r="AQ1159" s="17">
        <v>0.60818512886484399</v>
      </c>
      <c r="AR1159" s="17">
        <v>0.62629977311956098</v>
      </c>
      <c r="AS1159" s="17"/>
      <c r="AT1159" s="17">
        <v>0.68046458951264699</v>
      </c>
      <c r="AU1159" s="17">
        <v>0.567499338425832</v>
      </c>
      <c r="AV1159" s="17"/>
      <c r="AW1159" s="17">
        <v>0.65368906111717096</v>
      </c>
      <c r="AX1159" s="17">
        <v>0.65680604275329302</v>
      </c>
      <c r="AY1159" s="17">
        <v>0.71214208974152304</v>
      </c>
      <c r="AZ1159" s="17"/>
      <c r="BA1159" s="17">
        <v>0.71732329943456197</v>
      </c>
      <c r="BB1159" s="17">
        <v>0.63218460674453703</v>
      </c>
      <c r="BC1159" s="17"/>
      <c r="BD1159" s="17">
        <v>0.67589015364090499</v>
      </c>
      <c r="BE1159" s="17">
        <v>0.62847307944515396</v>
      </c>
      <c r="BF1159" s="17"/>
      <c r="BG1159" s="17">
        <v>0.63923945795466297</v>
      </c>
      <c r="BH1159" s="17">
        <v>0.64494336504847205</v>
      </c>
      <c r="BI1159" s="17"/>
      <c r="BJ1159" s="17">
        <v>0.68691530439979398</v>
      </c>
      <c r="BK1159" s="17">
        <v>0.61840272704364996</v>
      </c>
      <c r="BL1159" s="17"/>
      <c r="BM1159" s="17">
        <v>0.541161937597475</v>
      </c>
      <c r="BN1159" s="17">
        <v>0.62559079462521305</v>
      </c>
      <c r="BO1159" s="17">
        <v>0.67359221819041204</v>
      </c>
      <c r="BP1159" s="17">
        <v>0.69747820359785595</v>
      </c>
    </row>
    <row r="1160" spans="2:68" x14ac:dyDescent="0.25">
      <c r="B1160" t="s">
        <v>539</v>
      </c>
      <c r="C1160" s="17">
        <v>0.58767819151666201</v>
      </c>
      <c r="D1160" s="17">
        <v>0.62920246910767497</v>
      </c>
      <c r="E1160" s="17">
        <v>0.76901498917032995</v>
      </c>
      <c r="F1160" s="17">
        <v>0.56045267205210703</v>
      </c>
      <c r="G1160" s="17">
        <v>0.65495186069878497</v>
      </c>
      <c r="H1160" s="17">
        <v>0.85226728946996799</v>
      </c>
      <c r="I1160" s="17">
        <v>0.69217617347145699</v>
      </c>
      <c r="J1160" s="17">
        <v>0.56716165618191305</v>
      </c>
      <c r="K1160" s="17">
        <v>0.59086387715094302</v>
      </c>
      <c r="L1160" s="17">
        <v>0.42702298166230301</v>
      </c>
      <c r="M1160" s="17">
        <v>0.40733497928028001</v>
      </c>
      <c r="N1160" s="17">
        <v>0.47787430321846502</v>
      </c>
      <c r="O1160" s="17">
        <v>0.55337269521174803</v>
      </c>
      <c r="P1160" s="17">
        <v>0.59581548770743098</v>
      </c>
      <c r="Q1160" s="17">
        <v>0.67841366862877395</v>
      </c>
      <c r="R1160" s="17">
        <v>0.58139345363461803</v>
      </c>
      <c r="S1160" s="17">
        <v>0.52667579114293095</v>
      </c>
      <c r="T1160" s="17">
        <v>0.80439928573077601</v>
      </c>
      <c r="U1160" s="17"/>
      <c r="V1160" s="17">
        <v>0.630870908359349</v>
      </c>
      <c r="W1160" s="17">
        <v>0.58345089457173704</v>
      </c>
      <c r="X1160" s="17">
        <v>0.64424346751423001</v>
      </c>
      <c r="Y1160" s="17">
        <v>0.51774515894487405</v>
      </c>
      <c r="Z1160" s="17"/>
      <c r="AA1160" s="17">
        <v>0.57684744056927595</v>
      </c>
      <c r="AB1160" s="17">
        <v>0.62800074968057995</v>
      </c>
      <c r="AC1160" s="17">
        <v>0.60603991798457102</v>
      </c>
      <c r="AD1160" s="17">
        <v>0.55293820981932595</v>
      </c>
      <c r="AE1160" s="17">
        <v>0.54225036727391296</v>
      </c>
      <c r="AF1160" s="17">
        <v>0.58073730923227795</v>
      </c>
      <c r="AG1160" s="17">
        <v>0.55873927882674701</v>
      </c>
      <c r="AH1160" s="17">
        <v>0.541558904021058</v>
      </c>
      <c r="AI1160" s="17">
        <v>0.65512014818391995</v>
      </c>
      <c r="AJ1160" s="17">
        <v>0.56071996213223396</v>
      </c>
      <c r="AK1160" s="17"/>
      <c r="AL1160" s="17">
        <v>0.61552592940740003</v>
      </c>
      <c r="AM1160" s="17">
        <v>0.48942506565798599</v>
      </c>
      <c r="AN1160" s="17">
        <v>0.48248189772215599</v>
      </c>
      <c r="AO1160" s="17">
        <v>0.56843236641289596</v>
      </c>
      <c r="AP1160" s="17">
        <v>0.54153883226386601</v>
      </c>
      <c r="AQ1160" s="17">
        <v>0.63751053432621296</v>
      </c>
      <c r="AR1160" s="17">
        <v>0.63950142077652505</v>
      </c>
      <c r="AS1160" s="17"/>
      <c r="AT1160" s="17">
        <v>0.556248346598475</v>
      </c>
      <c r="AU1160" s="17">
        <v>0.64628835605623702</v>
      </c>
      <c r="AV1160" s="17"/>
      <c r="AW1160" s="17">
        <v>0.45549944605317699</v>
      </c>
      <c r="AX1160" s="17">
        <v>0.57493642161213099</v>
      </c>
      <c r="AY1160" s="17">
        <v>0.60810830759705703</v>
      </c>
      <c r="AZ1160" s="17"/>
      <c r="BA1160" s="17">
        <v>0.50616111470440595</v>
      </c>
      <c r="BB1160" s="17">
        <v>0.59713201344911604</v>
      </c>
      <c r="BC1160" s="17"/>
      <c r="BD1160" s="17">
        <v>0.61844197159566106</v>
      </c>
      <c r="BE1160" s="17">
        <v>0.57659401283148803</v>
      </c>
      <c r="BF1160" s="17"/>
      <c r="BG1160" s="17">
        <v>0.61973665346282703</v>
      </c>
      <c r="BH1160" s="17">
        <v>0.51774515894487405</v>
      </c>
      <c r="BI1160" s="17"/>
      <c r="BJ1160" s="17">
        <v>0.60049785110686105</v>
      </c>
      <c r="BK1160" s="17">
        <v>0.581355498655862</v>
      </c>
      <c r="BL1160" s="17"/>
      <c r="BM1160" s="17">
        <v>0.57759367589951705</v>
      </c>
      <c r="BN1160" s="17">
        <v>0.65857689301267197</v>
      </c>
      <c r="BO1160" s="17">
        <v>0.55676931969184695</v>
      </c>
      <c r="BP1160" s="17">
        <v>0.53204356454866297</v>
      </c>
    </row>
    <row r="1161" spans="2:68" x14ac:dyDescent="0.25">
      <c r="B1161" t="s">
        <v>540</v>
      </c>
      <c r="C1161" s="17">
        <v>0.58295352284809199</v>
      </c>
      <c r="D1161" s="17">
        <v>0.59832270631899798</v>
      </c>
      <c r="E1161" s="17">
        <v>0.51869840726362404</v>
      </c>
      <c r="F1161" s="17">
        <v>0.52395941800823598</v>
      </c>
      <c r="G1161" s="17">
        <v>0.44883716000988999</v>
      </c>
      <c r="H1161" s="17">
        <v>0.52464576228380799</v>
      </c>
      <c r="I1161" s="17">
        <v>0.53826426020718499</v>
      </c>
      <c r="J1161" s="17">
        <v>0.59877336052801</v>
      </c>
      <c r="K1161" s="17">
        <v>0.60009768044156997</v>
      </c>
      <c r="L1161" s="17">
        <v>0.50548777295523395</v>
      </c>
      <c r="M1161" s="17">
        <v>0.55876847189348799</v>
      </c>
      <c r="N1161" s="17">
        <v>0.43478095692856999</v>
      </c>
      <c r="O1161" s="17">
        <v>0.60718689116663305</v>
      </c>
      <c r="P1161" s="17">
        <v>0.59713545798333401</v>
      </c>
      <c r="Q1161" s="17">
        <v>0.71470999190574103</v>
      </c>
      <c r="R1161" s="17">
        <v>0.56206610914238098</v>
      </c>
      <c r="S1161" s="17">
        <v>0.653343510638557</v>
      </c>
      <c r="T1161" s="17">
        <v>0.69259052341791305</v>
      </c>
      <c r="U1161" s="17"/>
      <c r="V1161" s="17">
        <v>0.57978651662938196</v>
      </c>
      <c r="W1161" s="17">
        <v>0.50860343697548305</v>
      </c>
      <c r="X1161" s="17">
        <v>0.65474430690520302</v>
      </c>
      <c r="Y1161" s="17">
        <v>0.60412900463154695</v>
      </c>
      <c r="Z1161" s="17"/>
      <c r="AA1161" s="17">
        <v>0.50837199533258104</v>
      </c>
      <c r="AB1161" s="17">
        <v>0.627504335295344</v>
      </c>
      <c r="AC1161" s="17">
        <v>0.65280631579191395</v>
      </c>
      <c r="AD1161" s="17">
        <v>0.44894776029995997</v>
      </c>
      <c r="AE1161" s="17">
        <v>0.55613171915256598</v>
      </c>
      <c r="AF1161" s="17">
        <v>0.57987549608316502</v>
      </c>
      <c r="AG1161" s="17">
        <v>0.64412289823278002</v>
      </c>
      <c r="AH1161" s="17">
        <v>0.63976109987791796</v>
      </c>
      <c r="AI1161" s="17">
        <v>0.63110744872963698</v>
      </c>
      <c r="AJ1161" s="17">
        <v>0.64847508672898502</v>
      </c>
      <c r="AK1161" s="17"/>
      <c r="AL1161" s="17">
        <v>0.58738250098979705</v>
      </c>
      <c r="AM1161" s="17">
        <v>0.50609892139749202</v>
      </c>
      <c r="AN1161" s="17">
        <v>0.56692288102677302</v>
      </c>
      <c r="AO1161" s="17">
        <v>0.56210457621175602</v>
      </c>
      <c r="AP1161" s="17">
        <v>0.54722052134100896</v>
      </c>
      <c r="AQ1161" s="17">
        <v>0.65411793888473502</v>
      </c>
      <c r="AR1161" s="17">
        <v>0.59119228824459702</v>
      </c>
      <c r="AS1161" s="17"/>
      <c r="AT1161" s="17">
        <v>0.58554211893701502</v>
      </c>
      <c r="AU1161" s="17">
        <v>0.57812632617902604</v>
      </c>
      <c r="AV1161" s="17"/>
      <c r="AW1161" s="17">
        <v>0.55353756054168901</v>
      </c>
      <c r="AX1161" s="17">
        <v>0.52965165459030605</v>
      </c>
      <c r="AY1161" s="17">
        <v>0.64316390246447297</v>
      </c>
      <c r="AZ1161" s="17"/>
      <c r="BA1161" s="17">
        <v>0.55976420501451996</v>
      </c>
      <c r="BB1161" s="17">
        <v>0.58564286954827505</v>
      </c>
      <c r="BC1161" s="17"/>
      <c r="BD1161" s="17">
        <v>0.58270808148054998</v>
      </c>
      <c r="BE1161" s="17">
        <v>0.58304195528284397</v>
      </c>
      <c r="BF1161" s="17"/>
      <c r="BG1161" s="17">
        <v>0.57324633081048404</v>
      </c>
      <c r="BH1161" s="17">
        <v>0.60412900463154695</v>
      </c>
      <c r="BI1161" s="17"/>
      <c r="BJ1161" s="17">
        <v>0.61969905487107502</v>
      </c>
      <c r="BK1161" s="17">
        <v>0.56483052111365795</v>
      </c>
      <c r="BL1161" s="17"/>
      <c r="BM1161" s="17">
        <v>0.39681223481329297</v>
      </c>
      <c r="BN1161" s="17">
        <v>0.62357435678894202</v>
      </c>
      <c r="BO1161" s="17">
        <v>0.62804414367991301</v>
      </c>
      <c r="BP1161" s="17">
        <v>0.55872637632269195</v>
      </c>
    </row>
    <row r="1162" spans="2:68" x14ac:dyDescent="0.25">
      <c r="B1162" t="s">
        <v>541</v>
      </c>
      <c r="C1162" s="17">
        <v>0.54538073249522501</v>
      </c>
      <c r="D1162" s="17">
        <v>0.65307021046112301</v>
      </c>
      <c r="E1162" s="17">
        <v>0.36225436065102601</v>
      </c>
      <c r="F1162" s="17">
        <v>0.52395941800823598</v>
      </c>
      <c r="G1162" s="17">
        <v>0.52563899037860895</v>
      </c>
      <c r="H1162" s="17">
        <v>0.493116885713072</v>
      </c>
      <c r="I1162" s="17">
        <v>0.64840998753601697</v>
      </c>
      <c r="J1162" s="17">
        <v>0.48642560215105302</v>
      </c>
      <c r="K1162" s="17">
        <v>0.51197973051639001</v>
      </c>
      <c r="L1162" s="17">
        <v>0.50430877000451102</v>
      </c>
      <c r="M1162" s="17">
        <v>0.33234695969995198</v>
      </c>
      <c r="N1162" s="17">
        <v>0.58721301191591901</v>
      </c>
      <c r="O1162" s="17">
        <v>0.50711852408029801</v>
      </c>
      <c r="P1162" s="17">
        <v>0.64552738968280099</v>
      </c>
      <c r="Q1162" s="17">
        <v>0.60247662885678099</v>
      </c>
      <c r="R1162" s="17">
        <v>0.53370301770916695</v>
      </c>
      <c r="S1162" s="17">
        <v>0.62525520323941497</v>
      </c>
      <c r="T1162" s="17">
        <v>0.72163867310086904</v>
      </c>
      <c r="U1162" s="17"/>
      <c r="V1162" s="17">
        <v>0.59190958652565995</v>
      </c>
      <c r="W1162" s="17">
        <v>0.47159743925273401</v>
      </c>
      <c r="X1162" s="17">
        <v>0.61142064982633604</v>
      </c>
      <c r="Y1162" s="17">
        <v>0.51133529138378397</v>
      </c>
      <c r="Z1162" s="17"/>
      <c r="AA1162" s="17">
        <v>0.59278481210608203</v>
      </c>
      <c r="AB1162" s="17">
        <v>0.53264522600083997</v>
      </c>
      <c r="AC1162" s="17">
        <v>0.55167374612934705</v>
      </c>
      <c r="AD1162" s="17">
        <v>0.49918061076646297</v>
      </c>
      <c r="AE1162" s="17">
        <v>0.49808947664097902</v>
      </c>
      <c r="AF1162" s="17">
        <v>0.60652011017107199</v>
      </c>
      <c r="AG1162" s="17">
        <v>0.469466207278184</v>
      </c>
      <c r="AH1162" s="17">
        <v>0.59541310522255098</v>
      </c>
      <c r="AI1162" s="17">
        <v>0.66711830992120302</v>
      </c>
      <c r="AJ1162" s="17">
        <v>0.55594311260978702</v>
      </c>
      <c r="AK1162" s="17"/>
      <c r="AL1162" s="17">
        <v>0.54526166986235003</v>
      </c>
      <c r="AM1162" s="17">
        <v>0.48731988996551401</v>
      </c>
      <c r="AN1162" s="17">
        <v>0.52384496535748204</v>
      </c>
      <c r="AO1162" s="17">
        <v>0.54290412268495802</v>
      </c>
      <c r="AP1162" s="17">
        <v>0.55176736258683801</v>
      </c>
      <c r="AQ1162" s="17">
        <v>0.60437234141670804</v>
      </c>
      <c r="AR1162" s="17">
        <v>0.54408516333138501</v>
      </c>
      <c r="AS1162" s="17"/>
      <c r="AT1162" s="17">
        <v>0.54558533053741798</v>
      </c>
      <c r="AU1162" s="17">
        <v>0.54499919943489095</v>
      </c>
      <c r="AV1162" s="17"/>
      <c r="AW1162" s="17">
        <v>0.54390399516936605</v>
      </c>
      <c r="AX1162" s="17">
        <v>0.493213675169273</v>
      </c>
      <c r="AY1162" s="17">
        <v>0.576287003149203</v>
      </c>
      <c r="AZ1162" s="17"/>
      <c r="BA1162" s="17">
        <v>0.51001703920941099</v>
      </c>
      <c r="BB1162" s="17">
        <v>0.54948198430983497</v>
      </c>
      <c r="BC1162" s="17"/>
      <c r="BD1162" s="17">
        <v>0.56366739017650103</v>
      </c>
      <c r="BE1162" s="17">
        <v>0.53879205643612604</v>
      </c>
      <c r="BF1162" s="17"/>
      <c r="BG1162" s="17">
        <v>0.56098772733262303</v>
      </c>
      <c r="BH1162" s="17">
        <v>0.51133529138378397</v>
      </c>
      <c r="BI1162" s="17"/>
      <c r="BJ1162" s="17">
        <v>0.55102120478595196</v>
      </c>
      <c r="BK1162" s="17">
        <v>0.54259883539154596</v>
      </c>
      <c r="BL1162" s="17"/>
      <c r="BM1162" s="17">
        <v>0.44652482903829699</v>
      </c>
      <c r="BN1162" s="17">
        <v>0.57455513702352901</v>
      </c>
      <c r="BO1162" s="17">
        <v>0.54614357201465702</v>
      </c>
      <c r="BP1162" s="17">
        <v>0.57493776054119605</v>
      </c>
    </row>
    <row r="1163" spans="2:68" x14ac:dyDescent="0.25">
      <c r="B1163" t="s">
        <v>542</v>
      </c>
      <c r="C1163" s="17">
        <v>0.52097075272034998</v>
      </c>
      <c r="D1163" s="17">
        <v>0.52828766410811501</v>
      </c>
      <c r="E1163" s="17">
        <v>0.29661968574034803</v>
      </c>
      <c r="F1163" s="17">
        <v>0.52395941800823598</v>
      </c>
      <c r="G1163" s="17">
        <v>0.55704241356297302</v>
      </c>
      <c r="H1163" s="17">
        <v>0.62147328489880005</v>
      </c>
      <c r="I1163" s="17">
        <v>0.30782382652854301</v>
      </c>
      <c r="J1163" s="17">
        <v>0.53367409914554398</v>
      </c>
      <c r="K1163" s="17">
        <v>0.59209418572924799</v>
      </c>
      <c r="L1163" s="17">
        <v>0.49453700466747402</v>
      </c>
      <c r="M1163" s="17">
        <v>0.409330408708664</v>
      </c>
      <c r="N1163" s="17">
        <v>0.62635542739237804</v>
      </c>
      <c r="O1163" s="17">
        <v>0.51272797843797202</v>
      </c>
      <c r="P1163" s="17">
        <v>0.56790523224286604</v>
      </c>
      <c r="Q1163" s="17">
        <v>0.28166390874893599</v>
      </c>
      <c r="R1163" s="17">
        <v>0.46786204944309301</v>
      </c>
      <c r="S1163" s="17">
        <v>0.54381531355441004</v>
      </c>
      <c r="T1163" s="17">
        <v>0.66833544779601395</v>
      </c>
      <c r="U1163" s="17"/>
      <c r="V1163" s="17">
        <v>0.51097322147530999</v>
      </c>
      <c r="W1163" s="17">
        <v>0.46006512190975302</v>
      </c>
      <c r="X1163" s="17">
        <v>0.553077734016032</v>
      </c>
      <c r="Y1163" s="17">
        <v>0.55763431328497304</v>
      </c>
      <c r="Z1163" s="17"/>
      <c r="AA1163" s="17">
        <v>0.46153364476244702</v>
      </c>
      <c r="AB1163" s="17">
        <v>0.52418221767353701</v>
      </c>
      <c r="AC1163" s="17">
        <v>0.54697605817889605</v>
      </c>
      <c r="AD1163" s="17">
        <v>0.46009428450859102</v>
      </c>
      <c r="AE1163" s="17">
        <v>0.461412277706027</v>
      </c>
      <c r="AF1163" s="17">
        <v>0.55668631692664505</v>
      </c>
      <c r="AG1163" s="17">
        <v>0.65291985521600604</v>
      </c>
      <c r="AH1163" s="17">
        <v>0.49400836313194801</v>
      </c>
      <c r="AI1163" s="17">
        <v>0.58358107453241403</v>
      </c>
      <c r="AJ1163" s="17">
        <v>0.62433651311451299</v>
      </c>
      <c r="AK1163" s="17"/>
      <c r="AL1163" s="17">
        <v>0.55370120594778105</v>
      </c>
      <c r="AM1163" s="17">
        <v>0.43945819638699302</v>
      </c>
      <c r="AN1163" s="17">
        <v>0.54484479478748304</v>
      </c>
      <c r="AO1163" s="17">
        <v>0.50368655186766798</v>
      </c>
      <c r="AP1163" s="17">
        <v>0.52628521690455898</v>
      </c>
      <c r="AQ1163" s="17">
        <v>0.57109822884500006</v>
      </c>
      <c r="AR1163" s="17">
        <v>0.52271694324783402</v>
      </c>
      <c r="AS1163" s="17"/>
      <c r="AT1163" s="17">
        <v>0.53183249386976905</v>
      </c>
      <c r="AU1163" s="17">
        <v>0.50071585048933698</v>
      </c>
      <c r="AV1163" s="17"/>
      <c r="AW1163" s="17">
        <v>0.50982200750653595</v>
      </c>
      <c r="AX1163" s="17">
        <v>0.54785688562636004</v>
      </c>
      <c r="AY1163" s="17">
        <v>0.54758183852838704</v>
      </c>
      <c r="AZ1163" s="17"/>
      <c r="BA1163" s="17">
        <v>0.50191004348604296</v>
      </c>
      <c r="BB1163" s="17">
        <v>0.52318129016911497</v>
      </c>
      <c r="BC1163" s="17"/>
      <c r="BD1163" s="17">
        <v>0.54424985452477703</v>
      </c>
      <c r="BE1163" s="17">
        <v>0.512583300873794</v>
      </c>
      <c r="BF1163" s="17"/>
      <c r="BG1163" s="17">
        <v>0.50416356850500299</v>
      </c>
      <c r="BH1163" s="17">
        <v>0.55763431328497304</v>
      </c>
      <c r="BI1163" s="17"/>
      <c r="BJ1163" s="17">
        <v>0.566999179369162</v>
      </c>
      <c r="BK1163" s="17">
        <v>0.49826940074460602</v>
      </c>
      <c r="BL1163" s="17"/>
      <c r="BM1163" s="17">
        <v>0.39722127575031901</v>
      </c>
      <c r="BN1163" s="17">
        <v>0.53281448854986402</v>
      </c>
      <c r="BO1163" s="17">
        <v>0.52988329108780796</v>
      </c>
      <c r="BP1163" s="17">
        <v>0.59339064544952502</v>
      </c>
    </row>
    <row r="1164" spans="2:68" x14ac:dyDescent="0.25">
      <c r="B1164" t="s">
        <v>543</v>
      </c>
      <c r="C1164" s="17">
        <v>0.40070143150388599</v>
      </c>
      <c r="D1164" s="17">
        <v>0.308217802961053</v>
      </c>
      <c r="E1164" s="17">
        <v>0.50683047448900997</v>
      </c>
      <c r="F1164" s="17">
        <v>0.38419253463016201</v>
      </c>
      <c r="G1164" s="17">
        <v>0.294281119170481</v>
      </c>
      <c r="H1164" s="17">
        <v>0.56142551738829205</v>
      </c>
      <c r="I1164" s="17">
        <v>0.64840998753601697</v>
      </c>
      <c r="J1164" s="17">
        <v>0.21212683835858401</v>
      </c>
      <c r="K1164" s="17">
        <v>0.38267458319845798</v>
      </c>
      <c r="L1164" s="17">
        <v>0.30794895431936098</v>
      </c>
      <c r="M1164" s="17">
        <v>0.34227891351063</v>
      </c>
      <c r="N1164" s="17">
        <v>0.23000897064622999</v>
      </c>
      <c r="O1164" s="17">
        <v>0.38449734988022499</v>
      </c>
      <c r="P1164" s="17">
        <v>0.43355256938273801</v>
      </c>
      <c r="Q1164" s="17">
        <v>0.33955257722882298</v>
      </c>
      <c r="R1164" s="17">
        <v>0.48116154936122901</v>
      </c>
      <c r="S1164" s="17">
        <v>0.59784639203876</v>
      </c>
      <c r="T1164" s="17">
        <v>0.52177154128786096</v>
      </c>
      <c r="U1164" s="17"/>
      <c r="V1164" s="17">
        <v>0.46497133358256598</v>
      </c>
      <c r="W1164" s="17">
        <v>0.34408072186085098</v>
      </c>
      <c r="X1164" s="17">
        <v>0.34462242444440699</v>
      </c>
      <c r="Y1164" s="17">
        <v>0.384871676950091</v>
      </c>
      <c r="Z1164" s="17"/>
      <c r="AA1164" s="17">
        <v>0.43690226791857001</v>
      </c>
      <c r="AB1164" s="17">
        <v>0.51631066017685701</v>
      </c>
      <c r="AC1164" s="17">
        <v>0.37257585289439199</v>
      </c>
      <c r="AD1164" s="17">
        <v>0.346019791696134</v>
      </c>
      <c r="AE1164" s="17">
        <v>0.341137289328522</v>
      </c>
      <c r="AF1164" s="17">
        <v>0.47574529723755399</v>
      </c>
      <c r="AG1164" s="17">
        <v>0.32875661328697903</v>
      </c>
      <c r="AH1164" s="17">
        <v>0.36571780497015599</v>
      </c>
      <c r="AI1164" s="17">
        <v>0.456697643081382</v>
      </c>
      <c r="AJ1164" s="17">
        <v>0.411805232680795</v>
      </c>
      <c r="AK1164" s="17"/>
      <c r="AL1164" s="17">
        <v>0.46471885345841302</v>
      </c>
      <c r="AM1164" s="17">
        <v>0.37558854262699698</v>
      </c>
      <c r="AN1164" s="17">
        <v>0.27354956265983699</v>
      </c>
      <c r="AO1164" s="17">
        <v>0.44144802052489102</v>
      </c>
      <c r="AP1164" s="17">
        <v>0.44211654894561198</v>
      </c>
      <c r="AQ1164" s="17">
        <v>0.36611073799263599</v>
      </c>
      <c r="AR1164" s="17">
        <v>0.36825210951644499</v>
      </c>
      <c r="AS1164" s="17"/>
      <c r="AT1164" s="17">
        <v>0.39958597335283003</v>
      </c>
      <c r="AU1164" s="17">
        <v>0.40278153040162601</v>
      </c>
      <c r="AV1164" s="17"/>
      <c r="AW1164" s="17">
        <v>0.35295241177355202</v>
      </c>
      <c r="AX1164" s="17">
        <v>0.401508110339586</v>
      </c>
      <c r="AY1164" s="17">
        <v>0.435697701748058</v>
      </c>
      <c r="AZ1164" s="17"/>
      <c r="BA1164" s="17">
        <v>0.34928961865674502</v>
      </c>
      <c r="BB1164" s="17">
        <v>0.40666384015356</v>
      </c>
      <c r="BC1164" s="17"/>
      <c r="BD1164" s="17">
        <v>0.45232907076309897</v>
      </c>
      <c r="BE1164" s="17">
        <v>0.382100012004288</v>
      </c>
      <c r="BF1164" s="17"/>
      <c r="BG1164" s="17">
        <v>0.40795805352237302</v>
      </c>
      <c r="BH1164" s="17">
        <v>0.384871676950091</v>
      </c>
      <c r="BI1164" s="17"/>
      <c r="BJ1164" s="17">
        <v>0.42407871882326698</v>
      </c>
      <c r="BK1164" s="17">
        <v>0.38917168638084698</v>
      </c>
      <c r="BL1164" s="17"/>
      <c r="BM1164" s="17">
        <v>0.30460205754848801</v>
      </c>
      <c r="BN1164" s="17">
        <v>0.400032622460605</v>
      </c>
      <c r="BO1164" s="17">
        <v>0.42174357683632901</v>
      </c>
      <c r="BP1164" s="17">
        <v>0.452718020225163</v>
      </c>
    </row>
    <row r="1165" spans="2:68" x14ac:dyDescent="0.25">
      <c r="B1165" t="s">
        <v>544</v>
      </c>
      <c r="C1165" s="17">
        <v>0.39236112865518102</v>
      </c>
      <c r="D1165" s="17">
        <v>0.44310533640001998</v>
      </c>
      <c r="E1165" s="17">
        <v>0.20647896959745099</v>
      </c>
      <c r="F1165" s="17">
        <v>0.24855407623978301</v>
      </c>
      <c r="G1165" s="17">
        <v>0.494235567194245</v>
      </c>
      <c r="H1165" s="17">
        <v>0.262322881141904</v>
      </c>
      <c r="I1165" s="17">
        <v>0.50550192572825503</v>
      </c>
      <c r="J1165" s="17">
        <v>0.34317950363700001</v>
      </c>
      <c r="K1165" s="17">
        <v>0.43886147719676499</v>
      </c>
      <c r="L1165" s="17">
        <v>0.29275668966931701</v>
      </c>
      <c r="M1165" s="17">
        <v>0.36911224276383903</v>
      </c>
      <c r="N1165" s="17">
        <v>0.32615016352515203</v>
      </c>
      <c r="O1165" s="17">
        <v>0.43504644413218002</v>
      </c>
      <c r="P1165" s="17">
        <v>0.36369485156396297</v>
      </c>
      <c r="Q1165" s="17">
        <v>0.22446672609792001</v>
      </c>
      <c r="R1165" s="17">
        <v>0.40183085821648201</v>
      </c>
      <c r="S1165" s="17">
        <v>0.55225863501063299</v>
      </c>
      <c r="T1165" s="17">
        <v>0.26813281155014901</v>
      </c>
      <c r="U1165" s="17"/>
      <c r="V1165" s="17">
        <v>0.29030410131383599</v>
      </c>
      <c r="W1165" s="17">
        <v>0.367716624693329</v>
      </c>
      <c r="X1165" s="17">
        <v>0.47523363251592199</v>
      </c>
      <c r="Y1165" s="17">
        <v>0.49173387387740097</v>
      </c>
      <c r="Z1165" s="17"/>
      <c r="AA1165" s="17">
        <v>0.284142068855473</v>
      </c>
      <c r="AB1165" s="17">
        <v>0.25374923945099198</v>
      </c>
      <c r="AC1165" s="17">
        <v>0.377318638553367</v>
      </c>
      <c r="AD1165" s="17">
        <v>0.36819712982402097</v>
      </c>
      <c r="AE1165" s="17">
        <v>0.32751593443455501</v>
      </c>
      <c r="AF1165" s="17">
        <v>0.55769269084950801</v>
      </c>
      <c r="AG1165" s="17">
        <v>0.50395280588250702</v>
      </c>
      <c r="AH1165" s="17">
        <v>0.57778389007145603</v>
      </c>
      <c r="AI1165" s="17">
        <v>0.44995440805719999</v>
      </c>
      <c r="AJ1165" s="17">
        <v>0.53743370954141101</v>
      </c>
      <c r="AK1165" s="17"/>
      <c r="AL1165" s="17">
        <v>0.23291518073331199</v>
      </c>
      <c r="AM1165" s="17">
        <v>0.421014457880593</v>
      </c>
      <c r="AN1165" s="17">
        <v>0.49157820462740798</v>
      </c>
      <c r="AO1165" s="17">
        <v>0.37847783889891101</v>
      </c>
      <c r="AP1165" s="17">
        <v>0.39635455045275902</v>
      </c>
      <c r="AQ1165" s="17">
        <v>0.44213740724530198</v>
      </c>
      <c r="AR1165" s="17">
        <v>0.49194613164907502</v>
      </c>
      <c r="AS1165" s="17"/>
      <c r="AT1165" s="17">
        <v>0.47074814296863798</v>
      </c>
      <c r="AU1165" s="17">
        <v>0.24618554876807799</v>
      </c>
      <c r="AV1165" s="17"/>
      <c r="AW1165" s="17">
        <v>0.45984579718346502</v>
      </c>
      <c r="AX1165" s="17">
        <v>0.58012141519318905</v>
      </c>
      <c r="AY1165" s="17">
        <v>0.44803987338324203</v>
      </c>
      <c r="AZ1165" s="17"/>
      <c r="BA1165" s="17">
        <v>0.53176486178235705</v>
      </c>
      <c r="BB1165" s="17">
        <v>0.37619398771686002</v>
      </c>
      <c r="BC1165" s="17"/>
      <c r="BD1165" s="17">
        <v>0.36321857169344601</v>
      </c>
      <c r="BE1165" s="17">
        <v>0.40286118124550802</v>
      </c>
      <c r="BF1165" s="17"/>
      <c r="BG1165" s="17">
        <v>0.34680701418256499</v>
      </c>
      <c r="BH1165" s="17">
        <v>0.49173387387740097</v>
      </c>
      <c r="BI1165" s="17"/>
      <c r="BJ1165" s="17">
        <v>0.47269344862856599</v>
      </c>
      <c r="BK1165" s="17">
        <v>0.35274099815065701</v>
      </c>
      <c r="BL1165" s="17"/>
      <c r="BM1165" s="17">
        <v>0.20128100806732699</v>
      </c>
      <c r="BN1165" s="17">
        <v>0.27708207731106699</v>
      </c>
      <c r="BO1165" s="17">
        <v>0.50381050118783599</v>
      </c>
      <c r="BP1165" s="17">
        <v>0.56154017690966596</v>
      </c>
    </row>
    <row r="1166" spans="2:68" x14ac:dyDescent="0.25">
      <c r="B1166" t="s">
        <v>545</v>
      </c>
      <c r="C1166" s="17">
        <v>0.38345487166769998</v>
      </c>
      <c r="D1166" s="17">
        <v>0.29920486374691802</v>
      </c>
      <c r="E1166" s="17">
        <v>0.37225447396905598</v>
      </c>
      <c r="F1166" s="17">
        <v>0.38419253463016201</v>
      </c>
      <c r="G1166" s="17">
        <v>0.21199427426175799</v>
      </c>
      <c r="H1166" s="17">
        <v>0.46459799477329999</v>
      </c>
      <c r="I1166" s="17">
        <v>0.69217617347145699</v>
      </c>
      <c r="J1166" s="17">
        <v>0.25433680965417699</v>
      </c>
      <c r="K1166" s="17">
        <v>0.36890066544303401</v>
      </c>
      <c r="L1166" s="17">
        <v>0.29228988549053297</v>
      </c>
      <c r="M1166" s="17">
        <v>0.26027286768852398</v>
      </c>
      <c r="N1166" s="17">
        <v>0.237278068226044</v>
      </c>
      <c r="O1166" s="17">
        <v>0.36321478886486402</v>
      </c>
      <c r="P1166" s="17">
        <v>0.41297774644946</v>
      </c>
      <c r="Q1166" s="17">
        <v>0.44384225575826503</v>
      </c>
      <c r="R1166" s="17">
        <v>0.45698721488116301</v>
      </c>
      <c r="S1166" s="17">
        <v>0.59784639203876</v>
      </c>
      <c r="T1166" s="17">
        <v>0.58027707829586905</v>
      </c>
      <c r="U1166" s="17"/>
      <c r="V1166" s="17">
        <v>0.43344559195820198</v>
      </c>
      <c r="W1166" s="17">
        <v>0.36115202266024898</v>
      </c>
      <c r="X1166" s="17">
        <v>0.38517489283468798</v>
      </c>
      <c r="Y1166" s="17">
        <v>0.33919534057704098</v>
      </c>
      <c r="Z1166" s="17"/>
      <c r="AA1166" s="17">
        <v>0.44115976481781399</v>
      </c>
      <c r="AB1166" s="17">
        <v>0.458988909686186</v>
      </c>
      <c r="AC1166" s="17">
        <v>0.37101548139134999</v>
      </c>
      <c r="AD1166" s="17">
        <v>0.34190565246318799</v>
      </c>
      <c r="AE1166" s="17">
        <v>0.26774387759867102</v>
      </c>
      <c r="AF1166" s="17">
        <v>0.447001323978367</v>
      </c>
      <c r="AG1166" s="17">
        <v>0.39409802763166002</v>
      </c>
      <c r="AH1166" s="17">
        <v>0.36119993269928502</v>
      </c>
      <c r="AI1166" s="17">
        <v>0.34752341618531701</v>
      </c>
      <c r="AJ1166" s="17">
        <v>0.36605910068959202</v>
      </c>
      <c r="AK1166" s="17"/>
      <c r="AL1166" s="17">
        <v>0.442406795911025</v>
      </c>
      <c r="AM1166" s="17">
        <v>0.32205934661339702</v>
      </c>
      <c r="AN1166" s="17">
        <v>0.38491194266591999</v>
      </c>
      <c r="AO1166" s="17">
        <v>0.40338304646855799</v>
      </c>
      <c r="AP1166" s="17">
        <v>0.39848907821360002</v>
      </c>
      <c r="AQ1166" s="17">
        <v>0.340378776907028</v>
      </c>
      <c r="AR1166" s="17">
        <v>0.36706032438205999</v>
      </c>
      <c r="AS1166" s="17"/>
      <c r="AT1166" s="17">
        <v>0.405587950371888</v>
      </c>
      <c r="AU1166" s="17">
        <v>0.34218125456915699</v>
      </c>
      <c r="AV1166" s="17"/>
      <c r="AW1166" s="17">
        <v>0.34611523866746002</v>
      </c>
      <c r="AX1166" s="17">
        <v>0.40475783138883498</v>
      </c>
      <c r="AY1166" s="17">
        <v>0.45172317867529699</v>
      </c>
      <c r="AZ1166" s="17"/>
      <c r="BA1166" s="17">
        <v>0.38249124802738199</v>
      </c>
      <c r="BB1166" s="17">
        <v>0.38356662648842799</v>
      </c>
      <c r="BC1166" s="17"/>
      <c r="BD1166" s="17">
        <v>0.46062973130316498</v>
      </c>
      <c r="BE1166" s="17">
        <v>0.35564879803155702</v>
      </c>
      <c r="BF1166" s="17"/>
      <c r="BG1166" s="17">
        <v>0.40374417474873597</v>
      </c>
      <c r="BH1166" s="17">
        <v>0.33919534057704098</v>
      </c>
      <c r="BI1166" s="17"/>
      <c r="BJ1166" s="17">
        <v>0.43247319785141403</v>
      </c>
      <c r="BK1166" s="17">
        <v>0.35927889267001201</v>
      </c>
      <c r="BL1166" s="17"/>
      <c r="BM1166" s="17">
        <v>0.27125842101721798</v>
      </c>
      <c r="BN1166" s="17">
        <v>0.36186402635311998</v>
      </c>
      <c r="BO1166" s="17">
        <v>0.408096707859607</v>
      </c>
      <c r="BP1166" s="17">
        <v>0.47866694547819999</v>
      </c>
    </row>
    <row r="1167" spans="2:68" x14ac:dyDescent="0.25">
      <c r="B1167" t="s">
        <v>546</v>
      </c>
      <c r="C1167" s="17">
        <v>0.33046908365201499</v>
      </c>
      <c r="D1167" s="17">
        <v>0.23163584372264601</v>
      </c>
      <c r="E1167" s="17">
        <v>0.34292278957398997</v>
      </c>
      <c r="F1167" s="17">
        <v>0.48815873323427</v>
      </c>
      <c r="G1167" s="17">
        <v>0.26741033042414902</v>
      </c>
      <c r="H1167" s="17">
        <v>0.14310906155164499</v>
      </c>
      <c r="I1167" s="17">
        <v>0.30782382652854301</v>
      </c>
      <c r="J1167" s="17">
        <v>0.20296352306079099</v>
      </c>
      <c r="K1167" s="17">
        <v>0.32743439584115502</v>
      </c>
      <c r="L1167" s="17">
        <v>0.21166184999694099</v>
      </c>
      <c r="M1167" s="17">
        <v>0.32559962708543</v>
      </c>
      <c r="N1167" s="17">
        <v>0.34590886162946199</v>
      </c>
      <c r="O1167" s="17">
        <v>0.33325236838184702</v>
      </c>
      <c r="P1167" s="17">
        <v>0.38422661295942201</v>
      </c>
      <c r="Q1167" s="17">
        <v>0.25929795228263502</v>
      </c>
      <c r="R1167" s="17">
        <v>0.38581830910974502</v>
      </c>
      <c r="S1167" s="17">
        <v>0.48659927534013198</v>
      </c>
      <c r="T1167" s="17">
        <v>0.35179004361945798</v>
      </c>
      <c r="U1167" s="17"/>
      <c r="V1167" s="17">
        <v>0.33204274314164001</v>
      </c>
      <c r="W1167" s="17">
        <v>0.31652800155809502</v>
      </c>
      <c r="X1167" s="17">
        <v>0.37103307736188001</v>
      </c>
      <c r="Y1167" s="17">
        <v>0.32098584268660002</v>
      </c>
      <c r="Z1167" s="17"/>
      <c r="AA1167" s="17">
        <v>0.329375245476001</v>
      </c>
      <c r="AB1167" s="17">
        <v>0.42287072939228598</v>
      </c>
      <c r="AC1167" s="17">
        <v>0.34151710510615402</v>
      </c>
      <c r="AD1167" s="17">
        <v>0.282164765340014</v>
      </c>
      <c r="AE1167" s="17">
        <v>0.31096860664949999</v>
      </c>
      <c r="AF1167" s="17">
        <v>0.40317687348831499</v>
      </c>
      <c r="AG1167" s="17">
        <v>0.35541022642632603</v>
      </c>
      <c r="AH1167" s="17">
        <v>0.42077552845617799</v>
      </c>
      <c r="AI1167" s="17">
        <v>0.42255837235425298</v>
      </c>
      <c r="AJ1167" s="17">
        <v>0.241684796864232</v>
      </c>
      <c r="AK1167" s="17"/>
      <c r="AL1167" s="17">
        <v>0.38671234778415797</v>
      </c>
      <c r="AM1167" s="17">
        <v>0.38411120038892799</v>
      </c>
      <c r="AN1167" s="17">
        <v>0.24133880471250199</v>
      </c>
      <c r="AO1167" s="17">
        <v>0.33967784374139298</v>
      </c>
      <c r="AP1167" s="17">
        <v>0.37383701727846103</v>
      </c>
      <c r="AQ1167" s="17">
        <v>0.346335380687327</v>
      </c>
      <c r="AR1167" s="17">
        <v>0.28774719726565701</v>
      </c>
      <c r="AS1167" s="17"/>
      <c r="AT1167" s="17">
        <v>0.36270202526210599</v>
      </c>
      <c r="AU1167" s="17">
        <v>0.27036130977404899</v>
      </c>
      <c r="AV1167" s="17"/>
      <c r="AW1167" s="17">
        <v>0.38801025681656998</v>
      </c>
      <c r="AX1167" s="17">
        <v>0.374621220135051</v>
      </c>
      <c r="AY1167" s="17">
        <v>0.35644859739023399</v>
      </c>
      <c r="AZ1167" s="17"/>
      <c r="BA1167" s="17">
        <v>0.39449597780606699</v>
      </c>
      <c r="BB1167" s="17">
        <v>0.32304365968085702</v>
      </c>
      <c r="BC1167" s="17"/>
      <c r="BD1167" s="17">
        <v>0.36485420227624799</v>
      </c>
      <c r="BE1167" s="17">
        <v>0.31808013801649199</v>
      </c>
      <c r="BF1167" s="17"/>
      <c r="BG1167" s="17">
        <v>0.334816358586846</v>
      </c>
      <c r="BH1167" s="17">
        <v>0.32098584268660002</v>
      </c>
      <c r="BI1167" s="17"/>
      <c r="BJ1167" s="17">
        <v>0.40057311512671701</v>
      </c>
      <c r="BK1167" s="17">
        <v>0.295893574357112</v>
      </c>
      <c r="BL1167" s="17"/>
      <c r="BM1167" s="17">
        <v>0.21586388566940801</v>
      </c>
      <c r="BN1167" s="17">
        <v>0.304968570288976</v>
      </c>
      <c r="BO1167" s="17">
        <v>0.35693909212637498</v>
      </c>
      <c r="BP1167" s="17">
        <v>0.45030749276865401</v>
      </c>
    </row>
    <row r="1168" spans="2:68" x14ac:dyDescent="0.25">
      <c r="B1168" t="s">
        <v>547</v>
      </c>
      <c r="C1168" s="17">
        <v>0.25444800455170902</v>
      </c>
      <c r="D1168" s="17">
        <v>0.156385882050704</v>
      </c>
      <c r="E1168" s="17">
        <v>0.299753832823757</v>
      </c>
      <c r="F1168" s="17">
        <v>0.27540534176845199</v>
      </c>
      <c r="G1168" s="17">
        <v>0.24960481055388301</v>
      </c>
      <c r="H1168" s="17">
        <v>0.11921381959025899</v>
      </c>
      <c r="I1168" s="17">
        <v>0.19767809919971199</v>
      </c>
      <c r="J1168" s="17">
        <v>0.238700017005782</v>
      </c>
      <c r="K1168" s="17">
        <v>0.27560132947613197</v>
      </c>
      <c r="L1168" s="17">
        <v>0.16273189403861499</v>
      </c>
      <c r="M1168" s="17">
        <v>0.238729417597284</v>
      </c>
      <c r="N1168" s="17">
        <v>0.155042306459691</v>
      </c>
      <c r="O1168" s="17">
        <v>0.29173167123302401</v>
      </c>
      <c r="P1168" s="17">
        <v>0.30014013683804402</v>
      </c>
      <c r="Q1168" s="17">
        <v>0.19493069637548299</v>
      </c>
      <c r="R1168" s="17">
        <v>0.25202362774131598</v>
      </c>
      <c r="S1168" s="17">
        <v>0.37155983703065698</v>
      </c>
      <c r="T1168" s="17">
        <v>0.22262334656893301</v>
      </c>
      <c r="U1168" s="17"/>
      <c r="V1168" s="17">
        <v>0.174730984207524</v>
      </c>
      <c r="W1168" s="17">
        <v>0.27705666352713698</v>
      </c>
      <c r="X1168" s="17">
        <v>0.27613430011746298</v>
      </c>
      <c r="Y1168" s="17">
        <v>0.32326126350669598</v>
      </c>
      <c r="Z1168" s="17"/>
      <c r="AA1168" s="17">
        <v>0.16580646968818599</v>
      </c>
      <c r="AB1168" s="17">
        <v>0.26893504448761801</v>
      </c>
      <c r="AC1168" s="17">
        <v>0.179710942555842</v>
      </c>
      <c r="AD1168" s="17">
        <v>0.24180844354867201</v>
      </c>
      <c r="AE1168" s="17">
        <v>0.26080188759539502</v>
      </c>
      <c r="AF1168" s="17">
        <v>0.35691542957434702</v>
      </c>
      <c r="AG1168" s="17">
        <v>0.35863650298825001</v>
      </c>
      <c r="AH1168" s="17">
        <v>0.33500645531922302</v>
      </c>
      <c r="AI1168" s="17">
        <v>0.38764520711898198</v>
      </c>
      <c r="AJ1168" s="17">
        <v>0.29244582650947698</v>
      </c>
      <c r="AK1168" s="17"/>
      <c r="AL1168" s="17">
        <v>0.202968609976133</v>
      </c>
      <c r="AM1168" s="17">
        <v>0.30741765300141299</v>
      </c>
      <c r="AN1168" s="17">
        <v>0.26734091093252099</v>
      </c>
      <c r="AO1168" s="17">
        <v>0.228999194564217</v>
      </c>
      <c r="AP1168" s="17">
        <v>0.226742236996653</v>
      </c>
      <c r="AQ1168" s="17">
        <v>0.30093174816818802</v>
      </c>
      <c r="AR1168" s="17">
        <v>0.28692745458000801</v>
      </c>
      <c r="AS1168" s="17"/>
      <c r="AT1168" s="17">
        <v>0.30105758495443702</v>
      </c>
      <c r="AU1168" s="17">
        <v>0.167530770832124</v>
      </c>
      <c r="AV1168" s="17"/>
      <c r="AW1168" s="17">
        <v>0.283288469226124</v>
      </c>
      <c r="AX1168" s="17">
        <v>0.36099063992442099</v>
      </c>
      <c r="AY1168" s="17">
        <v>0.28742952734073701</v>
      </c>
      <c r="AZ1168" s="17"/>
      <c r="BA1168" s="17">
        <v>0.33892073755546498</v>
      </c>
      <c r="BB1168" s="17">
        <v>0.244651404781523</v>
      </c>
      <c r="BC1168" s="17"/>
      <c r="BD1168" s="17">
        <v>0.25268850853993602</v>
      </c>
      <c r="BE1168" s="17">
        <v>0.255081950319761</v>
      </c>
      <c r="BF1168" s="17"/>
      <c r="BG1168" s="17">
        <v>0.222902865402546</v>
      </c>
      <c r="BH1168" s="17">
        <v>0.32326126350669598</v>
      </c>
      <c r="BI1168" s="17"/>
      <c r="BJ1168" s="17">
        <v>0.32633174629509698</v>
      </c>
      <c r="BK1168" s="17">
        <v>0.21899473705028399</v>
      </c>
      <c r="BL1168" s="17"/>
      <c r="BM1168" s="17">
        <v>0.12829727843688499</v>
      </c>
      <c r="BN1168" s="17">
        <v>0.16236577008026001</v>
      </c>
      <c r="BO1168" s="17">
        <v>0.329538539756078</v>
      </c>
      <c r="BP1168" s="17">
        <v>0.37592488199797303</v>
      </c>
    </row>
    <row r="1169" spans="2:68" x14ac:dyDescent="0.25">
      <c r="B1169" t="s">
        <v>106</v>
      </c>
      <c r="C1169" s="17">
        <v>5.71740782327402E-3</v>
      </c>
      <c r="D1169" s="17">
        <v>1.3470270909589899E-2</v>
      </c>
      <c r="E1169" s="17">
        <v>0</v>
      </c>
      <c r="F1169" s="17">
        <v>0</v>
      </c>
      <c r="G1169" s="17">
        <v>0</v>
      </c>
      <c r="H1169" s="17">
        <v>0</v>
      </c>
      <c r="I1169" s="17">
        <v>0</v>
      </c>
      <c r="J1169" s="17">
        <v>0</v>
      </c>
      <c r="K1169" s="17">
        <v>7.0100904590529502E-3</v>
      </c>
      <c r="L1169" s="17">
        <v>1.5302034311790801E-2</v>
      </c>
      <c r="M1169" s="17">
        <v>3.3851355494987301E-2</v>
      </c>
      <c r="N1169" s="17">
        <v>0</v>
      </c>
      <c r="O1169" s="17">
        <v>3.86491402619663E-3</v>
      </c>
      <c r="P1169" s="17">
        <v>9.4031341342846707E-3</v>
      </c>
      <c r="Q1169" s="17">
        <v>0</v>
      </c>
      <c r="R1169" s="17">
        <v>0</v>
      </c>
      <c r="S1169" s="17">
        <v>0</v>
      </c>
      <c r="T1169" s="17">
        <v>0</v>
      </c>
      <c r="U1169" s="17"/>
      <c r="V1169" s="17">
        <v>9.5563890222041294E-3</v>
      </c>
      <c r="W1169" s="17">
        <v>0</v>
      </c>
      <c r="X1169" s="17">
        <v>5.3678803078044098E-3</v>
      </c>
      <c r="Y1169" s="17">
        <v>5.0211511025680701E-3</v>
      </c>
      <c r="Z1169" s="17"/>
      <c r="AA1169" s="17">
        <v>5.7773297251031098E-3</v>
      </c>
      <c r="AB1169" s="17">
        <v>0</v>
      </c>
      <c r="AC1169" s="17">
        <v>2.44312855409782E-2</v>
      </c>
      <c r="AD1169" s="17">
        <v>0</v>
      </c>
      <c r="AE1169" s="17">
        <v>0</v>
      </c>
      <c r="AF1169" s="17">
        <v>0</v>
      </c>
      <c r="AG1169" s="17">
        <v>9.2439797439636297E-3</v>
      </c>
      <c r="AH1169" s="17">
        <v>0</v>
      </c>
      <c r="AI1169" s="17">
        <v>0</v>
      </c>
      <c r="AJ1169" s="17">
        <v>6.3784731683592397E-3</v>
      </c>
      <c r="AK1169" s="17"/>
      <c r="AL1169" s="17">
        <v>7.7424223616921299E-3</v>
      </c>
      <c r="AM1169" s="17">
        <v>1.2778727191545E-2</v>
      </c>
      <c r="AN1169" s="17">
        <v>0</v>
      </c>
      <c r="AO1169" s="17">
        <v>1.1377298508805899E-2</v>
      </c>
      <c r="AP1169" s="17">
        <v>0</v>
      </c>
      <c r="AQ1169" s="17">
        <v>5.7874836105738002E-3</v>
      </c>
      <c r="AR1169" s="17">
        <v>0</v>
      </c>
      <c r="AS1169" s="17"/>
      <c r="AT1169" s="17">
        <v>3.75499682790182E-3</v>
      </c>
      <c r="AU1169" s="17">
        <v>9.3768987190270409E-3</v>
      </c>
      <c r="AV1169" s="17"/>
      <c r="AW1169" s="17">
        <v>8.5341940496022201E-3</v>
      </c>
      <c r="AX1169" s="17">
        <v>5.6199025989515797E-3</v>
      </c>
      <c r="AY1169" s="17">
        <v>0</v>
      </c>
      <c r="AZ1169" s="17"/>
      <c r="BA1169" s="17">
        <v>9.8141181807032494E-3</v>
      </c>
      <c r="BB1169" s="17">
        <v>5.2422979230849504E-3</v>
      </c>
      <c r="BC1169" s="17"/>
      <c r="BD1169" s="17">
        <v>3.9943187225959997E-3</v>
      </c>
      <c r="BE1169" s="17">
        <v>6.3382361946037703E-3</v>
      </c>
      <c r="BF1169" s="17"/>
      <c r="BG1169" s="17">
        <v>6.0365834512235098E-3</v>
      </c>
      <c r="BH1169" s="17">
        <v>5.0211511025680701E-3</v>
      </c>
      <c r="BI1169" s="17"/>
      <c r="BJ1169" s="17">
        <v>5.3345466994881201E-3</v>
      </c>
      <c r="BK1169" s="17">
        <v>5.9062360270969796E-3</v>
      </c>
      <c r="BL1169" s="17"/>
      <c r="BM1169" s="17">
        <v>0</v>
      </c>
      <c r="BN1169" s="17">
        <v>2.1585192767688802E-3</v>
      </c>
      <c r="BO1169" s="17">
        <v>1.2611038690146801E-2</v>
      </c>
      <c r="BP1169" s="17">
        <v>0</v>
      </c>
    </row>
    <row r="1170" spans="2:68" x14ac:dyDescent="0.25">
      <c r="B1170" t="s">
        <v>112</v>
      </c>
      <c r="C1170" s="17">
        <v>3.4145459328024701E-2</v>
      </c>
      <c r="D1170" s="17">
        <v>6.2483098486372603E-2</v>
      </c>
      <c r="E1170" s="17">
        <v>0</v>
      </c>
      <c r="F1170" s="17">
        <v>0</v>
      </c>
      <c r="G1170" s="17">
        <v>2.8939826448918501E-2</v>
      </c>
      <c r="H1170" s="17">
        <v>0</v>
      </c>
      <c r="I1170" s="17">
        <v>0</v>
      </c>
      <c r="J1170" s="17">
        <v>2.4800107946188001E-2</v>
      </c>
      <c r="K1170" s="17">
        <v>3.16845899588599E-2</v>
      </c>
      <c r="L1170" s="17">
        <v>9.2796447120682496E-2</v>
      </c>
      <c r="M1170" s="17">
        <v>3.3851355494987301E-2</v>
      </c>
      <c r="N1170" s="17">
        <v>5.6290862108427403E-2</v>
      </c>
      <c r="O1170" s="17">
        <v>3.4331793951129203E-2</v>
      </c>
      <c r="P1170" s="17">
        <v>2.87636871662331E-2</v>
      </c>
      <c r="Q1170" s="17">
        <v>6.5140867170533107E-2</v>
      </c>
      <c r="R1170" s="17">
        <v>2.50238703434797E-2</v>
      </c>
      <c r="S1170" s="17">
        <v>0</v>
      </c>
      <c r="T1170" s="17">
        <v>2.94181126050852E-2</v>
      </c>
      <c r="U1170" s="17"/>
      <c r="V1170" s="17">
        <v>6.5112452616149397E-2</v>
      </c>
      <c r="W1170" s="17">
        <v>3.1156322549679101E-2</v>
      </c>
      <c r="X1170" s="17">
        <v>5.5797687658257697E-3</v>
      </c>
      <c r="Y1170" s="17">
        <v>1.19305459915221E-2</v>
      </c>
      <c r="Z1170" s="17"/>
      <c r="AA1170" s="17">
        <v>7.0266785271240001E-2</v>
      </c>
      <c r="AB1170" s="17">
        <v>4.9379661109770198E-2</v>
      </c>
      <c r="AC1170" s="17">
        <v>2.98736815930601E-2</v>
      </c>
      <c r="AD1170" s="17">
        <v>4.1509089995771999E-2</v>
      </c>
      <c r="AE1170" s="17">
        <v>0</v>
      </c>
      <c r="AF1170" s="17">
        <v>0</v>
      </c>
      <c r="AG1170" s="17">
        <v>9.6088710048736897E-3</v>
      </c>
      <c r="AH1170" s="17">
        <v>0</v>
      </c>
      <c r="AI1170" s="17">
        <v>0</v>
      </c>
      <c r="AJ1170" s="17">
        <v>7.1871028756918401E-3</v>
      </c>
      <c r="AK1170" s="17"/>
      <c r="AL1170" s="17">
        <v>8.7827125572883399E-2</v>
      </c>
      <c r="AM1170" s="17">
        <v>2.7128591432453698E-2</v>
      </c>
      <c r="AN1170" s="17">
        <v>1.3379768653190099E-2</v>
      </c>
      <c r="AO1170" s="17">
        <v>2.5238956913064398E-2</v>
      </c>
      <c r="AP1170" s="17">
        <v>1.39659380559651E-2</v>
      </c>
      <c r="AQ1170" s="17">
        <v>1.3804674944748199E-2</v>
      </c>
      <c r="AR1170" s="17">
        <v>1.03914769476499E-2</v>
      </c>
      <c r="AS1170" s="17"/>
      <c r="AT1170" s="17">
        <v>1.01972981996178E-2</v>
      </c>
      <c r="AU1170" s="17">
        <v>7.88038299884527E-2</v>
      </c>
      <c r="AV1170" s="17"/>
      <c r="AW1170" s="17">
        <v>8.7650164125920704E-3</v>
      </c>
      <c r="AX1170" s="17">
        <v>1.55423572800791E-2</v>
      </c>
      <c r="AY1170" s="17">
        <v>6.1034343298256898E-3</v>
      </c>
      <c r="AZ1170" s="17"/>
      <c r="BA1170" s="17">
        <v>9.7509597363284392E-3</v>
      </c>
      <c r="BB1170" s="17">
        <v>3.69745751929417E-2</v>
      </c>
      <c r="BC1170" s="17"/>
      <c r="BD1170" s="17">
        <v>4.6811542954020798E-2</v>
      </c>
      <c r="BE1170" s="17">
        <v>2.9581874040670999E-2</v>
      </c>
      <c r="BF1170" s="17"/>
      <c r="BG1170" s="17">
        <v>4.4329144028163202E-2</v>
      </c>
      <c r="BH1170" s="17">
        <v>1.19305459915221E-2</v>
      </c>
      <c r="BI1170" s="17"/>
      <c r="BJ1170" s="17">
        <v>8.6873078412163292E-3</v>
      </c>
      <c r="BK1170" s="17">
        <v>4.6701492623782398E-2</v>
      </c>
      <c r="BL1170" s="17"/>
      <c r="BM1170" s="17">
        <v>0.150377245400906</v>
      </c>
      <c r="BN1170" s="17">
        <v>2.86520404959223E-2</v>
      </c>
      <c r="BO1170" s="17">
        <v>7.39458958610435E-3</v>
      </c>
      <c r="BP1170" s="17">
        <v>0</v>
      </c>
    </row>
    <row r="1171" spans="2:68" x14ac:dyDescent="0.25">
      <c r="C1171" s="17"/>
      <c r="D1171" s="17"/>
      <c r="E1171" s="17"/>
      <c r="F1171" s="17"/>
      <c r="G1171" s="17"/>
      <c r="H1171" s="17"/>
      <c r="I1171" s="17"/>
      <c r="J1171" s="17"/>
      <c r="K1171" s="17"/>
      <c r="L1171" s="17"/>
      <c r="M1171" s="17"/>
      <c r="N1171" s="17"/>
      <c r="O1171" s="17"/>
      <c r="P1171" s="17"/>
      <c r="Q1171" s="17"/>
      <c r="R1171" s="17"/>
      <c r="S1171" s="17"/>
      <c r="T1171" s="17"/>
      <c r="U1171" s="17"/>
      <c r="V1171" s="17"/>
      <c r="W1171" s="17"/>
      <c r="X1171" s="17"/>
      <c r="Y1171" s="17"/>
      <c r="Z1171" s="17"/>
      <c r="AA1171" s="17"/>
      <c r="AB1171" s="17"/>
      <c r="AC1171" s="17"/>
      <c r="AD1171" s="17"/>
      <c r="AE1171" s="17"/>
      <c r="AF1171" s="17"/>
      <c r="AG1171" s="17"/>
      <c r="AH1171" s="17"/>
      <c r="AI1171" s="17"/>
      <c r="AJ1171" s="17"/>
      <c r="AK1171" s="17"/>
      <c r="AL1171" s="17"/>
      <c r="AM1171" s="17"/>
      <c r="AN1171" s="17"/>
      <c r="AO1171" s="17"/>
      <c r="AP1171" s="17"/>
      <c r="AQ1171" s="17"/>
      <c r="AR1171" s="17"/>
      <c r="AS1171" s="17"/>
      <c r="AT1171" s="17"/>
      <c r="AU1171" s="17"/>
      <c r="AV1171" s="17"/>
      <c r="AW1171" s="17"/>
      <c r="AX1171" s="17"/>
      <c r="AY1171" s="17"/>
      <c r="AZ1171" s="17"/>
      <c r="BA1171" s="17"/>
      <c r="BB1171" s="17"/>
      <c r="BC1171" s="17"/>
      <c r="BD1171" s="17"/>
      <c r="BE1171" s="17"/>
      <c r="BF1171" s="17"/>
      <c r="BG1171" s="17"/>
      <c r="BH1171" s="17"/>
      <c r="BI1171" s="17"/>
      <c r="BJ1171" s="17"/>
      <c r="BK1171" s="17"/>
      <c r="BL1171" s="17"/>
      <c r="BM1171" s="17"/>
      <c r="BN1171" s="17"/>
      <c r="BO1171" s="17"/>
      <c r="BP1171" s="17"/>
    </row>
    <row r="1172" spans="2:68" x14ac:dyDescent="0.25">
      <c r="B1172" s="6" t="s">
        <v>549</v>
      </c>
      <c r="C1172" s="17"/>
      <c r="D1172" s="17"/>
      <c r="E1172" s="17"/>
      <c r="F1172" s="17"/>
      <c r="G1172" s="17"/>
      <c r="H1172" s="17"/>
      <c r="I1172" s="17"/>
      <c r="J1172" s="17"/>
      <c r="K1172" s="17"/>
      <c r="L1172" s="17"/>
      <c r="M1172" s="17"/>
      <c r="N1172" s="17"/>
      <c r="O1172" s="17"/>
      <c r="P1172" s="17"/>
      <c r="Q1172" s="17"/>
      <c r="R1172" s="17"/>
      <c r="S1172" s="17"/>
      <c r="T1172" s="17"/>
      <c r="U1172" s="17"/>
      <c r="V1172" s="17"/>
      <c r="W1172" s="17"/>
      <c r="X1172" s="17"/>
      <c r="Y1172" s="17"/>
      <c r="Z1172" s="17"/>
      <c r="AA1172" s="17"/>
      <c r="AB1172" s="17"/>
      <c r="AC1172" s="17"/>
      <c r="AD1172" s="17"/>
      <c r="AE1172" s="17"/>
      <c r="AF1172" s="17"/>
      <c r="AG1172" s="17"/>
      <c r="AH1172" s="17"/>
      <c r="AI1172" s="17"/>
      <c r="AJ1172" s="17"/>
      <c r="AK1172" s="17"/>
      <c r="AL1172" s="17"/>
      <c r="AM1172" s="17"/>
      <c r="AN1172" s="17"/>
      <c r="AO1172" s="17"/>
      <c r="AP1172" s="17"/>
      <c r="AQ1172" s="17"/>
      <c r="AR1172" s="17"/>
      <c r="AS1172" s="17"/>
      <c r="AT1172" s="17"/>
      <c r="AU1172" s="17"/>
      <c r="AV1172" s="17"/>
      <c r="AW1172" s="17"/>
      <c r="AX1172" s="17"/>
      <c r="AY1172" s="17"/>
      <c r="AZ1172" s="17"/>
      <c r="BA1172" s="17"/>
      <c r="BB1172" s="17"/>
      <c r="BC1172" s="17"/>
      <c r="BD1172" s="17"/>
      <c r="BE1172" s="17"/>
      <c r="BF1172" s="17"/>
      <c r="BG1172" s="17"/>
      <c r="BH1172" s="17"/>
      <c r="BI1172" s="17"/>
      <c r="BJ1172" s="17"/>
      <c r="BK1172" s="17"/>
      <c r="BL1172" s="17"/>
      <c r="BM1172" s="17"/>
      <c r="BN1172" s="17"/>
      <c r="BO1172" s="17"/>
      <c r="BP1172" s="17"/>
    </row>
    <row r="1173" spans="2:68" x14ac:dyDescent="0.25">
      <c r="B1173" s="24" t="s">
        <v>86</v>
      </c>
      <c r="C1173" s="17"/>
      <c r="D1173" s="17"/>
      <c r="E1173" s="17"/>
      <c r="F1173" s="17"/>
      <c r="G1173" s="17"/>
      <c r="H1173" s="17"/>
      <c r="I1173" s="17"/>
      <c r="J1173" s="17"/>
      <c r="K1173" s="17"/>
      <c r="L1173" s="17"/>
      <c r="M1173" s="17"/>
      <c r="N1173" s="17"/>
      <c r="O1173" s="17"/>
      <c r="P1173" s="17"/>
      <c r="Q1173" s="17"/>
      <c r="R1173" s="17"/>
      <c r="S1173" s="17"/>
      <c r="T1173" s="17"/>
      <c r="U1173" s="17"/>
      <c r="V1173" s="17"/>
      <c r="W1173" s="17"/>
      <c r="X1173" s="17"/>
      <c r="Y1173" s="17"/>
      <c r="Z1173" s="17"/>
      <c r="AA1173" s="17"/>
      <c r="AB1173" s="17"/>
      <c r="AC1173" s="17"/>
      <c r="AD1173" s="17"/>
      <c r="AE1173" s="17"/>
      <c r="AF1173" s="17"/>
      <c r="AG1173" s="17"/>
      <c r="AH1173" s="17"/>
      <c r="AI1173" s="17"/>
      <c r="AJ1173" s="17"/>
      <c r="AK1173" s="17"/>
      <c r="AL1173" s="17"/>
      <c r="AM1173" s="17"/>
      <c r="AN1173" s="17"/>
      <c r="AO1173" s="17"/>
      <c r="AP1173" s="17"/>
      <c r="AQ1173" s="17"/>
      <c r="AR1173" s="17"/>
      <c r="AS1173" s="17"/>
      <c r="AT1173" s="17"/>
      <c r="AU1173" s="17"/>
      <c r="AV1173" s="17"/>
      <c r="AW1173" s="17"/>
      <c r="AX1173" s="17"/>
      <c r="AY1173" s="17"/>
      <c r="AZ1173" s="17"/>
      <c r="BA1173" s="17"/>
      <c r="BB1173" s="17"/>
      <c r="BC1173" s="17"/>
      <c r="BD1173" s="17"/>
      <c r="BE1173" s="17"/>
      <c r="BF1173" s="17"/>
      <c r="BG1173" s="17"/>
      <c r="BH1173" s="17"/>
      <c r="BI1173" s="17"/>
      <c r="BJ1173" s="17"/>
      <c r="BK1173" s="17"/>
      <c r="BL1173" s="17"/>
      <c r="BM1173" s="17"/>
      <c r="BN1173" s="17"/>
      <c r="BO1173" s="17"/>
      <c r="BP1173" s="17"/>
    </row>
    <row r="1174" spans="2:68" x14ac:dyDescent="0.25">
      <c r="B1174" t="s">
        <v>547</v>
      </c>
      <c r="C1174" s="17">
        <v>0.31325231182385299</v>
      </c>
      <c r="D1174" s="17">
        <v>0.30845563362237399</v>
      </c>
      <c r="E1174" s="17">
        <v>0.352922902892019</v>
      </c>
      <c r="F1174" s="17">
        <v>0.47604058199176402</v>
      </c>
      <c r="G1174" s="17">
        <v>0.31566689337680798</v>
      </c>
      <c r="H1174" s="17">
        <v>0.43395083363332199</v>
      </c>
      <c r="I1174" s="17">
        <v>0.49449807427174503</v>
      </c>
      <c r="J1174" s="17">
        <v>0.31238394548916698</v>
      </c>
      <c r="K1174" s="17">
        <v>0.32964925345263402</v>
      </c>
      <c r="L1174" s="17">
        <v>0.237914652596492</v>
      </c>
      <c r="M1174" s="17">
        <v>0.21676025201011501</v>
      </c>
      <c r="N1174" s="17">
        <v>0.38244102563357901</v>
      </c>
      <c r="O1174" s="17">
        <v>0.35426275217567199</v>
      </c>
      <c r="P1174" s="17">
        <v>0.28033099941728801</v>
      </c>
      <c r="Q1174" s="17">
        <v>0.29677766652458998</v>
      </c>
      <c r="R1174" s="17">
        <v>0.32825157285223899</v>
      </c>
      <c r="S1174" s="17">
        <v>0.18069879797997601</v>
      </c>
      <c r="T1174" s="17">
        <v>0.24341021438873001</v>
      </c>
      <c r="U1174" s="17"/>
      <c r="V1174" s="17">
        <v>0.35927114806393001</v>
      </c>
      <c r="W1174" s="17">
        <v>0.27362736242186703</v>
      </c>
      <c r="X1174" s="17">
        <v>0.32158341813666402</v>
      </c>
      <c r="Y1174" s="17">
        <v>0.28173809465393101</v>
      </c>
      <c r="Z1174" s="17"/>
      <c r="AA1174" s="17">
        <v>0.31546098270239797</v>
      </c>
      <c r="AB1174" s="17">
        <v>0.32034795506302799</v>
      </c>
      <c r="AC1174" s="17">
        <v>0.306649370109152</v>
      </c>
      <c r="AD1174" s="17">
        <v>0.35322166010466099</v>
      </c>
      <c r="AE1174" s="17">
        <v>0.34226855292684</v>
      </c>
      <c r="AF1174" s="17">
        <v>0.22232805792681301</v>
      </c>
      <c r="AG1174" s="17">
        <v>0.29231903839504197</v>
      </c>
      <c r="AH1174" s="17">
        <v>0.35785952532506199</v>
      </c>
      <c r="AI1174" s="17">
        <v>0.26675130072840803</v>
      </c>
      <c r="AJ1174" s="17">
        <v>0.32878155701613299</v>
      </c>
      <c r="AK1174" s="17"/>
      <c r="AL1174" s="17">
        <v>0.34853779645819799</v>
      </c>
      <c r="AM1174" s="17">
        <v>0.16510981775980299</v>
      </c>
      <c r="AN1174" s="17">
        <v>0.25360871721446698</v>
      </c>
      <c r="AO1174" s="17">
        <v>0.30103247381847098</v>
      </c>
      <c r="AP1174" s="17">
        <v>0.38659299725900798</v>
      </c>
      <c r="AQ1174" s="17">
        <v>0.34551296410776</v>
      </c>
      <c r="AR1174" s="17">
        <v>0.33214460190790601</v>
      </c>
      <c r="AS1174" s="17"/>
      <c r="AT1174" s="17">
        <v>0.30027063770302898</v>
      </c>
      <c r="AU1174" s="17">
        <v>0.33746045087770798</v>
      </c>
      <c r="AV1174" s="17"/>
      <c r="AW1174" s="17">
        <v>0.28023802218266902</v>
      </c>
      <c r="AX1174" s="17">
        <v>0.24018383324513901</v>
      </c>
      <c r="AY1174" s="17">
        <v>0.34215641051405399</v>
      </c>
      <c r="AZ1174" s="17"/>
      <c r="BA1174" s="17">
        <v>0.25172550477366501</v>
      </c>
      <c r="BB1174" s="17">
        <v>0.32038779190570799</v>
      </c>
      <c r="BC1174" s="17"/>
      <c r="BD1174" s="17">
        <v>0.29918927421437203</v>
      </c>
      <c r="BE1174" s="17">
        <v>0.318319219119365</v>
      </c>
      <c r="BF1174" s="17"/>
      <c r="BG1174" s="17">
        <v>0.32769895162698098</v>
      </c>
      <c r="BH1174" s="17">
        <v>0.28173809465393101</v>
      </c>
      <c r="BI1174" s="17"/>
      <c r="BJ1174" s="17">
        <v>0.278417703672589</v>
      </c>
      <c r="BK1174" s="17">
        <v>0.33043284042658999</v>
      </c>
      <c r="BL1174" s="17"/>
      <c r="BM1174" s="17">
        <v>0.33127021125385903</v>
      </c>
      <c r="BN1174" s="17">
        <v>0.37314546972019502</v>
      </c>
      <c r="BO1174" s="17">
        <v>0.28233766812390898</v>
      </c>
      <c r="BP1174" s="17">
        <v>0.25167387994482598</v>
      </c>
    </row>
    <row r="1175" spans="2:68" x14ac:dyDescent="0.25">
      <c r="B1175" t="s">
        <v>546</v>
      </c>
      <c r="C1175" s="17">
        <v>0.248446491580645</v>
      </c>
      <c r="D1175" s="17">
        <v>0.354363292255164</v>
      </c>
      <c r="E1175" s="17">
        <v>0.24718243482329699</v>
      </c>
      <c r="F1175" s="17">
        <v>0.32945265356435399</v>
      </c>
      <c r="G1175" s="17">
        <v>0.24999936958674099</v>
      </c>
      <c r="H1175" s="17">
        <v>0.478364223347155</v>
      </c>
      <c r="I1175" s="17">
        <v>0.153911913264272</v>
      </c>
      <c r="J1175" s="17">
        <v>5.6652341439851803E-2</v>
      </c>
      <c r="K1175" s="17">
        <v>0.26888419979202699</v>
      </c>
      <c r="L1175" s="17">
        <v>0.206449975150618</v>
      </c>
      <c r="M1175" s="17">
        <v>0.147062111591756</v>
      </c>
      <c r="N1175" s="17">
        <v>0.14516295740753499</v>
      </c>
      <c r="O1175" s="17">
        <v>0.281237771331244</v>
      </c>
      <c r="P1175" s="17">
        <v>0.230077366354735</v>
      </c>
      <c r="Q1175" s="17">
        <v>0.38595358727837797</v>
      </c>
      <c r="R1175" s="17">
        <v>0.20817410694605801</v>
      </c>
      <c r="S1175" s="17">
        <v>0.126667719495627</v>
      </c>
      <c r="T1175" s="17">
        <v>0.32133847823761302</v>
      </c>
      <c r="U1175" s="17"/>
      <c r="V1175" s="17">
        <v>0.24567460585736201</v>
      </c>
      <c r="W1175" s="17">
        <v>0.21001666878582401</v>
      </c>
      <c r="X1175" s="17">
        <v>0.24511403273194399</v>
      </c>
      <c r="Y1175" s="17">
        <v>0.27704991572870402</v>
      </c>
      <c r="Z1175" s="17"/>
      <c r="AA1175" s="17">
        <v>0.227628231968735</v>
      </c>
      <c r="AB1175" s="17">
        <v>0.128067138379098</v>
      </c>
      <c r="AC1175" s="17">
        <v>0.24131053837175401</v>
      </c>
      <c r="AD1175" s="17">
        <v>0.20971705392839299</v>
      </c>
      <c r="AE1175" s="17">
        <v>0.27735273244059999</v>
      </c>
      <c r="AF1175" s="17">
        <v>0.2100380227841</v>
      </c>
      <c r="AG1175" s="17">
        <v>0.24856722052563399</v>
      </c>
      <c r="AH1175" s="17">
        <v>0.239471695050156</v>
      </c>
      <c r="AI1175" s="17">
        <v>0.27181932875945902</v>
      </c>
      <c r="AJ1175" s="17">
        <v>0.37108077674023299</v>
      </c>
      <c r="AK1175" s="17"/>
      <c r="AL1175" s="17">
        <v>0.21888128484448099</v>
      </c>
      <c r="AM1175" s="17">
        <v>0.19187062076475001</v>
      </c>
      <c r="AN1175" s="17">
        <v>0.254113502895703</v>
      </c>
      <c r="AO1175" s="17">
        <v>0.22076350411974499</v>
      </c>
      <c r="AP1175" s="17">
        <v>0.243410070830131</v>
      </c>
      <c r="AQ1175" s="17">
        <v>0.28094797905650398</v>
      </c>
      <c r="AR1175" s="17">
        <v>0.31503067894303899</v>
      </c>
      <c r="AS1175" s="17"/>
      <c r="AT1175" s="17">
        <v>0.23761436376893699</v>
      </c>
      <c r="AU1175" s="17">
        <v>0.26864617105760602</v>
      </c>
      <c r="AV1175" s="17"/>
      <c r="AW1175" s="17">
        <v>0.19829723479515901</v>
      </c>
      <c r="AX1175" s="17">
        <v>0.22233251821083999</v>
      </c>
      <c r="AY1175" s="17">
        <v>0.26604370798907601</v>
      </c>
      <c r="AZ1175" s="17"/>
      <c r="BA1175" s="17">
        <v>0.18471259047070801</v>
      </c>
      <c r="BB1175" s="17">
        <v>0.25583793611860001</v>
      </c>
      <c r="BC1175" s="17"/>
      <c r="BD1175" s="17">
        <v>0.229412976156667</v>
      </c>
      <c r="BE1175" s="17">
        <v>0.255304260210659</v>
      </c>
      <c r="BF1175" s="17"/>
      <c r="BG1175" s="17">
        <v>0.235334207573238</v>
      </c>
      <c r="BH1175" s="17">
        <v>0.27704991572870402</v>
      </c>
      <c r="BI1175" s="17"/>
      <c r="BJ1175" s="17">
        <v>0.191217036815925</v>
      </c>
      <c r="BK1175" s="17">
        <v>0.27667222273383801</v>
      </c>
      <c r="BL1175" s="17"/>
      <c r="BM1175" s="17">
        <v>0.27299892850444202</v>
      </c>
      <c r="BN1175" s="17">
        <v>0.26967063360711502</v>
      </c>
      <c r="BO1175" s="17">
        <v>0.237848010125011</v>
      </c>
      <c r="BP1175" s="17">
        <v>0.18442195204544001</v>
      </c>
    </row>
    <row r="1176" spans="2:68" x14ac:dyDescent="0.25">
      <c r="B1176" t="s">
        <v>545</v>
      </c>
      <c r="C1176" s="17">
        <v>0.22138817163278099</v>
      </c>
      <c r="D1176" s="17">
        <v>0.35501204728260699</v>
      </c>
      <c r="E1176" s="17">
        <v>0.153309899529189</v>
      </c>
      <c r="F1176" s="17">
        <v>0.15801351040000999</v>
      </c>
      <c r="G1176" s="17">
        <v>0.35876244420893699</v>
      </c>
      <c r="H1176" s="17">
        <v>0.28621812310328998</v>
      </c>
      <c r="I1176" s="17">
        <v>0.30782382652854301</v>
      </c>
      <c r="J1176" s="17">
        <v>0.16429969316721801</v>
      </c>
      <c r="K1176" s="17">
        <v>0.26970128589834802</v>
      </c>
      <c r="L1176" s="17">
        <v>0.191147940838827</v>
      </c>
      <c r="M1176" s="17">
        <v>0.26663967813836198</v>
      </c>
      <c r="N1176" s="17">
        <v>0.33010109433858698</v>
      </c>
      <c r="O1176" s="17">
        <v>0.18738968286732</v>
      </c>
      <c r="P1176" s="17">
        <v>0.22226189399763899</v>
      </c>
      <c r="Q1176" s="17">
        <v>0.107915777874766</v>
      </c>
      <c r="R1176" s="17">
        <v>0.17043927698615699</v>
      </c>
      <c r="S1176" s="17">
        <v>8.9096667224268095E-2</v>
      </c>
      <c r="T1176" s="17">
        <v>0.207464923821537</v>
      </c>
      <c r="U1176" s="17"/>
      <c r="V1176" s="17">
        <v>0.15327964664340399</v>
      </c>
      <c r="W1176" s="17">
        <v>0.18779523013541699</v>
      </c>
      <c r="X1176" s="17">
        <v>0.27110173151647099</v>
      </c>
      <c r="Y1176" s="17">
        <v>0.30070403517484001</v>
      </c>
      <c r="Z1176" s="17"/>
      <c r="AA1176" s="17">
        <v>0.140478071713354</v>
      </c>
      <c r="AB1176" s="17">
        <v>0.21307488918273501</v>
      </c>
      <c r="AC1176" s="17">
        <v>0.169332721667276</v>
      </c>
      <c r="AD1176" s="17">
        <v>0.227689552630713</v>
      </c>
      <c r="AE1176" s="17">
        <v>0.29919198594082502</v>
      </c>
      <c r="AF1176" s="17">
        <v>0.16399093355914701</v>
      </c>
      <c r="AG1176" s="17">
        <v>0.26898039491990999</v>
      </c>
      <c r="AH1176" s="17">
        <v>0.23787850313900299</v>
      </c>
      <c r="AI1176" s="17">
        <v>0.37139324842274801</v>
      </c>
      <c r="AJ1176" s="17">
        <v>0.29500537104285701</v>
      </c>
      <c r="AK1176" s="17"/>
      <c r="AL1176" s="17">
        <v>0.21455695420873</v>
      </c>
      <c r="AM1176" s="17">
        <v>0.25976882220553299</v>
      </c>
      <c r="AN1176" s="17">
        <v>0.217184640957758</v>
      </c>
      <c r="AO1176" s="17">
        <v>0.181100942978518</v>
      </c>
      <c r="AP1176" s="17">
        <v>0.216227934617823</v>
      </c>
      <c r="AQ1176" s="17">
        <v>0.24395136611159199</v>
      </c>
      <c r="AR1176" s="17">
        <v>0.25807848813169298</v>
      </c>
      <c r="AS1176" s="17"/>
      <c r="AT1176" s="17">
        <v>0.228865000677962</v>
      </c>
      <c r="AU1176" s="17">
        <v>0.207445430848885</v>
      </c>
      <c r="AV1176" s="17"/>
      <c r="AW1176" s="17">
        <v>0.28136100275882597</v>
      </c>
      <c r="AX1176" s="17">
        <v>0.24350138252501999</v>
      </c>
      <c r="AY1176" s="17">
        <v>0.186572279795682</v>
      </c>
      <c r="AZ1176" s="17"/>
      <c r="BA1176" s="17">
        <v>0.29659867077774699</v>
      </c>
      <c r="BB1176" s="17">
        <v>0.21266574568017901</v>
      </c>
      <c r="BC1176" s="17"/>
      <c r="BD1176" s="17">
        <v>0.17914024639939899</v>
      </c>
      <c r="BE1176" s="17">
        <v>0.23661008360725799</v>
      </c>
      <c r="BF1176" s="17"/>
      <c r="BG1176" s="17">
        <v>0.185028464358825</v>
      </c>
      <c r="BH1176" s="17">
        <v>0.30070403517484001</v>
      </c>
      <c r="BI1176" s="17"/>
      <c r="BJ1176" s="17">
        <v>0.204742164223636</v>
      </c>
      <c r="BK1176" s="17">
        <v>0.229598030207115</v>
      </c>
      <c r="BL1176" s="17"/>
      <c r="BM1176" s="17">
        <v>0.169875950711774</v>
      </c>
      <c r="BN1176" s="17">
        <v>0.24947096920422601</v>
      </c>
      <c r="BO1176" s="17">
        <v>0.238726904216012</v>
      </c>
      <c r="BP1176" s="17">
        <v>0.162039712353024</v>
      </c>
    </row>
    <row r="1177" spans="2:68" x14ac:dyDescent="0.25">
      <c r="B1177" t="s">
        <v>543</v>
      </c>
      <c r="C1177" s="17">
        <v>0.18429224699171301</v>
      </c>
      <c r="D1177" s="17">
        <v>0.27038184515705599</v>
      </c>
      <c r="E1177" s="17">
        <v>9.3274863226306098E-2</v>
      </c>
      <c r="F1177" s="17">
        <v>0.14458787763567499</v>
      </c>
      <c r="G1177" s="17">
        <v>0.318177350554884</v>
      </c>
      <c r="H1177" s="17">
        <v>0.35551318857057101</v>
      </c>
      <c r="I1177" s="17">
        <v>0.35159001246398303</v>
      </c>
      <c r="J1177" s="17">
        <v>0.18521554066207799</v>
      </c>
      <c r="K1177" s="17">
        <v>0.19789214139285499</v>
      </c>
      <c r="L1177" s="17">
        <v>0.154889970812847</v>
      </c>
      <c r="M1177" s="17">
        <v>0.196941537720003</v>
      </c>
      <c r="N1177" s="17">
        <v>0.34329861015711999</v>
      </c>
      <c r="O1177" s="17">
        <v>0.14583667193589001</v>
      </c>
      <c r="P1177" s="17">
        <v>0.19059057477831501</v>
      </c>
      <c r="Q1177" s="17">
        <v>0.23888899804470301</v>
      </c>
      <c r="R1177" s="17">
        <v>0.11022918427301701</v>
      </c>
      <c r="S1177" s="17">
        <v>9.8579412096483798E-2</v>
      </c>
      <c r="T1177" s="17">
        <v>0.231019348319144</v>
      </c>
      <c r="U1177" s="17"/>
      <c r="V1177" s="17">
        <v>0.154918339688076</v>
      </c>
      <c r="W1177" s="17">
        <v>0.20416805778240901</v>
      </c>
      <c r="X1177" s="17">
        <v>0.20911772143810201</v>
      </c>
      <c r="Y1177" s="17">
        <v>0.195611240419091</v>
      </c>
      <c r="Z1177" s="17"/>
      <c r="AA1177" s="17">
        <v>0.14332094247951099</v>
      </c>
      <c r="AB1177" s="17">
        <v>9.7890188463992306E-2</v>
      </c>
      <c r="AC1177" s="17">
        <v>0.207273066999489</v>
      </c>
      <c r="AD1177" s="17">
        <v>0.32570009195817201</v>
      </c>
      <c r="AE1177" s="17">
        <v>0.12770166526812601</v>
      </c>
      <c r="AF1177" s="17">
        <v>0.14810366852873399</v>
      </c>
      <c r="AG1177" s="17">
        <v>0.214583645657351</v>
      </c>
      <c r="AH1177" s="17">
        <v>0.30608320585172599</v>
      </c>
      <c r="AI1177" s="17">
        <v>0.23328575123096501</v>
      </c>
      <c r="AJ1177" s="17">
        <v>0.17064314952339599</v>
      </c>
      <c r="AK1177" s="17"/>
      <c r="AL1177" s="17">
        <v>0.16782604822041899</v>
      </c>
      <c r="AM1177" s="17">
        <v>0.253334118206759</v>
      </c>
      <c r="AN1177" s="17">
        <v>0.18760681428894799</v>
      </c>
      <c r="AO1177" s="17">
        <v>0.14442056852047699</v>
      </c>
      <c r="AP1177" s="17">
        <v>0.18844305229174199</v>
      </c>
      <c r="AQ1177" s="17">
        <v>0.22468582514878799</v>
      </c>
      <c r="AR1177" s="17">
        <v>0.205422902045756</v>
      </c>
      <c r="AS1177" s="17"/>
      <c r="AT1177" s="17">
        <v>0.20114126015283601</v>
      </c>
      <c r="AU1177" s="17">
        <v>0.152872319967782</v>
      </c>
      <c r="AV1177" s="17"/>
      <c r="AW1177" s="17">
        <v>0.22030600954659901</v>
      </c>
      <c r="AX1177" s="17">
        <v>0.27081874283814</v>
      </c>
      <c r="AY1177" s="17">
        <v>0.158032892704115</v>
      </c>
      <c r="AZ1177" s="17"/>
      <c r="BA1177" s="17">
        <v>0.31727186642636801</v>
      </c>
      <c r="BB1177" s="17">
        <v>0.16887013309923199</v>
      </c>
      <c r="BC1177" s="17"/>
      <c r="BD1177" s="17">
        <v>0.151116986724987</v>
      </c>
      <c r="BE1177" s="17">
        <v>0.19624528110453199</v>
      </c>
      <c r="BF1177" s="17"/>
      <c r="BG1177" s="17">
        <v>0.179103432682995</v>
      </c>
      <c r="BH1177" s="17">
        <v>0.195611240419091</v>
      </c>
      <c r="BI1177" s="17"/>
      <c r="BJ1177" s="17">
        <v>0.18039899044504401</v>
      </c>
      <c r="BK1177" s="17">
        <v>0.18621241228157001</v>
      </c>
      <c r="BL1177" s="17"/>
      <c r="BM1177" s="17">
        <v>0.14469499872500999</v>
      </c>
      <c r="BN1177" s="17">
        <v>0.19350801209055599</v>
      </c>
      <c r="BO1177" s="17">
        <v>0.19324754791282001</v>
      </c>
      <c r="BP1177" s="17">
        <v>0.18093736236065899</v>
      </c>
    </row>
    <row r="1178" spans="2:68" x14ac:dyDescent="0.25">
      <c r="B1178" t="s">
        <v>544</v>
      </c>
      <c r="C1178" s="17">
        <v>0.15734206250216301</v>
      </c>
      <c r="D1178" s="17">
        <v>0.15266432655752901</v>
      </c>
      <c r="E1178" s="17">
        <v>0.153309899529189</v>
      </c>
      <c r="F1178" s="17">
        <v>0.20793239720821599</v>
      </c>
      <c r="G1178" s="17">
        <v>0.15701963757485499</v>
      </c>
      <c r="H1178" s="17">
        <v>0.22154670661439499</v>
      </c>
      <c r="I1178" s="17">
        <v>0.34058616100747302</v>
      </c>
      <c r="J1178" s="17">
        <v>0.155136377869425</v>
      </c>
      <c r="K1178" s="17">
        <v>0.108052566604442</v>
      </c>
      <c r="L1178" s="17">
        <v>0.198756461975203</v>
      </c>
      <c r="M1178" s="17">
        <v>5.5820521082156203E-2</v>
      </c>
      <c r="N1178" s="17">
        <v>0.124696344009189</v>
      </c>
      <c r="O1178" s="17">
        <v>0.143646398831133</v>
      </c>
      <c r="P1178" s="17">
        <v>0.161889526448835</v>
      </c>
      <c r="Q1178" s="17">
        <v>0.17374813087416999</v>
      </c>
      <c r="R1178" s="17">
        <v>0.188561341187887</v>
      </c>
      <c r="S1178" s="17">
        <v>9.8579412096483798E-2</v>
      </c>
      <c r="T1178" s="17">
        <v>0.28868740086550299</v>
      </c>
      <c r="U1178" s="17"/>
      <c r="V1178" s="17">
        <v>0.193800212206902</v>
      </c>
      <c r="W1178" s="17">
        <v>0.15748104738374399</v>
      </c>
      <c r="X1178" s="17">
        <v>0.15544123676591001</v>
      </c>
      <c r="Y1178" s="17">
        <v>0.116066568705915</v>
      </c>
      <c r="Z1178" s="17"/>
      <c r="AA1178" s="17">
        <v>0.14855754491421999</v>
      </c>
      <c r="AB1178" s="17">
        <v>0.28357678824733901</v>
      </c>
      <c r="AC1178" s="17">
        <v>0.163468638340248</v>
      </c>
      <c r="AD1178" s="17">
        <v>0.187990360738819</v>
      </c>
      <c r="AE1178" s="17">
        <v>0.188865205216705</v>
      </c>
      <c r="AF1178" s="17">
        <v>0.148353269239588</v>
      </c>
      <c r="AG1178" s="17">
        <v>0.12467546439653</v>
      </c>
      <c r="AH1178" s="17">
        <v>7.7297798945625107E-2</v>
      </c>
      <c r="AI1178" s="17">
        <v>0.111370132592819</v>
      </c>
      <c r="AJ1178" s="17">
        <v>0.13961295667535301</v>
      </c>
      <c r="AK1178" s="17"/>
      <c r="AL1178" s="17">
        <v>0.208875052179082</v>
      </c>
      <c r="AM1178" s="17">
        <v>0.15972657527699499</v>
      </c>
      <c r="AN1178" s="17">
        <v>9.3787000476615701E-2</v>
      </c>
      <c r="AO1178" s="17">
        <v>0.17660364063693801</v>
      </c>
      <c r="AP1178" s="17">
        <v>0.13510990950350699</v>
      </c>
      <c r="AQ1178" s="17">
        <v>0.162729914394594</v>
      </c>
      <c r="AR1178" s="17">
        <v>0.12529640126554001</v>
      </c>
      <c r="AS1178" s="17"/>
      <c r="AT1178" s="17">
        <v>0.144815127578202</v>
      </c>
      <c r="AU1178" s="17">
        <v>0.180702206943888</v>
      </c>
      <c r="AV1178" s="17"/>
      <c r="AW1178" s="17">
        <v>0.119581505088082</v>
      </c>
      <c r="AX1178" s="17">
        <v>0.110465651982168</v>
      </c>
      <c r="AY1178" s="17">
        <v>0.177132223036957</v>
      </c>
      <c r="AZ1178" s="17"/>
      <c r="BA1178" s="17">
        <v>8.2312648081810602E-2</v>
      </c>
      <c r="BB1178" s="17">
        <v>0.166043487422734</v>
      </c>
      <c r="BC1178" s="17"/>
      <c r="BD1178" s="17">
        <v>0.18185441874831501</v>
      </c>
      <c r="BE1178" s="17">
        <v>0.14851026953233601</v>
      </c>
      <c r="BF1178" s="17"/>
      <c r="BG1178" s="17">
        <v>0.17626343339820999</v>
      </c>
      <c r="BH1178" s="17">
        <v>0.116066568705915</v>
      </c>
      <c r="BI1178" s="17"/>
      <c r="BJ1178" s="17">
        <v>0.13739817673778301</v>
      </c>
      <c r="BK1178" s="17">
        <v>0.16717844413553001</v>
      </c>
      <c r="BL1178" s="17"/>
      <c r="BM1178" s="17">
        <v>0.17334683687237601</v>
      </c>
      <c r="BN1178" s="17">
        <v>0.205806104458891</v>
      </c>
      <c r="BO1178" s="17">
        <v>0.13040955085839201</v>
      </c>
      <c r="BP1178" s="17">
        <v>9.6541386185599001E-2</v>
      </c>
    </row>
    <row r="1179" spans="2:68" x14ac:dyDescent="0.25">
      <c r="B1179" t="s">
        <v>541</v>
      </c>
      <c r="C1179" s="17">
        <v>0.10322044847343299</v>
      </c>
      <c r="D1179" s="17">
        <v>2.6940541819179799E-2</v>
      </c>
      <c r="E1179" s="17">
        <v>0.10014082946092701</v>
      </c>
      <c r="F1179" s="17">
        <v>0</v>
      </c>
      <c r="G1179" s="17">
        <v>8.8447097573854105E-2</v>
      </c>
      <c r="H1179" s="17">
        <v>7.8437645062750097E-2</v>
      </c>
      <c r="I1179" s="17">
        <v>0</v>
      </c>
      <c r="J1179" s="17">
        <v>0.12716840482708799</v>
      </c>
      <c r="K1179" s="17">
        <v>0.110489229934702</v>
      </c>
      <c r="L1179" s="17">
        <v>4.5906102935372499E-2</v>
      </c>
      <c r="M1179" s="17">
        <v>0.29374370101882702</v>
      </c>
      <c r="N1179" s="17">
        <v>0.115899890983232</v>
      </c>
      <c r="O1179" s="17">
        <v>0.13750344003737699</v>
      </c>
      <c r="P1179" s="17">
        <v>5.75273743324662E-2</v>
      </c>
      <c r="Q1179" s="17">
        <v>0.21652304157840299</v>
      </c>
      <c r="R1179" s="17">
        <v>9.6938036399023403E-2</v>
      </c>
      <c r="S1179" s="17">
        <v>0.101764371826413</v>
      </c>
      <c r="T1179" s="17">
        <v>5.1608396123770703E-2</v>
      </c>
      <c r="U1179" s="17"/>
      <c r="V1179" s="17">
        <v>7.8171539581440894E-2</v>
      </c>
      <c r="W1179" s="17">
        <v>0.116976305446993</v>
      </c>
      <c r="X1179" s="17">
        <v>0.13069956414266901</v>
      </c>
      <c r="Y1179" s="17">
        <v>0.11232158016971699</v>
      </c>
      <c r="Z1179" s="17"/>
      <c r="AA1179" s="17">
        <v>6.39734004272694E-2</v>
      </c>
      <c r="AB1179" s="17">
        <v>0.13345491779118801</v>
      </c>
      <c r="AC1179" s="17">
        <v>0.103742074646344</v>
      </c>
      <c r="AD1179" s="17">
        <v>0.11019268275660001</v>
      </c>
      <c r="AE1179" s="17">
        <v>0.20476598624763701</v>
      </c>
      <c r="AF1179" s="17">
        <v>8.5515242461980501E-2</v>
      </c>
      <c r="AG1179" s="17">
        <v>0.14632838784598501</v>
      </c>
      <c r="AH1179" s="17">
        <v>8.6397472817608706E-2</v>
      </c>
      <c r="AI1179" s="17">
        <v>0.11123807927752299</v>
      </c>
      <c r="AJ1179" s="17">
        <v>9.0836883722355793E-2</v>
      </c>
      <c r="AK1179" s="17"/>
      <c r="AL1179" s="17">
        <v>7.7001754661649505E-2</v>
      </c>
      <c r="AM1179" s="17">
        <v>0.13564376986916099</v>
      </c>
      <c r="AN1179" s="17">
        <v>0.13612330112228099</v>
      </c>
      <c r="AO1179" s="17">
        <v>0.10707279297330601</v>
      </c>
      <c r="AP1179" s="17">
        <v>0.13073832093344101</v>
      </c>
      <c r="AQ1179" s="17">
        <v>0.116512824424576</v>
      </c>
      <c r="AR1179" s="17">
        <v>6.7188574130637696E-2</v>
      </c>
      <c r="AS1179" s="17"/>
      <c r="AT1179" s="17">
        <v>0.11035158596915801</v>
      </c>
      <c r="AU1179" s="17">
        <v>8.9922350978306503E-2</v>
      </c>
      <c r="AV1179" s="17"/>
      <c r="AW1179" s="17">
        <v>9.3448681027675104E-2</v>
      </c>
      <c r="AX1179" s="17">
        <v>0.140482671339244</v>
      </c>
      <c r="AY1179" s="17">
        <v>0.113917684437202</v>
      </c>
      <c r="AZ1179" s="17"/>
      <c r="BA1179" s="17">
        <v>0.11110929644503501</v>
      </c>
      <c r="BB1179" s="17">
        <v>0.102305551044671</v>
      </c>
      <c r="BC1179" s="17"/>
      <c r="BD1179" s="17">
        <v>8.1551677771735498E-2</v>
      </c>
      <c r="BE1179" s="17">
        <v>0.111027698613985</v>
      </c>
      <c r="BF1179" s="17"/>
      <c r="BG1179" s="17">
        <v>9.9048338764722202E-2</v>
      </c>
      <c r="BH1179" s="17">
        <v>0.11232158016971699</v>
      </c>
      <c r="BI1179" s="17"/>
      <c r="BJ1179" s="17">
        <v>0.11781954440816</v>
      </c>
      <c r="BK1179" s="17">
        <v>9.6020132506290906E-2</v>
      </c>
      <c r="BL1179" s="17"/>
      <c r="BM1179" s="17">
        <v>4.35681171872037E-2</v>
      </c>
      <c r="BN1179" s="17">
        <v>0.1178135329045</v>
      </c>
      <c r="BO1179" s="17">
        <v>9.3451653165954496E-2</v>
      </c>
      <c r="BP1179" s="17">
        <v>0.15440724345458701</v>
      </c>
    </row>
    <row r="1180" spans="2:68" x14ac:dyDescent="0.25">
      <c r="B1180" t="s">
        <v>540</v>
      </c>
      <c r="C1180" s="17">
        <v>9.3689440080520103E-2</v>
      </c>
      <c r="D1180" s="17">
        <v>3.2675218384521802E-2</v>
      </c>
      <c r="E1180" s="17">
        <v>4.38376123092553E-2</v>
      </c>
      <c r="F1180" s="17">
        <v>0.17626013742194599</v>
      </c>
      <c r="G1180" s="17">
        <v>0.117386924022773</v>
      </c>
      <c r="H1180" s="17">
        <v>0.14773271053003201</v>
      </c>
      <c r="I1180" s="17">
        <v>0.46173573979281501</v>
      </c>
      <c r="J1180" s="17">
        <v>5.6652341439851803E-2</v>
      </c>
      <c r="K1180" s="17">
        <v>8.4306056070346497E-2</v>
      </c>
      <c r="L1180" s="17">
        <v>5.5677868272409503E-2</v>
      </c>
      <c r="M1180" s="17">
        <v>0.11520618552515299</v>
      </c>
      <c r="N1180" s="17">
        <v>0</v>
      </c>
      <c r="O1180" s="17">
        <v>0.10955446831893299</v>
      </c>
      <c r="P1180" s="17">
        <v>8.6228422661946205E-2</v>
      </c>
      <c r="Q1180" s="17">
        <v>0.11223336304896001</v>
      </c>
      <c r="R1180" s="17">
        <v>9.8893880264701195E-2</v>
      </c>
      <c r="S1180" s="17">
        <v>0.235409372662815</v>
      </c>
      <c r="T1180" s="17">
        <v>2.94181126050852E-2</v>
      </c>
      <c r="U1180" s="17"/>
      <c r="V1180" s="17">
        <v>7.6971281013715406E-2</v>
      </c>
      <c r="W1180" s="17">
        <v>0.10731197158417299</v>
      </c>
      <c r="X1180" s="17">
        <v>6.3037744627989598E-2</v>
      </c>
      <c r="Y1180" s="17">
        <v>0.116792726958258</v>
      </c>
      <c r="Z1180" s="17"/>
      <c r="AA1180" s="17">
        <v>0.118672692223856</v>
      </c>
      <c r="AB1180" s="17">
        <v>3.74470380039836E-2</v>
      </c>
      <c r="AC1180" s="17">
        <v>5.5916426764162197E-2</v>
      </c>
      <c r="AD1180" s="17">
        <v>0.16858054937889499</v>
      </c>
      <c r="AE1180" s="17">
        <v>0.11340222980001</v>
      </c>
      <c r="AF1180" s="17">
        <v>8.5292500216650399E-2</v>
      </c>
      <c r="AG1180" s="17">
        <v>8.0086097197339001E-2</v>
      </c>
      <c r="AH1180" s="17">
        <v>6.3454900821305102E-2</v>
      </c>
      <c r="AI1180" s="17">
        <v>5.3533356741328302E-2</v>
      </c>
      <c r="AJ1180" s="17">
        <v>0.111398685582952</v>
      </c>
      <c r="AK1180" s="17"/>
      <c r="AL1180" s="17">
        <v>8.7612728162402398E-2</v>
      </c>
      <c r="AM1180" s="17">
        <v>0.10248601362130901</v>
      </c>
      <c r="AN1180" s="17">
        <v>0.119820686161521</v>
      </c>
      <c r="AO1180" s="17">
        <v>8.7960314243118107E-2</v>
      </c>
      <c r="AP1180" s="17">
        <v>0.13430424783393899</v>
      </c>
      <c r="AQ1180" s="17">
        <v>6.0007303231337197E-2</v>
      </c>
      <c r="AR1180" s="17">
        <v>0.102708318784304</v>
      </c>
      <c r="AS1180" s="17"/>
      <c r="AT1180" s="17">
        <v>0.10529915995610099</v>
      </c>
      <c r="AU1180" s="17">
        <v>7.2039712124897098E-2</v>
      </c>
      <c r="AV1180" s="17"/>
      <c r="AW1180" s="17">
        <v>9.03407464549911E-2</v>
      </c>
      <c r="AX1180" s="17">
        <v>0.154422194424051</v>
      </c>
      <c r="AY1180" s="17">
        <v>9.5671875664950307E-2</v>
      </c>
      <c r="AZ1180" s="17"/>
      <c r="BA1180" s="17">
        <v>0.10636175417227101</v>
      </c>
      <c r="BB1180" s="17">
        <v>9.2219787271802994E-2</v>
      </c>
      <c r="BC1180" s="17"/>
      <c r="BD1180" s="17">
        <v>0.117333585850699</v>
      </c>
      <c r="BE1180" s="17">
        <v>8.5170463026920704E-2</v>
      </c>
      <c r="BF1180" s="17"/>
      <c r="BG1180" s="17">
        <v>8.3098510215710006E-2</v>
      </c>
      <c r="BH1180" s="17">
        <v>0.116792726958258</v>
      </c>
      <c r="BI1180" s="17"/>
      <c r="BJ1180" s="17">
        <v>9.1618702010816996E-2</v>
      </c>
      <c r="BK1180" s="17">
        <v>9.4710734032811106E-2</v>
      </c>
      <c r="BL1180" s="17"/>
      <c r="BM1180" s="17">
        <v>8.5384921070292302E-2</v>
      </c>
      <c r="BN1180" s="17">
        <v>5.2902692660638698E-2</v>
      </c>
      <c r="BO1180" s="17">
        <v>0.107208506215844</v>
      </c>
      <c r="BP1180" s="17">
        <v>0.166021619128841</v>
      </c>
    </row>
    <row r="1181" spans="2:68" x14ac:dyDescent="0.25">
      <c r="B1181" t="s">
        <v>542</v>
      </c>
      <c r="C1181" s="17">
        <v>7.9967074812467204E-2</v>
      </c>
      <c r="D1181" s="17">
        <v>7.78794692932923E-2</v>
      </c>
      <c r="E1181" s="17">
        <v>5.6303217151671199E-2</v>
      </c>
      <c r="F1181" s="17">
        <v>8.5719571582172194E-2</v>
      </c>
      <c r="G1181" s="17">
        <v>6.6108943265555095E-2</v>
      </c>
      <c r="H1181" s="17">
        <v>0</v>
      </c>
      <c r="I1181" s="17">
        <v>0</v>
      </c>
      <c r="J1181" s="17">
        <v>4.9600215892376003E-2</v>
      </c>
      <c r="K1181" s="17">
        <v>8.9315449457039606E-2</v>
      </c>
      <c r="L1181" s="17">
        <v>1.9653300335821099E-2</v>
      </c>
      <c r="M1181" s="17">
        <v>0.14905754102013999</v>
      </c>
      <c r="N1181" s="17">
        <v>0.11921805774961</v>
      </c>
      <c r="O1181" s="17">
        <v>9.0814708874049396E-2</v>
      </c>
      <c r="P1181" s="17">
        <v>5.7346481444945301E-2</v>
      </c>
      <c r="Q1181" s="17">
        <v>0.165804446354652</v>
      </c>
      <c r="R1181" s="17">
        <v>9.27289823629351E-2</v>
      </c>
      <c r="S1181" s="17">
        <v>8.9096667224268095E-2</v>
      </c>
      <c r="T1181" s="17">
        <v>2.0456179617634501E-2</v>
      </c>
      <c r="U1181" s="17"/>
      <c r="V1181" s="17">
        <v>6.1101177637072797E-2</v>
      </c>
      <c r="W1181" s="17">
        <v>9.36777145195654E-2</v>
      </c>
      <c r="X1181" s="17">
        <v>9.6832261942314202E-2</v>
      </c>
      <c r="Y1181" s="17">
        <v>8.6272812489245704E-2</v>
      </c>
      <c r="Z1181" s="17"/>
      <c r="AA1181" s="17">
        <v>6.5895762282902601E-2</v>
      </c>
      <c r="AB1181" s="17">
        <v>6.6328251709593999E-2</v>
      </c>
      <c r="AC1181" s="17">
        <v>6.9224848014003998E-2</v>
      </c>
      <c r="AD1181" s="17">
        <v>9.98026362513912E-2</v>
      </c>
      <c r="AE1181" s="17">
        <v>9.0052211439262994E-2</v>
      </c>
      <c r="AF1181" s="17">
        <v>9.6487401223108296E-2</v>
      </c>
      <c r="AG1181" s="17">
        <v>0.105713045993231</v>
      </c>
      <c r="AH1181" s="17">
        <v>3.0113294557570999E-2</v>
      </c>
      <c r="AI1181" s="17">
        <v>0.13799239659080201</v>
      </c>
      <c r="AJ1181" s="17">
        <v>8.0785458547969896E-2</v>
      </c>
      <c r="AK1181" s="17"/>
      <c r="AL1181" s="17">
        <v>4.5488333739416298E-2</v>
      </c>
      <c r="AM1181" s="17">
        <v>0.115152283323718</v>
      </c>
      <c r="AN1181" s="17">
        <v>0.101010122589948</v>
      </c>
      <c r="AO1181" s="17">
        <v>5.3806625396183097E-2</v>
      </c>
      <c r="AP1181" s="17">
        <v>0.110854251450601</v>
      </c>
      <c r="AQ1181" s="17">
        <v>9.3539289833788605E-2</v>
      </c>
      <c r="AR1181" s="17">
        <v>6.7094016549011301E-2</v>
      </c>
      <c r="AS1181" s="17"/>
      <c r="AT1181" s="17">
        <v>9.2219577360789007E-2</v>
      </c>
      <c r="AU1181" s="17">
        <v>5.7118690028896302E-2</v>
      </c>
      <c r="AV1181" s="17"/>
      <c r="AW1181" s="17">
        <v>7.4165647264193904E-2</v>
      </c>
      <c r="AX1181" s="17">
        <v>0.12483004732481399</v>
      </c>
      <c r="AY1181" s="17">
        <v>9.4549841885821703E-2</v>
      </c>
      <c r="AZ1181" s="17"/>
      <c r="BA1181" s="17">
        <v>0.106592007708531</v>
      </c>
      <c r="BB1181" s="17">
        <v>7.6879287757214504E-2</v>
      </c>
      <c r="BC1181" s="17"/>
      <c r="BD1181" s="17">
        <v>6.9777830639548705E-2</v>
      </c>
      <c r="BE1181" s="17">
        <v>8.3638255752829002E-2</v>
      </c>
      <c r="BF1181" s="17"/>
      <c r="BG1181" s="17">
        <v>7.7076420082944602E-2</v>
      </c>
      <c r="BH1181" s="17">
        <v>8.6272812489245704E-2</v>
      </c>
      <c r="BI1181" s="17"/>
      <c r="BJ1181" s="17">
        <v>9.5667837416046897E-2</v>
      </c>
      <c r="BK1181" s="17">
        <v>7.2223413686030594E-2</v>
      </c>
      <c r="BL1181" s="17"/>
      <c r="BM1181" s="17">
        <v>7.0527607165953798E-2</v>
      </c>
      <c r="BN1181" s="17">
        <v>6.6654656674171406E-2</v>
      </c>
      <c r="BO1181" s="17">
        <v>8.4195866295114496E-2</v>
      </c>
      <c r="BP1181" s="17">
        <v>9.8875157574319403E-2</v>
      </c>
    </row>
    <row r="1182" spans="2:68" x14ac:dyDescent="0.25">
      <c r="B1182" t="s">
        <v>539</v>
      </c>
      <c r="C1182" s="17">
        <v>6.1348803795552402E-2</v>
      </c>
      <c r="D1182" s="17">
        <v>6.2299447866635403E-2</v>
      </c>
      <c r="E1182" s="17">
        <v>5.31690700682622E-2</v>
      </c>
      <c r="F1182" s="17">
        <v>0.171439143164344</v>
      </c>
      <c r="G1182" s="17">
        <v>6.4039905562968097E-2</v>
      </c>
      <c r="H1182" s="17">
        <v>0</v>
      </c>
      <c r="I1182" s="17">
        <v>0</v>
      </c>
      <c r="J1182" s="17">
        <v>2.4800107946188001E-2</v>
      </c>
      <c r="K1182" s="17">
        <v>5.3494608667719802E-2</v>
      </c>
      <c r="L1182" s="17">
        <v>7.7370780381246798E-2</v>
      </c>
      <c r="M1182" s="17">
        <v>0.107269661142859</v>
      </c>
      <c r="N1182" s="17">
        <v>5.9609028874804897E-2</v>
      </c>
      <c r="O1182" s="17">
        <v>8.8978084449660599E-2</v>
      </c>
      <c r="P1182" s="17">
        <v>3.8721106063896803E-2</v>
      </c>
      <c r="Q1182" s="17">
        <v>5.0718595223750301E-2</v>
      </c>
      <c r="R1182" s="17">
        <v>5.4944756753007001E-2</v>
      </c>
      <c r="S1182" s="17">
        <v>5.40310784843498E-2</v>
      </c>
      <c r="T1182" s="17">
        <v>2.94181126050852E-2</v>
      </c>
      <c r="U1182" s="17"/>
      <c r="V1182" s="17">
        <v>3.7893800225058102E-2</v>
      </c>
      <c r="W1182" s="17">
        <v>9.2740174575820802E-2</v>
      </c>
      <c r="X1182" s="17">
        <v>5.13520048924321E-2</v>
      </c>
      <c r="Y1182" s="17">
        <v>7.2725581826867003E-2</v>
      </c>
      <c r="Z1182" s="17"/>
      <c r="AA1182" s="17">
        <v>4.6514748797129898E-2</v>
      </c>
      <c r="AB1182" s="17">
        <v>8.3654028005127806E-2</v>
      </c>
      <c r="AC1182" s="17">
        <v>7.0520433772165395E-2</v>
      </c>
      <c r="AD1182" s="17">
        <v>7.3807522687500807E-2</v>
      </c>
      <c r="AE1182" s="17">
        <v>0.100311032974795</v>
      </c>
      <c r="AF1182" s="17">
        <v>4.9536360321798999E-2</v>
      </c>
      <c r="AG1182" s="17">
        <v>7.71614553241117E-2</v>
      </c>
      <c r="AH1182" s="17">
        <v>5.90711555728341E-2</v>
      </c>
      <c r="AI1182" s="17">
        <v>9.0393731982600506E-2</v>
      </c>
      <c r="AJ1182" s="17">
        <v>4.5618581133369897E-2</v>
      </c>
      <c r="AK1182" s="17"/>
      <c r="AL1182" s="17">
        <v>3.2576597133648397E-2</v>
      </c>
      <c r="AM1182" s="17">
        <v>0.13064881291987299</v>
      </c>
      <c r="AN1182" s="17">
        <v>0.11396246202739301</v>
      </c>
      <c r="AO1182" s="17">
        <v>5.2901169411775702E-2</v>
      </c>
      <c r="AP1182" s="17">
        <v>7.6158256961304197E-2</v>
      </c>
      <c r="AQ1182" s="17">
        <v>6.5418498666787797E-2</v>
      </c>
      <c r="AR1182" s="17">
        <v>3.3569456263132701E-2</v>
      </c>
      <c r="AS1182" s="17"/>
      <c r="AT1182" s="17">
        <v>8.0073143124746796E-2</v>
      </c>
      <c r="AU1182" s="17">
        <v>2.64317810792274E-2</v>
      </c>
      <c r="AV1182" s="17"/>
      <c r="AW1182" s="17">
        <v>0.107795135404175</v>
      </c>
      <c r="AX1182" s="17">
        <v>9.6935099485643397E-2</v>
      </c>
      <c r="AY1182" s="17">
        <v>5.5077707415046299E-2</v>
      </c>
      <c r="AZ1182" s="17"/>
      <c r="BA1182" s="17">
        <v>8.10099932360763E-2</v>
      </c>
      <c r="BB1182" s="17">
        <v>5.9068626546568803E-2</v>
      </c>
      <c r="BC1182" s="17"/>
      <c r="BD1182" s="17">
        <v>5.3679444094474303E-2</v>
      </c>
      <c r="BE1182" s="17">
        <v>6.4112071284441297E-2</v>
      </c>
      <c r="BF1182" s="17"/>
      <c r="BG1182" s="17">
        <v>5.6133500066052902E-2</v>
      </c>
      <c r="BH1182" s="17">
        <v>7.2725581826867003E-2</v>
      </c>
      <c r="BI1182" s="17"/>
      <c r="BJ1182" s="17">
        <v>7.7726935484515605E-2</v>
      </c>
      <c r="BK1182" s="17">
        <v>5.3271062294348498E-2</v>
      </c>
      <c r="BL1182" s="17"/>
      <c r="BM1182" s="17">
        <v>3.5549154613201198E-2</v>
      </c>
      <c r="BN1182" s="17">
        <v>2.3856544667946799E-2</v>
      </c>
      <c r="BO1182" s="17">
        <v>9.7136026381102303E-2</v>
      </c>
      <c r="BP1182" s="17">
        <v>4.1526296090184801E-2</v>
      </c>
    </row>
    <row r="1183" spans="2:68" x14ac:dyDescent="0.25">
      <c r="B1183" t="s">
        <v>538</v>
      </c>
      <c r="C1183" s="17">
        <v>5.76426741193262E-2</v>
      </c>
      <c r="D1183" s="17">
        <v>7.0218692830620502E-2</v>
      </c>
      <c r="E1183" s="17">
        <v>0</v>
      </c>
      <c r="F1183" s="17">
        <v>8.5719571582172194E-2</v>
      </c>
      <c r="G1183" s="17">
        <v>0.121919558460805</v>
      </c>
      <c r="H1183" s="17">
        <v>0</v>
      </c>
      <c r="I1183" s="17">
        <v>0</v>
      </c>
      <c r="J1183" s="17">
        <v>4.5715955441048499E-2</v>
      </c>
      <c r="K1183" s="17">
        <v>2.7088419044150401E-2</v>
      </c>
      <c r="L1183" s="17">
        <v>3.3861323735927297E-2</v>
      </c>
      <c r="M1183" s="17">
        <v>9.9603830387822001E-2</v>
      </c>
      <c r="N1183" s="17">
        <v>0</v>
      </c>
      <c r="O1183" s="17">
        <v>6.6171133167082993E-2</v>
      </c>
      <c r="P1183" s="17">
        <v>3.7070805449955301E-2</v>
      </c>
      <c r="Q1183" s="17">
        <v>0.12302953565042</v>
      </c>
      <c r="R1183" s="17">
        <v>6.6507734333087404E-2</v>
      </c>
      <c r="S1183" s="17">
        <v>4.4548333612133999E-2</v>
      </c>
      <c r="T1183" s="17">
        <v>8.8254337815255601E-2</v>
      </c>
      <c r="U1183" s="17"/>
      <c r="V1183" s="17">
        <v>4.47264956886676E-2</v>
      </c>
      <c r="W1183" s="17">
        <v>5.2958749653329897E-2</v>
      </c>
      <c r="X1183" s="17">
        <v>4.8347543699325597E-2</v>
      </c>
      <c r="Y1183" s="17">
        <v>7.9198802127795495E-2</v>
      </c>
      <c r="Z1183" s="17"/>
      <c r="AA1183" s="17">
        <v>2.1906905086416101E-2</v>
      </c>
      <c r="AB1183" s="17">
        <v>4.5501543717642201E-2</v>
      </c>
      <c r="AC1183" s="17">
        <v>6.1384090222801203E-2</v>
      </c>
      <c r="AD1183" s="17">
        <v>5.5868095913977303E-2</v>
      </c>
      <c r="AE1183" s="17">
        <v>7.9418443645414602E-2</v>
      </c>
      <c r="AF1183" s="17">
        <v>4.7730703490783899E-2</v>
      </c>
      <c r="AG1183" s="17">
        <v>0.113286894066001</v>
      </c>
      <c r="AH1183" s="17">
        <v>5.48294519192132E-2</v>
      </c>
      <c r="AI1183" s="17">
        <v>7.2111326240111906E-2</v>
      </c>
      <c r="AJ1183" s="17">
        <v>9.5784927233302994E-2</v>
      </c>
      <c r="AK1183" s="17"/>
      <c r="AL1183" s="17">
        <v>2.2918501999366601E-2</v>
      </c>
      <c r="AM1183" s="17">
        <v>6.8253156387634697E-2</v>
      </c>
      <c r="AN1183" s="17">
        <v>6.2933245212415501E-2</v>
      </c>
      <c r="AO1183" s="17">
        <v>4.2981474462921797E-2</v>
      </c>
      <c r="AP1183" s="17">
        <v>7.2346817967142596E-2</v>
      </c>
      <c r="AQ1183" s="17">
        <v>8.2947419601157202E-2</v>
      </c>
      <c r="AR1183" s="17">
        <v>8.6160898716643203E-2</v>
      </c>
      <c r="AS1183" s="17"/>
      <c r="AT1183" s="17">
        <v>6.8136936565601602E-2</v>
      </c>
      <c r="AU1183" s="17">
        <v>3.8073043715526E-2</v>
      </c>
      <c r="AV1183" s="17"/>
      <c r="AW1183" s="17">
        <v>4.8482478568335097E-2</v>
      </c>
      <c r="AX1183" s="17">
        <v>0.11180720041075699</v>
      </c>
      <c r="AY1183" s="17">
        <v>6.2168171653512898E-2</v>
      </c>
      <c r="AZ1183" s="17"/>
      <c r="BA1183" s="17">
        <v>3.4357987511920297E-2</v>
      </c>
      <c r="BB1183" s="17">
        <v>6.0343081071435101E-2</v>
      </c>
      <c r="BC1183" s="17"/>
      <c r="BD1183" s="17">
        <v>4.0325846486392598E-2</v>
      </c>
      <c r="BE1183" s="17">
        <v>6.38819207675244E-2</v>
      </c>
      <c r="BF1183" s="17"/>
      <c r="BG1183" s="17">
        <v>4.7760987539285801E-2</v>
      </c>
      <c r="BH1183" s="17">
        <v>7.9198802127795495E-2</v>
      </c>
      <c r="BI1183" s="17"/>
      <c r="BJ1183" s="17">
        <v>5.3019174406152801E-2</v>
      </c>
      <c r="BK1183" s="17">
        <v>5.9922997432336998E-2</v>
      </c>
      <c r="BL1183" s="17"/>
      <c r="BM1183" s="17">
        <v>2.1231203730743001E-2</v>
      </c>
      <c r="BN1183" s="17">
        <v>3.2016184956626503E-2</v>
      </c>
      <c r="BO1183" s="17">
        <v>7.9437179538523001E-2</v>
      </c>
      <c r="BP1183" s="17">
        <v>8.7405195883317494E-2</v>
      </c>
    </row>
    <row r="1184" spans="2:68" x14ac:dyDescent="0.25">
      <c r="B1184" t="s">
        <v>537</v>
      </c>
      <c r="C1184" s="17">
        <v>4.5353818573044699E-2</v>
      </c>
      <c r="D1184" s="17">
        <v>3.3638268333186699E-2</v>
      </c>
      <c r="E1184" s="17">
        <v>5.31690700682622E-2</v>
      </c>
      <c r="F1184" s="17">
        <v>0</v>
      </c>
      <c r="G1184" s="17">
        <v>7.4338233633273201E-2</v>
      </c>
      <c r="H1184" s="17">
        <v>0</v>
      </c>
      <c r="I1184" s="17">
        <v>0.153911913264272</v>
      </c>
      <c r="J1184" s="17">
        <v>5.6652341439851803E-2</v>
      </c>
      <c r="K1184" s="17">
        <v>4.0291513855935102E-2</v>
      </c>
      <c r="L1184" s="17">
        <v>1.5302034311790801E-2</v>
      </c>
      <c r="M1184" s="17">
        <v>0.107269661142859</v>
      </c>
      <c r="N1184" s="17">
        <v>0</v>
      </c>
      <c r="O1184" s="17">
        <v>4.2521635506712903E-2</v>
      </c>
      <c r="P1184" s="17">
        <v>3.6516520686576202E-2</v>
      </c>
      <c r="Q1184" s="17">
        <v>6.1514767825209898E-2</v>
      </c>
      <c r="R1184" s="17">
        <v>4.7880927337800701E-2</v>
      </c>
      <c r="S1184" s="17">
        <v>9.8579412096483798E-2</v>
      </c>
      <c r="T1184" s="17">
        <v>2.0456179617634501E-2</v>
      </c>
      <c r="U1184" s="17"/>
      <c r="V1184" s="17">
        <v>2.9312424328489801E-2</v>
      </c>
      <c r="W1184" s="17">
        <v>7.13244362232862E-2</v>
      </c>
      <c r="X1184" s="17">
        <v>5.36040920612504E-2</v>
      </c>
      <c r="Y1184" s="17">
        <v>4.4215011432006499E-2</v>
      </c>
      <c r="Z1184" s="17"/>
      <c r="AA1184" s="17">
        <v>3.4651394835870403E-2</v>
      </c>
      <c r="AB1184" s="17">
        <v>3.29069476794452E-2</v>
      </c>
      <c r="AC1184" s="17">
        <v>2.19914136732638E-2</v>
      </c>
      <c r="AD1184" s="17">
        <v>4.2912688520898502E-2</v>
      </c>
      <c r="AE1184" s="17">
        <v>6.1901987298499897E-2</v>
      </c>
      <c r="AF1184" s="17">
        <v>0.108742970657773</v>
      </c>
      <c r="AG1184" s="17">
        <v>4.4893231771180798E-2</v>
      </c>
      <c r="AH1184" s="17">
        <v>6.4203088501707598E-2</v>
      </c>
      <c r="AI1184" s="17">
        <v>2.0157266394079401E-2</v>
      </c>
      <c r="AJ1184" s="17">
        <v>3.8917525613631897E-2</v>
      </c>
      <c r="AK1184" s="17"/>
      <c r="AL1184" s="17">
        <v>3.2507685645864502E-2</v>
      </c>
      <c r="AM1184" s="17">
        <v>7.4968984957193396E-2</v>
      </c>
      <c r="AN1184" s="17">
        <v>1.05424575035855E-2</v>
      </c>
      <c r="AO1184" s="17">
        <v>3.3513884438349399E-2</v>
      </c>
      <c r="AP1184" s="17">
        <v>4.5628073940046199E-2</v>
      </c>
      <c r="AQ1184" s="17">
        <v>4.7159995840411299E-2</v>
      </c>
      <c r="AR1184" s="17">
        <v>7.1806970083504396E-2</v>
      </c>
      <c r="AS1184" s="17"/>
      <c r="AT1184" s="17">
        <v>5.6338244171064401E-2</v>
      </c>
      <c r="AU1184" s="17">
        <v>2.4870135203035101E-2</v>
      </c>
      <c r="AV1184" s="17"/>
      <c r="AW1184" s="17">
        <v>5.5577009888300298E-2</v>
      </c>
      <c r="AX1184" s="17">
        <v>0.1147928313193</v>
      </c>
      <c r="AY1184" s="17">
        <v>3.4295677976660298E-2</v>
      </c>
      <c r="AZ1184" s="17"/>
      <c r="BA1184" s="17">
        <v>9.8673315900661807E-2</v>
      </c>
      <c r="BB1184" s="17">
        <v>3.9170169048612098E-2</v>
      </c>
      <c r="BC1184" s="17"/>
      <c r="BD1184" s="17">
        <v>3.3359234613931699E-2</v>
      </c>
      <c r="BE1184" s="17">
        <v>4.9675462776576598E-2</v>
      </c>
      <c r="BF1184" s="17"/>
      <c r="BG1184" s="17">
        <v>4.5875866653220798E-2</v>
      </c>
      <c r="BH1184" s="17">
        <v>4.4215011432006499E-2</v>
      </c>
      <c r="BI1184" s="17"/>
      <c r="BJ1184" s="17">
        <v>4.5740802986169199E-2</v>
      </c>
      <c r="BK1184" s="17">
        <v>4.5162956751099499E-2</v>
      </c>
      <c r="BL1184" s="17"/>
      <c r="BM1184" s="17">
        <v>3.5653380013556703E-2</v>
      </c>
      <c r="BN1184" s="17">
        <v>2.8061139860882101E-2</v>
      </c>
      <c r="BO1184" s="17">
        <v>5.9230552770870602E-2</v>
      </c>
      <c r="BP1184" s="17">
        <v>5.8332128639325E-2</v>
      </c>
    </row>
    <row r="1185" spans="2:68" x14ac:dyDescent="0.25">
      <c r="B1185" t="s">
        <v>106</v>
      </c>
      <c r="C1185" s="17">
        <v>1.9553058317087701E-2</v>
      </c>
      <c r="D1185" s="17">
        <v>1.13605203925229E-2</v>
      </c>
      <c r="E1185" s="17">
        <v>5.31690700682622E-2</v>
      </c>
      <c r="F1185" s="17">
        <v>0</v>
      </c>
      <c r="G1185" s="17">
        <v>3.7169116816636601E-2</v>
      </c>
      <c r="H1185" s="17">
        <v>0</v>
      </c>
      <c r="I1185" s="17">
        <v>0</v>
      </c>
      <c r="J1185" s="17">
        <v>3.1852233493663798E-2</v>
      </c>
      <c r="K1185" s="17">
        <v>1.3203094811784701E-2</v>
      </c>
      <c r="L1185" s="17">
        <v>1.5302034311790801E-2</v>
      </c>
      <c r="M1185" s="17">
        <v>0</v>
      </c>
      <c r="N1185" s="17">
        <v>0</v>
      </c>
      <c r="O1185" s="17">
        <v>4.12185155184056E-2</v>
      </c>
      <c r="P1185" s="17">
        <v>2.6559101788912499E-2</v>
      </c>
      <c r="Q1185" s="17">
        <v>0</v>
      </c>
      <c r="R1185" s="17">
        <v>5.1580116277477901E-3</v>
      </c>
      <c r="S1185" s="17">
        <v>4.4548333612133999E-2</v>
      </c>
      <c r="T1185" s="17">
        <v>0</v>
      </c>
      <c r="U1185" s="17"/>
      <c r="V1185" s="17">
        <v>1.42680659443241E-2</v>
      </c>
      <c r="W1185" s="17">
        <v>2.9569658246862002E-2</v>
      </c>
      <c r="X1185" s="17">
        <v>5.5484259903638899E-3</v>
      </c>
      <c r="Y1185" s="17">
        <v>2.50254254596609E-2</v>
      </c>
      <c r="Z1185" s="17"/>
      <c r="AA1185" s="17">
        <v>5.9139124804390604E-3</v>
      </c>
      <c r="AB1185" s="17">
        <v>1.3070429457054E-2</v>
      </c>
      <c r="AC1185" s="17">
        <v>1.0581575910892999E-2</v>
      </c>
      <c r="AD1185" s="17">
        <v>1.0647061171854801E-2</v>
      </c>
      <c r="AE1185" s="17">
        <v>1.8630567538900002E-2</v>
      </c>
      <c r="AF1185" s="17">
        <v>4.0016951345680701E-2</v>
      </c>
      <c r="AG1185" s="17">
        <v>1.32938037360906E-2</v>
      </c>
      <c r="AH1185" s="17">
        <v>6.4598238847051806E-2</v>
      </c>
      <c r="AI1185" s="17">
        <v>2.0157266394079401E-2</v>
      </c>
      <c r="AJ1185" s="17">
        <v>2.7238177198074798E-2</v>
      </c>
      <c r="AK1185" s="17"/>
      <c r="AL1185" s="17">
        <v>1.25247582590892E-2</v>
      </c>
      <c r="AM1185" s="17">
        <v>1.6369694200013201E-2</v>
      </c>
      <c r="AN1185" s="17">
        <v>0</v>
      </c>
      <c r="AO1185" s="17">
        <v>2.85253081433955E-2</v>
      </c>
      <c r="AP1185" s="17">
        <v>2.3665403673123801E-2</v>
      </c>
      <c r="AQ1185" s="17">
        <v>3.0943024469966701E-2</v>
      </c>
      <c r="AR1185" s="17">
        <v>1.0608053118492101E-2</v>
      </c>
      <c r="AS1185" s="17"/>
      <c r="AT1185" s="17">
        <v>2.69983151260366E-2</v>
      </c>
      <c r="AU1185" s="17">
        <v>5.6691932281008701E-3</v>
      </c>
      <c r="AV1185" s="17"/>
      <c r="AW1185" s="17">
        <v>2.7844351839370399E-2</v>
      </c>
      <c r="AX1185" s="17">
        <v>2.8495901253560201E-2</v>
      </c>
      <c r="AY1185" s="17">
        <v>2.1345338307981299E-2</v>
      </c>
      <c r="AZ1185" s="17"/>
      <c r="BA1185" s="17">
        <v>2.33532316388999E-2</v>
      </c>
      <c r="BB1185" s="17">
        <v>1.9112338859254101E-2</v>
      </c>
      <c r="BC1185" s="17"/>
      <c r="BD1185" s="17">
        <v>2.2366978094925601E-2</v>
      </c>
      <c r="BE1185" s="17">
        <v>1.8539204052650401E-2</v>
      </c>
      <c r="BF1185" s="17"/>
      <c r="BG1185" s="17">
        <v>1.7044434461607999E-2</v>
      </c>
      <c r="BH1185" s="17">
        <v>2.50254254596609E-2</v>
      </c>
      <c r="BI1185" s="17"/>
      <c r="BJ1185" s="17">
        <v>3.9110859664667902E-2</v>
      </c>
      <c r="BK1185" s="17">
        <v>9.9070946248973404E-3</v>
      </c>
      <c r="BL1185" s="17"/>
      <c r="BM1185" s="17">
        <v>1.9356984076261598E-2</v>
      </c>
      <c r="BN1185" s="17">
        <v>6.4513262511453002E-3</v>
      </c>
      <c r="BO1185" s="17">
        <v>2.1604100375718301E-2</v>
      </c>
      <c r="BP1185" s="17">
        <v>4.64271012253821E-2</v>
      </c>
    </row>
    <row r="1186" spans="2:68" x14ac:dyDescent="0.25">
      <c r="B1186" t="s">
        <v>112</v>
      </c>
      <c r="C1186" s="17">
        <v>0.197799741185262</v>
      </c>
      <c r="D1186" s="17">
        <v>0.20349442129348</v>
      </c>
      <c r="E1186" s="17">
        <v>0.153309899529189</v>
      </c>
      <c r="F1186" s="17">
        <v>0.28022633602605401</v>
      </c>
      <c r="G1186" s="17">
        <v>0.13630910149365399</v>
      </c>
      <c r="H1186" s="17">
        <v>0.230794004571169</v>
      </c>
      <c r="I1186" s="17">
        <v>0</v>
      </c>
      <c r="J1186" s="17">
        <v>0.34337987552800298</v>
      </c>
      <c r="K1186" s="17">
        <v>0.14272189905128499</v>
      </c>
      <c r="L1186" s="17">
        <v>0.34616154407931898</v>
      </c>
      <c r="M1186" s="17">
        <v>0.18685456204065201</v>
      </c>
      <c r="N1186" s="17">
        <v>0.201453819515963</v>
      </c>
      <c r="O1186" s="17">
        <v>0.19679846427126199</v>
      </c>
      <c r="P1186" s="17">
        <v>0.17250693048445001</v>
      </c>
      <c r="Q1186" s="17">
        <v>0.25331126999148601</v>
      </c>
      <c r="R1186" s="17">
        <v>0.19504498234552201</v>
      </c>
      <c r="S1186" s="17">
        <v>0.34218467155210702</v>
      </c>
      <c r="T1186" s="17">
        <v>0.152292874728579</v>
      </c>
      <c r="U1186" s="17"/>
      <c r="V1186" s="17">
        <v>0.246184252243837</v>
      </c>
      <c r="W1186" s="17">
        <v>0.23120086416142799</v>
      </c>
      <c r="X1186" s="17">
        <v>0.13224777429161999</v>
      </c>
      <c r="Y1186" s="17">
        <v>0.147707418809257</v>
      </c>
      <c r="Z1186" s="17"/>
      <c r="AA1186" s="17">
        <v>0.29132920234690302</v>
      </c>
      <c r="AB1186" s="17">
        <v>0.18393708933762601</v>
      </c>
      <c r="AC1186" s="17">
        <v>0.19348471446693399</v>
      </c>
      <c r="AD1186" s="17">
        <v>0.150022877084135</v>
      </c>
      <c r="AE1186" s="17">
        <v>9.7491636953894095E-2</v>
      </c>
      <c r="AF1186" s="17">
        <v>0.26633116754326203</v>
      </c>
      <c r="AG1186" s="17">
        <v>0.146349424793695</v>
      </c>
      <c r="AH1186" s="17">
        <v>0.15051211157838401</v>
      </c>
      <c r="AI1186" s="17">
        <v>0.116378620722789</v>
      </c>
      <c r="AJ1186" s="17">
        <v>0.125380362434452</v>
      </c>
      <c r="AK1186" s="17"/>
      <c r="AL1186" s="17">
        <v>0.19836826525064799</v>
      </c>
      <c r="AM1186" s="17">
        <v>0.14050045093984201</v>
      </c>
      <c r="AN1186" s="17">
        <v>0.18234676242508199</v>
      </c>
      <c r="AO1186" s="17">
        <v>0.28250433445218298</v>
      </c>
      <c r="AP1186" s="17">
        <v>0.14178060202971901</v>
      </c>
      <c r="AQ1186" s="17">
        <v>0.131826493634848</v>
      </c>
      <c r="AR1186" s="17">
        <v>0.13551247189367399</v>
      </c>
      <c r="AS1186" s="17"/>
      <c r="AT1186" s="17">
        <v>0.153348103798126</v>
      </c>
      <c r="AU1186" s="17">
        <v>0.28069285720588499</v>
      </c>
      <c r="AV1186" s="17"/>
      <c r="AW1186" s="17">
        <v>0.14996305191619499</v>
      </c>
      <c r="AX1186" s="17">
        <v>0.14497380190999301</v>
      </c>
      <c r="AY1186" s="17">
        <v>0.152057584972245</v>
      </c>
      <c r="AZ1186" s="17"/>
      <c r="BA1186" s="17">
        <v>0.127761412934394</v>
      </c>
      <c r="BB1186" s="17">
        <v>0.205922332298967</v>
      </c>
      <c r="BC1186" s="17"/>
      <c r="BD1186" s="17">
        <v>0.21959323112262999</v>
      </c>
      <c r="BE1186" s="17">
        <v>0.18994755474981601</v>
      </c>
      <c r="BF1186" s="17"/>
      <c r="BG1186" s="17">
        <v>0.22076289252633399</v>
      </c>
      <c r="BH1186" s="17">
        <v>0.147707418809257</v>
      </c>
      <c r="BI1186" s="17"/>
      <c r="BJ1186" s="17">
        <v>0.19409715432213501</v>
      </c>
      <c r="BK1186" s="17">
        <v>0.19962586764059101</v>
      </c>
      <c r="BL1186" s="17"/>
      <c r="BM1186" s="17">
        <v>0.35170703841416801</v>
      </c>
      <c r="BN1186" s="17">
        <v>0.21260032287973701</v>
      </c>
      <c r="BO1186" s="17">
        <v>0.14461726710748901</v>
      </c>
      <c r="BP1186" s="17">
        <v>0.16211885256980699</v>
      </c>
    </row>
    <row r="1187" spans="2:68" x14ac:dyDescent="0.25">
      <c r="C1187" s="17"/>
      <c r="D1187" s="17"/>
      <c r="E1187" s="17"/>
      <c r="F1187" s="17"/>
      <c r="G1187" s="17"/>
      <c r="H1187" s="17"/>
      <c r="I1187" s="17"/>
      <c r="J1187" s="17"/>
      <c r="K1187" s="17"/>
      <c r="L1187" s="17"/>
      <c r="M1187" s="17"/>
      <c r="N1187" s="17"/>
      <c r="O1187" s="17"/>
      <c r="P1187" s="17"/>
      <c r="Q1187" s="17"/>
      <c r="R1187" s="17"/>
      <c r="S1187" s="17"/>
      <c r="T1187" s="17"/>
      <c r="U1187" s="17"/>
      <c r="V1187" s="17"/>
      <c r="W1187" s="17"/>
      <c r="X1187" s="17"/>
      <c r="Y1187" s="17"/>
      <c r="Z1187" s="17"/>
      <c r="AA1187" s="17"/>
      <c r="AB1187" s="17"/>
      <c r="AC1187" s="17"/>
      <c r="AD1187" s="17"/>
      <c r="AE1187" s="17"/>
      <c r="AF1187" s="17"/>
      <c r="AG1187" s="17"/>
      <c r="AH1187" s="17"/>
      <c r="AI1187" s="17"/>
      <c r="AJ1187" s="17"/>
      <c r="AK1187" s="17"/>
      <c r="AL1187" s="17"/>
      <c r="AM1187" s="17"/>
      <c r="AN1187" s="17"/>
      <c r="AO1187" s="17"/>
      <c r="AP1187" s="17"/>
      <c r="AQ1187" s="17"/>
      <c r="AR1187" s="17"/>
      <c r="AS1187" s="17"/>
      <c r="AT1187" s="17"/>
      <c r="AU1187" s="17"/>
      <c r="AV1187" s="17"/>
      <c r="AW1187" s="17"/>
      <c r="AX1187" s="17"/>
      <c r="AY1187" s="17"/>
      <c r="AZ1187" s="17"/>
      <c r="BA1187" s="17"/>
      <c r="BB1187" s="17"/>
      <c r="BC1187" s="17"/>
      <c r="BD1187" s="17"/>
      <c r="BE1187" s="17"/>
      <c r="BF1187" s="17"/>
      <c r="BG1187" s="17"/>
      <c r="BH1187" s="17"/>
      <c r="BI1187" s="17"/>
      <c r="BJ1187" s="17"/>
      <c r="BK1187" s="17"/>
      <c r="BL1187" s="17"/>
      <c r="BM1187" s="17"/>
      <c r="BN1187" s="17"/>
      <c r="BO1187" s="17"/>
      <c r="BP1187" s="17"/>
    </row>
    <row r="1188" spans="2:68" x14ac:dyDescent="0.25">
      <c r="B1188" s="6" t="s">
        <v>557</v>
      </c>
      <c r="C1188" s="17"/>
      <c r="D1188" s="17"/>
      <c r="E1188" s="17"/>
      <c r="F1188" s="17"/>
      <c r="G1188" s="17"/>
      <c r="H1188" s="17"/>
      <c r="I1188" s="17"/>
      <c r="J1188" s="17"/>
      <c r="K1188" s="17"/>
      <c r="L1188" s="17"/>
      <c r="M1188" s="17"/>
      <c r="N1188" s="17"/>
      <c r="O1188" s="17"/>
      <c r="P1188" s="17"/>
      <c r="Q1188" s="17"/>
      <c r="R1188" s="17"/>
      <c r="S1188" s="17"/>
      <c r="T1188" s="17"/>
      <c r="U1188" s="17"/>
      <c r="V1188" s="17"/>
      <c r="W1188" s="17"/>
      <c r="X1188" s="17"/>
      <c r="Y1188" s="17"/>
      <c r="Z1188" s="17"/>
      <c r="AA1188" s="17"/>
      <c r="AB1188" s="17"/>
      <c r="AC1188" s="17"/>
      <c r="AD1188" s="17"/>
      <c r="AE1188" s="17"/>
      <c r="AF1188" s="17"/>
      <c r="AG1188" s="17"/>
      <c r="AH1188" s="17"/>
      <c r="AI1188" s="17"/>
      <c r="AJ1188" s="17"/>
      <c r="AK1188" s="17"/>
      <c r="AL1188" s="17"/>
      <c r="AM1188" s="17"/>
      <c r="AN1188" s="17"/>
      <c r="AO1188" s="17"/>
      <c r="AP1188" s="17"/>
      <c r="AQ1188" s="17"/>
      <c r="AR1188" s="17"/>
      <c r="AS1188" s="17"/>
      <c r="AT1188" s="17"/>
      <c r="AU1188" s="17"/>
      <c r="AV1188" s="17"/>
      <c r="AW1188" s="17"/>
      <c r="AX1188" s="17"/>
      <c r="AY1188" s="17"/>
      <c r="AZ1188" s="17"/>
      <c r="BA1188" s="17"/>
      <c r="BB1188" s="17"/>
      <c r="BC1188" s="17"/>
      <c r="BD1188" s="17"/>
      <c r="BE1188" s="17"/>
      <c r="BF1188" s="17"/>
      <c r="BG1188" s="17"/>
      <c r="BH1188" s="17"/>
      <c r="BI1188" s="17"/>
      <c r="BJ1188" s="17"/>
      <c r="BK1188" s="17"/>
      <c r="BL1188" s="17"/>
      <c r="BM1188" s="17"/>
      <c r="BN1188" s="17"/>
      <c r="BO1188" s="17"/>
      <c r="BP1188" s="17"/>
    </row>
    <row r="1189" spans="2:68" x14ac:dyDescent="0.25">
      <c r="B1189" s="24" t="s">
        <v>86</v>
      </c>
      <c r="C1189" s="17"/>
      <c r="D1189" s="17"/>
      <c r="E1189" s="17"/>
      <c r="F1189" s="17"/>
      <c r="G1189" s="17"/>
      <c r="H1189" s="17"/>
      <c r="I1189" s="17"/>
      <c r="J1189" s="17"/>
      <c r="K1189" s="17"/>
      <c r="L1189" s="17"/>
      <c r="M1189" s="17"/>
      <c r="N1189" s="17"/>
      <c r="O1189" s="17"/>
      <c r="P1189" s="17"/>
      <c r="Q1189" s="17"/>
      <c r="R1189" s="17"/>
      <c r="S1189" s="17"/>
      <c r="T1189" s="17"/>
      <c r="U1189" s="17"/>
      <c r="V1189" s="17"/>
      <c r="W1189" s="17"/>
      <c r="X1189" s="17"/>
      <c r="Y1189" s="17"/>
      <c r="Z1189" s="17"/>
      <c r="AA1189" s="17"/>
      <c r="AB1189" s="17"/>
      <c r="AC1189" s="17"/>
      <c r="AD1189" s="17"/>
      <c r="AE1189" s="17"/>
      <c r="AF1189" s="17"/>
      <c r="AG1189" s="17"/>
      <c r="AH1189" s="17"/>
      <c r="AI1189" s="17"/>
      <c r="AJ1189" s="17"/>
      <c r="AK1189" s="17"/>
      <c r="AL1189" s="17"/>
      <c r="AM1189" s="17"/>
      <c r="AN1189" s="17"/>
      <c r="AO1189" s="17"/>
      <c r="AP1189" s="17"/>
      <c r="AQ1189" s="17"/>
      <c r="AR1189" s="17"/>
      <c r="AS1189" s="17"/>
      <c r="AT1189" s="17"/>
      <c r="AU1189" s="17"/>
      <c r="AV1189" s="17"/>
      <c r="AW1189" s="17"/>
      <c r="AX1189" s="17"/>
      <c r="AY1189" s="17"/>
      <c r="AZ1189" s="17"/>
      <c r="BA1189" s="17"/>
      <c r="BB1189" s="17"/>
      <c r="BC1189" s="17"/>
      <c r="BD1189" s="17"/>
      <c r="BE1189" s="17"/>
      <c r="BF1189" s="17"/>
      <c r="BG1189" s="17"/>
      <c r="BH1189" s="17"/>
      <c r="BI1189" s="17"/>
      <c r="BJ1189" s="17"/>
      <c r="BK1189" s="17"/>
      <c r="BL1189" s="17"/>
      <c r="BM1189" s="17"/>
      <c r="BN1189" s="17"/>
      <c r="BO1189" s="17"/>
      <c r="BP1189" s="17"/>
    </row>
    <row r="1190" spans="2:68" x14ac:dyDescent="0.25">
      <c r="B1190" t="s">
        <v>550</v>
      </c>
      <c r="C1190" s="17">
        <v>0.493315715253002</v>
      </c>
      <c r="D1190" s="17">
        <v>0.50249382285733701</v>
      </c>
      <c r="E1190" s="17">
        <v>0.57873344356650602</v>
      </c>
      <c r="F1190" s="17">
        <v>0.390321010409592</v>
      </c>
      <c r="G1190" s="17">
        <v>0.63547186215879004</v>
      </c>
      <c r="H1190" s="17">
        <v>0.538411990857663</v>
      </c>
      <c r="I1190" s="17">
        <v>0.49449807427174503</v>
      </c>
      <c r="J1190" s="17">
        <v>0.55905285528860704</v>
      </c>
      <c r="K1190" s="17">
        <v>0.498595787829482</v>
      </c>
      <c r="L1190" s="17">
        <v>0.56791355354172701</v>
      </c>
      <c r="M1190" s="17">
        <v>0.54079016516308898</v>
      </c>
      <c r="N1190" s="17">
        <v>0.26259020383691101</v>
      </c>
      <c r="O1190" s="17">
        <v>0.46115552263779602</v>
      </c>
      <c r="P1190" s="17">
        <v>0.54089754606514595</v>
      </c>
      <c r="Q1190" s="17">
        <v>0.32443881945316799</v>
      </c>
      <c r="R1190" s="17">
        <v>0.41645167805502198</v>
      </c>
      <c r="S1190" s="17">
        <v>0.47264471265858099</v>
      </c>
      <c r="T1190" s="17">
        <v>0.63891733519092897</v>
      </c>
      <c r="U1190" s="17"/>
      <c r="V1190" s="17">
        <v>0.52810262406816</v>
      </c>
      <c r="W1190" s="17">
        <v>0.45643986914865903</v>
      </c>
      <c r="X1190" s="17">
        <v>0.47144838076456402</v>
      </c>
      <c r="Y1190" s="17">
        <v>0.48521706882495402</v>
      </c>
      <c r="Z1190" s="17"/>
      <c r="AA1190" s="17">
        <v>0.508268762918199</v>
      </c>
      <c r="AB1190" s="17">
        <v>0.472887869732665</v>
      </c>
      <c r="AC1190" s="17">
        <v>0.54620943842288505</v>
      </c>
      <c r="AD1190" s="17">
        <v>0.46851072019290901</v>
      </c>
      <c r="AE1190" s="17">
        <v>0.54654716879411003</v>
      </c>
      <c r="AF1190" s="17">
        <v>0.39401920421118602</v>
      </c>
      <c r="AG1190" s="17">
        <v>0.36358541945971901</v>
      </c>
      <c r="AH1190" s="17">
        <v>0.46525491885430198</v>
      </c>
      <c r="AI1190" s="17">
        <v>0.54192241941809605</v>
      </c>
      <c r="AJ1190" s="17">
        <v>0.54751194945648696</v>
      </c>
      <c r="AK1190" s="17"/>
      <c r="AL1190" s="17">
        <v>0.51340480053290305</v>
      </c>
      <c r="AM1190" s="17">
        <v>0.39562755992115101</v>
      </c>
      <c r="AN1190" s="17">
        <v>0.61547658361458102</v>
      </c>
      <c r="AO1190" s="17">
        <v>0.55817219340269997</v>
      </c>
      <c r="AP1190" s="17">
        <v>0.47275009519440298</v>
      </c>
      <c r="AQ1190" s="17">
        <v>0.50418733130600801</v>
      </c>
      <c r="AR1190" s="17">
        <v>0.37709542768031501</v>
      </c>
      <c r="AS1190" s="17"/>
      <c r="AT1190" s="17">
        <v>0.46752785703441002</v>
      </c>
      <c r="AU1190" s="17">
        <v>0.54140474073973899</v>
      </c>
      <c r="AV1190" s="17"/>
      <c r="AW1190" s="17">
        <v>0.39793047385147401</v>
      </c>
      <c r="AX1190" s="17">
        <v>0.464251835467413</v>
      </c>
      <c r="AY1190" s="17">
        <v>0.51181586947482205</v>
      </c>
      <c r="AZ1190" s="17"/>
      <c r="BA1190" s="17">
        <v>0.38729392662943402</v>
      </c>
      <c r="BB1190" s="17">
        <v>0.50561143474888004</v>
      </c>
      <c r="BC1190" s="17"/>
      <c r="BD1190" s="17">
        <v>0.499321165531941</v>
      </c>
      <c r="BE1190" s="17">
        <v>0.49115195371895898</v>
      </c>
      <c r="BF1190" s="17"/>
      <c r="BG1190" s="17">
        <v>0.49702826908887998</v>
      </c>
      <c r="BH1190" s="17">
        <v>0.48521706882495402</v>
      </c>
      <c r="BI1190" s="17"/>
      <c r="BJ1190" s="17">
        <v>0.41753267751735201</v>
      </c>
      <c r="BK1190" s="17">
        <v>0.53069212671616495</v>
      </c>
      <c r="BL1190" s="17"/>
      <c r="BM1190" s="17">
        <v>0.52575686758768803</v>
      </c>
      <c r="BN1190" s="17">
        <v>0.57273065078096896</v>
      </c>
      <c r="BO1190" s="17">
        <v>0.46631366386628698</v>
      </c>
      <c r="BP1190" s="17">
        <v>0.35793282043355101</v>
      </c>
    </row>
    <row r="1191" spans="2:68" x14ac:dyDescent="0.25">
      <c r="B1191" t="s">
        <v>551</v>
      </c>
      <c r="C1191" s="17">
        <v>0.41015215447856201</v>
      </c>
      <c r="D1191" s="17">
        <v>0.304073119808495</v>
      </c>
      <c r="E1191" s="17">
        <v>0.48690123134417201</v>
      </c>
      <c r="F1191" s="17">
        <v>0.45166547919039801</v>
      </c>
      <c r="G1191" s="17">
        <v>0.29635015687306798</v>
      </c>
      <c r="H1191" s="17">
        <v>0.14310906155164499</v>
      </c>
      <c r="I1191" s="17">
        <v>0.50550192572825503</v>
      </c>
      <c r="J1191" s="17">
        <v>0.32096861259008602</v>
      </c>
      <c r="K1191" s="17">
        <v>0.407771664007895</v>
      </c>
      <c r="L1191" s="17">
        <v>0.37865681442556298</v>
      </c>
      <c r="M1191" s="17">
        <v>0.36911224276383903</v>
      </c>
      <c r="N1191" s="17">
        <v>0.54520256165222403</v>
      </c>
      <c r="O1191" s="17">
        <v>0.43747299028756198</v>
      </c>
      <c r="P1191" s="17">
        <v>0.477311375902225</v>
      </c>
      <c r="Q1191" s="17">
        <v>0.556075618807225</v>
      </c>
      <c r="R1191" s="17">
        <v>0.41453346578876199</v>
      </c>
      <c r="S1191" s="17">
        <v>0.31684926234781902</v>
      </c>
      <c r="T1191" s="17">
        <v>0.44154324230068698</v>
      </c>
      <c r="U1191" s="17"/>
      <c r="V1191" s="17">
        <v>0.41923607384065498</v>
      </c>
      <c r="W1191" s="17">
        <v>0.35707594892551398</v>
      </c>
      <c r="X1191" s="17">
        <v>0.500132247130608</v>
      </c>
      <c r="Y1191" s="17">
        <v>0.39655148634625798</v>
      </c>
      <c r="Z1191" s="17"/>
      <c r="AA1191" s="17">
        <v>0.37627920437034701</v>
      </c>
      <c r="AB1191" s="17">
        <v>0.41620549007597302</v>
      </c>
      <c r="AC1191" s="17">
        <v>0.47283366350130401</v>
      </c>
      <c r="AD1191" s="17">
        <v>0.476025329622838</v>
      </c>
      <c r="AE1191" s="17">
        <v>0.42709360434035898</v>
      </c>
      <c r="AF1191" s="17">
        <v>0.34793311843463198</v>
      </c>
      <c r="AG1191" s="17">
        <v>0.48371523382580001</v>
      </c>
      <c r="AH1191" s="17">
        <v>0.42327099164097198</v>
      </c>
      <c r="AI1191" s="17">
        <v>0.56672926956023895</v>
      </c>
      <c r="AJ1191" s="17">
        <v>0.427917379150413</v>
      </c>
      <c r="AK1191" s="17"/>
      <c r="AL1191" s="17">
        <v>0.41857103177126298</v>
      </c>
      <c r="AM1191" s="17">
        <v>0.42397118214949298</v>
      </c>
      <c r="AN1191" s="17">
        <v>0.37075457345764801</v>
      </c>
      <c r="AO1191" s="17">
        <v>0.40649505625204901</v>
      </c>
      <c r="AP1191" s="17">
        <v>0.44534795953020301</v>
      </c>
      <c r="AQ1191" s="17">
        <v>0.40583802860341101</v>
      </c>
      <c r="AR1191" s="17">
        <v>0.48844930175530199</v>
      </c>
      <c r="AS1191" s="17"/>
      <c r="AT1191" s="17">
        <v>0.44678698807410699</v>
      </c>
      <c r="AU1191" s="17">
        <v>0.34183576187452502</v>
      </c>
      <c r="AV1191" s="17"/>
      <c r="AW1191" s="17">
        <v>0.47143582989012001</v>
      </c>
      <c r="AX1191" s="17">
        <v>0.40740022067623</v>
      </c>
      <c r="AY1191" s="17">
        <v>0.46308560710374502</v>
      </c>
      <c r="AZ1191" s="17"/>
      <c r="BA1191" s="17">
        <v>0.36382502951372497</v>
      </c>
      <c r="BB1191" s="17">
        <v>0.415524874001721</v>
      </c>
      <c r="BC1191" s="17"/>
      <c r="BD1191" s="17">
        <v>0.41424412236955099</v>
      </c>
      <c r="BE1191" s="17">
        <v>0.408677819947459</v>
      </c>
      <c r="BF1191" s="17"/>
      <c r="BG1191" s="17">
        <v>0.41638692631280599</v>
      </c>
      <c r="BH1191" s="17">
        <v>0.39655148634625798</v>
      </c>
      <c r="BI1191" s="17"/>
      <c r="BJ1191" s="17">
        <v>0.455540043115302</v>
      </c>
      <c r="BK1191" s="17">
        <v>0.387766717686642</v>
      </c>
      <c r="BL1191" s="17"/>
      <c r="BM1191" s="17">
        <v>0.243032372192447</v>
      </c>
      <c r="BN1191" s="17">
        <v>0.38330146561754302</v>
      </c>
      <c r="BO1191" s="17">
        <v>0.45951222607313003</v>
      </c>
      <c r="BP1191" s="17">
        <v>0.501189257614155</v>
      </c>
    </row>
    <row r="1192" spans="2:68" x14ac:dyDescent="0.25">
      <c r="B1192" t="s">
        <v>552</v>
      </c>
      <c r="C1192" s="17">
        <v>0.32193851139901503</v>
      </c>
      <c r="D1192" s="17">
        <v>0.22097873105414301</v>
      </c>
      <c r="E1192" s="17">
        <v>0.28975371950572698</v>
      </c>
      <c r="F1192" s="17">
        <v>0.52395941800823598</v>
      </c>
      <c r="G1192" s="17">
        <v>0.284704889667932</v>
      </c>
      <c r="H1192" s="17">
        <v>0.20778047804054001</v>
      </c>
      <c r="I1192" s="17">
        <v>0.65941383899252703</v>
      </c>
      <c r="J1192" s="17">
        <v>0.19907926260946299</v>
      </c>
      <c r="K1192" s="17">
        <v>0.31766710838150802</v>
      </c>
      <c r="L1192" s="17">
        <v>0.33289912154054402</v>
      </c>
      <c r="M1192" s="17">
        <v>0.38184586366351497</v>
      </c>
      <c r="N1192" s="17">
        <v>0.22012962159407501</v>
      </c>
      <c r="O1192" s="17">
        <v>0.316287314477256</v>
      </c>
      <c r="P1192" s="17">
        <v>0.35056210911192198</v>
      </c>
      <c r="Q1192" s="17">
        <v>0.455412039623106</v>
      </c>
      <c r="R1192" s="17">
        <v>0.338298248501892</v>
      </c>
      <c r="S1192" s="17">
        <v>0.34218467155210702</v>
      </c>
      <c r="T1192" s="17">
        <v>0.30191575139673799</v>
      </c>
      <c r="U1192" s="17"/>
      <c r="V1192" s="17">
        <v>0.34818085504641699</v>
      </c>
      <c r="W1192" s="17">
        <v>0.32325132946285301</v>
      </c>
      <c r="X1192" s="17">
        <v>0.33568014795878298</v>
      </c>
      <c r="Y1192" s="17">
        <v>0.28535934141955799</v>
      </c>
      <c r="Z1192" s="17"/>
      <c r="AA1192" s="17">
        <v>0.32409652172759001</v>
      </c>
      <c r="AB1192" s="17">
        <v>0.45422666028403602</v>
      </c>
      <c r="AC1192" s="17">
        <v>0.32156346661996699</v>
      </c>
      <c r="AD1192" s="17">
        <v>0.27719893233583198</v>
      </c>
      <c r="AE1192" s="17">
        <v>0.299513746177688</v>
      </c>
      <c r="AF1192" s="17">
        <v>0.35400278237557498</v>
      </c>
      <c r="AG1192" s="17">
        <v>0.33084008346633498</v>
      </c>
      <c r="AH1192" s="17">
        <v>0.40555783800554202</v>
      </c>
      <c r="AI1192" s="17">
        <v>0.152358924163677</v>
      </c>
      <c r="AJ1192" s="17">
        <v>0.248904154122564</v>
      </c>
      <c r="AK1192" s="17"/>
      <c r="AL1192" s="17">
        <v>0.370919030311746</v>
      </c>
      <c r="AM1192" s="17">
        <v>0.38419833777754903</v>
      </c>
      <c r="AN1192" s="17">
        <v>0.24636824881671501</v>
      </c>
      <c r="AO1192" s="17">
        <v>0.31805314306937099</v>
      </c>
      <c r="AP1192" s="17">
        <v>0.34220130801361398</v>
      </c>
      <c r="AQ1192" s="17">
        <v>0.24339976562912199</v>
      </c>
      <c r="AR1192" s="17">
        <v>0.30621060897423902</v>
      </c>
      <c r="AS1192" s="17"/>
      <c r="AT1192" s="17">
        <v>0.32613698871046098</v>
      </c>
      <c r="AU1192" s="17">
        <v>0.31410921899620398</v>
      </c>
      <c r="AV1192" s="17"/>
      <c r="AW1192" s="17">
        <v>0.364268191395963</v>
      </c>
      <c r="AX1192" s="17">
        <v>0.26656341804115402</v>
      </c>
      <c r="AY1192" s="17">
        <v>0.33305922715546299</v>
      </c>
      <c r="AZ1192" s="17"/>
      <c r="BA1192" s="17">
        <v>0.377076199349545</v>
      </c>
      <c r="BB1192" s="17">
        <v>0.315543999917059</v>
      </c>
      <c r="BC1192" s="17"/>
      <c r="BD1192" s="17">
        <v>0.29080989096481502</v>
      </c>
      <c r="BE1192" s="17">
        <v>0.33315414193042697</v>
      </c>
      <c r="BF1192" s="17"/>
      <c r="BG1192" s="17">
        <v>0.33870700957053301</v>
      </c>
      <c r="BH1192" s="17">
        <v>0.28535934141955799</v>
      </c>
      <c r="BI1192" s="17"/>
      <c r="BJ1192" s="17">
        <v>0.33109909668856802</v>
      </c>
      <c r="BK1192" s="17">
        <v>0.31742048447298898</v>
      </c>
      <c r="BL1192" s="17"/>
      <c r="BM1192" s="17">
        <v>0.26361061288260901</v>
      </c>
      <c r="BN1192" s="17">
        <v>0.34212003025767701</v>
      </c>
      <c r="BO1192" s="17">
        <v>0.35119702233405597</v>
      </c>
      <c r="BP1192" s="17">
        <v>0.259051804003264</v>
      </c>
    </row>
    <row r="1193" spans="2:68" x14ac:dyDescent="0.25">
      <c r="B1193" t="s">
        <v>553</v>
      </c>
      <c r="C1193" s="17">
        <v>0.317243917112631</v>
      </c>
      <c r="D1193" s="17">
        <v>0.264939651949612</v>
      </c>
      <c r="E1193" s="17">
        <v>0.29661968574034803</v>
      </c>
      <c r="F1193" s="17">
        <v>0.35252027484389098</v>
      </c>
      <c r="G1193" s="17">
        <v>8.3914463135821502E-2</v>
      </c>
      <c r="H1193" s="17">
        <v>6.4671416488894795E-2</v>
      </c>
      <c r="I1193" s="17">
        <v>0.50550192572825503</v>
      </c>
      <c r="J1193" s="17">
        <v>0.27545302904003999</v>
      </c>
      <c r="K1193" s="17">
        <v>0.30645947449102501</v>
      </c>
      <c r="L1193" s="17">
        <v>0.33266571945115198</v>
      </c>
      <c r="M1193" s="17">
        <v>0.32360419765704501</v>
      </c>
      <c r="N1193" s="17">
        <v>0.231799781966465</v>
      </c>
      <c r="O1193" s="17">
        <v>0.32832762852919301</v>
      </c>
      <c r="P1193" s="17">
        <v>0.37794318716550002</v>
      </c>
      <c r="Q1193" s="17">
        <v>0.455412039623106</v>
      </c>
      <c r="R1193" s="17">
        <v>0.33863791926889503</v>
      </c>
      <c r="S1193" s="17">
        <v>0.54632077708585103</v>
      </c>
      <c r="T1193" s="17">
        <v>0.239611318384466</v>
      </c>
      <c r="U1193" s="17"/>
      <c r="V1193" s="17">
        <v>0.36697322124662901</v>
      </c>
      <c r="W1193" s="17">
        <v>0.29470728342629698</v>
      </c>
      <c r="X1193" s="17">
        <v>0.35757538187466797</v>
      </c>
      <c r="Y1193" s="17">
        <v>0.25781860957012798</v>
      </c>
      <c r="Z1193" s="17"/>
      <c r="AA1193" s="17">
        <v>0.41034979066348298</v>
      </c>
      <c r="AB1193" s="17">
        <v>0.403620487935407</v>
      </c>
      <c r="AC1193" s="17">
        <v>0.361855591914091</v>
      </c>
      <c r="AD1193" s="17">
        <v>0.21614526247663901</v>
      </c>
      <c r="AE1193" s="17">
        <v>0.29203499861584598</v>
      </c>
      <c r="AF1193" s="17">
        <v>0.28207577589038002</v>
      </c>
      <c r="AG1193" s="17">
        <v>0.35026361272544099</v>
      </c>
      <c r="AH1193" s="17">
        <v>0.23377950512213</v>
      </c>
      <c r="AI1193" s="17">
        <v>0.390769812226749</v>
      </c>
      <c r="AJ1193" s="17">
        <v>0.26736981286879102</v>
      </c>
      <c r="AK1193" s="17"/>
      <c r="AL1193" s="17">
        <v>0.41637578477541598</v>
      </c>
      <c r="AM1193" s="17">
        <v>0.297242753216237</v>
      </c>
      <c r="AN1193" s="17">
        <v>0.30945698540800198</v>
      </c>
      <c r="AO1193" s="17">
        <v>0.29501068617717602</v>
      </c>
      <c r="AP1193" s="17">
        <v>0.38756575549676903</v>
      </c>
      <c r="AQ1193" s="17">
        <v>0.28010156329632002</v>
      </c>
      <c r="AR1193" s="17">
        <v>0.32102990841601098</v>
      </c>
      <c r="AS1193" s="17"/>
      <c r="AT1193" s="17">
        <v>0.32353776491813202</v>
      </c>
      <c r="AU1193" s="17">
        <v>0.30550719183041303</v>
      </c>
      <c r="AV1193" s="17"/>
      <c r="AW1193" s="17">
        <v>0.29454136200765202</v>
      </c>
      <c r="AX1193" s="17">
        <v>0.33095603058650802</v>
      </c>
      <c r="AY1193" s="17">
        <v>0.34940198244600701</v>
      </c>
      <c r="AZ1193" s="17"/>
      <c r="BA1193" s="17">
        <v>0.35020541793335003</v>
      </c>
      <c r="BB1193" s="17">
        <v>0.31342125600196302</v>
      </c>
      <c r="BC1193" s="17"/>
      <c r="BD1193" s="17">
        <v>0.331052301678322</v>
      </c>
      <c r="BE1193" s="17">
        <v>0.312268761215446</v>
      </c>
      <c r="BF1193" s="17"/>
      <c r="BG1193" s="17">
        <v>0.34448546363837101</v>
      </c>
      <c r="BH1193" s="17">
        <v>0.25781860957012798</v>
      </c>
      <c r="BI1193" s="17"/>
      <c r="BJ1193" s="17">
        <v>0.33440830566645902</v>
      </c>
      <c r="BK1193" s="17">
        <v>0.30877839147166403</v>
      </c>
      <c r="BL1193" s="17"/>
      <c r="BM1193" s="17">
        <v>0.26342779668426097</v>
      </c>
      <c r="BN1193" s="17">
        <v>0.27204055543153799</v>
      </c>
      <c r="BO1193" s="17">
        <v>0.336021332903637</v>
      </c>
      <c r="BP1193" s="17">
        <v>0.42019332333229398</v>
      </c>
    </row>
    <row r="1194" spans="2:68" x14ac:dyDescent="0.25">
      <c r="B1194" t="s">
        <v>554</v>
      </c>
      <c r="C1194" s="17">
        <v>0.25627047543745801</v>
      </c>
      <c r="D1194" s="17">
        <v>0.327410547142723</v>
      </c>
      <c r="E1194" s="17">
        <v>0.19028154560382399</v>
      </c>
      <c r="F1194" s="17">
        <v>8.5719571582172194E-2</v>
      </c>
      <c r="G1194" s="17">
        <v>0.27238438433766998</v>
      </c>
      <c r="H1194" s="17">
        <v>0.10908480620272799</v>
      </c>
      <c r="I1194" s="17">
        <v>0</v>
      </c>
      <c r="J1194" s="17">
        <v>0.34495257433801002</v>
      </c>
      <c r="K1194" s="17">
        <v>0.29432908778588901</v>
      </c>
      <c r="L1194" s="17">
        <v>0.107029248143497</v>
      </c>
      <c r="M1194" s="17">
        <v>0.389937409914481</v>
      </c>
      <c r="N1194" s="17">
        <v>0.34329861015711999</v>
      </c>
      <c r="O1194" s="17">
        <v>0.22666464903118999</v>
      </c>
      <c r="P1194" s="17">
        <v>0.26386012425300298</v>
      </c>
      <c r="Q1194" s="17">
        <v>0.26292405162795801</v>
      </c>
      <c r="R1194" s="17">
        <v>0.24740413033706299</v>
      </c>
      <c r="S1194" s="17">
        <v>0.413602707111351</v>
      </c>
      <c r="T1194" s="17">
        <v>0.13929680270178699</v>
      </c>
      <c r="U1194" s="17"/>
      <c r="V1194" s="17">
        <v>0.10196189874193901</v>
      </c>
      <c r="W1194" s="17">
        <v>0.280986530447556</v>
      </c>
      <c r="X1194" s="17">
        <v>0.33079106501959998</v>
      </c>
      <c r="Y1194" s="17">
        <v>0.38824189791536401</v>
      </c>
      <c r="Z1194" s="17"/>
      <c r="AA1194" s="17">
        <v>0.10929629409307801</v>
      </c>
      <c r="AB1194" s="17">
        <v>0.187057694518655</v>
      </c>
      <c r="AC1194" s="17">
        <v>0.21484353376113499</v>
      </c>
      <c r="AD1194" s="17">
        <v>0.23548290788308099</v>
      </c>
      <c r="AE1194" s="17">
        <v>0.30172008881410001</v>
      </c>
      <c r="AF1194" s="17">
        <v>0.383181588500215</v>
      </c>
      <c r="AG1194" s="17">
        <v>0.34692109883427502</v>
      </c>
      <c r="AH1194" s="17">
        <v>0.38134090420160499</v>
      </c>
      <c r="AI1194" s="17">
        <v>0.24028696167637101</v>
      </c>
      <c r="AJ1194" s="17">
        <v>0.413471922265156</v>
      </c>
      <c r="AK1194" s="17"/>
      <c r="AL1194" s="17">
        <v>0.151722092308467</v>
      </c>
      <c r="AM1194" s="17">
        <v>0.31631711658575101</v>
      </c>
      <c r="AN1194" s="17">
        <v>0.28663539144623101</v>
      </c>
      <c r="AO1194" s="17">
        <v>0.181552543573306</v>
      </c>
      <c r="AP1194" s="17">
        <v>0.33133306466310303</v>
      </c>
      <c r="AQ1194" s="17">
        <v>0.29062775656713802</v>
      </c>
      <c r="AR1194" s="17">
        <v>0.36955364634771798</v>
      </c>
      <c r="AS1194" s="17"/>
      <c r="AT1194" s="17">
        <v>0.32579754676839401</v>
      </c>
      <c r="AU1194" s="17">
        <v>0.12661685795165101</v>
      </c>
      <c r="AV1194" s="17"/>
      <c r="AW1194" s="17">
        <v>0.37212647088273598</v>
      </c>
      <c r="AX1194" s="17">
        <v>0.43899671924213601</v>
      </c>
      <c r="AY1194" s="17">
        <v>0.25582312394780099</v>
      </c>
      <c r="AZ1194" s="17"/>
      <c r="BA1194" s="17">
        <v>0.50081373219319503</v>
      </c>
      <c r="BB1194" s="17">
        <v>0.227909934375914</v>
      </c>
      <c r="BC1194" s="17"/>
      <c r="BD1194" s="17">
        <v>0.27761172259090999</v>
      </c>
      <c r="BE1194" s="17">
        <v>0.24858123191127701</v>
      </c>
      <c r="BF1194" s="17"/>
      <c r="BG1194" s="17">
        <v>0.19577258667300201</v>
      </c>
      <c r="BH1194" s="17">
        <v>0.38824189791536401</v>
      </c>
      <c r="BI1194" s="17"/>
      <c r="BJ1194" s="17">
        <v>0.37375597213168199</v>
      </c>
      <c r="BK1194" s="17">
        <v>0.19832629166489801</v>
      </c>
      <c r="BL1194" s="17"/>
      <c r="BM1194" s="17">
        <v>4.8358385227954298E-2</v>
      </c>
      <c r="BN1194" s="17">
        <v>0.168450594414469</v>
      </c>
      <c r="BO1194" s="17">
        <v>0.339648170163031</v>
      </c>
      <c r="BP1194" s="17">
        <v>0.441013245475119</v>
      </c>
    </row>
    <row r="1195" spans="2:68" x14ac:dyDescent="0.25">
      <c r="B1195" t="s">
        <v>555</v>
      </c>
      <c r="C1195" s="17">
        <v>0.22595427739877599</v>
      </c>
      <c r="D1195" s="17">
        <v>0.24755197163384901</v>
      </c>
      <c r="E1195" s="17">
        <v>0.10014082946092701</v>
      </c>
      <c r="F1195" s="17">
        <v>0.31602702080001999</v>
      </c>
      <c r="G1195" s="17">
        <v>0.26125007775901798</v>
      </c>
      <c r="H1195" s="17">
        <v>0.194014249466684</v>
      </c>
      <c r="I1195" s="17">
        <v>0.30782382652854301</v>
      </c>
      <c r="J1195" s="17">
        <v>0.26489491934710802</v>
      </c>
      <c r="K1195" s="17">
        <v>0.28455676698051602</v>
      </c>
      <c r="L1195" s="17">
        <v>0.20863799697398699</v>
      </c>
      <c r="M1195" s="17">
        <v>0.15143349261320899</v>
      </c>
      <c r="N1195" s="17">
        <v>0.158360473226068</v>
      </c>
      <c r="O1195" s="17">
        <v>0.20194391429550099</v>
      </c>
      <c r="P1195" s="17">
        <v>0.19082708287985001</v>
      </c>
      <c r="Q1195" s="17">
        <v>0.19493069637548299</v>
      </c>
      <c r="R1195" s="17">
        <v>0.237895968910904</v>
      </c>
      <c r="S1195" s="17">
        <v>0.27995770627494898</v>
      </c>
      <c r="T1195" s="17">
        <v>0.212997923726852</v>
      </c>
      <c r="U1195" s="17"/>
      <c r="V1195" s="17">
        <v>0.10707111888720899</v>
      </c>
      <c r="W1195" s="17">
        <v>0.258188220258321</v>
      </c>
      <c r="X1195" s="17">
        <v>0.21102803787609001</v>
      </c>
      <c r="Y1195" s="17">
        <v>0.34861813897421401</v>
      </c>
      <c r="Z1195" s="17"/>
      <c r="AA1195" s="17">
        <v>0.12096430791179</v>
      </c>
      <c r="AB1195" s="17">
        <v>8.8375736656652298E-2</v>
      </c>
      <c r="AC1195" s="17">
        <v>0.16281648909724</v>
      </c>
      <c r="AD1195" s="17">
        <v>0.2410200542623</v>
      </c>
      <c r="AE1195" s="17">
        <v>0.24248958335896301</v>
      </c>
      <c r="AF1195" s="17">
        <v>0.36023836538902998</v>
      </c>
      <c r="AG1195" s="17">
        <v>0.30392492433004398</v>
      </c>
      <c r="AH1195" s="17">
        <v>0.37315654543953403</v>
      </c>
      <c r="AI1195" s="17">
        <v>0.37978734396170799</v>
      </c>
      <c r="AJ1195" s="17">
        <v>0.357077071786782</v>
      </c>
      <c r="AK1195" s="17"/>
      <c r="AL1195" s="17">
        <v>0.14101072903175799</v>
      </c>
      <c r="AM1195" s="17">
        <v>0.20973132914364501</v>
      </c>
      <c r="AN1195" s="17">
        <v>0.37109485228057598</v>
      </c>
      <c r="AO1195" s="17">
        <v>0.166126791567865</v>
      </c>
      <c r="AP1195" s="17">
        <v>0.23702661129906299</v>
      </c>
      <c r="AQ1195" s="17">
        <v>0.32016647720762198</v>
      </c>
      <c r="AR1195" s="17">
        <v>0.29991936212850301</v>
      </c>
      <c r="AS1195" s="17"/>
      <c r="AT1195" s="17">
        <v>0.30041678618606299</v>
      </c>
      <c r="AU1195" s="17">
        <v>8.7097089162157595E-2</v>
      </c>
      <c r="AV1195" s="17"/>
      <c r="AW1195" s="17">
        <v>0.30266003738417502</v>
      </c>
      <c r="AX1195" s="17">
        <v>0.40763735652257999</v>
      </c>
      <c r="AY1195" s="17">
        <v>0.25335810779269802</v>
      </c>
      <c r="AZ1195" s="17"/>
      <c r="BA1195" s="17">
        <v>0.38298325665317201</v>
      </c>
      <c r="BB1195" s="17">
        <v>0.20774307471390599</v>
      </c>
      <c r="BC1195" s="17"/>
      <c r="BD1195" s="17">
        <v>0.19532884394502101</v>
      </c>
      <c r="BE1195" s="17">
        <v>0.236988609845589</v>
      </c>
      <c r="BF1195" s="17"/>
      <c r="BG1195" s="17">
        <v>0.16972312891470201</v>
      </c>
      <c r="BH1195" s="17">
        <v>0.34861813897421401</v>
      </c>
      <c r="BI1195" s="17"/>
      <c r="BJ1195" s="17">
        <v>0.31269648669198702</v>
      </c>
      <c r="BK1195" s="17">
        <v>0.18317277110608499</v>
      </c>
      <c r="BL1195" s="17"/>
      <c r="BM1195" s="17">
        <v>4.7681093651949003E-2</v>
      </c>
      <c r="BN1195" s="17">
        <v>0.12533038266404101</v>
      </c>
      <c r="BO1195" s="17">
        <v>0.32476053985417802</v>
      </c>
      <c r="BP1195" s="17">
        <v>0.37345594586673803</v>
      </c>
    </row>
    <row r="1196" spans="2:68" x14ac:dyDescent="0.25">
      <c r="B1196" t="s">
        <v>556</v>
      </c>
      <c r="C1196" s="17">
        <v>0.17893507128462599</v>
      </c>
      <c r="D1196" s="17">
        <v>5.5601721352628503E-2</v>
      </c>
      <c r="E1196" s="17">
        <v>0.131512836927766</v>
      </c>
      <c r="F1196" s="17">
        <v>0.24373308198218199</v>
      </c>
      <c r="G1196" s="17">
        <v>5.78796528978371E-2</v>
      </c>
      <c r="H1196" s="17">
        <v>0.48849323673468598</v>
      </c>
      <c r="I1196" s="17">
        <v>0.153911913264272</v>
      </c>
      <c r="J1196" s="17">
        <v>0.238700017005782</v>
      </c>
      <c r="K1196" s="17">
        <v>0.19296154824198999</v>
      </c>
      <c r="L1196" s="17">
        <v>0.14402419456412499</v>
      </c>
      <c r="M1196" s="17">
        <v>0.26863510756674702</v>
      </c>
      <c r="N1196" s="17">
        <v>7.8284830952916898E-2</v>
      </c>
      <c r="O1196" s="17">
        <v>0.234795763918139</v>
      </c>
      <c r="P1196" s="17">
        <v>0.15209342313975799</v>
      </c>
      <c r="Q1196" s="17">
        <v>6.5140867170533107E-2</v>
      </c>
      <c r="R1196" s="17">
        <v>0.20451146973760401</v>
      </c>
      <c r="S1196" s="17">
        <v>0.187676079320752</v>
      </c>
      <c r="T1196" s="17">
        <v>0.13986273393902601</v>
      </c>
      <c r="U1196" s="17"/>
      <c r="V1196" s="17">
        <v>0.113776943612502</v>
      </c>
      <c r="W1196" s="17">
        <v>0.14189291640305601</v>
      </c>
      <c r="X1196" s="17">
        <v>0.15958790275964499</v>
      </c>
      <c r="Y1196" s="17">
        <v>0.28494111443610898</v>
      </c>
      <c r="Z1196" s="17"/>
      <c r="AA1196" s="17">
        <v>0.15850200957600299</v>
      </c>
      <c r="AB1196" s="17">
        <v>9.24270934854763E-2</v>
      </c>
      <c r="AC1196" s="17">
        <v>0.16713468114411301</v>
      </c>
      <c r="AD1196" s="17">
        <v>0.157987397785988</v>
      </c>
      <c r="AE1196" s="17">
        <v>0.111254643816127</v>
      </c>
      <c r="AF1196" s="17">
        <v>0.108215871925855</v>
      </c>
      <c r="AG1196" s="17">
        <v>0.26523056642030601</v>
      </c>
      <c r="AH1196" s="17">
        <v>0.21470161298696699</v>
      </c>
      <c r="AI1196" s="17">
        <v>0.35837185485940098</v>
      </c>
      <c r="AJ1196" s="17">
        <v>0.27849383348075901</v>
      </c>
      <c r="AK1196" s="17"/>
      <c r="AL1196" s="17">
        <v>0.13875047911452101</v>
      </c>
      <c r="AM1196" s="17">
        <v>0.25641777812521499</v>
      </c>
      <c r="AN1196" s="17">
        <v>0.116184537411057</v>
      </c>
      <c r="AO1196" s="17">
        <v>0.15366880813339501</v>
      </c>
      <c r="AP1196" s="17">
        <v>0.23563675565506101</v>
      </c>
      <c r="AQ1196" s="17">
        <v>0.18942787836730901</v>
      </c>
      <c r="AR1196" s="17">
        <v>0.19510162522888599</v>
      </c>
      <c r="AS1196" s="17"/>
      <c r="AT1196" s="17">
        <v>0.212865619212357</v>
      </c>
      <c r="AU1196" s="17">
        <v>0.115661612502413</v>
      </c>
      <c r="AV1196" s="17"/>
      <c r="AW1196" s="17">
        <v>0.20694542638282101</v>
      </c>
      <c r="AX1196" s="17">
        <v>0.20352567357447601</v>
      </c>
      <c r="AY1196" s="17">
        <v>0.22545927272890401</v>
      </c>
      <c r="AZ1196" s="17"/>
      <c r="BA1196" s="17">
        <v>0.171871036107135</v>
      </c>
      <c r="BB1196" s="17">
        <v>0.17975431227441699</v>
      </c>
      <c r="BC1196" s="17"/>
      <c r="BD1196" s="17">
        <v>0.15901773225249399</v>
      </c>
      <c r="BE1196" s="17">
        <v>0.18611128123666801</v>
      </c>
      <c r="BF1196" s="17"/>
      <c r="BG1196" s="17">
        <v>0.130340143030274</v>
      </c>
      <c r="BH1196" s="17">
        <v>0.28494111443610898</v>
      </c>
      <c r="BI1196" s="17"/>
      <c r="BJ1196" s="17">
        <v>0.22598232969194301</v>
      </c>
      <c r="BK1196" s="17">
        <v>0.15573122856484001</v>
      </c>
      <c r="BL1196" s="17"/>
      <c r="BM1196" s="17">
        <v>7.4186223669345394E-2</v>
      </c>
      <c r="BN1196" s="17">
        <v>0.13175501180438701</v>
      </c>
      <c r="BO1196" s="17">
        <v>0.21942941315974701</v>
      </c>
      <c r="BP1196" s="17">
        <v>0.27541006967269199</v>
      </c>
    </row>
    <row r="1197" spans="2:68" x14ac:dyDescent="0.25">
      <c r="B1197" t="s">
        <v>106</v>
      </c>
      <c r="C1197" s="17">
        <v>5.6604685907174698E-3</v>
      </c>
      <c r="D1197" s="17">
        <v>0</v>
      </c>
      <c r="E1197" s="17">
        <v>0</v>
      </c>
      <c r="F1197" s="17">
        <v>0</v>
      </c>
      <c r="G1197" s="17">
        <v>0</v>
      </c>
      <c r="H1197" s="17">
        <v>0</v>
      </c>
      <c r="I1197" s="17">
        <v>0</v>
      </c>
      <c r="J1197" s="17">
        <v>3.1852233493663798E-2</v>
      </c>
      <c r="K1197" s="17">
        <v>7.0100904590529502E-3</v>
      </c>
      <c r="L1197" s="17">
        <v>0</v>
      </c>
      <c r="M1197" s="17">
        <v>0</v>
      </c>
      <c r="N1197" s="17">
        <v>0</v>
      </c>
      <c r="O1197" s="17">
        <v>0</v>
      </c>
      <c r="P1197" s="17">
        <v>0</v>
      </c>
      <c r="Q1197" s="17">
        <v>0</v>
      </c>
      <c r="R1197" s="17">
        <v>2.3118052556021101E-2</v>
      </c>
      <c r="S1197" s="17">
        <v>0</v>
      </c>
      <c r="T1197" s="17">
        <v>0</v>
      </c>
      <c r="U1197" s="17"/>
      <c r="V1197" s="17">
        <v>1.12234301080821E-2</v>
      </c>
      <c r="W1197" s="17">
        <v>4.5516210962837202E-3</v>
      </c>
      <c r="X1197" s="17">
        <v>5.5438603419886E-3</v>
      </c>
      <c r="Y1197" s="17">
        <v>0</v>
      </c>
      <c r="Z1197" s="17"/>
      <c r="AA1197" s="17">
        <v>1.1067193175564E-2</v>
      </c>
      <c r="AB1197" s="17">
        <v>1.2600103665199799E-2</v>
      </c>
      <c r="AC1197" s="17">
        <v>0</v>
      </c>
      <c r="AD1197" s="17">
        <v>0</v>
      </c>
      <c r="AE1197" s="17">
        <v>0</v>
      </c>
      <c r="AF1197" s="17">
        <v>1.02655517116462E-2</v>
      </c>
      <c r="AG1197" s="17">
        <v>0</v>
      </c>
      <c r="AH1197" s="17">
        <v>0</v>
      </c>
      <c r="AI1197" s="17">
        <v>0</v>
      </c>
      <c r="AJ1197" s="17">
        <v>0</v>
      </c>
      <c r="AK1197" s="17"/>
      <c r="AL1197" s="17">
        <v>7.6925962496509296E-3</v>
      </c>
      <c r="AM1197" s="17">
        <v>0</v>
      </c>
      <c r="AN1197" s="17">
        <v>1.50635806292818E-2</v>
      </c>
      <c r="AO1197" s="17">
        <v>0</v>
      </c>
      <c r="AP1197" s="17">
        <v>0</v>
      </c>
      <c r="AQ1197" s="17">
        <v>7.0590840225426997E-3</v>
      </c>
      <c r="AR1197" s="17">
        <v>0</v>
      </c>
      <c r="AS1197" s="17"/>
      <c r="AT1197" s="17">
        <v>1.56681892039987E-3</v>
      </c>
      <c r="AU1197" s="17">
        <v>1.32942791096441E-2</v>
      </c>
      <c r="AV1197" s="17"/>
      <c r="AW1197" s="17">
        <v>0</v>
      </c>
      <c r="AX1197" s="17">
        <v>0</v>
      </c>
      <c r="AY1197" s="17">
        <v>3.3537873298736601E-3</v>
      </c>
      <c r="AZ1197" s="17"/>
      <c r="BA1197" s="17">
        <v>0</v>
      </c>
      <c r="BB1197" s="17">
        <v>6.3169330298697597E-3</v>
      </c>
      <c r="BC1197" s="17"/>
      <c r="BD1197" s="17">
        <v>3.8258069913910701E-3</v>
      </c>
      <c r="BE1197" s="17">
        <v>6.3214964924103402E-3</v>
      </c>
      <c r="BF1197" s="17"/>
      <c r="BG1197" s="17">
        <v>8.2553212696241992E-3</v>
      </c>
      <c r="BH1197" s="17">
        <v>0</v>
      </c>
      <c r="BI1197" s="17"/>
      <c r="BJ1197" s="17">
        <v>0</v>
      </c>
      <c r="BK1197" s="17">
        <v>8.4522279268761692E-3</v>
      </c>
      <c r="BL1197" s="17"/>
      <c r="BM1197" s="17">
        <v>1.98535910363337E-2</v>
      </c>
      <c r="BN1197" s="17">
        <v>5.4352259928150603E-3</v>
      </c>
      <c r="BO1197" s="17">
        <v>2.5544370694514599E-3</v>
      </c>
      <c r="BP1197" s="17">
        <v>0</v>
      </c>
    </row>
    <row r="1198" spans="2:68" x14ac:dyDescent="0.25">
      <c r="B1198" t="s">
        <v>112</v>
      </c>
      <c r="C1198" s="17">
        <v>4.5134274228520101E-2</v>
      </c>
      <c r="D1198" s="17">
        <v>7.4806668827560402E-2</v>
      </c>
      <c r="E1198" s="17">
        <v>4.38376123092553E-2</v>
      </c>
      <c r="F1198" s="17">
        <v>0</v>
      </c>
      <c r="G1198" s="17">
        <v>6.4039905562968097E-2</v>
      </c>
      <c r="H1198" s="17">
        <v>0.249183882123411</v>
      </c>
      <c r="I1198" s="17">
        <v>0</v>
      </c>
      <c r="J1198" s="17">
        <v>2.4800107946188001E-2</v>
      </c>
      <c r="K1198" s="17">
        <v>2.9223972802250399E-2</v>
      </c>
      <c r="L1198" s="17">
        <v>7.5331168608230595E-2</v>
      </c>
      <c r="M1198" s="17">
        <v>0</v>
      </c>
      <c r="N1198" s="17">
        <v>0.14911388822097099</v>
      </c>
      <c r="O1198" s="17">
        <v>4.7619770111178503E-2</v>
      </c>
      <c r="P1198" s="17">
        <v>1.88062682685693E-2</v>
      </c>
      <c r="Q1198" s="17">
        <v>0.107915777874766</v>
      </c>
      <c r="R1198" s="17">
        <v>4.1964630518933198E-2</v>
      </c>
      <c r="S1198" s="17">
        <v>0</v>
      </c>
      <c r="T1198" s="17">
        <v>2.94181126050852E-2</v>
      </c>
      <c r="U1198" s="17"/>
      <c r="V1198" s="17">
        <v>5.5205346643071702E-2</v>
      </c>
      <c r="W1198" s="17">
        <v>5.7176416745448301E-2</v>
      </c>
      <c r="X1198" s="17">
        <v>3.1656644414915398E-2</v>
      </c>
      <c r="Y1198" s="17">
        <v>3.1452886189248998E-2</v>
      </c>
      <c r="Z1198" s="17"/>
      <c r="AA1198" s="17">
        <v>4.65046929105968E-2</v>
      </c>
      <c r="AB1198" s="17">
        <v>4.6658407908357E-2</v>
      </c>
      <c r="AC1198" s="17">
        <v>2.1324468247093099E-2</v>
      </c>
      <c r="AD1198" s="17">
        <v>6.8788720070450199E-2</v>
      </c>
      <c r="AE1198" s="17">
        <v>3.6964028728690097E-2</v>
      </c>
      <c r="AF1198" s="17">
        <v>6.2535200106081101E-2</v>
      </c>
      <c r="AG1198" s="17">
        <v>9.5548958852966197E-3</v>
      </c>
      <c r="AH1198" s="17">
        <v>0</v>
      </c>
      <c r="AI1198" s="17">
        <v>0</v>
      </c>
      <c r="AJ1198" s="17">
        <v>2.0232491804421299E-2</v>
      </c>
      <c r="AK1198" s="17"/>
      <c r="AL1198" s="17">
        <v>8.2155564046785395E-2</v>
      </c>
      <c r="AM1198" s="17">
        <v>9.3978978851887197E-3</v>
      </c>
      <c r="AN1198" s="17">
        <v>0</v>
      </c>
      <c r="AO1198" s="17">
        <v>5.2071465320553602E-2</v>
      </c>
      <c r="AP1198" s="17">
        <v>4.7753690939286303E-3</v>
      </c>
      <c r="AQ1198" s="17">
        <v>1.4113598848948999E-2</v>
      </c>
      <c r="AR1198" s="17">
        <v>5.3235876849202002E-2</v>
      </c>
      <c r="AS1198" s="17"/>
      <c r="AT1198" s="17">
        <v>2.3892518558872599E-2</v>
      </c>
      <c r="AU1198" s="17">
        <v>8.47457580951511E-2</v>
      </c>
      <c r="AV1198" s="17"/>
      <c r="AW1198" s="17">
        <v>8.6299899368831295E-3</v>
      </c>
      <c r="AX1198" s="17">
        <v>1.55423572800791E-2</v>
      </c>
      <c r="AY1198" s="17">
        <v>2.84254158804184E-2</v>
      </c>
      <c r="AZ1198" s="17"/>
      <c r="BA1198" s="17">
        <v>0</v>
      </c>
      <c r="BB1198" s="17">
        <v>5.0368654658889199E-2</v>
      </c>
      <c r="BC1198" s="17"/>
      <c r="BD1198" s="17">
        <v>4.35842759512221E-2</v>
      </c>
      <c r="BE1198" s="17">
        <v>4.5692738039637103E-2</v>
      </c>
      <c r="BF1198" s="17"/>
      <c r="BG1198" s="17">
        <v>5.1406049406830003E-2</v>
      </c>
      <c r="BH1198" s="17">
        <v>3.1452886189248998E-2</v>
      </c>
      <c r="BI1198" s="17"/>
      <c r="BJ1198" s="17">
        <v>3.6213034728354798E-2</v>
      </c>
      <c r="BK1198" s="17">
        <v>4.9534255125072903E-2</v>
      </c>
      <c r="BL1198" s="17"/>
      <c r="BM1198" s="17">
        <v>0.13172887489791801</v>
      </c>
      <c r="BN1198" s="17">
        <v>5.7895542587492903E-2</v>
      </c>
      <c r="BO1198" s="17">
        <v>1.6549512245208599E-2</v>
      </c>
      <c r="BP1198" s="17">
        <v>0</v>
      </c>
    </row>
    <row r="1199" spans="2:68" x14ac:dyDescent="0.25">
      <c r="C1199" s="17"/>
      <c r="D1199" s="17"/>
      <c r="E1199" s="17"/>
      <c r="F1199" s="17"/>
      <c r="G1199" s="17"/>
      <c r="H1199" s="17"/>
      <c r="I1199" s="17"/>
      <c r="J1199" s="17"/>
      <c r="K1199" s="17"/>
      <c r="L1199" s="17"/>
      <c r="M1199" s="17"/>
      <c r="N1199" s="17"/>
      <c r="O1199" s="17"/>
      <c r="P1199" s="17"/>
      <c r="Q1199" s="17"/>
      <c r="R1199" s="17"/>
      <c r="S1199" s="17"/>
      <c r="T1199" s="17"/>
      <c r="U1199" s="17"/>
      <c r="V1199" s="17"/>
      <c r="W1199" s="17"/>
      <c r="X1199" s="17"/>
      <c r="Y1199" s="17"/>
      <c r="Z1199" s="17"/>
      <c r="AA1199" s="17"/>
      <c r="AB1199" s="17"/>
      <c r="AC1199" s="17"/>
      <c r="AD1199" s="17"/>
      <c r="AE1199" s="17"/>
      <c r="AF1199" s="17"/>
      <c r="AG1199" s="17"/>
      <c r="AH1199" s="17"/>
      <c r="AI1199" s="17"/>
      <c r="AJ1199" s="17"/>
      <c r="AK1199" s="17"/>
      <c r="AL1199" s="17"/>
      <c r="AM1199" s="17"/>
      <c r="AN1199" s="17"/>
      <c r="AO1199" s="17"/>
      <c r="AP1199" s="17"/>
      <c r="AQ1199" s="17"/>
      <c r="AR1199" s="17"/>
      <c r="AS1199" s="17"/>
      <c r="AT1199" s="17"/>
      <c r="AU1199" s="17"/>
      <c r="AV1199" s="17"/>
      <c r="AW1199" s="17"/>
      <c r="AX1199" s="17"/>
      <c r="AY1199" s="17"/>
      <c r="AZ1199" s="17"/>
      <c r="BA1199" s="17"/>
      <c r="BB1199" s="17"/>
      <c r="BC1199" s="17"/>
      <c r="BD1199" s="17"/>
      <c r="BE1199" s="17"/>
      <c r="BF1199" s="17"/>
      <c r="BG1199" s="17"/>
      <c r="BH1199" s="17"/>
      <c r="BI1199" s="17"/>
      <c r="BJ1199" s="17"/>
      <c r="BK1199" s="17"/>
      <c r="BL1199" s="17"/>
      <c r="BM1199" s="17"/>
      <c r="BN1199" s="17"/>
      <c r="BO1199" s="17"/>
      <c r="BP1199" s="17"/>
    </row>
    <row r="1200" spans="2:68" x14ac:dyDescent="0.25">
      <c r="B1200" s="6" t="s">
        <v>558</v>
      </c>
      <c r="C1200" s="17"/>
      <c r="D1200" s="17"/>
      <c r="E1200" s="17"/>
      <c r="F1200" s="17"/>
      <c r="G1200" s="17"/>
      <c r="H1200" s="17"/>
      <c r="I1200" s="17"/>
      <c r="J1200" s="17"/>
      <c r="K1200" s="17"/>
      <c r="L1200" s="17"/>
      <c r="M1200" s="17"/>
      <c r="N1200" s="17"/>
      <c r="O1200" s="17"/>
      <c r="P1200" s="17"/>
      <c r="Q1200" s="17"/>
      <c r="R1200" s="17"/>
      <c r="S1200" s="17"/>
      <c r="T1200" s="17"/>
      <c r="U1200" s="17"/>
      <c r="V1200" s="17"/>
      <c r="W1200" s="17"/>
      <c r="X1200" s="17"/>
      <c r="Y1200" s="17"/>
      <c r="Z1200" s="17"/>
      <c r="AA1200" s="17"/>
      <c r="AB1200" s="17"/>
      <c r="AC1200" s="17"/>
      <c r="AD1200" s="17"/>
      <c r="AE1200" s="17"/>
      <c r="AF1200" s="17"/>
      <c r="AG1200" s="17"/>
      <c r="AH1200" s="17"/>
      <c r="AI1200" s="17"/>
      <c r="AJ1200" s="17"/>
      <c r="AK1200" s="17"/>
      <c r="AL1200" s="17"/>
      <c r="AM1200" s="17"/>
      <c r="AN1200" s="17"/>
      <c r="AO1200" s="17"/>
      <c r="AP1200" s="17"/>
      <c r="AQ1200" s="17"/>
      <c r="AR1200" s="17"/>
      <c r="AS1200" s="17"/>
      <c r="AT1200" s="17"/>
      <c r="AU1200" s="17"/>
      <c r="AV1200" s="17"/>
      <c r="AW1200" s="17"/>
      <c r="AX1200" s="17"/>
      <c r="AY1200" s="17"/>
      <c r="AZ1200" s="17"/>
      <c r="BA1200" s="17"/>
      <c r="BB1200" s="17"/>
      <c r="BC1200" s="17"/>
      <c r="BD1200" s="17"/>
      <c r="BE1200" s="17"/>
      <c r="BF1200" s="17"/>
      <c r="BG1200" s="17"/>
      <c r="BH1200" s="17"/>
      <c r="BI1200" s="17"/>
      <c r="BJ1200" s="17"/>
      <c r="BK1200" s="17"/>
      <c r="BL1200" s="17"/>
      <c r="BM1200" s="17"/>
      <c r="BN1200" s="17"/>
      <c r="BO1200" s="17"/>
      <c r="BP1200" s="17"/>
    </row>
    <row r="1201" spans="2:68" x14ac:dyDescent="0.25">
      <c r="B1201" s="24" t="s">
        <v>86</v>
      </c>
      <c r="C1201" s="17"/>
      <c r="D1201" s="17"/>
      <c r="E1201" s="17"/>
      <c r="F1201" s="17"/>
      <c r="G1201" s="17"/>
      <c r="H1201" s="17"/>
      <c r="I1201" s="17"/>
      <c r="J1201" s="17"/>
      <c r="K1201" s="17"/>
      <c r="L1201" s="17"/>
      <c r="M1201" s="17"/>
      <c r="N1201" s="17"/>
      <c r="O1201" s="17"/>
      <c r="P1201" s="17"/>
      <c r="Q1201" s="17"/>
      <c r="R1201" s="17"/>
      <c r="S1201" s="17"/>
      <c r="T1201" s="17"/>
      <c r="U1201" s="17"/>
      <c r="V1201" s="17"/>
      <c r="W1201" s="17"/>
      <c r="X1201" s="17"/>
      <c r="Y1201" s="17"/>
      <c r="Z1201" s="17"/>
      <c r="AA1201" s="17"/>
      <c r="AB1201" s="17"/>
      <c r="AC1201" s="17"/>
      <c r="AD1201" s="17"/>
      <c r="AE1201" s="17"/>
      <c r="AF1201" s="17"/>
      <c r="AG1201" s="17"/>
      <c r="AH1201" s="17"/>
      <c r="AI1201" s="17"/>
      <c r="AJ1201" s="17"/>
      <c r="AK1201" s="17"/>
      <c r="AL1201" s="17"/>
      <c r="AM1201" s="17"/>
      <c r="AN1201" s="17"/>
      <c r="AO1201" s="17"/>
      <c r="AP1201" s="17"/>
      <c r="AQ1201" s="17"/>
      <c r="AR1201" s="17"/>
      <c r="AS1201" s="17"/>
      <c r="AT1201" s="17"/>
      <c r="AU1201" s="17"/>
      <c r="AV1201" s="17"/>
      <c r="AW1201" s="17"/>
      <c r="AX1201" s="17"/>
      <c r="AY1201" s="17"/>
      <c r="AZ1201" s="17"/>
      <c r="BA1201" s="17"/>
      <c r="BB1201" s="17"/>
      <c r="BC1201" s="17"/>
      <c r="BD1201" s="17"/>
      <c r="BE1201" s="17"/>
      <c r="BF1201" s="17"/>
      <c r="BG1201" s="17"/>
      <c r="BH1201" s="17"/>
      <c r="BI1201" s="17"/>
      <c r="BJ1201" s="17"/>
      <c r="BK1201" s="17"/>
      <c r="BL1201" s="17"/>
      <c r="BM1201" s="17"/>
      <c r="BN1201" s="17"/>
      <c r="BO1201" s="17"/>
      <c r="BP1201" s="17"/>
    </row>
    <row r="1202" spans="2:68" x14ac:dyDescent="0.25">
      <c r="B1202" t="s">
        <v>491</v>
      </c>
      <c r="C1202" s="17">
        <v>5.2564123590889703E-2</v>
      </c>
      <c r="D1202" s="17">
        <v>9.1349740202882196E-2</v>
      </c>
      <c r="E1202" s="17">
        <v>5.6303217151671199E-2</v>
      </c>
      <c r="F1202" s="17">
        <v>0</v>
      </c>
      <c r="G1202" s="17">
        <v>0</v>
      </c>
      <c r="H1202" s="17">
        <v>6.4671416488894795E-2</v>
      </c>
      <c r="I1202" s="17">
        <v>0</v>
      </c>
      <c r="J1202" s="17">
        <v>8.6731504232505696E-2</v>
      </c>
      <c r="K1202" s="17">
        <v>6.3369179917719898E-2</v>
      </c>
      <c r="L1202" s="17">
        <v>3.3861323735927297E-2</v>
      </c>
      <c r="M1202" s="17">
        <v>8.2924543962621694E-2</v>
      </c>
      <c r="N1202" s="17">
        <v>5.9609028874804897E-2</v>
      </c>
      <c r="O1202" s="17">
        <v>3.9783017128639103E-2</v>
      </c>
      <c r="P1202" s="17">
        <v>6.4725923089430301E-2</v>
      </c>
      <c r="Q1202" s="17">
        <v>0</v>
      </c>
      <c r="R1202" s="17">
        <v>4.3311006571763899E-2</v>
      </c>
      <c r="S1202" s="17">
        <v>5.40310784843498E-2</v>
      </c>
      <c r="T1202" s="17">
        <v>9.1722545617357598E-2</v>
      </c>
      <c r="U1202" s="17"/>
      <c r="V1202" s="17">
        <v>5.83181435185278E-2</v>
      </c>
      <c r="W1202" s="17">
        <v>7.0698755636009997E-2</v>
      </c>
      <c r="X1202" s="17">
        <v>4.8071887201488903E-2</v>
      </c>
      <c r="Y1202" s="17">
        <v>3.6402261235119901E-2</v>
      </c>
      <c r="Z1202" s="17"/>
      <c r="AA1202" s="17">
        <v>4.1188157376907099E-2</v>
      </c>
      <c r="AB1202" s="17">
        <v>0.13546365351486001</v>
      </c>
      <c r="AC1202" s="17">
        <v>5.6335696273178901E-2</v>
      </c>
      <c r="AD1202" s="17">
        <v>9.53909659982103E-2</v>
      </c>
      <c r="AE1202" s="17">
        <v>4.6065430972410497E-2</v>
      </c>
      <c r="AF1202" s="17">
        <v>1.39700090703833E-2</v>
      </c>
      <c r="AG1202" s="17">
        <v>9.03557654622794E-2</v>
      </c>
      <c r="AH1202" s="17">
        <v>5.3088189517365499E-2</v>
      </c>
      <c r="AI1202" s="17">
        <v>2.0157266394079401E-2</v>
      </c>
      <c r="AJ1202" s="17">
        <v>2.77275953820743E-2</v>
      </c>
      <c r="AK1202" s="17"/>
      <c r="AL1202" s="17">
        <v>9.5567815072899603E-2</v>
      </c>
      <c r="AM1202" s="17">
        <v>8.0367702106803302E-2</v>
      </c>
      <c r="AN1202" s="17">
        <v>1.8048810978645299E-2</v>
      </c>
      <c r="AO1202" s="17">
        <v>2.5222083144799502E-2</v>
      </c>
      <c r="AP1202" s="17">
        <v>5.3047451021436098E-2</v>
      </c>
      <c r="AQ1202" s="17">
        <v>7.5287800057415893E-2</v>
      </c>
      <c r="AR1202" s="17">
        <v>5.1982657120172998E-2</v>
      </c>
      <c r="AS1202" s="17"/>
      <c r="AT1202" s="17">
        <v>6.04549536356511E-2</v>
      </c>
      <c r="AU1202" s="17">
        <v>3.7849356512619399E-2</v>
      </c>
      <c r="AV1202" s="17"/>
      <c r="AW1202" s="17">
        <v>3.9084468208216497E-2</v>
      </c>
      <c r="AX1202" s="17">
        <v>6.7746484678939706E-2</v>
      </c>
      <c r="AY1202" s="17">
        <v>7.4353000225393803E-2</v>
      </c>
      <c r="AZ1202" s="17"/>
      <c r="BA1202" s="17">
        <v>7.4065811642378299E-2</v>
      </c>
      <c r="BB1202" s="17">
        <v>5.0070497248594498E-2</v>
      </c>
      <c r="BC1202" s="17"/>
      <c r="BD1202" s="17">
        <v>4.4345864230583898E-2</v>
      </c>
      <c r="BE1202" s="17">
        <v>5.5525159425784398E-2</v>
      </c>
      <c r="BF1202" s="17"/>
      <c r="BG1202" s="17">
        <v>5.9972989333694902E-2</v>
      </c>
      <c r="BH1202" s="17">
        <v>3.6402261235119901E-2</v>
      </c>
      <c r="BI1202" s="17"/>
      <c r="BJ1202" s="17">
        <v>6.0516660123564103E-2</v>
      </c>
      <c r="BK1202" s="17">
        <v>4.8641909774944397E-2</v>
      </c>
      <c r="BL1202" s="17"/>
      <c r="BM1202" s="17">
        <v>3.6103146362575902E-2</v>
      </c>
      <c r="BN1202" s="17">
        <v>3.6651112048137501E-2</v>
      </c>
      <c r="BO1202" s="17">
        <v>6.4733233533020601E-2</v>
      </c>
      <c r="BP1202" s="17">
        <v>7.5492064195789299E-2</v>
      </c>
    </row>
    <row r="1203" spans="2:68" x14ac:dyDescent="0.25">
      <c r="B1203" t="s">
        <v>492</v>
      </c>
      <c r="C1203" s="17">
        <v>0.31549491567107901</v>
      </c>
      <c r="D1203" s="17">
        <v>0.220903913172567</v>
      </c>
      <c r="E1203" s="17">
        <v>0.34045729804960301</v>
      </c>
      <c r="F1203" s="17">
        <v>0.44436832220549399</v>
      </c>
      <c r="G1203" s="17">
        <v>0.39593156102557397</v>
      </c>
      <c r="H1203" s="17">
        <v>0.31686528424326799</v>
      </c>
      <c r="I1203" s="17">
        <v>0.64840998753601697</v>
      </c>
      <c r="J1203" s="17">
        <v>0.34106831388668202</v>
      </c>
      <c r="K1203" s="17">
        <v>0.29016958955196198</v>
      </c>
      <c r="L1203" s="17">
        <v>0.214058496286994</v>
      </c>
      <c r="M1203" s="17">
        <v>0.35631155471550502</v>
      </c>
      <c r="N1203" s="17">
        <v>0.27973865046888002</v>
      </c>
      <c r="O1203" s="17">
        <v>0.31287124121284698</v>
      </c>
      <c r="P1203" s="17">
        <v>0.31888376626985998</v>
      </c>
      <c r="Q1203" s="17">
        <v>0.36073514273013602</v>
      </c>
      <c r="R1203" s="17">
        <v>0.336214333780885</v>
      </c>
      <c r="S1203" s="17">
        <v>0.41861363417423098</v>
      </c>
      <c r="T1203" s="17">
        <v>0.24594252803146299</v>
      </c>
      <c r="U1203" s="17"/>
      <c r="V1203" s="17">
        <v>0.24811849601659999</v>
      </c>
      <c r="W1203" s="17">
        <v>0.33769200216933398</v>
      </c>
      <c r="X1203" s="17">
        <v>0.36777278976482702</v>
      </c>
      <c r="Y1203" s="17">
        <v>0.35799390712060303</v>
      </c>
      <c r="Z1203" s="17"/>
      <c r="AA1203" s="17">
        <v>0.18987883408469999</v>
      </c>
      <c r="AB1203" s="17">
        <v>0.37323645620367601</v>
      </c>
      <c r="AC1203" s="17">
        <v>0.360092389521107</v>
      </c>
      <c r="AD1203" s="17">
        <v>0.26091587355561302</v>
      </c>
      <c r="AE1203" s="17">
        <v>0.32436767671462602</v>
      </c>
      <c r="AF1203" s="17">
        <v>0.41679245772187801</v>
      </c>
      <c r="AG1203" s="17">
        <v>0.231875608961298</v>
      </c>
      <c r="AH1203" s="17">
        <v>0.43763483724086</v>
      </c>
      <c r="AI1203" s="17">
        <v>0.38429740873789398</v>
      </c>
      <c r="AJ1203" s="17">
        <v>0.39411356400368303</v>
      </c>
      <c r="AK1203" s="17"/>
      <c r="AL1203" s="17">
        <v>0.36180114367273702</v>
      </c>
      <c r="AM1203" s="17">
        <v>0.35569324808132302</v>
      </c>
      <c r="AN1203" s="17">
        <v>0.37429960339184898</v>
      </c>
      <c r="AO1203" s="17">
        <v>0.25587823909435298</v>
      </c>
      <c r="AP1203" s="17">
        <v>0.38185330347031199</v>
      </c>
      <c r="AQ1203" s="17">
        <v>0.315772264210465</v>
      </c>
      <c r="AR1203" s="17">
        <v>0.27874590864124499</v>
      </c>
      <c r="AS1203" s="17"/>
      <c r="AT1203" s="17">
        <v>0.34641389020946101</v>
      </c>
      <c r="AU1203" s="17">
        <v>0.25783741879807198</v>
      </c>
      <c r="AV1203" s="17"/>
      <c r="AW1203" s="17">
        <v>0.39072150470100903</v>
      </c>
      <c r="AX1203" s="17">
        <v>0.39804821418807002</v>
      </c>
      <c r="AY1203" s="17">
        <v>0.30640580521087002</v>
      </c>
      <c r="AZ1203" s="17"/>
      <c r="BA1203" s="17">
        <v>0.44221439219616798</v>
      </c>
      <c r="BB1203" s="17">
        <v>0.30079881255637803</v>
      </c>
      <c r="BC1203" s="17"/>
      <c r="BD1203" s="17">
        <v>0.28237253226321002</v>
      </c>
      <c r="BE1203" s="17">
        <v>0.327428898271036</v>
      </c>
      <c r="BF1203" s="17"/>
      <c r="BG1203" s="17">
        <v>0.29601267315948299</v>
      </c>
      <c r="BH1203" s="17">
        <v>0.35799390712060303</v>
      </c>
      <c r="BI1203" s="17"/>
      <c r="BJ1203" s="17">
        <v>0.35744247769278897</v>
      </c>
      <c r="BK1203" s="17">
        <v>0.29480625782829101</v>
      </c>
      <c r="BL1203" s="17"/>
      <c r="BM1203" s="17">
        <v>0.13755721254500999</v>
      </c>
      <c r="BN1203" s="17">
        <v>0.293102299941843</v>
      </c>
      <c r="BO1203" s="17">
        <v>0.387255212051208</v>
      </c>
      <c r="BP1203" s="17">
        <v>0.345401707087308</v>
      </c>
    </row>
    <row r="1204" spans="2:68" x14ac:dyDescent="0.25">
      <c r="B1204" t="s">
        <v>493</v>
      </c>
      <c r="C1204" s="17">
        <v>0.33820356105734001</v>
      </c>
      <c r="D1204" s="17">
        <v>0.34313176978580101</v>
      </c>
      <c r="E1204" s="17">
        <v>0.42228939695390899</v>
      </c>
      <c r="F1204" s="17">
        <v>8.5719571582172194E-2</v>
      </c>
      <c r="G1204" s="17">
        <v>0.29249276056016199</v>
      </c>
      <c r="H1204" s="17">
        <v>0.39229294367505502</v>
      </c>
      <c r="I1204" s="17">
        <v>0.153911913264272</v>
      </c>
      <c r="J1204" s="17">
        <v>0.31800111938494002</v>
      </c>
      <c r="K1204" s="17">
        <v>0.29807606997071501</v>
      </c>
      <c r="L1204" s="17">
        <v>0.37132033576718498</v>
      </c>
      <c r="M1204" s="17">
        <v>0.35059596005760801</v>
      </c>
      <c r="N1204" s="17">
        <v>0.360447056789089</v>
      </c>
      <c r="O1204" s="17">
        <v>0.35102725557423298</v>
      </c>
      <c r="P1204" s="17">
        <v>0.36375749040071598</v>
      </c>
      <c r="Q1204" s="17">
        <v>0.27734632357474098</v>
      </c>
      <c r="R1204" s="17">
        <v>0.37244076441450003</v>
      </c>
      <c r="S1204" s="17">
        <v>0.32701150341852298</v>
      </c>
      <c r="T1204" s="17">
        <v>0.31964364905652898</v>
      </c>
      <c r="U1204" s="17"/>
      <c r="V1204" s="17">
        <v>0.373053726000734</v>
      </c>
      <c r="W1204" s="17">
        <v>0.34485690093065602</v>
      </c>
      <c r="X1204" s="17">
        <v>0.29787568771973999</v>
      </c>
      <c r="Y1204" s="17">
        <v>0.31023755452993801</v>
      </c>
      <c r="Z1204" s="17"/>
      <c r="AA1204" s="17">
        <v>0.411009335591486</v>
      </c>
      <c r="AB1204" s="17">
        <v>0.32485177707486002</v>
      </c>
      <c r="AC1204" s="17">
        <v>0.32165019750106999</v>
      </c>
      <c r="AD1204" s="17">
        <v>0.360732663271712</v>
      </c>
      <c r="AE1204" s="17">
        <v>0.33458281950145202</v>
      </c>
      <c r="AF1204" s="17">
        <v>0.27659161841799301</v>
      </c>
      <c r="AG1204" s="17">
        <v>0.33048771369029001</v>
      </c>
      <c r="AH1204" s="17">
        <v>0.20782201170652401</v>
      </c>
      <c r="AI1204" s="17">
        <v>0.35795333095072801</v>
      </c>
      <c r="AJ1204" s="17">
        <v>0.34047275066274901</v>
      </c>
      <c r="AK1204" s="17"/>
      <c r="AL1204" s="17">
        <v>0.362147121326786</v>
      </c>
      <c r="AM1204" s="17">
        <v>0.309996599028737</v>
      </c>
      <c r="AN1204" s="17">
        <v>0.33434102792892201</v>
      </c>
      <c r="AO1204" s="17">
        <v>0.40933134822964301</v>
      </c>
      <c r="AP1204" s="17">
        <v>0.28429844113240998</v>
      </c>
      <c r="AQ1204" s="17">
        <v>0.28417594274429198</v>
      </c>
      <c r="AR1204" s="17">
        <v>0.33597429596148598</v>
      </c>
      <c r="AS1204" s="17"/>
      <c r="AT1204" s="17">
        <v>0.30616473930891303</v>
      </c>
      <c r="AU1204" s="17">
        <v>0.39794934151592398</v>
      </c>
      <c r="AV1204" s="17"/>
      <c r="AW1204" s="17">
        <v>0.27506115478301002</v>
      </c>
      <c r="AX1204" s="17">
        <v>0.27215523129331498</v>
      </c>
      <c r="AY1204" s="17">
        <v>0.33247397966965903</v>
      </c>
      <c r="AZ1204" s="17"/>
      <c r="BA1204" s="17">
        <v>0.20228284673479199</v>
      </c>
      <c r="BB1204" s="17">
        <v>0.35396676406199001</v>
      </c>
      <c r="BC1204" s="17"/>
      <c r="BD1204" s="17">
        <v>0.29462727129608401</v>
      </c>
      <c r="BE1204" s="17">
        <v>0.35390408228426201</v>
      </c>
      <c r="BF1204" s="17"/>
      <c r="BG1204" s="17">
        <v>0.35102364225608601</v>
      </c>
      <c r="BH1204" s="17">
        <v>0.31023755452993801</v>
      </c>
      <c r="BI1204" s="17"/>
      <c r="BJ1204" s="17">
        <v>0.27497078688818499</v>
      </c>
      <c r="BK1204" s="17">
        <v>0.36939014655088698</v>
      </c>
      <c r="BL1204" s="17"/>
      <c r="BM1204" s="17">
        <v>0.44410469651278001</v>
      </c>
      <c r="BN1204" s="17">
        <v>0.38879132482991802</v>
      </c>
      <c r="BO1204" s="17">
        <v>0.307983068664126</v>
      </c>
      <c r="BP1204" s="17">
        <v>0.207368621581283</v>
      </c>
    </row>
    <row r="1205" spans="2:68" x14ac:dyDescent="0.25">
      <c r="B1205" t="s">
        <v>494</v>
      </c>
      <c r="C1205" s="17">
        <v>0.19587137866066701</v>
      </c>
      <c r="D1205" s="17">
        <v>0.19078173814949401</v>
      </c>
      <c r="E1205" s="17">
        <v>0.10014082946092701</v>
      </c>
      <c r="F1205" s="17">
        <v>0.26197970900411799</v>
      </c>
      <c r="G1205" s="17">
        <v>0.18349586728832801</v>
      </c>
      <c r="H1205" s="17">
        <v>0.14310906155164499</v>
      </c>
      <c r="I1205" s="17">
        <v>0.19767809919971199</v>
      </c>
      <c r="J1205" s="17">
        <v>0.16746755826336601</v>
      </c>
      <c r="K1205" s="17">
        <v>0.273178051094143</v>
      </c>
      <c r="L1205" s="17">
        <v>0.24096328324215399</v>
      </c>
      <c r="M1205" s="17">
        <v>0.15871880120356199</v>
      </c>
      <c r="N1205" s="17">
        <v>0.14516295740753499</v>
      </c>
      <c r="O1205" s="17">
        <v>0.20590131172200099</v>
      </c>
      <c r="P1205" s="17">
        <v>0.17196519939726601</v>
      </c>
      <c r="Q1205" s="17">
        <v>0.177374230219493</v>
      </c>
      <c r="R1205" s="17">
        <v>0.185664891774692</v>
      </c>
      <c r="S1205" s="17">
        <v>8.9096667224268095E-2</v>
      </c>
      <c r="T1205" s="17">
        <v>0.17134563864732499</v>
      </c>
      <c r="U1205" s="17"/>
      <c r="V1205" s="17">
        <v>0.17265803610150601</v>
      </c>
      <c r="W1205" s="17">
        <v>0.189796383685646</v>
      </c>
      <c r="X1205" s="17">
        <v>0.205695219171322</v>
      </c>
      <c r="Y1205" s="17">
        <v>0.22241791109485801</v>
      </c>
      <c r="Z1205" s="17"/>
      <c r="AA1205" s="17">
        <v>0.174971616227177</v>
      </c>
      <c r="AB1205" s="17">
        <v>0.143206854734023</v>
      </c>
      <c r="AC1205" s="17">
        <v>0.17600512274201699</v>
      </c>
      <c r="AD1205" s="17">
        <v>0.20645342407464401</v>
      </c>
      <c r="AE1205" s="17">
        <v>0.25278780447828902</v>
      </c>
      <c r="AF1205" s="17">
        <v>0.17316309710599101</v>
      </c>
      <c r="AG1205" s="17">
        <v>0.27089910864309902</v>
      </c>
      <c r="AH1205" s="17">
        <v>0.24414138784626199</v>
      </c>
      <c r="AI1205" s="17">
        <v>0.178185649785851</v>
      </c>
      <c r="AJ1205" s="17">
        <v>0.19769690348528601</v>
      </c>
      <c r="AK1205" s="17"/>
      <c r="AL1205" s="17">
        <v>0.106580426933038</v>
      </c>
      <c r="AM1205" s="17">
        <v>0.173727570809035</v>
      </c>
      <c r="AN1205" s="17">
        <v>0.21857607421103001</v>
      </c>
      <c r="AO1205" s="17">
        <v>0.184873440700801</v>
      </c>
      <c r="AP1205" s="17">
        <v>0.203035689868689</v>
      </c>
      <c r="AQ1205" s="17">
        <v>0.25572245251397202</v>
      </c>
      <c r="AR1205" s="17">
        <v>0.25500123926013901</v>
      </c>
      <c r="AS1205" s="17"/>
      <c r="AT1205" s="17">
        <v>0.215910726980028</v>
      </c>
      <c r="AU1205" s="17">
        <v>0.15850213597681301</v>
      </c>
      <c r="AV1205" s="17"/>
      <c r="AW1205" s="17">
        <v>0.22135423556709599</v>
      </c>
      <c r="AX1205" s="17">
        <v>0.209349419749669</v>
      </c>
      <c r="AY1205" s="17">
        <v>0.21625261311844801</v>
      </c>
      <c r="AZ1205" s="17"/>
      <c r="BA1205" s="17">
        <v>0.25234634708093601</v>
      </c>
      <c r="BB1205" s="17">
        <v>0.18932177806205999</v>
      </c>
      <c r="BC1205" s="17"/>
      <c r="BD1205" s="17">
        <v>0.25407854327019902</v>
      </c>
      <c r="BE1205" s="17">
        <v>0.17489935858924999</v>
      </c>
      <c r="BF1205" s="17"/>
      <c r="BG1205" s="17">
        <v>0.183702007927737</v>
      </c>
      <c r="BH1205" s="17">
        <v>0.22241791109485801</v>
      </c>
      <c r="BI1205" s="17"/>
      <c r="BJ1205" s="17">
        <v>0.22723182253708299</v>
      </c>
      <c r="BK1205" s="17">
        <v>0.18040431783788599</v>
      </c>
      <c r="BL1205" s="17"/>
      <c r="BM1205" s="17">
        <v>0.11826917041406999</v>
      </c>
      <c r="BN1205" s="17">
        <v>0.18720909218279999</v>
      </c>
      <c r="BO1205" s="17">
        <v>0.19129037056435499</v>
      </c>
      <c r="BP1205" s="17">
        <v>0.29670409847490498</v>
      </c>
    </row>
    <row r="1206" spans="2:68" x14ac:dyDescent="0.25">
      <c r="B1206" t="s">
        <v>495</v>
      </c>
      <c r="C1206" s="17">
        <v>4.3395667289780698E-2</v>
      </c>
      <c r="D1206" s="17">
        <v>7.4049081061956401E-2</v>
      </c>
      <c r="E1206" s="17">
        <v>3.6971646074634802E-2</v>
      </c>
      <c r="F1206" s="17">
        <v>0.103966198604108</v>
      </c>
      <c r="G1206" s="17">
        <v>9.9139984677017706E-2</v>
      </c>
      <c r="H1206" s="17">
        <v>0</v>
      </c>
      <c r="I1206" s="17">
        <v>0</v>
      </c>
      <c r="J1206" s="17">
        <v>0</v>
      </c>
      <c r="K1206" s="17">
        <v>3.8647982805646797E-2</v>
      </c>
      <c r="L1206" s="17">
        <v>4.5906102935372499E-2</v>
      </c>
      <c r="M1206" s="17">
        <v>2.3538879519624901E-2</v>
      </c>
      <c r="N1206" s="17">
        <v>3.91424154764584E-2</v>
      </c>
      <c r="O1206" s="17">
        <v>3.7894526346907903E-2</v>
      </c>
      <c r="P1206" s="17">
        <v>4.30550843055892E-2</v>
      </c>
      <c r="Q1206" s="17">
        <v>0.12302953565042</v>
      </c>
      <c r="R1206" s="17">
        <v>2.6370246396310301E-2</v>
      </c>
      <c r="S1206" s="17">
        <v>5.7216038214278502E-2</v>
      </c>
      <c r="T1206" s="17">
        <v>2.94181126050852E-2</v>
      </c>
      <c r="U1206" s="17"/>
      <c r="V1206" s="17">
        <v>4.6052776696380297E-2</v>
      </c>
      <c r="W1206" s="17">
        <v>1.9887462170287501E-2</v>
      </c>
      <c r="X1206" s="17">
        <v>5.31452576533726E-2</v>
      </c>
      <c r="Y1206" s="17">
        <v>5.1116981023568403E-2</v>
      </c>
      <c r="Z1206" s="17"/>
      <c r="AA1206" s="17">
        <v>5.8295397821733E-2</v>
      </c>
      <c r="AB1206" s="17">
        <v>0</v>
      </c>
      <c r="AC1206" s="17">
        <v>5.7196501195992698E-2</v>
      </c>
      <c r="AD1206" s="17">
        <v>4.7624972892584001E-2</v>
      </c>
      <c r="AE1206" s="17">
        <v>2.7565805976891899E-2</v>
      </c>
      <c r="AF1206" s="17">
        <v>8.1777072603472195E-2</v>
      </c>
      <c r="AG1206" s="17">
        <v>6.6772932238159097E-2</v>
      </c>
      <c r="AH1206" s="17">
        <v>4.4020262960657197E-2</v>
      </c>
      <c r="AI1206" s="17">
        <v>3.7157446825819999E-2</v>
      </c>
      <c r="AJ1206" s="17">
        <v>3.41249863422921E-2</v>
      </c>
      <c r="AK1206" s="17"/>
      <c r="AL1206" s="17">
        <v>2.7552298821037199E-2</v>
      </c>
      <c r="AM1206" s="17">
        <v>3.5836282695523802E-2</v>
      </c>
      <c r="AN1206" s="17">
        <v>5.4734483489554002E-2</v>
      </c>
      <c r="AO1206" s="17">
        <v>5.2771890024852101E-2</v>
      </c>
      <c r="AP1206" s="17">
        <v>4.5028478135478799E-2</v>
      </c>
      <c r="AQ1206" s="17">
        <v>4.91404580143322E-2</v>
      </c>
      <c r="AR1206" s="17">
        <v>5.2527892948235101E-2</v>
      </c>
      <c r="AS1206" s="17"/>
      <c r="AT1206" s="17">
        <v>5.0232359809244599E-2</v>
      </c>
      <c r="AU1206" s="17">
        <v>3.0646648816565401E-2</v>
      </c>
      <c r="AV1206" s="17"/>
      <c r="AW1206" s="17">
        <v>4.6777268160116903E-2</v>
      </c>
      <c r="AX1206" s="17">
        <v>3.6440665770680503E-2</v>
      </c>
      <c r="AY1206" s="17">
        <v>5.8254461722675802E-2</v>
      </c>
      <c r="AZ1206" s="17"/>
      <c r="BA1206" s="17">
        <v>2.10443674600568E-2</v>
      </c>
      <c r="BB1206" s="17">
        <v>4.59878260964042E-2</v>
      </c>
      <c r="BC1206" s="17"/>
      <c r="BD1206" s="17">
        <v>4.6231731141679597E-2</v>
      </c>
      <c r="BE1206" s="17">
        <v>4.2373834523576799E-2</v>
      </c>
      <c r="BF1206" s="17"/>
      <c r="BG1206" s="17">
        <v>3.9856089018883697E-2</v>
      </c>
      <c r="BH1206" s="17">
        <v>5.1116981023568403E-2</v>
      </c>
      <c r="BI1206" s="17"/>
      <c r="BJ1206" s="17">
        <v>6.1050729622448202E-2</v>
      </c>
      <c r="BK1206" s="17">
        <v>3.46881399344455E-2</v>
      </c>
      <c r="BL1206" s="17"/>
      <c r="BM1206" s="17">
        <v>4.0978844790633198E-2</v>
      </c>
      <c r="BN1206" s="17">
        <v>4.2627627890564998E-2</v>
      </c>
      <c r="BO1206" s="17">
        <v>3.8431241293584002E-2</v>
      </c>
      <c r="BP1206" s="17">
        <v>6.5698746689593093E-2</v>
      </c>
    </row>
    <row r="1207" spans="2:68" x14ac:dyDescent="0.25">
      <c r="B1207" t="s">
        <v>84</v>
      </c>
      <c r="C1207" s="17">
        <v>5.4470353730244003E-2</v>
      </c>
      <c r="D1207" s="17">
        <v>7.9783757627298404E-2</v>
      </c>
      <c r="E1207" s="17">
        <v>4.38376123092553E-2</v>
      </c>
      <c r="F1207" s="17">
        <v>0.103966198604108</v>
      </c>
      <c r="G1207" s="17">
        <v>2.8939826448918501E-2</v>
      </c>
      <c r="H1207" s="17">
        <v>8.3061294041136796E-2</v>
      </c>
      <c r="I1207" s="17">
        <v>0</v>
      </c>
      <c r="J1207" s="17">
        <v>8.6731504232505696E-2</v>
      </c>
      <c r="K1207" s="17">
        <v>3.6559126659812799E-2</v>
      </c>
      <c r="L1207" s="17">
        <v>9.3890458032367105E-2</v>
      </c>
      <c r="M1207" s="17">
        <v>2.7910260541078102E-2</v>
      </c>
      <c r="N1207" s="17">
        <v>0.115899890983232</v>
      </c>
      <c r="O1207" s="17">
        <v>5.2522648015372098E-2</v>
      </c>
      <c r="P1207" s="17">
        <v>3.7612536537138697E-2</v>
      </c>
      <c r="Q1207" s="17">
        <v>6.1514767825209898E-2</v>
      </c>
      <c r="R1207" s="17">
        <v>3.5998757061848997E-2</v>
      </c>
      <c r="S1207" s="17">
        <v>5.40310784843498E-2</v>
      </c>
      <c r="T1207" s="17">
        <v>0.14192752604223999</v>
      </c>
      <c r="U1207" s="17"/>
      <c r="V1207" s="17">
        <v>0.101798821666252</v>
      </c>
      <c r="W1207" s="17">
        <v>3.7068495408066802E-2</v>
      </c>
      <c r="X1207" s="17">
        <v>2.7439158489249001E-2</v>
      </c>
      <c r="Y1207" s="17">
        <v>2.18313849959124E-2</v>
      </c>
      <c r="Z1207" s="17"/>
      <c r="AA1207" s="17">
        <v>0.124656658897996</v>
      </c>
      <c r="AB1207" s="17">
        <v>2.32412584725816E-2</v>
      </c>
      <c r="AC1207" s="17">
        <v>2.8720092766634901E-2</v>
      </c>
      <c r="AD1207" s="17">
        <v>2.8882100207236801E-2</v>
      </c>
      <c r="AE1207" s="17">
        <v>1.4630462356330899E-2</v>
      </c>
      <c r="AF1207" s="17">
        <v>3.77057450802833E-2</v>
      </c>
      <c r="AG1207" s="17">
        <v>9.6088710048736897E-3</v>
      </c>
      <c r="AH1207" s="17">
        <v>1.32933107283301E-2</v>
      </c>
      <c r="AI1207" s="17">
        <v>2.2248897305627201E-2</v>
      </c>
      <c r="AJ1207" s="17">
        <v>5.8642001239154404E-3</v>
      </c>
      <c r="AK1207" s="17"/>
      <c r="AL1207" s="17">
        <v>4.6351194173502697E-2</v>
      </c>
      <c r="AM1207" s="17">
        <v>4.4378597278578E-2</v>
      </c>
      <c r="AN1207" s="17">
        <v>0</v>
      </c>
      <c r="AO1207" s="17">
        <v>7.1922998805550906E-2</v>
      </c>
      <c r="AP1207" s="17">
        <v>3.2736636371673698E-2</v>
      </c>
      <c r="AQ1207" s="17">
        <v>1.9901082459522799E-2</v>
      </c>
      <c r="AR1207" s="17">
        <v>2.5768006068721701E-2</v>
      </c>
      <c r="AS1207" s="17"/>
      <c r="AT1207" s="17">
        <v>2.0823330056702099E-2</v>
      </c>
      <c r="AU1207" s="17">
        <v>0.117215098380006</v>
      </c>
      <c r="AV1207" s="17"/>
      <c r="AW1207" s="17">
        <v>2.70013685805508E-2</v>
      </c>
      <c r="AX1207" s="17">
        <v>1.6259984319325699E-2</v>
      </c>
      <c r="AY1207" s="17">
        <v>1.22601400529535E-2</v>
      </c>
      <c r="AZ1207" s="17"/>
      <c r="BA1207" s="17">
        <v>8.0462348856693705E-3</v>
      </c>
      <c r="BB1207" s="17">
        <v>5.9854321974572598E-2</v>
      </c>
      <c r="BC1207" s="17"/>
      <c r="BD1207" s="17">
        <v>7.8344057798242606E-2</v>
      </c>
      <c r="BE1207" s="17">
        <v>4.5868666906090802E-2</v>
      </c>
      <c r="BF1207" s="17"/>
      <c r="BG1207" s="17">
        <v>6.9432598304115495E-2</v>
      </c>
      <c r="BH1207" s="17">
        <v>2.18313849959124E-2</v>
      </c>
      <c r="BI1207" s="17"/>
      <c r="BJ1207" s="17">
        <v>1.8787523135930701E-2</v>
      </c>
      <c r="BK1207" s="17">
        <v>7.2069228073545696E-2</v>
      </c>
      <c r="BL1207" s="17"/>
      <c r="BM1207" s="17">
        <v>0.22298692937493</v>
      </c>
      <c r="BN1207" s="17">
        <v>5.1618543106736997E-2</v>
      </c>
      <c r="BO1207" s="17">
        <v>1.03068738937064E-2</v>
      </c>
      <c r="BP1207" s="17">
        <v>9.3347619711214597E-3</v>
      </c>
    </row>
    <row r="1208" spans="2:68" x14ac:dyDescent="0.25">
      <c r="C1208" s="17"/>
      <c r="D1208" s="17"/>
      <c r="E1208" s="17"/>
      <c r="F1208" s="17"/>
      <c r="G1208" s="17"/>
      <c r="H1208" s="17"/>
      <c r="I1208" s="17"/>
      <c r="J1208" s="17"/>
      <c r="K1208" s="17"/>
      <c r="L1208" s="17"/>
      <c r="M1208" s="17"/>
      <c r="N1208" s="17"/>
      <c r="O1208" s="17"/>
      <c r="P1208" s="17"/>
      <c r="Q1208" s="17"/>
      <c r="R1208" s="17"/>
      <c r="S1208" s="17"/>
      <c r="T1208" s="17"/>
      <c r="U1208" s="17"/>
      <c r="V1208" s="17"/>
      <c r="W1208" s="17"/>
      <c r="X1208" s="17"/>
      <c r="Y1208" s="17"/>
      <c r="Z1208" s="17"/>
      <c r="AA1208" s="17"/>
      <c r="AB1208" s="17"/>
      <c r="AC1208" s="17"/>
      <c r="AD1208" s="17"/>
      <c r="AE1208" s="17"/>
      <c r="AF1208" s="17"/>
      <c r="AG1208" s="17"/>
      <c r="AH1208" s="17"/>
      <c r="AI1208" s="17"/>
      <c r="AJ1208" s="17"/>
      <c r="AK1208" s="17"/>
      <c r="AL1208" s="17"/>
      <c r="AM1208" s="17"/>
      <c r="AN1208" s="17"/>
      <c r="AO1208" s="17"/>
      <c r="AP1208" s="17"/>
      <c r="AQ1208" s="17"/>
      <c r="AR1208" s="17"/>
      <c r="AS1208" s="17"/>
      <c r="AT1208" s="17"/>
      <c r="AU1208" s="17"/>
      <c r="AV1208" s="17"/>
      <c r="AW1208" s="17"/>
      <c r="AX1208" s="17"/>
      <c r="AY1208" s="17"/>
      <c r="AZ1208" s="17"/>
      <c r="BA1208" s="17"/>
      <c r="BB1208" s="17"/>
      <c r="BC1208" s="17"/>
      <c r="BD1208" s="17"/>
      <c r="BE1208" s="17"/>
      <c r="BF1208" s="17"/>
      <c r="BG1208" s="17"/>
      <c r="BH1208" s="17"/>
      <c r="BI1208" s="17"/>
      <c r="BJ1208" s="17"/>
      <c r="BK1208" s="17"/>
      <c r="BL1208" s="17"/>
      <c r="BM1208" s="17"/>
      <c r="BN1208" s="17"/>
      <c r="BO1208" s="17"/>
      <c r="BP1208" s="17"/>
    </row>
    <row r="1209" spans="2:68" x14ac:dyDescent="0.25">
      <c r="B1209" s="6" t="s">
        <v>564</v>
      </c>
      <c r="C1209" s="17"/>
      <c r="D1209" s="17"/>
      <c r="E1209" s="17"/>
      <c r="F1209" s="17"/>
      <c r="G1209" s="17"/>
      <c r="H1209" s="17"/>
      <c r="I1209" s="17"/>
      <c r="J1209" s="17"/>
      <c r="K1209" s="17"/>
      <c r="L1209" s="17"/>
      <c r="M1209" s="17"/>
      <c r="N1209" s="17"/>
      <c r="O1209" s="17"/>
      <c r="P1209" s="17"/>
      <c r="Q1209" s="17"/>
      <c r="R1209" s="17"/>
      <c r="S1209" s="17"/>
      <c r="T1209" s="17"/>
      <c r="U1209" s="17"/>
      <c r="V1209" s="17"/>
      <c r="W1209" s="17"/>
      <c r="X1209" s="17"/>
      <c r="Y1209" s="17"/>
      <c r="Z1209" s="17"/>
      <c r="AA1209" s="17"/>
      <c r="AB1209" s="17"/>
      <c r="AC1209" s="17"/>
      <c r="AD1209" s="17"/>
      <c r="AE1209" s="17"/>
      <c r="AF1209" s="17"/>
      <c r="AG1209" s="17"/>
      <c r="AH1209" s="17"/>
      <c r="AI1209" s="17"/>
      <c r="AJ1209" s="17"/>
      <c r="AK1209" s="17"/>
      <c r="AL1209" s="17"/>
      <c r="AM1209" s="17"/>
      <c r="AN1209" s="17"/>
      <c r="AO1209" s="17"/>
      <c r="AP1209" s="17"/>
      <c r="AQ1209" s="17"/>
      <c r="AR1209" s="17"/>
      <c r="AS1209" s="17"/>
      <c r="AT1209" s="17"/>
      <c r="AU1209" s="17"/>
      <c r="AV1209" s="17"/>
      <c r="AW1209" s="17"/>
      <c r="AX1209" s="17"/>
      <c r="AY1209" s="17"/>
      <c r="AZ1209" s="17"/>
      <c r="BA1209" s="17"/>
      <c r="BB1209" s="17"/>
      <c r="BC1209" s="17"/>
      <c r="BD1209" s="17"/>
      <c r="BE1209" s="17"/>
      <c r="BF1209" s="17"/>
      <c r="BG1209" s="17"/>
      <c r="BH1209" s="17"/>
      <c r="BI1209" s="17"/>
      <c r="BJ1209" s="17"/>
      <c r="BK1209" s="17"/>
      <c r="BL1209" s="17"/>
      <c r="BM1209" s="17"/>
      <c r="BN1209" s="17"/>
      <c r="BO1209" s="17"/>
      <c r="BP1209" s="17"/>
    </row>
    <row r="1210" spans="2:68" x14ac:dyDescent="0.25">
      <c r="B1210" s="24" t="s">
        <v>724</v>
      </c>
      <c r="C1210" s="17"/>
      <c r="D1210" s="17"/>
      <c r="E1210" s="17"/>
      <c r="F1210" s="17"/>
      <c r="G1210" s="17"/>
      <c r="H1210" s="17"/>
      <c r="I1210" s="17"/>
      <c r="J1210" s="17"/>
      <c r="K1210" s="17"/>
      <c r="L1210" s="17"/>
      <c r="M1210" s="17"/>
      <c r="N1210" s="17"/>
      <c r="O1210" s="17"/>
      <c r="P1210" s="17"/>
      <c r="Q1210" s="17"/>
      <c r="R1210" s="17"/>
      <c r="S1210" s="17"/>
      <c r="T1210" s="17"/>
      <c r="U1210" s="17"/>
      <c r="V1210" s="17"/>
      <c r="W1210" s="17"/>
      <c r="X1210" s="17"/>
      <c r="Y1210" s="17"/>
      <c r="Z1210" s="17"/>
      <c r="AA1210" s="17"/>
      <c r="AB1210" s="17"/>
      <c r="AC1210" s="17"/>
      <c r="AD1210" s="17"/>
      <c r="AE1210" s="17"/>
      <c r="AF1210" s="17"/>
      <c r="AG1210" s="17"/>
      <c r="AH1210" s="17"/>
      <c r="AI1210" s="17"/>
      <c r="AJ1210" s="17"/>
      <c r="AK1210" s="17"/>
      <c r="AL1210" s="17"/>
      <c r="AM1210" s="17"/>
      <c r="AN1210" s="17"/>
      <c r="AO1210" s="17"/>
      <c r="AP1210" s="17"/>
      <c r="AQ1210" s="17"/>
      <c r="AR1210" s="17"/>
      <c r="AS1210" s="17"/>
      <c r="AT1210" s="17"/>
      <c r="AU1210" s="17"/>
      <c r="AV1210" s="17"/>
      <c r="AW1210" s="17"/>
      <c r="AX1210" s="17"/>
      <c r="AY1210" s="17"/>
      <c r="AZ1210" s="17"/>
      <c r="BA1210" s="17"/>
      <c r="BB1210" s="17"/>
      <c r="BC1210" s="17"/>
      <c r="BD1210" s="17"/>
      <c r="BE1210" s="17"/>
      <c r="BF1210" s="17"/>
      <c r="BG1210" s="17"/>
      <c r="BH1210" s="17"/>
      <c r="BI1210" s="17"/>
      <c r="BJ1210" s="17"/>
      <c r="BK1210" s="17"/>
      <c r="BL1210" s="17"/>
      <c r="BM1210" s="17"/>
      <c r="BN1210" s="17"/>
      <c r="BO1210" s="17"/>
      <c r="BP1210" s="17"/>
    </row>
    <row r="1211" spans="2:68" x14ac:dyDescent="0.25">
      <c r="B1211" t="s">
        <v>559</v>
      </c>
      <c r="C1211" s="17">
        <v>0.36554278841175197</v>
      </c>
      <c r="D1211" s="17">
        <v>0.409459890818342</v>
      </c>
      <c r="E1211" s="17">
        <v>0.52831143384952095</v>
      </c>
      <c r="F1211" s="17">
        <v>0.19290207537010701</v>
      </c>
      <c r="G1211" s="17">
        <v>0.207830981434208</v>
      </c>
      <c r="H1211" s="17">
        <v>0.14295453883387399</v>
      </c>
      <c r="I1211" s="17">
        <v>0.237368202561381</v>
      </c>
      <c r="J1211" s="17">
        <v>0.39313703862232202</v>
      </c>
      <c r="K1211" s="17">
        <v>0.241943379440275</v>
      </c>
      <c r="L1211" s="17">
        <v>0.722423732087346</v>
      </c>
      <c r="M1211" s="17">
        <v>0.24779241825265499</v>
      </c>
      <c r="N1211" s="17">
        <v>0.17565768827443201</v>
      </c>
      <c r="O1211" s="17">
        <v>0.39294656034216602</v>
      </c>
      <c r="P1211" s="17">
        <v>0.52881427413027005</v>
      </c>
      <c r="Q1211" s="17">
        <v>0.71880424601884396</v>
      </c>
      <c r="R1211" s="17">
        <v>0.23325934138871399</v>
      </c>
      <c r="S1211" s="17">
        <v>0.73200225009789499</v>
      </c>
      <c r="T1211" s="17">
        <v>0.30054244950437098</v>
      </c>
      <c r="U1211" s="17"/>
      <c r="V1211" s="17">
        <v>0.400078775598529</v>
      </c>
      <c r="W1211" s="17">
        <v>0.366109111081099</v>
      </c>
      <c r="X1211" s="17">
        <v>0.32157167004911102</v>
      </c>
      <c r="Y1211" s="17">
        <v>0.35304184009279999</v>
      </c>
      <c r="Z1211" s="17"/>
      <c r="AA1211" s="17">
        <v>0.40455770153084403</v>
      </c>
      <c r="AB1211" s="17">
        <v>0.37007404753623602</v>
      </c>
      <c r="AC1211" s="17">
        <v>0.47067204011766001</v>
      </c>
      <c r="AD1211" s="17">
        <v>0.42060499668757401</v>
      </c>
      <c r="AE1211" s="17">
        <v>0.21825808621873999</v>
      </c>
      <c r="AF1211" s="17">
        <v>0.30913045709346598</v>
      </c>
      <c r="AG1211" s="17">
        <v>0.57859504328843903</v>
      </c>
      <c r="AH1211" s="17">
        <v>0.31388960530760801</v>
      </c>
      <c r="AI1211" s="17">
        <v>0.37291015413634598</v>
      </c>
      <c r="AJ1211" s="17">
        <v>0.29372909916932299</v>
      </c>
      <c r="AK1211" s="17"/>
      <c r="AL1211" s="17">
        <v>0.31018354493538702</v>
      </c>
      <c r="AM1211" s="17">
        <v>0.34923899426822402</v>
      </c>
      <c r="AN1211" s="17">
        <v>0.372476741871477</v>
      </c>
      <c r="AO1211" s="17">
        <v>0.36234130826364602</v>
      </c>
      <c r="AP1211" s="17">
        <v>0.43919524174389402</v>
      </c>
      <c r="AQ1211" s="17">
        <v>0.34348999097222599</v>
      </c>
      <c r="AR1211" s="17">
        <v>0.411400758149638</v>
      </c>
      <c r="AS1211" s="17"/>
      <c r="AT1211" s="17">
        <v>0.37143854665393999</v>
      </c>
      <c r="AU1211" s="17">
        <v>0.35041439174697298</v>
      </c>
      <c r="AV1211" s="17"/>
      <c r="AW1211" s="17">
        <v>0.42217001408663402</v>
      </c>
      <c r="AX1211" s="17">
        <v>0.417260419494206</v>
      </c>
      <c r="AY1211" s="17">
        <v>0.31538451523988298</v>
      </c>
      <c r="AZ1211" s="17"/>
      <c r="BA1211" s="17">
        <v>0.46324060429077302</v>
      </c>
      <c r="BB1211" s="17">
        <v>0.34887093951703402</v>
      </c>
      <c r="BC1211" s="17"/>
      <c r="BD1211" s="17">
        <v>0.38519680965195902</v>
      </c>
      <c r="BE1211" s="17">
        <v>0.35950132493013498</v>
      </c>
      <c r="BF1211" s="17"/>
      <c r="BG1211" s="17">
        <v>0.37189176113254702</v>
      </c>
      <c r="BH1211" s="17">
        <v>0.35304184009279999</v>
      </c>
      <c r="BI1211" s="17"/>
      <c r="BJ1211" s="17">
        <v>0.36908922683051298</v>
      </c>
      <c r="BK1211" s="17">
        <v>0.363414205181331</v>
      </c>
      <c r="BL1211" s="17"/>
      <c r="BM1211" s="17">
        <v>0.11322722958275</v>
      </c>
      <c r="BN1211" s="17">
        <v>0.40651969310564701</v>
      </c>
      <c r="BO1211" s="17">
        <v>0.36030857563888202</v>
      </c>
      <c r="BP1211" s="17">
        <v>0.40792534333717301</v>
      </c>
    </row>
    <row r="1212" spans="2:68" x14ac:dyDescent="0.25">
      <c r="B1212" t="s">
        <v>560</v>
      </c>
      <c r="C1212" s="17">
        <v>0.31472166386078099</v>
      </c>
      <c r="D1212" s="17">
        <v>0.190332791759218</v>
      </c>
      <c r="E1212" s="17">
        <v>0</v>
      </c>
      <c r="F1212" s="17">
        <v>0.247755451687275</v>
      </c>
      <c r="G1212" s="17">
        <v>0.31726749457686398</v>
      </c>
      <c r="H1212" s="17">
        <v>0.20558348623403599</v>
      </c>
      <c r="I1212" s="17">
        <v>0.474736405122762</v>
      </c>
      <c r="J1212" s="17">
        <v>0.30960148663890602</v>
      </c>
      <c r="K1212" s="17">
        <v>0.45182083293051301</v>
      </c>
      <c r="L1212" s="17">
        <v>0.21585456163529301</v>
      </c>
      <c r="M1212" s="17">
        <v>0.37487787696187103</v>
      </c>
      <c r="N1212" s="17">
        <v>0.46666142975353597</v>
      </c>
      <c r="O1212" s="17">
        <v>0.31153320188823502</v>
      </c>
      <c r="P1212" s="17">
        <v>0.30847962362871301</v>
      </c>
      <c r="Q1212" s="17">
        <v>0.311124006936362</v>
      </c>
      <c r="R1212" s="17">
        <v>0.32322162248668901</v>
      </c>
      <c r="S1212" s="17">
        <v>0.188506641115497</v>
      </c>
      <c r="T1212" s="17">
        <v>0.24509675145134999</v>
      </c>
      <c r="U1212" s="17"/>
      <c r="V1212" s="17">
        <v>0.242979538226963</v>
      </c>
      <c r="W1212" s="17">
        <v>0.391987451395505</v>
      </c>
      <c r="X1212" s="17">
        <v>0.32684264371409399</v>
      </c>
      <c r="Y1212" s="17">
        <v>0.32360015816953103</v>
      </c>
      <c r="Z1212" s="17"/>
      <c r="AA1212" s="17">
        <v>0.33138127321151001</v>
      </c>
      <c r="AB1212" s="17">
        <v>0.34181865529741801</v>
      </c>
      <c r="AC1212" s="17">
        <v>0.19105946774414601</v>
      </c>
      <c r="AD1212" s="17">
        <v>0.20415829249324499</v>
      </c>
      <c r="AE1212" s="17">
        <v>0.44405726068292101</v>
      </c>
      <c r="AF1212" s="17">
        <v>0.31738873741715001</v>
      </c>
      <c r="AG1212" s="17">
        <v>0.397176375466816</v>
      </c>
      <c r="AH1212" s="17">
        <v>0.27032076623670398</v>
      </c>
      <c r="AI1212" s="17">
        <v>0.65266769263568902</v>
      </c>
      <c r="AJ1212" s="17">
        <v>0.41283030340210303</v>
      </c>
      <c r="AK1212" s="17"/>
      <c r="AL1212" s="17">
        <v>0.38097485604262799</v>
      </c>
      <c r="AM1212" s="17">
        <v>0.47666118799042601</v>
      </c>
      <c r="AN1212" s="17">
        <v>0.395438765191096</v>
      </c>
      <c r="AO1212" s="17">
        <v>0.190582523073801</v>
      </c>
      <c r="AP1212" s="17">
        <v>0.32754291458388302</v>
      </c>
      <c r="AQ1212" s="17">
        <v>0.29781765039378799</v>
      </c>
      <c r="AR1212" s="17">
        <v>0.28006762108289102</v>
      </c>
      <c r="AS1212" s="17"/>
      <c r="AT1212" s="17">
        <v>0.34519726515653898</v>
      </c>
      <c r="AU1212" s="17">
        <v>0.23652188597627299</v>
      </c>
      <c r="AV1212" s="17"/>
      <c r="AW1212" s="17">
        <v>0.36122949090009898</v>
      </c>
      <c r="AX1212" s="17">
        <v>0.42432686694002297</v>
      </c>
      <c r="AY1212" s="17">
        <v>0.28797555067409503</v>
      </c>
      <c r="AZ1212" s="17"/>
      <c r="BA1212" s="17">
        <v>0.35613519036343499</v>
      </c>
      <c r="BB1212" s="17">
        <v>0.30765456568834498</v>
      </c>
      <c r="BC1212" s="17"/>
      <c r="BD1212" s="17">
        <v>0.193578685853947</v>
      </c>
      <c r="BE1212" s="17">
        <v>0.35195988950110801</v>
      </c>
      <c r="BF1212" s="17"/>
      <c r="BG1212" s="17">
        <v>0.31021246050038198</v>
      </c>
      <c r="BH1212" s="17">
        <v>0.32360015816953103</v>
      </c>
      <c r="BI1212" s="17"/>
      <c r="BJ1212" s="17">
        <v>0.344451579978933</v>
      </c>
      <c r="BK1212" s="17">
        <v>0.29687767690300698</v>
      </c>
      <c r="BL1212" s="17"/>
      <c r="BM1212" s="17">
        <v>0.128789658299933</v>
      </c>
      <c r="BN1212" s="17">
        <v>0.26467756111728202</v>
      </c>
      <c r="BO1212" s="17">
        <v>0.348446487902973</v>
      </c>
      <c r="BP1212" s="17">
        <v>0.38246881080247003</v>
      </c>
    </row>
    <row r="1213" spans="2:68" x14ac:dyDescent="0.25">
      <c r="B1213" t="s">
        <v>561</v>
      </c>
      <c r="C1213" s="17">
        <v>0.30191137130885698</v>
      </c>
      <c r="D1213" s="17">
        <v>0.150866254833323</v>
      </c>
      <c r="E1213" s="17">
        <v>0.244496815234516</v>
      </c>
      <c r="F1213" s="17">
        <v>0.55934247294261896</v>
      </c>
      <c r="G1213" s="17">
        <v>0.36335358909908499</v>
      </c>
      <c r="H1213" s="17">
        <v>0</v>
      </c>
      <c r="I1213" s="17">
        <v>0</v>
      </c>
      <c r="J1213" s="17">
        <v>0.239290183270671</v>
      </c>
      <c r="K1213" s="17">
        <v>0.23372379363215001</v>
      </c>
      <c r="L1213" s="17">
        <v>0.26443792700854801</v>
      </c>
      <c r="M1213" s="17">
        <v>0.41285127321822701</v>
      </c>
      <c r="N1213" s="17">
        <v>0.30264646383712102</v>
      </c>
      <c r="O1213" s="17">
        <v>0.33943199926725498</v>
      </c>
      <c r="P1213" s="17">
        <v>0.337293897758982</v>
      </c>
      <c r="Q1213" s="17">
        <v>0.42970106150471099</v>
      </c>
      <c r="R1213" s="17">
        <v>0.26848708946707001</v>
      </c>
      <c r="S1213" s="17">
        <v>0.49663070415829502</v>
      </c>
      <c r="T1213" s="17">
        <v>0.32708334368275799</v>
      </c>
      <c r="U1213" s="17"/>
      <c r="V1213" s="17">
        <v>0.29808423588117799</v>
      </c>
      <c r="W1213" s="17">
        <v>0.26646858183463801</v>
      </c>
      <c r="X1213" s="17">
        <v>0.3100809832616</v>
      </c>
      <c r="Y1213" s="17">
        <v>0.32483326577842597</v>
      </c>
      <c r="Z1213" s="17"/>
      <c r="AA1213" s="17">
        <v>0.344148278223114</v>
      </c>
      <c r="AB1213" s="17">
        <v>0.35428269338784801</v>
      </c>
      <c r="AC1213" s="17">
        <v>0.38580200139220899</v>
      </c>
      <c r="AD1213" s="17">
        <v>0.26228703663302699</v>
      </c>
      <c r="AE1213" s="17">
        <v>0.148431890935873</v>
      </c>
      <c r="AF1213" s="17">
        <v>0.23008499004036101</v>
      </c>
      <c r="AG1213" s="17">
        <v>0.29557519707399299</v>
      </c>
      <c r="AH1213" s="17">
        <v>0.35910386775585501</v>
      </c>
      <c r="AI1213" s="17">
        <v>0.393265685418902</v>
      </c>
      <c r="AJ1213" s="17">
        <v>0.29732574796997602</v>
      </c>
      <c r="AK1213" s="17"/>
      <c r="AL1213" s="17">
        <v>0.27418167610083899</v>
      </c>
      <c r="AM1213" s="17">
        <v>0.31346805632396002</v>
      </c>
      <c r="AN1213" s="17">
        <v>0.28384888907143202</v>
      </c>
      <c r="AO1213" s="17">
        <v>0.255866669632757</v>
      </c>
      <c r="AP1213" s="17">
        <v>0.37923271303579698</v>
      </c>
      <c r="AQ1213" s="17">
        <v>0.26640675785460799</v>
      </c>
      <c r="AR1213" s="17">
        <v>0.32621012833022101</v>
      </c>
      <c r="AS1213" s="17"/>
      <c r="AT1213" s="17">
        <v>0.30103668790048399</v>
      </c>
      <c r="AU1213" s="17">
        <v>0.304155791282401</v>
      </c>
      <c r="AV1213" s="17"/>
      <c r="AW1213" s="17">
        <v>0.31403650026789498</v>
      </c>
      <c r="AX1213" s="17">
        <v>0.24609004387397301</v>
      </c>
      <c r="AY1213" s="17">
        <v>0.32533741858106002</v>
      </c>
      <c r="AZ1213" s="17"/>
      <c r="BA1213" s="17">
        <v>0.28812196372821097</v>
      </c>
      <c r="BB1213" s="17">
        <v>0.30426449371455</v>
      </c>
      <c r="BC1213" s="17"/>
      <c r="BD1213" s="17">
        <v>0.33361608772756601</v>
      </c>
      <c r="BE1213" s="17">
        <v>0.29216563611819701</v>
      </c>
      <c r="BF1213" s="17"/>
      <c r="BG1213" s="17">
        <v>0.290269815885768</v>
      </c>
      <c r="BH1213" s="17">
        <v>0.32483326577842597</v>
      </c>
      <c r="BI1213" s="17"/>
      <c r="BJ1213" s="17">
        <v>0.27781584091628198</v>
      </c>
      <c r="BK1213" s="17">
        <v>0.31637358265035498</v>
      </c>
      <c r="BL1213" s="17"/>
      <c r="BM1213" s="17">
        <v>0.28187671347372301</v>
      </c>
      <c r="BN1213" s="17">
        <v>0.319756048978104</v>
      </c>
      <c r="BO1213" s="17">
        <v>0.30719072216495402</v>
      </c>
      <c r="BP1213" s="17">
        <v>0.27675799311001198</v>
      </c>
    </row>
    <row r="1214" spans="2:68" x14ac:dyDescent="0.25">
      <c r="B1214" t="s">
        <v>562</v>
      </c>
      <c r="C1214" s="17">
        <v>0.184768107835001</v>
      </c>
      <c r="D1214" s="17">
        <v>0.203187849843187</v>
      </c>
      <c r="E1214" s="17">
        <v>0.20367263194750099</v>
      </c>
      <c r="F1214" s="17">
        <v>0</v>
      </c>
      <c r="G1214" s="17">
        <v>7.3093002169254295E-2</v>
      </c>
      <c r="H1214" s="17">
        <v>0.48195949623268503</v>
      </c>
      <c r="I1214" s="17">
        <v>0.237368202561381</v>
      </c>
      <c r="J1214" s="17">
        <v>0.33023075265235502</v>
      </c>
      <c r="K1214" s="17">
        <v>0.163143513784821</v>
      </c>
      <c r="L1214" s="17">
        <v>7.4860047181466299E-2</v>
      </c>
      <c r="M1214" s="17">
        <v>0.127085458709216</v>
      </c>
      <c r="N1214" s="17">
        <v>0.40634979468377502</v>
      </c>
      <c r="O1214" s="17">
        <v>0.199829168536278</v>
      </c>
      <c r="P1214" s="17">
        <v>0.11798364571683</v>
      </c>
      <c r="Q1214" s="17">
        <v>0.311124006936362</v>
      </c>
      <c r="R1214" s="17">
        <v>0.19829521775331399</v>
      </c>
      <c r="S1214" s="17">
        <v>0.38231422703020002</v>
      </c>
      <c r="T1214" s="17">
        <v>6.0581271840123303E-2</v>
      </c>
      <c r="U1214" s="17"/>
      <c r="V1214" s="17">
        <v>0.15824118207416599</v>
      </c>
      <c r="W1214" s="17">
        <v>0.23457533862288299</v>
      </c>
      <c r="X1214" s="17">
        <v>0.21325742735821701</v>
      </c>
      <c r="Y1214" s="17">
        <v>0.16404351650110399</v>
      </c>
      <c r="Z1214" s="17"/>
      <c r="AA1214" s="17">
        <v>0.27327367998332303</v>
      </c>
      <c r="AB1214" s="17">
        <v>0.100627462383235</v>
      </c>
      <c r="AC1214" s="17">
        <v>0.19928128933122199</v>
      </c>
      <c r="AD1214" s="17">
        <v>0.14807914667476199</v>
      </c>
      <c r="AE1214" s="17">
        <v>0.29560494625531702</v>
      </c>
      <c r="AF1214" s="17">
        <v>0.12631207363620101</v>
      </c>
      <c r="AG1214" s="17">
        <v>5.3424761081426103E-2</v>
      </c>
      <c r="AH1214" s="17">
        <v>0.31272017915343098</v>
      </c>
      <c r="AI1214" s="17">
        <v>0.146880102478882</v>
      </c>
      <c r="AJ1214" s="17">
        <v>9.5308673001051905E-2</v>
      </c>
      <c r="AK1214" s="17"/>
      <c r="AL1214" s="17">
        <v>0.198051145883399</v>
      </c>
      <c r="AM1214" s="17">
        <v>0.20410475472254</v>
      </c>
      <c r="AN1214" s="17">
        <v>0.23258678750905901</v>
      </c>
      <c r="AO1214" s="17">
        <v>0.17804819516710199</v>
      </c>
      <c r="AP1214" s="17">
        <v>0.25017656577860897</v>
      </c>
      <c r="AQ1214" s="17">
        <v>0.114743946422334</v>
      </c>
      <c r="AR1214" s="17">
        <v>5.60859614702994E-2</v>
      </c>
      <c r="AS1214" s="17"/>
      <c r="AT1214" s="17">
        <v>0.14188617079869401</v>
      </c>
      <c r="AU1214" s="17">
        <v>0.29480229285249399</v>
      </c>
      <c r="AV1214" s="17"/>
      <c r="AW1214" s="17">
        <v>0.10771128322791799</v>
      </c>
      <c r="AX1214" s="17">
        <v>0.114623987795026</v>
      </c>
      <c r="AY1214" s="17">
        <v>0.183902305701862</v>
      </c>
      <c r="AZ1214" s="17"/>
      <c r="BA1214" s="17">
        <v>0.16893744420791501</v>
      </c>
      <c r="BB1214" s="17">
        <v>0.18746956466409401</v>
      </c>
      <c r="BC1214" s="17"/>
      <c r="BD1214" s="17">
        <v>0.20334498119265301</v>
      </c>
      <c r="BE1214" s="17">
        <v>0.17905774960239301</v>
      </c>
      <c r="BF1214" s="17"/>
      <c r="BG1214" s="17">
        <v>0.195293698507915</v>
      </c>
      <c r="BH1214" s="17">
        <v>0.16404351650110399</v>
      </c>
      <c r="BI1214" s="17"/>
      <c r="BJ1214" s="17">
        <v>0.14787247851727101</v>
      </c>
      <c r="BK1214" s="17">
        <v>0.20691297786181101</v>
      </c>
      <c r="BL1214" s="17"/>
      <c r="BM1214" s="17">
        <v>0.19546549620664</v>
      </c>
      <c r="BN1214" s="17">
        <v>0.22689830643363201</v>
      </c>
      <c r="BO1214" s="17">
        <v>0.19180144464619001</v>
      </c>
      <c r="BP1214" s="17">
        <v>8.6699524902985603E-2</v>
      </c>
    </row>
    <row r="1215" spans="2:68" x14ac:dyDescent="0.25">
      <c r="B1215" t="s">
        <v>563</v>
      </c>
      <c r="C1215" s="17">
        <v>0.116419687755573</v>
      </c>
      <c r="D1215" s="17">
        <v>0.15696478502959399</v>
      </c>
      <c r="E1215" s="17">
        <v>0.13400796710148899</v>
      </c>
      <c r="F1215" s="17">
        <v>0</v>
      </c>
      <c r="G1215" s="17">
        <v>0.16174488691198699</v>
      </c>
      <c r="H1215" s="17">
        <v>0.16950247869940499</v>
      </c>
      <c r="I1215" s="17">
        <v>0.28789539231585698</v>
      </c>
      <c r="J1215" s="17">
        <v>5.79712914681009E-2</v>
      </c>
      <c r="K1215" s="17">
        <v>0.15827182378969001</v>
      </c>
      <c r="L1215" s="17">
        <v>7.9272808176466397E-2</v>
      </c>
      <c r="M1215" s="17">
        <v>0.158680355799796</v>
      </c>
      <c r="N1215" s="17">
        <v>0</v>
      </c>
      <c r="O1215" s="17">
        <v>0.11823750995601801</v>
      </c>
      <c r="P1215" s="17">
        <v>7.3536730654456997E-2</v>
      </c>
      <c r="Q1215" s="17">
        <v>0</v>
      </c>
      <c r="R1215" s="17">
        <v>0.133495513286883</v>
      </c>
      <c r="S1215" s="17">
        <v>0</v>
      </c>
      <c r="T1215" s="17">
        <v>0.14770343785863399</v>
      </c>
      <c r="U1215" s="17"/>
      <c r="V1215" s="17">
        <v>0.17158255804939601</v>
      </c>
      <c r="W1215" s="17">
        <v>9.6090946141521402E-2</v>
      </c>
      <c r="X1215" s="17">
        <v>0.109492126016225</v>
      </c>
      <c r="Y1215" s="17">
        <v>8.3230663790448203E-2</v>
      </c>
      <c r="Z1215" s="17"/>
      <c r="AA1215" s="17">
        <v>9.8667639096759394E-2</v>
      </c>
      <c r="AB1215" s="17">
        <v>0.11205655448575499</v>
      </c>
      <c r="AC1215" s="17">
        <v>0.12573993133116601</v>
      </c>
      <c r="AD1215" s="17">
        <v>9.67867099175303E-2</v>
      </c>
      <c r="AE1215" s="17">
        <v>9.5047130555078005E-2</v>
      </c>
      <c r="AF1215" s="17">
        <v>0.17657230153683801</v>
      </c>
      <c r="AG1215" s="17">
        <v>0.134549870595604</v>
      </c>
      <c r="AH1215" s="17">
        <v>0.15679715475584399</v>
      </c>
      <c r="AI1215" s="17">
        <v>0</v>
      </c>
      <c r="AJ1215" s="17">
        <v>7.5440982154139705E-2</v>
      </c>
      <c r="AK1215" s="17"/>
      <c r="AL1215" s="17">
        <v>0.102607199591242</v>
      </c>
      <c r="AM1215" s="17">
        <v>3.63758401719202E-2</v>
      </c>
      <c r="AN1215" s="17">
        <v>7.25750157483908E-2</v>
      </c>
      <c r="AO1215" s="17">
        <v>0.18203909894609299</v>
      </c>
      <c r="AP1215" s="17">
        <v>6.6272537651201696E-2</v>
      </c>
      <c r="AQ1215" s="17">
        <v>0.127603645328873</v>
      </c>
      <c r="AR1215" s="17">
        <v>0.149712554455529</v>
      </c>
      <c r="AS1215" s="17"/>
      <c r="AT1215" s="17">
        <v>9.5129028363777304E-2</v>
      </c>
      <c r="AU1215" s="17">
        <v>0.17105109007953301</v>
      </c>
      <c r="AV1215" s="17"/>
      <c r="AW1215" s="17">
        <v>8.0052006218619506E-2</v>
      </c>
      <c r="AX1215" s="17">
        <v>0.100711384026674</v>
      </c>
      <c r="AY1215" s="17">
        <v>9.7836677515733494E-2</v>
      </c>
      <c r="AZ1215" s="17"/>
      <c r="BA1215" s="17">
        <v>6.5433274001657493E-2</v>
      </c>
      <c r="BB1215" s="17">
        <v>0.12512037137005</v>
      </c>
      <c r="BC1215" s="17"/>
      <c r="BD1215" s="17">
        <v>0.14237984693323899</v>
      </c>
      <c r="BE1215" s="17">
        <v>0.10843977607582</v>
      </c>
      <c r="BF1215" s="17"/>
      <c r="BG1215" s="17">
        <v>0.133275705587831</v>
      </c>
      <c r="BH1215" s="17">
        <v>8.3230663790448203E-2</v>
      </c>
      <c r="BI1215" s="17"/>
      <c r="BJ1215" s="17">
        <v>0.13101278920334999</v>
      </c>
      <c r="BK1215" s="17">
        <v>0.10766086344968701</v>
      </c>
      <c r="BL1215" s="17"/>
      <c r="BM1215" s="17">
        <v>0.354229356113822</v>
      </c>
      <c r="BN1215" s="17">
        <v>9.0229538009171606E-2</v>
      </c>
      <c r="BO1215" s="17">
        <v>9.2123213968228299E-2</v>
      </c>
      <c r="BP1215" s="17">
        <v>0.14182959896782099</v>
      </c>
    </row>
    <row r="1216" spans="2:68" x14ac:dyDescent="0.25">
      <c r="B1216" t="s">
        <v>106</v>
      </c>
      <c r="C1216" s="17">
        <v>1.07008153846641E-2</v>
      </c>
      <c r="D1216" s="17">
        <v>4.3138873681626499E-2</v>
      </c>
      <c r="E1216" s="17">
        <v>0</v>
      </c>
      <c r="F1216" s="17">
        <v>0</v>
      </c>
      <c r="G1216" s="17">
        <v>0</v>
      </c>
      <c r="H1216" s="17">
        <v>0</v>
      </c>
      <c r="I1216" s="17">
        <v>0</v>
      </c>
      <c r="J1216" s="17">
        <v>0</v>
      </c>
      <c r="K1216" s="17">
        <v>0</v>
      </c>
      <c r="L1216" s="17">
        <v>0</v>
      </c>
      <c r="M1216" s="17">
        <v>0</v>
      </c>
      <c r="N1216" s="17">
        <v>0</v>
      </c>
      <c r="O1216" s="17">
        <v>3.2450852488959799E-2</v>
      </c>
      <c r="P1216" s="17">
        <v>0</v>
      </c>
      <c r="Q1216" s="17">
        <v>0</v>
      </c>
      <c r="R1216" s="17">
        <v>0</v>
      </c>
      <c r="S1216" s="17">
        <v>0</v>
      </c>
      <c r="T1216" s="17">
        <v>7.1831757308500194E-2</v>
      </c>
      <c r="U1216" s="17"/>
      <c r="V1216" s="17">
        <v>8.8514167114132798E-3</v>
      </c>
      <c r="W1216" s="17">
        <v>1.2924922798119499E-2</v>
      </c>
      <c r="X1216" s="17">
        <v>0</v>
      </c>
      <c r="Y1216" s="17">
        <v>1.54745867586784E-2</v>
      </c>
      <c r="Z1216" s="17"/>
      <c r="AA1216" s="17">
        <v>0</v>
      </c>
      <c r="AB1216" s="17">
        <v>0</v>
      </c>
      <c r="AC1216" s="17">
        <v>2.6466417203672502E-2</v>
      </c>
      <c r="AD1216" s="17">
        <v>2.7712548931251701E-2</v>
      </c>
      <c r="AE1216" s="17">
        <v>0</v>
      </c>
      <c r="AF1216" s="17">
        <v>0</v>
      </c>
      <c r="AG1216" s="17">
        <v>4.3687338290185201E-2</v>
      </c>
      <c r="AH1216" s="17">
        <v>0</v>
      </c>
      <c r="AI1216" s="17">
        <v>0</v>
      </c>
      <c r="AJ1216" s="17">
        <v>0</v>
      </c>
      <c r="AK1216" s="17"/>
      <c r="AL1216" s="17">
        <v>0</v>
      </c>
      <c r="AM1216" s="17">
        <v>0</v>
      </c>
      <c r="AN1216" s="17">
        <v>0</v>
      </c>
      <c r="AO1216" s="17">
        <v>1.7644954161102198E-2</v>
      </c>
      <c r="AP1216" s="17">
        <v>1.6721730023107301E-2</v>
      </c>
      <c r="AQ1216" s="17">
        <v>1.4799474912910801E-2</v>
      </c>
      <c r="AR1216" s="17">
        <v>2.91391214570157E-2</v>
      </c>
      <c r="AS1216" s="17"/>
      <c r="AT1216" s="17">
        <v>1.17138533045243E-2</v>
      </c>
      <c r="AU1216" s="17">
        <v>8.1013805268298697E-3</v>
      </c>
      <c r="AV1216" s="17"/>
      <c r="AW1216" s="17">
        <v>0</v>
      </c>
      <c r="AX1216" s="17">
        <v>1.7594443541621301E-2</v>
      </c>
      <c r="AY1216" s="17">
        <v>1.7446861498336401E-2</v>
      </c>
      <c r="AZ1216" s="17"/>
      <c r="BA1216" s="17">
        <v>2.01702552427966E-2</v>
      </c>
      <c r="BB1216" s="17">
        <v>9.0848829401978595E-3</v>
      </c>
      <c r="BC1216" s="17"/>
      <c r="BD1216" s="17">
        <v>1.13380928643799E-2</v>
      </c>
      <c r="BE1216" s="17">
        <v>1.0504922209709999E-2</v>
      </c>
      <c r="BF1216" s="17"/>
      <c r="BG1216" s="17">
        <v>8.2763157822634496E-3</v>
      </c>
      <c r="BH1216" s="17">
        <v>1.54745867586784E-2</v>
      </c>
      <c r="BI1216" s="17"/>
      <c r="BJ1216" s="17">
        <v>1.49462701592741E-2</v>
      </c>
      <c r="BK1216" s="17">
        <v>8.1526803907107804E-3</v>
      </c>
      <c r="BL1216" s="17"/>
      <c r="BM1216" s="17">
        <v>3.8380513123519602E-2</v>
      </c>
      <c r="BN1216" s="17">
        <v>9.9685285648298504E-3</v>
      </c>
      <c r="BO1216" s="17">
        <v>1.06302170778046E-2</v>
      </c>
      <c r="BP1216" s="17">
        <v>0</v>
      </c>
    </row>
    <row r="1217" spans="2:68" x14ac:dyDescent="0.25">
      <c r="C1217" s="17"/>
      <c r="D1217" s="17"/>
      <c r="E1217" s="17"/>
      <c r="F1217" s="17"/>
      <c r="G1217" s="17"/>
      <c r="H1217" s="17"/>
      <c r="I1217" s="17"/>
      <c r="J1217" s="17"/>
      <c r="K1217" s="17"/>
      <c r="L1217" s="17"/>
      <c r="M1217" s="17"/>
      <c r="N1217" s="17"/>
      <c r="O1217" s="17"/>
      <c r="P1217" s="17"/>
      <c r="Q1217" s="17"/>
      <c r="R1217" s="17"/>
      <c r="S1217" s="17"/>
      <c r="T1217" s="17"/>
      <c r="U1217" s="17"/>
      <c r="V1217" s="17"/>
      <c r="W1217" s="17"/>
      <c r="X1217" s="17"/>
      <c r="Y1217" s="17"/>
      <c r="Z1217" s="17"/>
      <c r="AA1217" s="17"/>
      <c r="AB1217" s="17"/>
      <c r="AC1217" s="17"/>
      <c r="AD1217" s="17"/>
      <c r="AE1217" s="17"/>
      <c r="AF1217" s="17"/>
      <c r="AG1217" s="17"/>
      <c r="AH1217" s="17"/>
      <c r="AI1217" s="17"/>
      <c r="AJ1217" s="17"/>
      <c r="AK1217" s="17"/>
      <c r="AL1217" s="17"/>
      <c r="AM1217" s="17"/>
      <c r="AN1217" s="17"/>
      <c r="AO1217" s="17"/>
      <c r="AP1217" s="17"/>
      <c r="AQ1217" s="17"/>
      <c r="AR1217" s="17"/>
      <c r="AS1217" s="17"/>
      <c r="AT1217" s="17"/>
      <c r="AU1217" s="17"/>
      <c r="AV1217" s="17"/>
      <c r="AW1217" s="17"/>
      <c r="AX1217" s="17"/>
      <c r="AY1217" s="17"/>
      <c r="AZ1217" s="17"/>
      <c r="BA1217" s="17"/>
      <c r="BB1217" s="17"/>
      <c r="BC1217" s="17"/>
      <c r="BD1217" s="17"/>
      <c r="BE1217" s="17"/>
      <c r="BF1217" s="17"/>
      <c r="BG1217" s="17"/>
      <c r="BH1217" s="17"/>
      <c r="BI1217" s="17"/>
      <c r="BJ1217" s="17"/>
      <c r="BK1217" s="17"/>
      <c r="BL1217" s="17"/>
      <c r="BM1217" s="17"/>
      <c r="BN1217" s="17"/>
      <c r="BO1217" s="17"/>
      <c r="BP1217" s="17"/>
    </row>
    <row r="1218" spans="2:68" x14ac:dyDescent="0.25">
      <c r="B1218" s="6" t="s">
        <v>567</v>
      </c>
      <c r="C1218" s="17"/>
      <c r="D1218" s="17"/>
      <c r="E1218" s="17"/>
      <c r="F1218" s="17"/>
      <c r="G1218" s="17"/>
      <c r="H1218" s="17"/>
      <c r="I1218" s="17"/>
      <c r="J1218" s="17"/>
      <c r="K1218" s="17"/>
      <c r="L1218" s="17"/>
      <c r="M1218" s="17"/>
      <c r="N1218" s="17"/>
      <c r="O1218" s="17"/>
      <c r="P1218" s="17"/>
      <c r="Q1218" s="17"/>
      <c r="R1218" s="17"/>
      <c r="S1218" s="17"/>
      <c r="T1218" s="17"/>
      <c r="U1218" s="17"/>
      <c r="V1218" s="17"/>
      <c r="W1218" s="17"/>
      <c r="X1218" s="17"/>
      <c r="Y1218" s="17"/>
      <c r="Z1218" s="17"/>
      <c r="AA1218" s="17"/>
      <c r="AB1218" s="17"/>
      <c r="AC1218" s="17"/>
      <c r="AD1218" s="17"/>
      <c r="AE1218" s="17"/>
      <c r="AF1218" s="17"/>
      <c r="AG1218" s="17"/>
      <c r="AH1218" s="17"/>
      <c r="AI1218" s="17"/>
      <c r="AJ1218" s="17"/>
      <c r="AK1218" s="17"/>
      <c r="AL1218" s="17"/>
      <c r="AM1218" s="17"/>
      <c r="AN1218" s="17"/>
      <c r="AO1218" s="17"/>
      <c r="AP1218" s="17"/>
      <c r="AQ1218" s="17"/>
      <c r="AR1218" s="17"/>
      <c r="AS1218" s="17"/>
      <c r="AT1218" s="17"/>
      <c r="AU1218" s="17"/>
      <c r="AV1218" s="17"/>
      <c r="AW1218" s="17"/>
      <c r="AX1218" s="17"/>
      <c r="AY1218" s="17"/>
      <c r="AZ1218" s="17"/>
      <c r="BA1218" s="17"/>
      <c r="BB1218" s="17"/>
      <c r="BC1218" s="17"/>
      <c r="BD1218" s="17"/>
      <c r="BE1218" s="17"/>
      <c r="BF1218" s="17"/>
      <c r="BG1218" s="17"/>
      <c r="BH1218" s="17"/>
      <c r="BI1218" s="17"/>
      <c r="BJ1218" s="17"/>
      <c r="BK1218" s="17"/>
      <c r="BL1218" s="17"/>
      <c r="BM1218" s="17"/>
      <c r="BN1218" s="17"/>
      <c r="BO1218" s="17"/>
      <c r="BP1218" s="17"/>
    </row>
    <row r="1219" spans="2:68" x14ac:dyDescent="0.25">
      <c r="B1219" s="24" t="s">
        <v>86</v>
      </c>
      <c r="C1219" s="17"/>
      <c r="D1219" s="17"/>
      <c r="E1219" s="17"/>
      <c r="F1219" s="17"/>
      <c r="G1219" s="17"/>
      <c r="H1219" s="17"/>
      <c r="I1219" s="17"/>
      <c r="J1219" s="17"/>
      <c r="K1219" s="17"/>
      <c r="L1219" s="17"/>
      <c r="M1219" s="17"/>
      <c r="N1219" s="17"/>
      <c r="O1219" s="17"/>
      <c r="P1219" s="17"/>
      <c r="Q1219" s="17"/>
      <c r="R1219" s="17"/>
      <c r="S1219" s="17"/>
      <c r="T1219" s="17"/>
      <c r="U1219" s="17"/>
      <c r="V1219" s="17"/>
      <c r="W1219" s="17"/>
      <c r="X1219" s="17"/>
      <c r="Y1219" s="17"/>
      <c r="Z1219" s="17"/>
      <c r="AA1219" s="17"/>
      <c r="AB1219" s="17"/>
      <c r="AC1219" s="17"/>
      <c r="AD1219" s="17"/>
      <c r="AE1219" s="17"/>
      <c r="AF1219" s="17"/>
      <c r="AG1219" s="17"/>
      <c r="AH1219" s="17"/>
      <c r="AI1219" s="17"/>
      <c r="AJ1219" s="17"/>
      <c r="AK1219" s="17"/>
      <c r="AL1219" s="17"/>
      <c r="AM1219" s="17"/>
      <c r="AN1219" s="17"/>
      <c r="AO1219" s="17"/>
      <c r="AP1219" s="17"/>
      <c r="AQ1219" s="17"/>
      <c r="AR1219" s="17"/>
      <c r="AS1219" s="17"/>
      <c r="AT1219" s="17"/>
      <c r="AU1219" s="17"/>
      <c r="AV1219" s="17"/>
      <c r="AW1219" s="17"/>
      <c r="AX1219" s="17"/>
      <c r="AY1219" s="17"/>
      <c r="AZ1219" s="17"/>
      <c r="BA1219" s="17"/>
      <c r="BB1219" s="17"/>
      <c r="BC1219" s="17"/>
      <c r="BD1219" s="17"/>
      <c r="BE1219" s="17"/>
      <c r="BF1219" s="17"/>
      <c r="BG1219" s="17"/>
      <c r="BH1219" s="17"/>
      <c r="BI1219" s="17"/>
      <c r="BJ1219" s="17"/>
      <c r="BK1219" s="17"/>
      <c r="BL1219" s="17"/>
      <c r="BM1219" s="17"/>
      <c r="BN1219" s="17"/>
      <c r="BO1219" s="17"/>
      <c r="BP1219" s="17"/>
    </row>
    <row r="1220" spans="2:68" x14ac:dyDescent="0.25">
      <c r="B1220" t="s">
        <v>565</v>
      </c>
      <c r="C1220" s="17">
        <v>0.48148531154178698</v>
      </c>
      <c r="D1220" s="17">
        <v>0.44434866641332199</v>
      </c>
      <c r="E1220" s="17">
        <v>0.44686642167734802</v>
      </c>
      <c r="F1220" s="17">
        <v>0.40174659238219201</v>
      </c>
      <c r="G1220" s="17">
        <v>0.44971999896086701</v>
      </c>
      <c r="H1220" s="17">
        <v>0.341746959996716</v>
      </c>
      <c r="I1220" s="17">
        <v>0.81332575225679904</v>
      </c>
      <c r="J1220" s="17">
        <v>0.35742150189025601</v>
      </c>
      <c r="K1220" s="17">
        <v>0.63013279677620104</v>
      </c>
      <c r="L1220" s="17">
        <v>0.42133043987129798</v>
      </c>
      <c r="M1220" s="17">
        <v>0.51265440432599896</v>
      </c>
      <c r="N1220" s="17">
        <v>0.37256167658142397</v>
      </c>
      <c r="O1220" s="17">
        <v>0.50076442410736599</v>
      </c>
      <c r="P1220" s="17">
        <v>0.43612352301317903</v>
      </c>
      <c r="Q1220" s="17">
        <v>0.49700355936235102</v>
      </c>
      <c r="R1220" s="17">
        <v>0.44183497200688598</v>
      </c>
      <c r="S1220" s="17">
        <v>0.51218211920783496</v>
      </c>
      <c r="T1220" s="17">
        <v>0.42572344314896599</v>
      </c>
      <c r="U1220" s="17"/>
      <c r="V1220" s="17">
        <v>0.190557612150177</v>
      </c>
      <c r="W1220" s="17">
        <v>0.42467869886333098</v>
      </c>
      <c r="X1220" s="17">
        <v>0.62024123013444199</v>
      </c>
      <c r="Y1220" s="17">
        <v>0.79575955840147305</v>
      </c>
      <c r="Z1220" s="17"/>
      <c r="AA1220" s="17">
        <v>0.15086513839927099</v>
      </c>
      <c r="AB1220" s="17">
        <v>0.28802034927040399</v>
      </c>
      <c r="AC1220" s="17">
        <v>0.420427465959201</v>
      </c>
      <c r="AD1220" s="17">
        <v>0.48199222057072499</v>
      </c>
      <c r="AE1220" s="17">
        <v>0.48364234346081802</v>
      </c>
      <c r="AF1220" s="17">
        <v>0.57042634571532902</v>
      </c>
      <c r="AG1220" s="17">
        <v>0.70252950532552905</v>
      </c>
      <c r="AH1220" s="17">
        <v>0.72571692984605995</v>
      </c>
      <c r="AI1220" s="17">
        <v>0.77221516526726997</v>
      </c>
      <c r="AJ1220" s="17">
        <v>0.84023018971657704</v>
      </c>
      <c r="AK1220" s="17"/>
      <c r="AL1220" s="17">
        <v>0.274383070745082</v>
      </c>
      <c r="AM1220" s="17">
        <v>0.60880358977153004</v>
      </c>
      <c r="AN1220" s="17">
        <v>0.48661081693710201</v>
      </c>
      <c r="AO1220" s="17">
        <v>0.39796955739302098</v>
      </c>
      <c r="AP1220" s="17">
        <v>0.58816538798047302</v>
      </c>
      <c r="AQ1220" s="17">
        <v>0.53966236509812004</v>
      </c>
      <c r="AR1220" s="17">
        <v>0.55564439194289605</v>
      </c>
      <c r="AS1220" s="17"/>
      <c r="AT1220" s="17">
        <v>0.62911838969977596</v>
      </c>
      <c r="AU1220" s="17">
        <v>0.20618013504959701</v>
      </c>
      <c r="AV1220" s="17"/>
      <c r="AW1220" s="17">
        <v>0.64853369919785397</v>
      </c>
      <c r="AX1220" s="17">
        <v>0.74842180703080496</v>
      </c>
      <c r="AY1220" s="17">
        <v>0.57602509883462605</v>
      </c>
      <c r="AZ1220" s="17"/>
      <c r="BA1220" s="17">
        <v>0.77833404077601798</v>
      </c>
      <c r="BB1220" s="17">
        <v>0.44705872098188398</v>
      </c>
      <c r="BC1220" s="17"/>
      <c r="BD1220" s="17">
        <v>0.44060072623704999</v>
      </c>
      <c r="BE1220" s="17">
        <v>0.49621601263974202</v>
      </c>
      <c r="BF1220" s="17"/>
      <c r="BG1220" s="17">
        <v>0.33741678465117397</v>
      </c>
      <c r="BH1220" s="17">
        <v>0.79575955840147305</v>
      </c>
      <c r="BI1220" s="17"/>
      <c r="BJ1220" s="17">
        <v>0.70944103373151102</v>
      </c>
      <c r="BK1220" s="17">
        <v>0.36905689586298901</v>
      </c>
      <c r="BL1220" s="17"/>
      <c r="BM1220" s="17">
        <v>9.4504575058196996E-2</v>
      </c>
      <c r="BN1220" s="17">
        <v>0.28040173365752402</v>
      </c>
      <c r="BO1220" s="17">
        <v>0.67874239115531299</v>
      </c>
      <c r="BP1220" s="17">
        <v>0.801352780711309</v>
      </c>
    </row>
    <row r="1221" spans="2:68" x14ac:dyDescent="0.25">
      <c r="B1221" t="s">
        <v>566</v>
      </c>
      <c r="C1221" s="17">
        <v>0.25905062361870101</v>
      </c>
      <c r="D1221" s="17">
        <v>0.24583133391958001</v>
      </c>
      <c r="E1221" s="17">
        <v>0.19714751183844401</v>
      </c>
      <c r="F1221" s="17">
        <v>0.15801351040000999</v>
      </c>
      <c r="G1221" s="17">
        <v>0.28033299561311997</v>
      </c>
      <c r="H1221" s="17">
        <v>0.194014249466684</v>
      </c>
      <c r="I1221" s="17">
        <v>0.46173573979281501</v>
      </c>
      <c r="J1221" s="17">
        <v>0.169716495171989</v>
      </c>
      <c r="K1221" s="17">
        <v>0.410606954821434</v>
      </c>
      <c r="L1221" s="17">
        <v>0.207395576011949</v>
      </c>
      <c r="M1221" s="17">
        <v>0.36796824432731201</v>
      </c>
      <c r="N1221" s="17">
        <v>0.18430537288399401</v>
      </c>
      <c r="O1221" s="17">
        <v>0.26023384854131998</v>
      </c>
      <c r="P1221" s="17">
        <v>0.19355382204541999</v>
      </c>
      <c r="Q1221" s="17">
        <v>0.25644546420069297</v>
      </c>
      <c r="R1221" s="17">
        <v>0.18464498059367901</v>
      </c>
      <c r="S1221" s="17">
        <v>0.43575315658571101</v>
      </c>
      <c r="T1221" s="17">
        <v>0.165285982224737</v>
      </c>
      <c r="U1221" s="17"/>
      <c r="V1221" s="17">
        <v>7.1347143341516497E-2</v>
      </c>
      <c r="W1221" s="17">
        <v>0.14672848614706399</v>
      </c>
      <c r="X1221" s="17">
        <v>0.309682131973121</v>
      </c>
      <c r="Y1221" s="17">
        <v>0.52493123786753304</v>
      </c>
      <c r="Z1221" s="17"/>
      <c r="AA1221" s="17">
        <v>8.8753172792791102E-2</v>
      </c>
      <c r="AB1221" s="17">
        <v>5.8768803364416103E-2</v>
      </c>
      <c r="AC1221" s="17">
        <v>0.15231344620246201</v>
      </c>
      <c r="AD1221" s="17">
        <v>0.159825389080581</v>
      </c>
      <c r="AE1221" s="17">
        <v>0.17678505863499999</v>
      </c>
      <c r="AF1221" s="17">
        <v>0.32048411833865298</v>
      </c>
      <c r="AG1221" s="17">
        <v>0.39030235055909801</v>
      </c>
      <c r="AH1221" s="17">
        <v>0.50294264745950701</v>
      </c>
      <c r="AI1221" s="17">
        <v>0.44245358228814902</v>
      </c>
      <c r="AJ1221" s="17">
        <v>0.66891279733686204</v>
      </c>
      <c r="AK1221" s="17"/>
      <c r="AL1221" s="17">
        <v>0.15004788299264801</v>
      </c>
      <c r="AM1221" s="17">
        <v>0.26083832873926199</v>
      </c>
      <c r="AN1221" s="17">
        <v>0.28452842346445001</v>
      </c>
      <c r="AO1221" s="17">
        <v>0.19507520602383899</v>
      </c>
      <c r="AP1221" s="17">
        <v>0.31915676989742697</v>
      </c>
      <c r="AQ1221" s="17">
        <v>0.33414294094664299</v>
      </c>
      <c r="AR1221" s="17">
        <v>0.33688541427783197</v>
      </c>
      <c r="AS1221" s="17"/>
      <c r="AT1221" s="17">
        <v>0.34209513387086499</v>
      </c>
      <c r="AU1221" s="17">
        <v>0.104189776463477</v>
      </c>
      <c r="AV1221" s="17"/>
      <c r="AW1221" s="17">
        <v>0.34336243166816999</v>
      </c>
      <c r="AX1221" s="17">
        <v>0.50310238791221895</v>
      </c>
      <c r="AY1221" s="17">
        <v>0.285938299921775</v>
      </c>
      <c r="AZ1221" s="17"/>
      <c r="BA1221" s="17">
        <v>0.47506233601655201</v>
      </c>
      <c r="BB1221" s="17">
        <v>0.23399898604542199</v>
      </c>
      <c r="BC1221" s="17"/>
      <c r="BD1221" s="17">
        <v>0.21435163752435701</v>
      </c>
      <c r="BE1221" s="17">
        <v>0.27515565192288</v>
      </c>
      <c r="BF1221" s="17"/>
      <c r="BG1221" s="17">
        <v>0.137166540508631</v>
      </c>
      <c r="BH1221" s="17">
        <v>0.52493123786753304</v>
      </c>
      <c r="BI1221" s="17"/>
      <c r="BJ1221" s="17">
        <v>0.39238471682482401</v>
      </c>
      <c r="BK1221" s="17">
        <v>0.19328986661231501</v>
      </c>
      <c r="BL1221" s="17"/>
      <c r="BM1221" s="17">
        <v>2.3011788062848201E-2</v>
      </c>
      <c r="BN1221" s="17">
        <v>0.118365983566958</v>
      </c>
      <c r="BO1221" s="17">
        <v>0.34276910358227702</v>
      </c>
      <c r="BP1221" s="17">
        <v>0.59678238900034497</v>
      </c>
    </row>
    <row r="1222" spans="2:68" x14ac:dyDescent="0.25">
      <c r="B1222" t="s">
        <v>124</v>
      </c>
      <c r="C1222" s="17">
        <v>0.45481665102214902</v>
      </c>
      <c r="D1222" s="17">
        <v>0.52584345348482697</v>
      </c>
      <c r="E1222" s="17">
        <v>0.55313357832265198</v>
      </c>
      <c r="F1222" s="17">
        <v>0.59825340761780799</v>
      </c>
      <c r="G1222" s="17">
        <v>0.52587280902824696</v>
      </c>
      <c r="H1222" s="17">
        <v>0.59358162351438903</v>
      </c>
      <c r="I1222" s="17">
        <v>0.18667424774320199</v>
      </c>
      <c r="J1222" s="17">
        <v>0.59686254266869498</v>
      </c>
      <c r="K1222" s="17">
        <v>0.264934739410632</v>
      </c>
      <c r="L1222" s="17">
        <v>0.526248946968638</v>
      </c>
      <c r="M1222" s="17">
        <v>0.30600641309132998</v>
      </c>
      <c r="N1222" s="17">
        <v>0.52868687906731304</v>
      </c>
      <c r="O1222" s="17">
        <v>0.41115206497804102</v>
      </c>
      <c r="P1222" s="17">
        <v>0.52901025691418702</v>
      </c>
      <c r="Q1222" s="17">
        <v>0.50299644063764903</v>
      </c>
      <c r="R1222" s="17">
        <v>0.51257943429980402</v>
      </c>
      <c r="S1222" s="17">
        <v>0.37338580436360902</v>
      </c>
      <c r="T1222" s="17">
        <v>0.55002148122913497</v>
      </c>
      <c r="U1222" s="17"/>
      <c r="V1222" s="17">
        <v>0.78107855335075704</v>
      </c>
      <c r="W1222" s="17">
        <v>0.49029437624544903</v>
      </c>
      <c r="X1222" s="17">
        <v>0.31039626523126101</v>
      </c>
      <c r="Y1222" s="17">
        <v>0.115526098331555</v>
      </c>
      <c r="Z1222" s="17"/>
      <c r="AA1222" s="17">
        <v>0.79824636065547105</v>
      </c>
      <c r="AB1222" s="17">
        <v>0.67328164199536999</v>
      </c>
      <c r="AC1222" s="17">
        <v>0.50222271729047996</v>
      </c>
      <c r="AD1222" s="17">
        <v>0.49952801739466002</v>
      </c>
      <c r="AE1222" s="17">
        <v>0.44506034077809797</v>
      </c>
      <c r="AF1222" s="17">
        <v>0.29568660261893398</v>
      </c>
      <c r="AG1222" s="17">
        <v>0.24807046409675099</v>
      </c>
      <c r="AH1222" s="17">
        <v>0.20298801257559501</v>
      </c>
      <c r="AI1222" s="17">
        <v>0.109630281402958</v>
      </c>
      <c r="AJ1222" s="17">
        <v>6.22600737321116E-2</v>
      </c>
      <c r="AK1222" s="17"/>
      <c r="AL1222" s="17">
        <v>0.66728080277240098</v>
      </c>
      <c r="AM1222" s="17">
        <v>0.33611849366137198</v>
      </c>
      <c r="AN1222" s="17">
        <v>0.38630895113528102</v>
      </c>
      <c r="AO1222" s="17">
        <v>0.53662842093609198</v>
      </c>
      <c r="AP1222" s="17">
        <v>0.37065481883081602</v>
      </c>
      <c r="AQ1222" s="17">
        <v>0.380621276451373</v>
      </c>
      <c r="AR1222" s="17">
        <v>0.37057137014897501</v>
      </c>
      <c r="AS1222" s="17"/>
      <c r="AT1222" s="17">
        <v>0.29282260531543203</v>
      </c>
      <c r="AU1222" s="17">
        <v>0.756902063725156</v>
      </c>
      <c r="AV1222" s="17"/>
      <c r="AW1222" s="17">
        <v>0.26555973671206001</v>
      </c>
      <c r="AX1222" s="17">
        <v>0.14675871536489299</v>
      </c>
      <c r="AY1222" s="17">
        <v>0.35874736289200898</v>
      </c>
      <c r="AZ1222" s="17"/>
      <c r="BA1222" s="17">
        <v>0.123796578091876</v>
      </c>
      <c r="BB1222" s="17">
        <v>0.49320621242359802</v>
      </c>
      <c r="BC1222" s="17"/>
      <c r="BD1222" s="17">
        <v>0.52312227061956695</v>
      </c>
      <c r="BE1222" s="17">
        <v>0.43020616132045703</v>
      </c>
      <c r="BF1222" s="17"/>
      <c r="BG1222" s="17">
        <v>0.61035306739246498</v>
      </c>
      <c r="BH1222" s="17">
        <v>0.115526098331555</v>
      </c>
      <c r="BI1222" s="17"/>
      <c r="BJ1222" s="17">
        <v>0.22787006222137601</v>
      </c>
      <c r="BK1222" s="17">
        <v>0.56674735922057096</v>
      </c>
      <c r="BL1222" s="17"/>
      <c r="BM1222" s="17">
        <v>0.90549542494180302</v>
      </c>
      <c r="BN1222" s="17">
        <v>0.674686459048359</v>
      </c>
      <c r="BO1222" s="17">
        <v>0.25224440543537602</v>
      </c>
      <c r="BP1222" s="17">
        <v>3.8647454943415697E-2</v>
      </c>
    </row>
    <row r="1223" spans="2:68" x14ac:dyDescent="0.25">
      <c r="C1223" s="17"/>
      <c r="D1223" s="17"/>
      <c r="E1223" s="17"/>
      <c r="F1223" s="17"/>
      <c r="G1223" s="17"/>
      <c r="H1223" s="17"/>
      <c r="I1223" s="17"/>
      <c r="J1223" s="17"/>
      <c r="K1223" s="17"/>
      <c r="L1223" s="17"/>
      <c r="M1223" s="17"/>
      <c r="N1223" s="17"/>
      <c r="O1223" s="17"/>
      <c r="P1223" s="17"/>
      <c r="Q1223" s="17"/>
      <c r="R1223" s="17"/>
      <c r="S1223" s="17"/>
      <c r="T1223" s="17"/>
      <c r="U1223" s="17"/>
      <c r="V1223" s="17"/>
      <c r="W1223" s="17"/>
      <c r="X1223" s="17"/>
      <c r="Y1223" s="17"/>
      <c r="Z1223" s="17"/>
      <c r="AA1223" s="17"/>
      <c r="AB1223" s="17"/>
      <c r="AC1223" s="17"/>
      <c r="AD1223" s="17"/>
      <c r="AE1223" s="17"/>
      <c r="AF1223" s="17"/>
      <c r="AG1223" s="17"/>
      <c r="AH1223" s="17"/>
      <c r="AI1223" s="17"/>
      <c r="AJ1223" s="17"/>
      <c r="AK1223" s="17"/>
      <c r="AL1223" s="17"/>
      <c r="AM1223" s="17"/>
      <c r="AN1223" s="17"/>
      <c r="AO1223" s="17"/>
      <c r="AP1223" s="17"/>
      <c r="AQ1223" s="17"/>
      <c r="AR1223" s="17"/>
      <c r="AS1223" s="17"/>
      <c r="AT1223" s="17"/>
      <c r="AU1223" s="17"/>
      <c r="AV1223" s="17"/>
      <c r="AW1223" s="17"/>
      <c r="AX1223" s="17"/>
      <c r="AY1223" s="17"/>
      <c r="AZ1223" s="17"/>
      <c r="BA1223" s="17"/>
      <c r="BB1223" s="17"/>
      <c r="BC1223" s="17"/>
      <c r="BD1223" s="17"/>
      <c r="BE1223" s="17"/>
      <c r="BF1223" s="17"/>
      <c r="BG1223" s="17"/>
      <c r="BH1223" s="17"/>
      <c r="BI1223" s="17"/>
      <c r="BJ1223" s="17"/>
      <c r="BK1223" s="17"/>
      <c r="BL1223" s="17"/>
      <c r="BM1223" s="17"/>
      <c r="BN1223" s="17"/>
      <c r="BO1223" s="17"/>
      <c r="BP1223" s="17"/>
    </row>
    <row r="1224" spans="2:68" x14ac:dyDescent="0.25">
      <c r="B1224" s="6" t="s">
        <v>580</v>
      </c>
      <c r="C1224" s="17"/>
      <c r="D1224" s="17"/>
      <c r="E1224" s="17"/>
      <c r="F1224" s="17"/>
      <c r="G1224" s="17"/>
      <c r="H1224" s="17"/>
      <c r="I1224" s="17"/>
      <c r="J1224" s="17"/>
      <c r="K1224" s="17"/>
      <c r="L1224" s="17"/>
      <c r="M1224" s="17"/>
      <c r="N1224" s="17"/>
      <c r="O1224" s="17"/>
      <c r="P1224" s="17"/>
      <c r="Q1224" s="17"/>
      <c r="R1224" s="17"/>
      <c r="S1224" s="17"/>
      <c r="T1224" s="17"/>
      <c r="U1224" s="17"/>
      <c r="V1224" s="17"/>
      <c r="W1224" s="17"/>
      <c r="X1224" s="17"/>
      <c r="Y1224" s="17"/>
      <c r="Z1224" s="17"/>
      <c r="AA1224" s="17"/>
      <c r="AB1224" s="17"/>
      <c r="AC1224" s="17"/>
      <c r="AD1224" s="17"/>
      <c r="AE1224" s="17"/>
      <c r="AF1224" s="17"/>
      <c r="AG1224" s="17"/>
      <c r="AH1224" s="17"/>
      <c r="AI1224" s="17"/>
      <c r="AJ1224" s="17"/>
      <c r="AK1224" s="17"/>
      <c r="AL1224" s="17"/>
      <c r="AM1224" s="17"/>
      <c r="AN1224" s="17"/>
      <c r="AO1224" s="17"/>
      <c r="AP1224" s="17"/>
      <c r="AQ1224" s="17"/>
      <c r="AR1224" s="17"/>
      <c r="AS1224" s="17"/>
      <c r="AT1224" s="17"/>
      <c r="AU1224" s="17"/>
      <c r="AV1224" s="17"/>
      <c r="AW1224" s="17"/>
      <c r="AX1224" s="17"/>
      <c r="AY1224" s="17"/>
      <c r="AZ1224" s="17"/>
      <c r="BA1224" s="17"/>
      <c r="BB1224" s="17"/>
      <c r="BC1224" s="17"/>
      <c r="BD1224" s="17"/>
      <c r="BE1224" s="17"/>
      <c r="BF1224" s="17"/>
      <c r="BG1224" s="17"/>
      <c r="BH1224" s="17"/>
      <c r="BI1224" s="17"/>
      <c r="BJ1224" s="17"/>
      <c r="BK1224" s="17"/>
      <c r="BL1224" s="17"/>
      <c r="BM1224" s="17"/>
      <c r="BN1224" s="17"/>
      <c r="BO1224" s="17"/>
      <c r="BP1224" s="17"/>
    </row>
    <row r="1225" spans="2:68" x14ac:dyDescent="0.25">
      <c r="B1225" s="24" t="s">
        <v>86</v>
      </c>
      <c r="C1225" s="17"/>
      <c r="D1225" s="17"/>
      <c r="E1225" s="17"/>
      <c r="F1225" s="17"/>
      <c r="G1225" s="17"/>
      <c r="H1225" s="17"/>
      <c r="I1225" s="17"/>
      <c r="J1225" s="17"/>
      <c r="K1225" s="17"/>
      <c r="L1225" s="17"/>
      <c r="M1225" s="17"/>
      <c r="N1225" s="17"/>
      <c r="O1225" s="17"/>
      <c r="P1225" s="17"/>
      <c r="Q1225" s="17"/>
      <c r="R1225" s="17"/>
      <c r="S1225" s="17"/>
      <c r="T1225" s="17"/>
      <c r="U1225" s="17"/>
      <c r="V1225" s="17"/>
      <c r="W1225" s="17"/>
      <c r="X1225" s="17"/>
      <c r="Y1225" s="17"/>
      <c r="Z1225" s="17"/>
      <c r="AA1225" s="17"/>
      <c r="AB1225" s="17"/>
      <c r="AC1225" s="17"/>
      <c r="AD1225" s="17"/>
      <c r="AE1225" s="17"/>
      <c r="AF1225" s="17"/>
      <c r="AG1225" s="17"/>
      <c r="AH1225" s="17"/>
      <c r="AI1225" s="17"/>
      <c r="AJ1225" s="17"/>
      <c r="AK1225" s="17"/>
      <c r="AL1225" s="17"/>
      <c r="AM1225" s="17"/>
      <c r="AN1225" s="17"/>
      <c r="AO1225" s="17"/>
      <c r="AP1225" s="17"/>
      <c r="AQ1225" s="17"/>
      <c r="AR1225" s="17"/>
      <c r="AS1225" s="17"/>
      <c r="AT1225" s="17"/>
      <c r="AU1225" s="17"/>
      <c r="AV1225" s="17"/>
      <c r="AW1225" s="17"/>
      <c r="AX1225" s="17"/>
      <c r="AY1225" s="17"/>
      <c r="AZ1225" s="17"/>
      <c r="BA1225" s="17"/>
      <c r="BB1225" s="17"/>
      <c r="BC1225" s="17"/>
      <c r="BD1225" s="17"/>
      <c r="BE1225" s="17"/>
      <c r="BF1225" s="17"/>
      <c r="BG1225" s="17"/>
      <c r="BH1225" s="17"/>
      <c r="BI1225" s="17"/>
      <c r="BJ1225" s="17"/>
      <c r="BK1225" s="17"/>
      <c r="BL1225" s="17"/>
      <c r="BM1225" s="17"/>
      <c r="BN1225" s="17"/>
      <c r="BO1225" s="17"/>
      <c r="BP1225" s="17"/>
    </row>
    <row r="1226" spans="2:68" x14ac:dyDescent="0.25">
      <c r="B1226" t="s">
        <v>574</v>
      </c>
      <c r="C1226" s="17">
        <v>0.383108700814973</v>
      </c>
      <c r="D1226" s="17">
        <v>0.477132717536005</v>
      </c>
      <c r="E1226" s="17">
        <v>0.45619787943635498</v>
      </c>
      <c r="F1226" s="17">
        <v>0.26197970900411799</v>
      </c>
      <c r="G1226" s="17">
        <v>0.47273339139429299</v>
      </c>
      <c r="H1226" s="17">
        <v>0.20778047804054001</v>
      </c>
      <c r="I1226" s="17">
        <v>0.46173573979281501</v>
      </c>
      <c r="J1226" s="17">
        <v>0.31449513523948402</v>
      </c>
      <c r="K1226" s="17">
        <v>0.46750526821772898</v>
      </c>
      <c r="L1226" s="17">
        <v>0.28068713284716401</v>
      </c>
      <c r="M1226" s="17">
        <v>0.33633781855672101</v>
      </c>
      <c r="N1226" s="17">
        <v>0.23664530417898499</v>
      </c>
      <c r="O1226" s="17">
        <v>0.340837846676595</v>
      </c>
      <c r="P1226" s="17">
        <v>0.42122222589642899</v>
      </c>
      <c r="Q1226" s="17">
        <v>0.20935296832226599</v>
      </c>
      <c r="R1226" s="17">
        <v>0.37956234152387502</v>
      </c>
      <c r="S1226" s="17">
        <v>0.41292321091286199</v>
      </c>
      <c r="T1226" s="17">
        <v>0.36145262773120002</v>
      </c>
      <c r="U1226" s="17"/>
      <c r="V1226" s="17">
        <v>0.31149054309438901</v>
      </c>
      <c r="W1226" s="17">
        <v>0.36545812260111699</v>
      </c>
      <c r="X1226" s="17">
        <v>0.377202974170051</v>
      </c>
      <c r="Y1226" s="17">
        <v>0.47897031255563399</v>
      </c>
      <c r="Z1226" s="17"/>
      <c r="AA1226" s="17">
        <v>0.33104825885144901</v>
      </c>
      <c r="AB1226" s="17">
        <v>0.30635978149904503</v>
      </c>
      <c r="AC1226" s="17">
        <v>0.29819413803822398</v>
      </c>
      <c r="AD1226" s="17">
        <v>0.320748878668556</v>
      </c>
      <c r="AE1226" s="17">
        <v>0.40914316839897102</v>
      </c>
      <c r="AF1226" s="17">
        <v>0.43473092793148399</v>
      </c>
      <c r="AG1226" s="17">
        <v>0.36699986389567102</v>
      </c>
      <c r="AH1226" s="17">
        <v>0.44342588558595097</v>
      </c>
      <c r="AI1226" s="17">
        <v>0.39228492520691399</v>
      </c>
      <c r="AJ1226" s="17">
        <v>0.60226603033540504</v>
      </c>
      <c r="AK1226" s="17"/>
      <c r="AL1226" s="17">
        <v>0.26171690973255302</v>
      </c>
      <c r="AM1226" s="17">
        <v>0.33429964928200701</v>
      </c>
      <c r="AN1226" s="17">
        <v>0.44864234085693799</v>
      </c>
      <c r="AO1226" s="17">
        <v>0.37328896681104901</v>
      </c>
      <c r="AP1226" s="17">
        <v>0.45893301190805902</v>
      </c>
      <c r="AQ1226" s="17">
        <v>0.41552249910452199</v>
      </c>
      <c r="AR1226" s="17">
        <v>0.42766744859156902</v>
      </c>
      <c r="AS1226" s="17"/>
      <c r="AT1226" s="17">
        <v>0.420609428077589</v>
      </c>
      <c r="AU1226" s="17">
        <v>0.31317759549336199</v>
      </c>
      <c r="AV1226" s="17"/>
      <c r="AW1226" s="17">
        <v>0.46005891014772599</v>
      </c>
      <c r="AX1226" s="17">
        <v>0.46739783664741302</v>
      </c>
      <c r="AY1226" s="17">
        <v>0.37441801436135502</v>
      </c>
      <c r="AZ1226" s="17"/>
      <c r="BA1226" s="17">
        <v>0.409162377463414</v>
      </c>
      <c r="BB1226" s="17">
        <v>0.38008716435473699</v>
      </c>
      <c r="BC1226" s="17"/>
      <c r="BD1226" s="17">
        <v>0.38184709621197799</v>
      </c>
      <c r="BE1226" s="17">
        <v>0.38356325649095702</v>
      </c>
      <c r="BF1226" s="17"/>
      <c r="BG1226" s="17">
        <v>0.33916414816124202</v>
      </c>
      <c r="BH1226" s="17">
        <v>0.47897031255563399</v>
      </c>
      <c r="BI1226" s="17"/>
      <c r="BJ1226" s="17">
        <v>0.49522797457411399</v>
      </c>
      <c r="BK1226" s="17">
        <v>0.32781115357767998</v>
      </c>
      <c r="BL1226" s="17"/>
      <c r="BM1226" s="17">
        <v>0.274564152288642</v>
      </c>
      <c r="BN1226" s="17">
        <v>0.37896023458044098</v>
      </c>
      <c r="BO1226" s="17">
        <v>0.39155738271533003</v>
      </c>
      <c r="BP1226" s="17">
        <v>0.49241476913763799</v>
      </c>
    </row>
    <row r="1227" spans="2:68" x14ac:dyDescent="0.25">
      <c r="B1227" t="s">
        <v>575</v>
      </c>
      <c r="C1227" s="17">
        <v>0.209477545475244</v>
      </c>
      <c r="D1227" s="17">
        <v>7.9783757627298404E-2</v>
      </c>
      <c r="E1227" s="17">
        <v>0.30348565197496802</v>
      </c>
      <c r="F1227" s="17">
        <v>0.15801351040000999</v>
      </c>
      <c r="G1227" s="17">
        <v>0.180590851077394</v>
      </c>
      <c r="H1227" s="17">
        <v>0.12934283297779001</v>
      </c>
      <c r="I1227" s="17">
        <v>0.35159001246398303</v>
      </c>
      <c r="J1227" s="17">
        <v>0.17523607916602099</v>
      </c>
      <c r="K1227" s="17">
        <v>0.26433422287203301</v>
      </c>
      <c r="L1227" s="17">
        <v>0.24794459764562901</v>
      </c>
      <c r="M1227" s="17">
        <v>0.25789691609545501</v>
      </c>
      <c r="N1227" s="17">
        <v>0.34329861015711999</v>
      </c>
      <c r="O1227" s="17">
        <v>0.248422947228714</v>
      </c>
      <c r="P1227" s="17">
        <v>0.199003393436609</v>
      </c>
      <c r="Q1227" s="17">
        <v>0.107915777874766</v>
      </c>
      <c r="R1227" s="17">
        <v>0.15918732104599601</v>
      </c>
      <c r="S1227" s="17">
        <v>0.23791483619425499</v>
      </c>
      <c r="T1227" s="17">
        <v>0.19090519882555701</v>
      </c>
      <c r="U1227" s="17"/>
      <c r="V1227" s="17">
        <v>0.18225429327501</v>
      </c>
      <c r="W1227" s="17">
        <v>0.22714795248869099</v>
      </c>
      <c r="X1227" s="17">
        <v>0.23292322079675101</v>
      </c>
      <c r="Y1227" s="17">
        <v>0.22026053445709601</v>
      </c>
      <c r="Z1227" s="17"/>
      <c r="AA1227" s="17">
        <v>0.17699060425454599</v>
      </c>
      <c r="AB1227" s="17">
        <v>0.257398118900585</v>
      </c>
      <c r="AC1227" s="17">
        <v>0.19075064804264</v>
      </c>
      <c r="AD1227" s="17">
        <v>0.20727553554824901</v>
      </c>
      <c r="AE1227" s="17">
        <v>0.23252022642553299</v>
      </c>
      <c r="AF1227" s="17">
        <v>0.179610535784576</v>
      </c>
      <c r="AG1227" s="17">
        <v>0.33124954962840802</v>
      </c>
      <c r="AH1227" s="17">
        <v>0.260989963731107</v>
      </c>
      <c r="AI1227" s="17">
        <v>0.21403236902779901</v>
      </c>
      <c r="AJ1227" s="17">
        <v>0.18490696081100899</v>
      </c>
      <c r="AK1227" s="17"/>
      <c r="AL1227" s="17">
        <v>0.18932636053002999</v>
      </c>
      <c r="AM1227" s="17">
        <v>0.29211852176741199</v>
      </c>
      <c r="AN1227" s="17">
        <v>0.21941498620541</v>
      </c>
      <c r="AO1227" s="17">
        <v>0.18855013967444201</v>
      </c>
      <c r="AP1227" s="17">
        <v>0.20596165477317299</v>
      </c>
      <c r="AQ1227" s="17">
        <v>0.222996334307659</v>
      </c>
      <c r="AR1227" s="17">
        <v>0.17870006068055599</v>
      </c>
      <c r="AS1227" s="17"/>
      <c r="AT1227" s="17">
        <v>0.22319547800604</v>
      </c>
      <c r="AU1227" s="17">
        <v>0.18389643666399999</v>
      </c>
      <c r="AV1227" s="17"/>
      <c r="AW1227" s="17">
        <v>0.233272217571934</v>
      </c>
      <c r="AX1227" s="17">
        <v>0.22378082354361001</v>
      </c>
      <c r="AY1227" s="17">
        <v>0.22758504741201499</v>
      </c>
      <c r="AZ1227" s="17"/>
      <c r="BA1227" s="17">
        <v>0.27879916814504502</v>
      </c>
      <c r="BB1227" s="17">
        <v>0.20143807322701299</v>
      </c>
      <c r="BC1227" s="17"/>
      <c r="BD1227" s="17">
        <v>0.18791654576624001</v>
      </c>
      <c r="BE1227" s="17">
        <v>0.21724596576663599</v>
      </c>
      <c r="BF1227" s="17"/>
      <c r="BG1227" s="17">
        <v>0.20453444449380501</v>
      </c>
      <c r="BH1227" s="17">
        <v>0.22026053445709601</v>
      </c>
      <c r="BI1227" s="17"/>
      <c r="BJ1227" s="17">
        <v>0.207810386245253</v>
      </c>
      <c r="BK1227" s="17">
        <v>0.21029979318682501</v>
      </c>
      <c r="BL1227" s="17"/>
      <c r="BM1227" s="17">
        <v>0.15503683259844001</v>
      </c>
      <c r="BN1227" s="17">
        <v>0.184869521297154</v>
      </c>
      <c r="BO1227" s="17">
        <v>0.24063113951363399</v>
      </c>
      <c r="BP1227" s="17">
        <v>0.23977463192232301</v>
      </c>
    </row>
    <row r="1228" spans="2:68" x14ac:dyDescent="0.25">
      <c r="B1228" t="s">
        <v>576</v>
      </c>
      <c r="C1228" s="17">
        <v>0.239884888205699</v>
      </c>
      <c r="D1228" s="17">
        <v>0.208839985056024</v>
      </c>
      <c r="E1228" s="17">
        <v>0.240316468588677</v>
      </c>
      <c r="F1228" s="17">
        <v>0.37207438338765603</v>
      </c>
      <c r="G1228" s="17">
        <v>0.212435693737246</v>
      </c>
      <c r="H1228" s="17">
        <v>0.42294010481503402</v>
      </c>
      <c r="I1228" s="17">
        <v>0</v>
      </c>
      <c r="J1228" s="17">
        <v>0.26840090349256401</v>
      </c>
      <c r="K1228" s="17">
        <v>0.17079486712861</v>
      </c>
      <c r="L1228" s="17">
        <v>0.28264175258114099</v>
      </c>
      <c r="M1228" s="17">
        <v>0.17934375315428699</v>
      </c>
      <c r="N1228" s="17">
        <v>0.30747436144703999</v>
      </c>
      <c r="O1228" s="17">
        <v>0.202699088317884</v>
      </c>
      <c r="P1228" s="17">
        <v>0.22320914793581001</v>
      </c>
      <c r="Q1228" s="17">
        <v>0.46620821222456599</v>
      </c>
      <c r="R1228" s="17">
        <v>0.30983573534043302</v>
      </c>
      <c r="S1228" s="17">
        <v>0.29194591467860498</v>
      </c>
      <c r="T1228" s="17">
        <v>0.19733481817027501</v>
      </c>
      <c r="U1228" s="17"/>
      <c r="V1228" s="17">
        <v>0.26066254445393999</v>
      </c>
      <c r="W1228" s="17">
        <v>0.28948292287886701</v>
      </c>
      <c r="X1228" s="17">
        <v>0.249497819601747</v>
      </c>
      <c r="Y1228" s="17">
        <v>0.18102644284342401</v>
      </c>
      <c r="Z1228" s="17"/>
      <c r="AA1228" s="17">
        <v>0.233798934243103</v>
      </c>
      <c r="AB1228" s="17">
        <v>0.242756146050503</v>
      </c>
      <c r="AC1228" s="17">
        <v>0.35535291223547399</v>
      </c>
      <c r="AD1228" s="17">
        <v>0.275329503582805</v>
      </c>
      <c r="AE1228" s="17">
        <v>0.22329004026266</v>
      </c>
      <c r="AF1228" s="17">
        <v>0.23154075330843599</v>
      </c>
      <c r="AG1228" s="17">
        <v>0.149941004347107</v>
      </c>
      <c r="AH1228" s="17">
        <v>0.181410327835618</v>
      </c>
      <c r="AI1228" s="17">
        <v>0.20408193870758501</v>
      </c>
      <c r="AJ1228" s="17">
        <v>0.15305437883369599</v>
      </c>
      <c r="AK1228" s="17"/>
      <c r="AL1228" s="17">
        <v>0.29676892895844598</v>
      </c>
      <c r="AM1228" s="17">
        <v>0.21234976308044801</v>
      </c>
      <c r="AN1228" s="17">
        <v>0.182326862765926</v>
      </c>
      <c r="AO1228" s="17">
        <v>0.25550480410931597</v>
      </c>
      <c r="AP1228" s="17">
        <v>0.243138161005645</v>
      </c>
      <c r="AQ1228" s="17">
        <v>0.209943037349307</v>
      </c>
      <c r="AR1228" s="17">
        <v>0.245460757605693</v>
      </c>
      <c r="AS1228" s="17"/>
      <c r="AT1228" s="17">
        <v>0.20415443897406199</v>
      </c>
      <c r="AU1228" s="17">
        <v>0.306514790898199</v>
      </c>
      <c r="AV1228" s="17"/>
      <c r="AW1228" s="17">
        <v>0.17412008589854799</v>
      </c>
      <c r="AX1228" s="17">
        <v>0.17879752908618099</v>
      </c>
      <c r="AY1228" s="17">
        <v>0.22895446548850901</v>
      </c>
      <c r="AZ1228" s="17"/>
      <c r="BA1228" s="17">
        <v>0.18112893912359801</v>
      </c>
      <c r="BB1228" s="17">
        <v>0.24669902214936201</v>
      </c>
      <c r="BC1228" s="17"/>
      <c r="BD1228" s="17">
        <v>0.24763846460047201</v>
      </c>
      <c r="BE1228" s="17">
        <v>0.23709127747294401</v>
      </c>
      <c r="BF1228" s="17"/>
      <c r="BG1228" s="17">
        <v>0.26686657570680899</v>
      </c>
      <c r="BH1228" s="17">
        <v>0.18102644284342401</v>
      </c>
      <c r="BI1228" s="17"/>
      <c r="BJ1228" s="17">
        <v>0.19576315095580901</v>
      </c>
      <c r="BK1228" s="17">
        <v>0.26164585550386898</v>
      </c>
      <c r="BL1228" s="17"/>
      <c r="BM1228" s="17">
        <v>0.24284232145625501</v>
      </c>
      <c r="BN1228" s="17">
        <v>0.27783918328831297</v>
      </c>
      <c r="BO1228" s="17">
        <v>0.23527761980449199</v>
      </c>
      <c r="BP1228" s="17">
        <v>0.15085933358137399</v>
      </c>
    </row>
    <row r="1229" spans="2:68" x14ac:dyDescent="0.25">
      <c r="B1229" t="s">
        <v>577</v>
      </c>
      <c r="C1229" s="17">
        <v>9.5779664113646495E-2</v>
      </c>
      <c r="D1229" s="17">
        <v>0.132701791316993</v>
      </c>
      <c r="E1229" s="17">
        <v>0</v>
      </c>
      <c r="F1229" s="17">
        <v>0.103966198604108</v>
      </c>
      <c r="G1229" s="17">
        <v>9.9139984677017706E-2</v>
      </c>
      <c r="H1229" s="17">
        <v>7.8437645062750097E-2</v>
      </c>
      <c r="I1229" s="17">
        <v>0</v>
      </c>
      <c r="J1229" s="17">
        <v>0.166072763868228</v>
      </c>
      <c r="K1229" s="17">
        <v>4.3332312793830402E-2</v>
      </c>
      <c r="L1229" s="17">
        <v>6.8583256294147299E-2</v>
      </c>
      <c r="M1229" s="17">
        <v>0.117582137118222</v>
      </c>
      <c r="N1229" s="17">
        <v>0.112581724216855</v>
      </c>
      <c r="O1229" s="17">
        <v>0.12887161803129901</v>
      </c>
      <c r="P1229" s="17">
        <v>8.2436175507437204E-2</v>
      </c>
      <c r="Q1229" s="17">
        <v>0.12302953565042</v>
      </c>
      <c r="R1229" s="17">
        <v>0.104291959943015</v>
      </c>
      <c r="S1229" s="17">
        <v>5.7216038214278502E-2</v>
      </c>
      <c r="T1229" s="17">
        <v>0.11044462133394101</v>
      </c>
      <c r="U1229" s="17"/>
      <c r="V1229" s="17">
        <v>0.13107758443658801</v>
      </c>
      <c r="W1229" s="17">
        <v>7.8342478881802805E-2</v>
      </c>
      <c r="X1229" s="17">
        <v>6.5748591611322404E-2</v>
      </c>
      <c r="Y1229" s="17">
        <v>7.8220954264697801E-2</v>
      </c>
      <c r="Z1229" s="17"/>
      <c r="AA1229" s="17">
        <v>0.128125035451297</v>
      </c>
      <c r="AB1229" s="17">
        <v>0.10226193108904</v>
      </c>
      <c r="AC1229" s="17">
        <v>8.4730037422501098E-2</v>
      </c>
      <c r="AD1229" s="17">
        <v>0.121907764707941</v>
      </c>
      <c r="AE1229" s="17">
        <v>9.5541968920483195E-2</v>
      </c>
      <c r="AF1229" s="17">
        <v>0.10871797408256501</v>
      </c>
      <c r="AG1229" s="17">
        <v>9.3155566016790203E-2</v>
      </c>
      <c r="AH1229" s="17">
        <v>4.6581206268243899E-2</v>
      </c>
      <c r="AI1229" s="17">
        <v>0.130708264770759</v>
      </c>
      <c r="AJ1229" s="17">
        <v>2.0232491804421299E-2</v>
      </c>
      <c r="AK1229" s="17"/>
      <c r="AL1229" s="17">
        <v>0.114953581748548</v>
      </c>
      <c r="AM1229" s="17">
        <v>0.10402724737260099</v>
      </c>
      <c r="AN1229" s="17">
        <v>8.1447325743655694E-2</v>
      </c>
      <c r="AO1229" s="17">
        <v>0.10544683580714</v>
      </c>
      <c r="AP1229" s="17">
        <v>4.1326081012721901E-2</v>
      </c>
      <c r="AQ1229" s="17">
        <v>0.102941639695461</v>
      </c>
      <c r="AR1229" s="17">
        <v>9.5255784620530207E-2</v>
      </c>
      <c r="AS1229" s="17"/>
      <c r="AT1229" s="17">
        <v>9.9776754268890697E-2</v>
      </c>
      <c r="AU1229" s="17">
        <v>8.8325917132451096E-2</v>
      </c>
      <c r="AV1229" s="17"/>
      <c r="AW1229" s="17">
        <v>9.9022614994292102E-2</v>
      </c>
      <c r="AX1229" s="17">
        <v>9.5013286077480705E-2</v>
      </c>
      <c r="AY1229" s="17">
        <v>9.8046365141725503E-2</v>
      </c>
      <c r="AZ1229" s="17"/>
      <c r="BA1229" s="17">
        <v>8.3525620670371697E-2</v>
      </c>
      <c r="BB1229" s="17">
        <v>9.7200808605028194E-2</v>
      </c>
      <c r="BC1229" s="17"/>
      <c r="BD1229" s="17">
        <v>0.107120823119266</v>
      </c>
      <c r="BE1229" s="17">
        <v>9.1693448681328005E-2</v>
      </c>
      <c r="BF1229" s="17"/>
      <c r="BG1229" s="17">
        <v>0.103828867913559</v>
      </c>
      <c r="BH1229" s="17">
        <v>7.8220954264697801E-2</v>
      </c>
      <c r="BI1229" s="17"/>
      <c r="BJ1229" s="17">
        <v>5.7655948864290402E-2</v>
      </c>
      <c r="BK1229" s="17">
        <v>0.114582389766251</v>
      </c>
      <c r="BL1229" s="17"/>
      <c r="BM1229" s="17">
        <v>0.151463671582938</v>
      </c>
      <c r="BN1229" s="17">
        <v>0.101304671716004</v>
      </c>
      <c r="BO1229" s="17">
        <v>7.2581610583892703E-2</v>
      </c>
      <c r="BP1229" s="17">
        <v>8.7234459263259304E-2</v>
      </c>
    </row>
    <row r="1230" spans="2:68" x14ac:dyDescent="0.25">
      <c r="B1230" t="s">
        <v>578</v>
      </c>
      <c r="C1230" s="17">
        <v>7.1749201390436806E-2</v>
      </c>
      <c r="D1230" s="17">
        <v>0.101541748463679</v>
      </c>
      <c r="E1230" s="17">
        <v>0</v>
      </c>
      <c r="F1230" s="17">
        <v>0.103966198604108</v>
      </c>
      <c r="G1230" s="17">
        <v>3.5100079114049602E-2</v>
      </c>
      <c r="H1230" s="17">
        <v>0.16149893910388699</v>
      </c>
      <c r="I1230" s="17">
        <v>0.18667424774320199</v>
      </c>
      <c r="J1230" s="17">
        <v>7.5795118233702302E-2</v>
      </c>
      <c r="K1230" s="17">
        <v>5.4033328987797599E-2</v>
      </c>
      <c r="L1230" s="17">
        <v>0.120143260631919</v>
      </c>
      <c r="M1230" s="17">
        <v>0.10883937507531501</v>
      </c>
      <c r="N1230" s="17">
        <v>0</v>
      </c>
      <c r="O1230" s="17">
        <v>7.9168499745508894E-2</v>
      </c>
      <c r="P1230" s="17">
        <v>7.4129057223714906E-2</v>
      </c>
      <c r="Q1230" s="17">
        <v>9.3493505927982806E-2</v>
      </c>
      <c r="R1230" s="17">
        <v>4.7122642146681E-2</v>
      </c>
      <c r="S1230" s="17">
        <v>0</v>
      </c>
      <c r="T1230" s="17">
        <v>0.13986273393902601</v>
      </c>
      <c r="U1230" s="17"/>
      <c r="V1230" s="17">
        <v>0.114515034740074</v>
      </c>
      <c r="W1230" s="17">
        <v>3.9568523149522299E-2</v>
      </c>
      <c r="X1230" s="17">
        <v>7.4627393820127494E-2</v>
      </c>
      <c r="Y1230" s="17">
        <v>4.1521755879147498E-2</v>
      </c>
      <c r="Z1230" s="17"/>
      <c r="AA1230" s="17">
        <v>0.13003716719960501</v>
      </c>
      <c r="AB1230" s="17">
        <v>9.1224022460827003E-2</v>
      </c>
      <c r="AC1230" s="17">
        <v>7.0972264261160697E-2</v>
      </c>
      <c r="AD1230" s="17">
        <v>7.47383174924489E-2</v>
      </c>
      <c r="AE1230" s="17">
        <v>3.9504595992352398E-2</v>
      </c>
      <c r="AF1230" s="17">
        <v>4.53998088929395E-2</v>
      </c>
      <c r="AG1230" s="17">
        <v>5.86540161120232E-2</v>
      </c>
      <c r="AH1230" s="17">
        <v>6.7592616579079806E-2</v>
      </c>
      <c r="AI1230" s="17">
        <v>5.8892502286942303E-2</v>
      </c>
      <c r="AJ1230" s="17">
        <v>3.9540138215468298E-2</v>
      </c>
      <c r="AK1230" s="17"/>
      <c r="AL1230" s="17">
        <v>0.13723421903042299</v>
      </c>
      <c r="AM1230" s="17">
        <v>5.7204818497531403E-2</v>
      </c>
      <c r="AN1230" s="17">
        <v>6.8168484428070206E-2</v>
      </c>
      <c r="AO1230" s="17">
        <v>7.7209253598053404E-2</v>
      </c>
      <c r="AP1230" s="17">
        <v>5.0641091300401897E-2</v>
      </c>
      <c r="AQ1230" s="17">
        <v>4.8596489543051402E-2</v>
      </c>
      <c r="AR1230" s="17">
        <v>5.2915948501651398E-2</v>
      </c>
      <c r="AS1230" s="17"/>
      <c r="AT1230" s="17">
        <v>5.2263900673418899E-2</v>
      </c>
      <c r="AU1230" s="17">
        <v>0.10808525981198699</v>
      </c>
      <c r="AV1230" s="17"/>
      <c r="AW1230" s="17">
        <v>3.3526171387499699E-2</v>
      </c>
      <c r="AX1230" s="17">
        <v>3.5010524645315698E-2</v>
      </c>
      <c r="AY1230" s="17">
        <v>7.09961075963952E-2</v>
      </c>
      <c r="AZ1230" s="17"/>
      <c r="BA1230" s="17">
        <v>4.7383894597572099E-2</v>
      </c>
      <c r="BB1230" s="17">
        <v>7.4574931663860006E-2</v>
      </c>
      <c r="BC1230" s="17"/>
      <c r="BD1230" s="17">
        <v>7.5477070302044702E-2</v>
      </c>
      <c r="BE1230" s="17">
        <v>7.0406051588134899E-2</v>
      </c>
      <c r="BF1230" s="17"/>
      <c r="BG1230" s="17">
        <v>8.5605963724583803E-2</v>
      </c>
      <c r="BH1230" s="17">
        <v>4.1521755879147498E-2</v>
      </c>
      <c r="BI1230" s="17"/>
      <c r="BJ1230" s="17">
        <v>4.3542539360534198E-2</v>
      </c>
      <c r="BK1230" s="17">
        <v>8.5660807965374605E-2</v>
      </c>
      <c r="BL1230" s="17"/>
      <c r="BM1230" s="17">
        <v>0.17609302207372601</v>
      </c>
      <c r="BN1230" s="17">
        <v>5.7026389118087502E-2</v>
      </c>
      <c r="BO1230" s="17">
        <v>5.9952247382651098E-2</v>
      </c>
      <c r="BP1230" s="17">
        <v>2.9716806095406001E-2</v>
      </c>
    </row>
    <row r="1231" spans="2:68" x14ac:dyDescent="0.25">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c r="AO1231" s="17"/>
      <c r="AP1231" s="17"/>
      <c r="AQ1231" s="17"/>
      <c r="AR1231" s="17"/>
      <c r="AS1231" s="17"/>
      <c r="AT1231" s="17"/>
      <c r="AU1231" s="17"/>
      <c r="AV1231" s="17"/>
      <c r="AW1231" s="17"/>
      <c r="AX1231" s="17"/>
      <c r="AY1231" s="17"/>
      <c r="AZ1231" s="17"/>
      <c r="BA1231" s="17"/>
      <c r="BB1231" s="17"/>
      <c r="BC1231" s="17"/>
      <c r="BD1231" s="17"/>
      <c r="BE1231" s="17"/>
      <c r="BF1231" s="17"/>
      <c r="BG1231" s="17"/>
      <c r="BH1231" s="17"/>
      <c r="BI1231" s="17"/>
      <c r="BJ1231" s="17"/>
      <c r="BK1231" s="17"/>
      <c r="BL1231" s="17"/>
      <c r="BM1231" s="17"/>
      <c r="BN1231" s="17"/>
      <c r="BO1231" s="17"/>
      <c r="BP1231" s="17"/>
    </row>
    <row r="1232" spans="2:68" x14ac:dyDescent="0.25">
      <c r="B1232" s="6" t="s">
        <v>581</v>
      </c>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c r="AA1232" s="17"/>
      <c r="AB1232" s="17"/>
      <c r="AC1232" s="17"/>
      <c r="AD1232" s="17"/>
      <c r="AE1232" s="17"/>
      <c r="AF1232" s="17"/>
      <c r="AG1232" s="17"/>
      <c r="AH1232" s="17"/>
      <c r="AI1232" s="17"/>
      <c r="AJ1232" s="17"/>
      <c r="AK1232" s="17"/>
      <c r="AL1232" s="17"/>
      <c r="AM1232" s="17"/>
      <c r="AN1232" s="17"/>
      <c r="AO1232" s="17"/>
      <c r="AP1232" s="17"/>
      <c r="AQ1232" s="17"/>
      <c r="AR1232" s="17"/>
      <c r="AS1232" s="17"/>
      <c r="AT1232" s="17"/>
      <c r="AU1232" s="17"/>
      <c r="AV1232" s="17"/>
      <c r="AW1232" s="17"/>
      <c r="AX1232" s="17"/>
      <c r="AY1232" s="17"/>
      <c r="AZ1232" s="17"/>
      <c r="BA1232" s="17"/>
      <c r="BB1232" s="17"/>
      <c r="BC1232" s="17"/>
      <c r="BD1232" s="17"/>
      <c r="BE1232" s="17"/>
      <c r="BF1232" s="17"/>
      <c r="BG1232" s="17"/>
      <c r="BH1232" s="17"/>
      <c r="BI1232" s="17"/>
      <c r="BJ1232" s="17"/>
      <c r="BK1232" s="17"/>
      <c r="BL1232" s="17"/>
      <c r="BM1232" s="17"/>
      <c r="BN1232" s="17"/>
      <c r="BO1232" s="17"/>
      <c r="BP1232" s="17"/>
    </row>
    <row r="1233" spans="2:68" x14ac:dyDescent="0.25">
      <c r="B1233" s="24" t="s">
        <v>86</v>
      </c>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c r="AA1233" s="17"/>
      <c r="AB1233" s="17"/>
      <c r="AC1233" s="17"/>
      <c r="AD1233" s="17"/>
      <c r="AE1233" s="17"/>
      <c r="AF1233" s="17"/>
      <c r="AG1233" s="17"/>
      <c r="AH1233" s="17"/>
      <c r="AI1233" s="17"/>
      <c r="AJ1233" s="17"/>
      <c r="AK1233" s="17"/>
      <c r="AL1233" s="17"/>
      <c r="AM1233" s="17"/>
      <c r="AN1233" s="17"/>
      <c r="AO1233" s="17"/>
      <c r="AP1233" s="17"/>
      <c r="AQ1233" s="17"/>
      <c r="AR1233" s="17"/>
      <c r="AS1233" s="17"/>
      <c r="AT1233" s="17"/>
      <c r="AU1233" s="17"/>
      <c r="AV1233" s="17"/>
      <c r="AW1233" s="17"/>
      <c r="AX1233" s="17"/>
      <c r="AY1233" s="17"/>
      <c r="AZ1233" s="17"/>
      <c r="BA1233" s="17"/>
      <c r="BB1233" s="17"/>
      <c r="BC1233" s="17"/>
      <c r="BD1233" s="17"/>
      <c r="BE1233" s="17"/>
      <c r="BF1233" s="17"/>
      <c r="BG1233" s="17"/>
      <c r="BH1233" s="17"/>
      <c r="BI1233" s="17"/>
      <c r="BJ1233" s="17"/>
      <c r="BK1233" s="17"/>
      <c r="BL1233" s="17"/>
      <c r="BM1233" s="17"/>
      <c r="BN1233" s="17"/>
      <c r="BO1233" s="17"/>
      <c r="BP1233" s="17"/>
    </row>
    <row r="1234" spans="2:68" x14ac:dyDescent="0.25">
      <c r="B1234" t="s">
        <v>574</v>
      </c>
      <c r="C1234" s="17">
        <v>0.57003737302072999</v>
      </c>
      <c r="D1234" s="17">
        <v>0.55595342521463897</v>
      </c>
      <c r="E1234" s="17">
        <v>0.46239519011195301</v>
      </c>
      <c r="F1234" s="17">
        <v>0.73802029099588196</v>
      </c>
      <c r="G1234" s="17">
        <v>0.59723294818416806</v>
      </c>
      <c r="H1234" s="17">
        <v>0.28621812310328998</v>
      </c>
      <c r="I1234" s="17">
        <v>0.81332575225679904</v>
      </c>
      <c r="J1234" s="17">
        <v>0.449294313810923</v>
      </c>
      <c r="K1234" s="17">
        <v>0.55646304803514701</v>
      </c>
      <c r="L1234" s="17">
        <v>0.500042496019519</v>
      </c>
      <c r="M1234" s="17">
        <v>0.52296688030136096</v>
      </c>
      <c r="N1234" s="17">
        <v>0.64611412549668801</v>
      </c>
      <c r="O1234" s="17">
        <v>0.54235175187778795</v>
      </c>
      <c r="P1234" s="17">
        <v>0.64641132924609201</v>
      </c>
      <c r="Q1234" s="17">
        <v>0.83056945430002405</v>
      </c>
      <c r="R1234" s="17">
        <v>0.56961070508691303</v>
      </c>
      <c r="S1234" s="17">
        <v>0.47643703426942802</v>
      </c>
      <c r="T1234" s="17">
        <v>0.62189008865543005</v>
      </c>
      <c r="U1234" s="17"/>
      <c r="V1234" s="17">
        <v>0.56686770942174802</v>
      </c>
      <c r="W1234" s="17">
        <v>0.49259092375851599</v>
      </c>
      <c r="X1234" s="17">
        <v>0.54905357887746098</v>
      </c>
      <c r="Y1234" s="17">
        <v>0.63066952320445802</v>
      </c>
      <c r="Z1234" s="17"/>
      <c r="AA1234" s="17">
        <v>0.50267196178793505</v>
      </c>
      <c r="AB1234" s="17">
        <v>0.57900437588585596</v>
      </c>
      <c r="AC1234" s="17">
        <v>0.61323885954304702</v>
      </c>
      <c r="AD1234" s="17">
        <v>0.51454126206218798</v>
      </c>
      <c r="AE1234" s="17">
        <v>0.54599145140135896</v>
      </c>
      <c r="AF1234" s="17">
        <v>0.459735960444906</v>
      </c>
      <c r="AG1234" s="17">
        <v>0.62413831969818201</v>
      </c>
      <c r="AH1234" s="17">
        <v>0.68818839709086599</v>
      </c>
      <c r="AI1234" s="17">
        <v>0.53030909713919605</v>
      </c>
      <c r="AJ1234" s="17">
        <v>0.67793814624684501</v>
      </c>
      <c r="AK1234" s="17"/>
      <c r="AL1234" s="17">
        <v>0.58282606443922902</v>
      </c>
      <c r="AM1234" s="17">
        <v>0.54021007780958097</v>
      </c>
      <c r="AN1234" s="17">
        <v>0.57207898712844296</v>
      </c>
      <c r="AO1234" s="17">
        <v>0.52177043620711505</v>
      </c>
      <c r="AP1234" s="17">
        <v>0.60443381813977004</v>
      </c>
      <c r="AQ1234" s="17">
        <v>0.58662226575583898</v>
      </c>
      <c r="AR1234" s="17">
        <v>0.57826866901103202</v>
      </c>
      <c r="AS1234" s="17"/>
      <c r="AT1234" s="17">
        <v>0.60762756610899504</v>
      </c>
      <c r="AU1234" s="17">
        <v>0.499939432425969</v>
      </c>
      <c r="AV1234" s="17"/>
      <c r="AW1234" s="17">
        <v>0.56348908062509395</v>
      </c>
      <c r="AX1234" s="17">
        <v>0.65321336289237497</v>
      </c>
      <c r="AY1234" s="17">
        <v>0.632154677825985</v>
      </c>
      <c r="AZ1234" s="17"/>
      <c r="BA1234" s="17">
        <v>0.62496196146229199</v>
      </c>
      <c r="BB1234" s="17">
        <v>0.56366757543787804</v>
      </c>
      <c r="BC1234" s="17"/>
      <c r="BD1234" s="17">
        <v>0.60887901675588396</v>
      </c>
      <c r="BE1234" s="17">
        <v>0.5560427430214</v>
      </c>
      <c r="BF1234" s="17"/>
      <c r="BG1234" s="17">
        <v>0.54224258981318296</v>
      </c>
      <c r="BH1234" s="17">
        <v>0.63066952320445802</v>
      </c>
      <c r="BI1234" s="17"/>
      <c r="BJ1234" s="17">
        <v>0.64325136072129496</v>
      </c>
      <c r="BK1234" s="17">
        <v>0.53392802439972598</v>
      </c>
      <c r="BL1234" s="17"/>
      <c r="BM1234" s="17">
        <v>0.38253932734382001</v>
      </c>
      <c r="BN1234" s="17">
        <v>0.59046034261365898</v>
      </c>
      <c r="BO1234" s="17">
        <v>0.59332760713871002</v>
      </c>
      <c r="BP1234" s="17">
        <v>0.66572742104056903</v>
      </c>
    </row>
    <row r="1235" spans="2:68" x14ac:dyDescent="0.25">
      <c r="B1235" t="s">
        <v>575</v>
      </c>
      <c r="C1235" s="17">
        <v>0.230232801717656</v>
      </c>
      <c r="D1235" s="17">
        <v>0.20711934734175499</v>
      </c>
      <c r="E1235" s="17">
        <v>0.13397832845215199</v>
      </c>
      <c r="F1235" s="17">
        <v>0.26197970900411799</v>
      </c>
      <c r="G1235" s="17">
        <v>0.20241804475920899</v>
      </c>
      <c r="H1235" s="17">
        <v>0.35000782416142701</v>
      </c>
      <c r="I1235" s="17">
        <v>0.18667424774320199</v>
      </c>
      <c r="J1235" s="17">
        <v>0.30730526253370399</v>
      </c>
      <c r="K1235" s="17">
        <v>0.27695763952008201</v>
      </c>
      <c r="L1235" s="17">
        <v>0.27083037547108801</v>
      </c>
      <c r="M1235" s="17">
        <v>0.29768936654435202</v>
      </c>
      <c r="N1235" s="17">
        <v>8.5553928532730403E-2</v>
      </c>
      <c r="O1235" s="17">
        <v>0.24275045377229401</v>
      </c>
      <c r="P1235" s="17">
        <v>0.21270999795096299</v>
      </c>
      <c r="Q1235" s="17">
        <v>6.5140867170533107E-2</v>
      </c>
      <c r="R1235" s="17">
        <v>0.185027405262954</v>
      </c>
      <c r="S1235" s="17">
        <v>0.40913088930201502</v>
      </c>
      <c r="T1235" s="17">
        <v>0.20503016879619401</v>
      </c>
      <c r="U1235" s="17"/>
      <c r="V1235" s="17">
        <v>0.21395381476293099</v>
      </c>
      <c r="W1235" s="17">
        <v>0.27465048521709401</v>
      </c>
      <c r="X1235" s="17">
        <v>0.27846234238186202</v>
      </c>
      <c r="Y1235" s="17">
        <v>0.20164918149576</v>
      </c>
      <c r="Z1235" s="17"/>
      <c r="AA1235" s="17">
        <v>0.214243515158072</v>
      </c>
      <c r="AB1235" s="17">
        <v>0.24142862463835599</v>
      </c>
      <c r="AC1235" s="17">
        <v>0.25490399269499098</v>
      </c>
      <c r="AD1235" s="17">
        <v>0.22188632656645299</v>
      </c>
      <c r="AE1235" s="17">
        <v>0.26540038205125799</v>
      </c>
      <c r="AF1235" s="17">
        <v>0.350067838047252</v>
      </c>
      <c r="AG1235" s="17">
        <v>0.208859093760554</v>
      </c>
      <c r="AH1235" s="17">
        <v>0.181802495487636</v>
      </c>
      <c r="AI1235" s="17">
        <v>0.21855299370221101</v>
      </c>
      <c r="AJ1235" s="17">
        <v>0.21378619801694401</v>
      </c>
      <c r="AK1235" s="17"/>
      <c r="AL1235" s="17">
        <v>0.187260929899603</v>
      </c>
      <c r="AM1235" s="17">
        <v>0.28281222812624202</v>
      </c>
      <c r="AN1235" s="17">
        <v>0.21358637955662699</v>
      </c>
      <c r="AO1235" s="17">
        <v>0.24171080711513099</v>
      </c>
      <c r="AP1235" s="17">
        <v>0.24909394749374</v>
      </c>
      <c r="AQ1235" s="17">
        <v>0.21508711884575599</v>
      </c>
      <c r="AR1235" s="17">
        <v>0.27578961799344298</v>
      </c>
      <c r="AS1235" s="17"/>
      <c r="AT1235" s="17">
        <v>0.23147905512441599</v>
      </c>
      <c r="AU1235" s="17">
        <v>0.22790879670209399</v>
      </c>
      <c r="AV1235" s="17"/>
      <c r="AW1235" s="17">
        <v>0.25740009041162798</v>
      </c>
      <c r="AX1235" s="17">
        <v>0.16803626470574101</v>
      </c>
      <c r="AY1235" s="17">
        <v>0.23727794719346099</v>
      </c>
      <c r="AZ1235" s="17"/>
      <c r="BA1235" s="17">
        <v>0.225120305453609</v>
      </c>
      <c r="BB1235" s="17">
        <v>0.23082571587994799</v>
      </c>
      <c r="BC1235" s="17"/>
      <c r="BD1235" s="17">
        <v>0.21515839510412599</v>
      </c>
      <c r="BE1235" s="17">
        <v>0.235664104894583</v>
      </c>
      <c r="BF1235" s="17"/>
      <c r="BG1235" s="17">
        <v>0.24333600727686899</v>
      </c>
      <c r="BH1235" s="17">
        <v>0.20164918149576</v>
      </c>
      <c r="BI1235" s="17"/>
      <c r="BJ1235" s="17">
        <v>0.201996892104886</v>
      </c>
      <c r="BK1235" s="17">
        <v>0.24415883328431001</v>
      </c>
      <c r="BL1235" s="17"/>
      <c r="BM1235" s="17">
        <v>0.24774989475644801</v>
      </c>
      <c r="BN1235" s="17">
        <v>0.21212010427446301</v>
      </c>
      <c r="BO1235" s="17">
        <v>0.25074791770157101</v>
      </c>
      <c r="BP1235" s="17">
        <v>0.19067422865939701</v>
      </c>
    </row>
    <row r="1236" spans="2:68" x14ac:dyDescent="0.25">
      <c r="B1236" t="s">
        <v>576</v>
      </c>
      <c r="C1236" s="17">
        <v>0.12318876834117</v>
      </c>
      <c r="D1236" s="17">
        <v>0.16595094684738201</v>
      </c>
      <c r="E1236" s="17">
        <v>0.25031658190670603</v>
      </c>
      <c r="F1236" s="17">
        <v>0</v>
      </c>
      <c r="G1236" s="17">
        <v>0.101209022379605</v>
      </c>
      <c r="H1236" s="17">
        <v>0.28533640767253299</v>
      </c>
      <c r="I1236" s="17">
        <v>0</v>
      </c>
      <c r="J1236" s="17">
        <v>0.116232018828285</v>
      </c>
      <c r="K1236" s="17">
        <v>0.10467734543039101</v>
      </c>
      <c r="L1236" s="17">
        <v>0.14175118070171699</v>
      </c>
      <c r="M1236" s="17">
        <v>9.5612971531052707E-2</v>
      </c>
      <c r="N1236" s="17">
        <v>0.22192043291430899</v>
      </c>
      <c r="O1236" s="17">
        <v>0.112443897458553</v>
      </c>
      <c r="P1236" s="17">
        <v>0.123722705148317</v>
      </c>
      <c r="Q1236" s="17">
        <v>0.104289678529442</v>
      </c>
      <c r="R1236" s="17">
        <v>0.12501570656630301</v>
      </c>
      <c r="S1236" s="17">
        <v>0.114432076428557</v>
      </c>
      <c r="T1236" s="17">
        <v>0.11424351733820599</v>
      </c>
      <c r="U1236" s="17"/>
      <c r="V1236" s="17">
        <v>0.13913799907520799</v>
      </c>
      <c r="W1236" s="17">
        <v>0.169478510538837</v>
      </c>
      <c r="X1236" s="17">
        <v>0.107572205214685</v>
      </c>
      <c r="Y1236" s="17">
        <v>8.2160632184696797E-2</v>
      </c>
      <c r="Z1236" s="17"/>
      <c r="AA1236" s="17">
        <v>0.16478616368801199</v>
      </c>
      <c r="AB1236" s="17">
        <v>7.7365958074757393E-2</v>
      </c>
      <c r="AC1236" s="17">
        <v>0.10073194559193099</v>
      </c>
      <c r="AD1236" s="17">
        <v>0.185862708130692</v>
      </c>
      <c r="AE1236" s="17">
        <v>0.109673035704358</v>
      </c>
      <c r="AF1236" s="17">
        <v>0.13694874403832799</v>
      </c>
      <c r="AG1236" s="17">
        <v>0.104687345459926</v>
      </c>
      <c r="AH1236" s="17">
        <v>6.6901938085045506E-2</v>
      </c>
      <c r="AI1236" s="17">
        <v>0.138495279870365</v>
      </c>
      <c r="AJ1236" s="17">
        <v>5.2846908247182502E-2</v>
      </c>
      <c r="AK1236" s="17"/>
      <c r="AL1236" s="17">
        <v>9.9124031957815301E-2</v>
      </c>
      <c r="AM1236" s="17">
        <v>0.12440445107353799</v>
      </c>
      <c r="AN1236" s="17">
        <v>0.141004383877228</v>
      </c>
      <c r="AO1236" s="17">
        <v>0.16239683994697801</v>
      </c>
      <c r="AP1236" s="17">
        <v>7.3129108816906693E-2</v>
      </c>
      <c r="AQ1236" s="17">
        <v>0.122037687516557</v>
      </c>
      <c r="AR1236" s="17">
        <v>0.106389585859107</v>
      </c>
      <c r="AS1236" s="17"/>
      <c r="AT1236" s="17">
        <v>9.0440893606341194E-2</v>
      </c>
      <c r="AU1236" s="17">
        <v>0.18425678606527501</v>
      </c>
      <c r="AV1236" s="17"/>
      <c r="AW1236" s="17">
        <v>9.7268985690954601E-2</v>
      </c>
      <c r="AX1236" s="17">
        <v>0.107686972693726</v>
      </c>
      <c r="AY1236" s="17">
        <v>7.0856750262508802E-2</v>
      </c>
      <c r="AZ1236" s="17"/>
      <c r="BA1236" s="17">
        <v>7.9599808504936004E-2</v>
      </c>
      <c r="BB1236" s="17">
        <v>0.128243933229648</v>
      </c>
      <c r="BC1236" s="17"/>
      <c r="BD1236" s="17">
        <v>0.103029665151766</v>
      </c>
      <c r="BE1236" s="17">
        <v>0.13045208583045201</v>
      </c>
      <c r="BF1236" s="17"/>
      <c r="BG1236" s="17">
        <v>0.14199674639280399</v>
      </c>
      <c r="BH1236" s="17">
        <v>8.2160632184696797E-2</v>
      </c>
      <c r="BI1236" s="17"/>
      <c r="BJ1236" s="17">
        <v>7.3235958407464496E-2</v>
      </c>
      <c r="BK1236" s="17">
        <v>0.14782563740329599</v>
      </c>
      <c r="BL1236" s="17"/>
      <c r="BM1236" s="17">
        <v>0.25457070882841498</v>
      </c>
      <c r="BN1236" s="17">
        <v>0.12899440520507699</v>
      </c>
      <c r="BO1236" s="17">
        <v>7.8995925107440607E-2</v>
      </c>
      <c r="BP1236" s="17">
        <v>0.103031898567797</v>
      </c>
    </row>
    <row r="1237" spans="2:68" x14ac:dyDescent="0.25">
      <c r="B1237" t="s">
        <v>577</v>
      </c>
      <c r="C1237" s="17">
        <v>4.7899100852771603E-2</v>
      </c>
      <c r="D1237" s="17">
        <v>4.1168400494373703E-2</v>
      </c>
      <c r="E1237" s="17">
        <v>0.153309899529189</v>
      </c>
      <c r="F1237" s="17">
        <v>0</v>
      </c>
      <c r="G1237" s="17">
        <v>6.4039905562968097E-2</v>
      </c>
      <c r="H1237" s="17">
        <v>7.8437645062750097E-2</v>
      </c>
      <c r="I1237" s="17">
        <v>0</v>
      </c>
      <c r="J1237" s="17">
        <v>7.7568188934712304E-2</v>
      </c>
      <c r="K1237" s="17">
        <v>3.4678691284489201E-2</v>
      </c>
      <c r="L1237" s="17">
        <v>5.3514624071748403E-2</v>
      </c>
      <c r="M1237" s="17">
        <v>5.5820521082156203E-2</v>
      </c>
      <c r="N1237" s="17">
        <v>4.6411513056272002E-2</v>
      </c>
      <c r="O1237" s="17">
        <v>5.9346890591227601E-2</v>
      </c>
      <c r="P1237" s="17">
        <v>1.7155967654627801E-2</v>
      </c>
      <c r="Q1237" s="17">
        <v>0</v>
      </c>
      <c r="R1237" s="17">
        <v>7.8650900170739099E-2</v>
      </c>
      <c r="S1237" s="17">
        <v>0</v>
      </c>
      <c r="T1237" s="17">
        <v>0</v>
      </c>
      <c r="U1237" s="17"/>
      <c r="V1237" s="17">
        <v>4.6213682118128402E-2</v>
      </c>
      <c r="W1237" s="17">
        <v>3.12281621273835E-2</v>
      </c>
      <c r="X1237" s="17">
        <v>3.7368551850233599E-2</v>
      </c>
      <c r="Y1237" s="17">
        <v>6.4536743937382901E-2</v>
      </c>
      <c r="Z1237" s="17"/>
      <c r="AA1237" s="17">
        <v>7.8858712137792705E-2</v>
      </c>
      <c r="AB1237" s="17">
        <v>4.7116571792181497E-2</v>
      </c>
      <c r="AC1237" s="17">
        <v>0</v>
      </c>
      <c r="AD1237" s="17">
        <v>4.9364297887070099E-2</v>
      </c>
      <c r="AE1237" s="17">
        <v>7.8935130843025406E-2</v>
      </c>
      <c r="AF1237" s="17">
        <v>1.2708083483315801E-2</v>
      </c>
      <c r="AG1237" s="17">
        <v>4.17512581917533E-2</v>
      </c>
      <c r="AH1237" s="17">
        <v>2.7224921275687802E-2</v>
      </c>
      <c r="AI1237" s="17">
        <v>9.2485362894148299E-2</v>
      </c>
      <c r="AJ1237" s="17">
        <v>3.4635468991667397E-2</v>
      </c>
      <c r="AK1237" s="17"/>
      <c r="AL1237" s="17">
        <v>6.8982621647257394E-2</v>
      </c>
      <c r="AM1237" s="17">
        <v>3.5448823123487197E-2</v>
      </c>
      <c r="AN1237" s="17">
        <v>4.09833700347602E-2</v>
      </c>
      <c r="AO1237" s="17">
        <v>4.2730500356126001E-2</v>
      </c>
      <c r="AP1237" s="17">
        <v>4.0972201783886497E-2</v>
      </c>
      <c r="AQ1237" s="17">
        <v>6.4184583819269198E-2</v>
      </c>
      <c r="AR1237" s="17">
        <v>3.9552127136417099E-2</v>
      </c>
      <c r="AS1237" s="17"/>
      <c r="AT1237" s="17">
        <v>4.3499648667212697E-2</v>
      </c>
      <c r="AU1237" s="17">
        <v>5.6103169856318802E-2</v>
      </c>
      <c r="AV1237" s="17"/>
      <c r="AW1237" s="17">
        <v>6.0920543779838202E-2</v>
      </c>
      <c r="AX1237" s="17">
        <v>3.2956578774639901E-2</v>
      </c>
      <c r="AY1237" s="17">
        <v>3.2286312569369598E-2</v>
      </c>
      <c r="AZ1237" s="17"/>
      <c r="BA1237" s="17">
        <v>5.7040172850962002E-2</v>
      </c>
      <c r="BB1237" s="17">
        <v>4.6838978602047797E-2</v>
      </c>
      <c r="BC1237" s="17"/>
      <c r="BD1237" s="17">
        <v>6.3048645705568895E-2</v>
      </c>
      <c r="BE1237" s="17">
        <v>4.2440725395780803E-2</v>
      </c>
      <c r="BF1237" s="17"/>
      <c r="BG1237" s="17">
        <v>4.0272129333206001E-2</v>
      </c>
      <c r="BH1237" s="17">
        <v>6.4536743937382901E-2</v>
      </c>
      <c r="BI1237" s="17"/>
      <c r="BJ1237" s="17">
        <v>5.3631616420566401E-2</v>
      </c>
      <c r="BK1237" s="17">
        <v>4.5071807740976799E-2</v>
      </c>
      <c r="BL1237" s="17"/>
      <c r="BM1237" s="17">
        <v>5.3994377357751498E-2</v>
      </c>
      <c r="BN1237" s="17">
        <v>3.7937203022696098E-2</v>
      </c>
      <c r="BO1237" s="17">
        <v>5.5662956053659403E-2</v>
      </c>
      <c r="BP1237" s="17">
        <v>2.8929448127713399E-2</v>
      </c>
    </row>
    <row r="1238" spans="2:68" x14ac:dyDescent="0.25">
      <c r="B1238" t="s">
        <v>578</v>
      </c>
      <c r="C1238" s="17">
        <v>2.86419560676721E-2</v>
      </c>
      <c r="D1238" s="17">
        <v>2.9807880101850801E-2</v>
      </c>
      <c r="E1238" s="17">
        <v>0</v>
      </c>
      <c r="F1238" s="17">
        <v>0</v>
      </c>
      <c r="G1238" s="17">
        <v>3.5100079114049602E-2</v>
      </c>
      <c r="H1238" s="17">
        <v>0</v>
      </c>
      <c r="I1238" s="17">
        <v>0</v>
      </c>
      <c r="J1238" s="17">
        <v>4.9600215892376003E-2</v>
      </c>
      <c r="K1238" s="17">
        <v>2.7223275729890601E-2</v>
      </c>
      <c r="L1238" s="17">
        <v>3.3861323735927297E-2</v>
      </c>
      <c r="M1238" s="17">
        <v>2.7910260541078102E-2</v>
      </c>
      <c r="N1238" s="17">
        <v>0</v>
      </c>
      <c r="O1238" s="17">
        <v>4.3107006300136898E-2</v>
      </c>
      <c r="P1238" s="17">
        <v>0</v>
      </c>
      <c r="Q1238" s="17">
        <v>0</v>
      </c>
      <c r="R1238" s="17">
        <v>4.1695282913090999E-2</v>
      </c>
      <c r="S1238" s="17">
        <v>0</v>
      </c>
      <c r="T1238" s="17">
        <v>5.8836225210170401E-2</v>
      </c>
      <c r="U1238" s="17"/>
      <c r="V1238" s="17">
        <v>3.3826794621984201E-2</v>
      </c>
      <c r="W1238" s="17">
        <v>3.2051918358169403E-2</v>
      </c>
      <c r="X1238" s="17">
        <v>2.7543321675758799E-2</v>
      </c>
      <c r="Y1238" s="17">
        <v>2.0983919177701899E-2</v>
      </c>
      <c r="Z1238" s="17"/>
      <c r="AA1238" s="17">
        <v>3.9439647228188199E-2</v>
      </c>
      <c r="AB1238" s="17">
        <v>5.5084469608848802E-2</v>
      </c>
      <c r="AC1238" s="17">
        <v>3.1125202170031101E-2</v>
      </c>
      <c r="AD1238" s="17">
        <v>2.8345405353598099E-2</v>
      </c>
      <c r="AE1238" s="17">
        <v>0</v>
      </c>
      <c r="AF1238" s="17">
        <v>4.0539373986198203E-2</v>
      </c>
      <c r="AG1238" s="17">
        <v>2.05639828895855E-2</v>
      </c>
      <c r="AH1238" s="17">
        <v>3.58822480607651E-2</v>
      </c>
      <c r="AI1238" s="17">
        <v>2.0157266394079401E-2</v>
      </c>
      <c r="AJ1238" s="17">
        <v>2.0793278497361001E-2</v>
      </c>
      <c r="AK1238" s="17"/>
      <c r="AL1238" s="17">
        <v>6.1806352056094999E-2</v>
      </c>
      <c r="AM1238" s="17">
        <v>1.71244198671518E-2</v>
      </c>
      <c r="AN1238" s="17">
        <v>3.2346879402941398E-2</v>
      </c>
      <c r="AO1238" s="17">
        <v>3.1391416374650601E-2</v>
      </c>
      <c r="AP1238" s="17">
        <v>3.2370923765697099E-2</v>
      </c>
      <c r="AQ1238" s="17">
        <v>1.2068344062578999E-2</v>
      </c>
      <c r="AR1238" s="17">
        <v>0</v>
      </c>
      <c r="AS1238" s="17"/>
      <c r="AT1238" s="17">
        <v>2.69528364930346E-2</v>
      </c>
      <c r="AU1238" s="17">
        <v>3.1791814950343097E-2</v>
      </c>
      <c r="AV1238" s="17"/>
      <c r="AW1238" s="17">
        <v>2.09212994924858E-2</v>
      </c>
      <c r="AX1238" s="17">
        <v>3.8106820933517901E-2</v>
      </c>
      <c r="AY1238" s="17">
        <v>2.74243121486758E-2</v>
      </c>
      <c r="AZ1238" s="17"/>
      <c r="BA1238" s="17">
        <v>1.3277751728201099E-2</v>
      </c>
      <c r="BB1238" s="17">
        <v>3.0423796850478E-2</v>
      </c>
      <c r="BC1238" s="17"/>
      <c r="BD1238" s="17">
        <v>9.8842772826536907E-3</v>
      </c>
      <c r="BE1238" s="17">
        <v>3.5400340857783902E-2</v>
      </c>
      <c r="BF1238" s="17"/>
      <c r="BG1238" s="17">
        <v>3.2152527183938497E-2</v>
      </c>
      <c r="BH1238" s="17">
        <v>2.0983919177701899E-2</v>
      </c>
      <c r="BI1238" s="17"/>
      <c r="BJ1238" s="17">
        <v>2.7884172345788501E-2</v>
      </c>
      <c r="BK1238" s="17">
        <v>2.90156971716908E-2</v>
      </c>
      <c r="BL1238" s="17"/>
      <c r="BM1238" s="17">
        <v>6.1145691713565598E-2</v>
      </c>
      <c r="BN1238" s="17">
        <v>3.0487944884105399E-2</v>
      </c>
      <c r="BO1238" s="17">
        <v>2.1265593998618802E-2</v>
      </c>
      <c r="BP1238" s="17">
        <v>1.1637003604523299E-2</v>
      </c>
    </row>
    <row r="1239" spans="2:68" x14ac:dyDescent="0.25">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c r="AO1239" s="17"/>
      <c r="AP1239" s="17"/>
      <c r="AQ1239" s="17"/>
      <c r="AR1239" s="17"/>
      <c r="AS1239" s="17"/>
      <c r="AT1239" s="17"/>
      <c r="AU1239" s="17"/>
      <c r="AV1239" s="17"/>
      <c r="AW1239" s="17"/>
      <c r="AX1239" s="17"/>
      <c r="AY1239" s="17"/>
      <c r="AZ1239" s="17"/>
      <c r="BA1239" s="17"/>
      <c r="BB1239" s="17"/>
      <c r="BC1239" s="17"/>
      <c r="BD1239" s="17"/>
      <c r="BE1239" s="17"/>
      <c r="BF1239" s="17"/>
      <c r="BG1239" s="17"/>
      <c r="BH1239" s="17"/>
      <c r="BI1239" s="17"/>
      <c r="BJ1239" s="17"/>
      <c r="BK1239" s="17"/>
      <c r="BL1239" s="17"/>
      <c r="BM1239" s="17"/>
      <c r="BN1239" s="17"/>
      <c r="BO1239" s="17"/>
      <c r="BP1239" s="17"/>
    </row>
    <row r="1240" spans="2:68" x14ac:dyDescent="0.25">
      <c r="B1240" s="6" t="s">
        <v>582</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c r="AO1240" s="17"/>
      <c r="AP1240" s="17"/>
      <c r="AQ1240" s="17"/>
      <c r="AR1240" s="17"/>
      <c r="AS1240" s="17"/>
      <c r="AT1240" s="17"/>
      <c r="AU1240" s="17"/>
      <c r="AV1240" s="17"/>
      <c r="AW1240" s="17"/>
      <c r="AX1240" s="17"/>
      <c r="AY1240" s="17"/>
      <c r="AZ1240" s="17"/>
      <c r="BA1240" s="17"/>
      <c r="BB1240" s="17"/>
      <c r="BC1240" s="17"/>
      <c r="BD1240" s="17"/>
      <c r="BE1240" s="17"/>
      <c r="BF1240" s="17"/>
      <c r="BG1240" s="17"/>
      <c r="BH1240" s="17"/>
      <c r="BI1240" s="17"/>
      <c r="BJ1240" s="17"/>
      <c r="BK1240" s="17"/>
      <c r="BL1240" s="17"/>
      <c r="BM1240" s="17"/>
      <c r="BN1240" s="17"/>
      <c r="BO1240" s="17"/>
      <c r="BP1240" s="17"/>
    </row>
    <row r="1241" spans="2:68" x14ac:dyDescent="0.25">
      <c r="B1241" s="24" t="s">
        <v>86</v>
      </c>
      <c r="C1241" s="17"/>
      <c r="D1241" s="17"/>
      <c r="E1241" s="17"/>
      <c r="F1241" s="17"/>
      <c r="G1241" s="17"/>
      <c r="H1241" s="17"/>
      <c r="I1241" s="17"/>
      <c r="J1241" s="17"/>
      <c r="K1241" s="17"/>
      <c r="L1241" s="17"/>
      <c r="M1241" s="17"/>
      <c r="N1241" s="17"/>
      <c r="O1241" s="17"/>
      <c r="P1241" s="17"/>
      <c r="Q1241" s="17"/>
      <c r="R1241" s="17"/>
      <c r="S1241" s="17"/>
      <c r="T1241" s="17"/>
      <c r="U1241" s="17"/>
      <c r="V1241" s="17"/>
      <c r="W1241" s="17"/>
      <c r="X1241" s="17"/>
      <c r="Y1241" s="17"/>
      <c r="Z1241" s="17"/>
      <c r="AA1241" s="17"/>
      <c r="AB1241" s="17"/>
      <c r="AC1241" s="17"/>
      <c r="AD1241" s="17"/>
      <c r="AE1241" s="17"/>
      <c r="AF1241" s="17"/>
      <c r="AG1241" s="17"/>
      <c r="AH1241" s="17"/>
      <c r="AI1241" s="17"/>
      <c r="AJ1241" s="17"/>
      <c r="AK1241" s="17"/>
      <c r="AL1241" s="17"/>
      <c r="AM1241" s="17"/>
      <c r="AN1241" s="17"/>
      <c r="AO1241" s="17"/>
      <c r="AP1241" s="17"/>
      <c r="AQ1241" s="17"/>
      <c r="AR1241" s="17"/>
      <c r="AS1241" s="17"/>
      <c r="AT1241" s="17"/>
      <c r="AU1241" s="17"/>
      <c r="AV1241" s="17"/>
      <c r="AW1241" s="17"/>
      <c r="AX1241" s="17"/>
      <c r="AY1241" s="17"/>
      <c r="AZ1241" s="17"/>
      <c r="BA1241" s="17"/>
      <c r="BB1241" s="17"/>
      <c r="BC1241" s="17"/>
      <c r="BD1241" s="17"/>
      <c r="BE1241" s="17"/>
      <c r="BF1241" s="17"/>
      <c r="BG1241" s="17"/>
      <c r="BH1241" s="17"/>
      <c r="BI1241" s="17"/>
      <c r="BJ1241" s="17"/>
      <c r="BK1241" s="17"/>
      <c r="BL1241" s="17"/>
      <c r="BM1241" s="17"/>
      <c r="BN1241" s="17"/>
      <c r="BO1241" s="17"/>
      <c r="BP1241" s="17"/>
    </row>
    <row r="1242" spans="2:68" x14ac:dyDescent="0.25">
      <c r="B1242" t="s">
        <v>574</v>
      </c>
      <c r="C1242" s="17">
        <v>0.32369192548821701</v>
      </c>
      <c r="D1242" s="17">
        <v>0.32931483547672902</v>
      </c>
      <c r="E1242" s="17">
        <v>0.29661968574034803</v>
      </c>
      <c r="F1242" s="17">
        <v>0.33427364782195601</v>
      </c>
      <c r="G1242" s="17">
        <v>0.22861359538041401</v>
      </c>
      <c r="H1242" s="17">
        <v>7.8437645062750097E-2</v>
      </c>
      <c r="I1242" s="17">
        <v>0.46173573979281501</v>
      </c>
      <c r="J1242" s="17">
        <v>0.26877917979843602</v>
      </c>
      <c r="K1242" s="17">
        <v>0.32203502738594503</v>
      </c>
      <c r="L1242" s="17">
        <v>0.237914652596492</v>
      </c>
      <c r="M1242" s="17">
        <v>0.33039672360281203</v>
      </c>
      <c r="N1242" s="17">
        <v>0.40551789050426701</v>
      </c>
      <c r="O1242" s="17">
        <v>0.33590209488247103</v>
      </c>
      <c r="P1242" s="17">
        <v>0.34594153760813701</v>
      </c>
      <c r="Q1242" s="17">
        <v>0.35112236109366401</v>
      </c>
      <c r="R1242" s="17">
        <v>0.33979362292118598</v>
      </c>
      <c r="S1242" s="17">
        <v>0.42938323712585402</v>
      </c>
      <c r="T1242" s="17">
        <v>0.31261178828524</v>
      </c>
      <c r="U1242" s="17"/>
      <c r="V1242" s="17">
        <v>0.295435559442844</v>
      </c>
      <c r="W1242" s="17">
        <v>0.28551235054553697</v>
      </c>
      <c r="X1242" s="17">
        <v>0.33211034504600601</v>
      </c>
      <c r="Y1242" s="17">
        <v>0.37671528856300801</v>
      </c>
      <c r="Z1242" s="17"/>
      <c r="AA1242" s="17">
        <v>0.29713373918673702</v>
      </c>
      <c r="AB1242" s="17">
        <v>0.39235713913362702</v>
      </c>
      <c r="AC1242" s="17">
        <v>0.22975652240519001</v>
      </c>
      <c r="AD1242" s="17">
        <v>0.31944121447714602</v>
      </c>
      <c r="AE1242" s="17">
        <v>0.28970723216247901</v>
      </c>
      <c r="AF1242" s="17">
        <v>0.33435800811293598</v>
      </c>
      <c r="AG1242" s="17">
        <v>0.41721831617329702</v>
      </c>
      <c r="AH1242" s="17">
        <v>0.49255472393539701</v>
      </c>
      <c r="AI1242" s="17">
        <v>0.266511701815699</v>
      </c>
      <c r="AJ1242" s="17">
        <v>0.38897641196766702</v>
      </c>
      <c r="AK1242" s="17"/>
      <c r="AL1242" s="17">
        <v>0.42613877064466199</v>
      </c>
      <c r="AM1242" s="17">
        <v>0.242304662332226</v>
      </c>
      <c r="AN1242" s="17">
        <v>0.29839590830644802</v>
      </c>
      <c r="AO1242" s="17">
        <v>0.30056590824950302</v>
      </c>
      <c r="AP1242" s="17">
        <v>0.38935222458367602</v>
      </c>
      <c r="AQ1242" s="17">
        <v>0.33382280326362801</v>
      </c>
      <c r="AR1242" s="17">
        <v>0.321299812932135</v>
      </c>
      <c r="AS1242" s="17"/>
      <c r="AT1242" s="17">
        <v>0.38797772708873102</v>
      </c>
      <c r="AU1242" s="17">
        <v>0.20381219273190501</v>
      </c>
      <c r="AV1242" s="17"/>
      <c r="AW1242" s="17">
        <v>0.38851615477491902</v>
      </c>
      <c r="AX1242" s="17">
        <v>0.44110394727991997</v>
      </c>
      <c r="AY1242" s="17">
        <v>0.37606707478392998</v>
      </c>
      <c r="AZ1242" s="17"/>
      <c r="BA1242" s="17">
        <v>0.40815628603089299</v>
      </c>
      <c r="BB1242" s="17">
        <v>0.31389629670177099</v>
      </c>
      <c r="BC1242" s="17"/>
      <c r="BD1242" s="17">
        <v>0.329859155428881</v>
      </c>
      <c r="BE1242" s="17">
        <v>0.32146987480135902</v>
      </c>
      <c r="BF1242" s="17"/>
      <c r="BG1242" s="17">
        <v>0.29938513648052001</v>
      </c>
      <c r="BH1242" s="17">
        <v>0.37671528856300801</v>
      </c>
      <c r="BI1242" s="17"/>
      <c r="BJ1242" s="17">
        <v>0.476877453711259</v>
      </c>
      <c r="BK1242" s="17">
        <v>0.24814038382214601</v>
      </c>
      <c r="BL1242" s="17"/>
      <c r="BM1242" s="17">
        <v>0.18607592111701299</v>
      </c>
      <c r="BN1242" s="17">
        <v>0.25385472593407898</v>
      </c>
      <c r="BO1242" s="17">
        <v>0.35891463932582501</v>
      </c>
      <c r="BP1242" s="17">
        <v>0.55006440485112595</v>
      </c>
    </row>
    <row r="1243" spans="2:68" x14ac:dyDescent="0.25">
      <c r="B1243" t="s">
        <v>575</v>
      </c>
      <c r="C1243" s="17">
        <v>0.264683989758486</v>
      </c>
      <c r="D1243" s="17">
        <v>0.17783122434418699</v>
      </c>
      <c r="E1243" s="17">
        <v>0.10014082946092701</v>
      </c>
      <c r="F1243" s="17">
        <v>0.18968577018627999</v>
      </c>
      <c r="G1243" s="17">
        <v>0.29086514233306299</v>
      </c>
      <c r="H1243" s="17">
        <v>0.12934283297779001</v>
      </c>
      <c r="I1243" s="17">
        <v>0.38435234694291298</v>
      </c>
      <c r="J1243" s="17">
        <v>0.26666799004811798</v>
      </c>
      <c r="K1243" s="17">
        <v>0.297369886723784</v>
      </c>
      <c r="L1243" s="17">
        <v>0.35604307907810301</v>
      </c>
      <c r="M1243" s="17">
        <v>0.41527150366257298</v>
      </c>
      <c r="N1243" s="17">
        <v>0.37256167658142397</v>
      </c>
      <c r="O1243" s="17">
        <v>0.245319668228801</v>
      </c>
      <c r="P1243" s="17">
        <v>0.27523133566307301</v>
      </c>
      <c r="Q1243" s="17">
        <v>0.21220545640420799</v>
      </c>
      <c r="R1243" s="17">
        <v>0.23126351037499601</v>
      </c>
      <c r="S1243" s="17">
        <v>0.32003422207774701</v>
      </c>
      <c r="T1243" s="17">
        <v>0.24837728305680601</v>
      </c>
      <c r="U1243" s="17"/>
      <c r="V1243" s="17">
        <v>0.231815259314025</v>
      </c>
      <c r="W1243" s="17">
        <v>0.30300123471298601</v>
      </c>
      <c r="X1243" s="17">
        <v>0.28986282626070797</v>
      </c>
      <c r="Y1243" s="17">
        <v>0.26833344577589402</v>
      </c>
      <c r="Z1243" s="17"/>
      <c r="AA1243" s="17">
        <v>0.21578917112999499</v>
      </c>
      <c r="AB1243" s="17">
        <v>0.30001309748482102</v>
      </c>
      <c r="AC1243" s="17">
        <v>0.33437265714592601</v>
      </c>
      <c r="AD1243" s="17">
        <v>0.26028326532957602</v>
      </c>
      <c r="AE1243" s="17">
        <v>0.27008115419295298</v>
      </c>
      <c r="AF1243" s="17">
        <v>0.30651701007384702</v>
      </c>
      <c r="AG1243" s="17">
        <v>0.208016655349196</v>
      </c>
      <c r="AH1243" s="17">
        <v>0.17971218322815499</v>
      </c>
      <c r="AI1243" s="17">
        <v>0.33327569853595101</v>
      </c>
      <c r="AJ1243" s="17">
        <v>0.28774850608292102</v>
      </c>
      <c r="AK1243" s="17"/>
      <c r="AL1243" s="17">
        <v>0.14774380233323001</v>
      </c>
      <c r="AM1243" s="17">
        <v>0.38749360876776101</v>
      </c>
      <c r="AN1243" s="17">
        <v>0.32417140492068203</v>
      </c>
      <c r="AO1243" s="17">
        <v>0.25620439293730002</v>
      </c>
      <c r="AP1243" s="17">
        <v>0.24240285447771501</v>
      </c>
      <c r="AQ1243" s="17">
        <v>0.27886541518469998</v>
      </c>
      <c r="AR1243" s="17">
        <v>0.29173917965455998</v>
      </c>
      <c r="AS1243" s="17"/>
      <c r="AT1243" s="17">
        <v>0.29384448295316301</v>
      </c>
      <c r="AU1243" s="17">
        <v>0.21030569713108099</v>
      </c>
      <c r="AV1243" s="17"/>
      <c r="AW1243" s="17">
        <v>0.32711016976021301</v>
      </c>
      <c r="AX1243" s="17">
        <v>0.24533191751504799</v>
      </c>
      <c r="AY1243" s="17">
        <v>0.30524619543911902</v>
      </c>
      <c r="AZ1243" s="17"/>
      <c r="BA1243" s="17">
        <v>0.29688845688628801</v>
      </c>
      <c r="BB1243" s="17">
        <v>0.26094912450617802</v>
      </c>
      <c r="BC1243" s="17"/>
      <c r="BD1243" s="17">
        <v>0.25465332349261199</v>
      </c>
      <c r="BE1243" s="17">
        <v>0.26829803513707101</v>
      </c>
      <c r="BF1243" s="17"/>
      <c r="BG1243" s="17">
        <v>0.26301101859513498</v>
      </c>
      <c r="BH1243" s="17">
        <v>0.26833344577589402</v>
      </c>
      <c r="BI1243" s="17"/>
      <c r="BJ1243" s="17">
        <v>0.27878068759486302</v>
      </c>
      <c r="BK1243" s="17">
        <v>0.257731457973706</v>
      </c>
      <c r="BL1243" s="17"/>
      <c r="BM1243" s="17">
        <v>0.17408853088804799</v>
      </c>
      <c r="BN1243" s="17">
        <v>0.22483357296530901</v>
      </c>
      <c r="BO1243" s="17">
        <v>0.33339902315221498</v>
      </c>
      <c r="BP1243" s="17">
        <v>0.24599723253137201</v>
      </c>
    </row>
    <row r="1244" spans="2:68" x14ac:dyDescent="0.25">
      <c r="B1244" t="s">
        <v>576</v>
      </c>
      <c r="C1244" s="17">
        <v>0.20882056801920501</v>
      </c>
      <c r="D1244" s="17">
        <v>0.1926860264835</v>
      </c>
      <c r="E1244" s="17">
        <v>0.46926115634657301</v>
      </c>
      <c r="F1244" s="17">
        <v>0.47604058199176402</v>
      </c>
      <c r="G1244" s="17">
        <v>0.24300313841326299</v>
      </c>
      <c r="H1244" s="17">
        <v>0.48298787232554202</v>
      </c>
      <c r="I1244" s="17">
        <v>0</v>
      </c>
      <c r="J1244" s="17">
        <v>0.24397907185224799</v>
      </c>
      <c r="K1244" s="17">
        <v>0.17366820313965201</v>
      </c>
      <c r="L1244" s="17">
        <v>0.239132295935822</v>
      </c>
      <c r="M1244" s="17">
        <v>0.147062111591756</v>
      </c>
      <c r="N1244" s="17">
        <v>0.22192043291430899</v>
      </c>
      <c r="O1244" s="17">
        <v>0.20113081221926599</v>
      </c>
      <c r="P1244" s="17">
        <v>0.25987443053477699</v>
      </c>
      <c r="Q1244" s="17">
        <v>9.3493505927982806E-2</v>
      </c>
      <c r="R1244" s="17">
        <v>0.18445125944004201</v>
      </c>
      <c r="S1244" s="17">
        <v>0.168463154912907</v>
      </c>
      <c r="T1244" s="17">
        <v>0.15722066867668799</v>
      </c>
      <c r="U1244" s="17"/>
      <c r="V1244" s="17">
        <v>0.239943609032014</v>
      </c>
      <c r="W1244" s="17">
        <v>0.19448530160702199</v>
      </c>
      <c r="X1244" s="17">
        <v>0.18702005929884899</v>
      </c>
      <c r="Y1244" s="17">
        <v>0.19079577916051599</v>
      </c>
      <c r="Z1244" s="17"/>
      <c r="AA1244" s="17">
        <v>0.24080827716392</v>
      </c>
      <c r="AB1244" s="17">
        <v>0.18661084434310601</v>
      </c>
      <c r="AC1244" s="17">
        <v>0.22586482173368599</v>
      </c>
      <c r="AD1244" s="17">
        <v>0.22322020177893701</v>
      </c>
      <c r="AE1244" s="17">
        <v>0.213093638640664</v>
      </c>
      <c r="AF1244" s="17">
        <v>0.171389489016439</v>
      </c>
      <c r="AG1244" s="17">
        <v>0.23206682540377699</v>
      </c>
      <c r="AH1244" s="17">
        <v>0.137996979954082</v>
      </c>
      <c r="AI1244" s="17">
        <v>0.141776986732955</v>
      </c>
      <c r="AJ1244" s="17">
        <v>0.15099499949082401</v>
      </c>
      <c r="AK1244" s="17"/>
      <c r="AL1244" s="17">
        <v>0.15262057364433401</v>
      </c>
      <c r="AM1244" s="17">
        <v>0.19484762292834501</v>
      </c>
      <c r="AN1244" s="17">
        <v>0.180629011118973</v>
      </c>
      <c r="AO1244" s="17">
        <v>0.23269037916046001</v>
      </c>
      <c r="AP1244" s="17">
        <v>0.21794339721265399</v>
      </c>
      <c r="AQ1244" s="17">
        <v>0.22191673967924599</v>
      </c>
      <c r="AR1244" s="17">
        <v>0.200777565104265</v>
      </c>
      <c r="AS1244" s="17"/>
      <c r="AT1244" s="17">
        <v>0.166409283215706</v>
      </c>
      <c r="AU1244" s="17">
        <v>0.28790884819170598</v>
      </c>
      <c r="AV1244" s="17"/>
      <c r="AW1244" s="17">
        <v>0.14225343983841701</v>
      </c>
      <c r="AX1244" s="17">
        <v>0.18330567324908401</v>
      </c>
      <c r="AY1244" s="17">
        <v>0.15965283633729799</v>
      </c>
      <c r="AZ1244" s="17"/>
      <c r="BA1244" s="17">
        <v>0.18688307364873699</v>
      </c>
      <c r="BB1244" s="17">
        <v>0.211364736352182</v>
      </c>
      <c r="BC1244" s="17"/>
      <c r="BD1244" s="17">
        <v>0.20772197698537501</v>
      </c>
      <c r="BE1244" s="17">
        <v>0.209216389965976</v>
      </c>
      <c r="BF1244" s="17"/>
      <c r="BG1244" s="17">
        <v>0.21708343016694201</v>
      </c>
      <c r="BH1244" s="17">
        <v>0.19079577916051599</v>
      </c>
      <c r="BI1244" s="17"/>
      <c r="BJ1244" s="17">
        <v>0.118382602523857</v>
      </c>
      <c r="BK1244" s="17">
        <v>0.25342483186564202</v>
      </c>
      <c r="BL1244" s="17"/>
      <c r="BM1244" s="17">
        <v>0.27038145337485903</v>
      </c>
      <c r="BN1244" s="17">
        <v>0.29086067574073099</v>
      </c>
      <c r="BO1244" s="17">
        <v>0.15175235171430501</v>
      </c>
      <c r="BP1244" s="17">
        <v>0.12680880781090001</v>
      </c>
    </row>
    <row r="1245" spans="2:68" x14ac:dyDescent="0.25">
      <c r="B1245" t="s">
        <v>577</v>
      </c>
      <c r="C1245" s="17">
        <v>0.113433597761899</v>
      </c>
      <c r="D1245" s="17">
        <v>0.121709745887276</v>
      </c>
      <c r="E1245" s="17">
        <v>8.0809258383890206E-2</v>
      </c>
      <c r="F1245" s="17">
        <v>0</v>
      </c>
      <c r="G1245" s="17">
        <v>0</v>
      </c>
      <c r="H1245" s="17">
        <v>0.22617035559278201</v>
      </c>
      <c r="I1245" s="17">
        <v>0</v>
      </c>
      <c r="J1245" s="17">
        <v>0.114699477274842</v>
      </c>
      <c r="K1245" s="17">
        <v>0.111037309092425</v>
      </c>
      <c r="L1245" s="17">
        <v>0.11448935922952</v>
      </c>
      <c r="M1245" s="17">
        <v>5.1449140060702898E-2</v>
      </c>
      <c r="N1245" s="17">
        <v>0</v>
      </c>
      <c r="O1245" s="17">
        <v>0.127506019051571</v>
      </c>
      <c r="P1245" s="17">
        <v>8.0785874893495604E-2</v>
      </c>
      <c r="Q1245" s="17">
        <v>0.30040376586991302</v>
      </c>
      <c r="R1245" s="17">
        <v>0.15621219642749801</v>
      </c>
      <c r="S1245" s="17">
        <v>8.2119385883492504E-2</v>
      </c>
      <c r="T1245" s="17">
        <v>0.13986273393902601</v>
      </c>
      <c r="U1245" s="17"/>
      <c r="V1245" s="17">
        <v>0.119069383503173</v>
      </c>
      <c r="W1245" s="17">
        <v>0.112576684384757</v>
      </c>
      <c r="X1245" s="17">
        <v>0.132469536863039</v>
      </c>
      <c r="Y1245" s="17">
        <v>9.97869777087078E-2</v>
      </c>
      <c r="Z1245" s="17"/>
      <c r="AA1245" s="17">
        <v>0.13622623947301901</v>
      </c>
      <c r="AB1245" s="17">
        <v>6.2290839214518001E-2</v>
      </c>
      <c r="AC1245" s="17">
        <v>0.108975005413433</v>
      </c>
      <c r="AD1245" s="17">
        <v>0.105690304006151</v>
      </c>
      <c r="AE1245" s="17">
        <v>0.126509912876239</v>
      </c>
      <c r="AF1245" s="17">
        <v>0.106292042541208</v>
      </c>
      <c r="AG1245" s="17">
        <v>0.10260556203306399</v>
      </c>
      <c r="AH1245" s="17">
        <v>0.14722230538890599</v>
      </c>
      <c r="AI1245" s="17">
        <v>0.19571162852704299</v>
      </c>
      <c r="AJ1245" s="17">
        <v>9.0690608251435795E-2</v>
      </c>
      <c r="AK1245" s="17"/>
      <c r="AL1245" s="17">
        <v>0.137842652569416</v>
      </c>
      <c r="AM1245" s="17">
        <v>8.0698012719194898E-2</v>
      </c>
      <c r="AN1245" s="17">
        <v>0.12914681848812301</v>
      </c>
      <c r="AO1245" s="17">
        <v>0.123750043211256</v>
      </c>
      <c r="AP1245" s="17">
        <v>9.3745091841603401E-2</v>
      </c>
      <c r="AQ1245" s="17">
        <v>8.9255110018107695E-2</v>
      </c>
      <c r="AR1245" s="17">
        <v>0.13150309950026801</v>
      </c>
      <c r="AS1245" s="17"/>
      <c r="AT1245" s="17">
        <v>9.4999764868224604E-2</v>
      </c>
      <c r="AU1245" s="17">
        <v>0.147808886020737</v>
      </c>
      <c r="AV1245" s="17"/>
      <c r="AW1245" s="17">
        <v>8.2743045488797601E-2</v>
      </c>
      <c r="AX1245" s="17">
        <v>9.6316893612515803E-2</v>
      </c>
      <c r="AY1245" s="17">
        <v>0.100694838282918</v>
      </c>
      <c r="AZ1245" s="17"/>
      <c r="BA1245" s="17">
        <v>9.1073521999932502E-2</v>
      </c>
      <c r="BB1245" s="17">
        <v>0.116026774344232</v>
      </c>
      <c r="BC1245" s="17"/>
      <c r="BD1245" s="17">
        <v>0.11528840508223299</v>
      </c>
      <c r="BE1245" s="17">
        <v>0.112765311364312</v>
      </c>
      <c r="BF1245" s="17"/>
      <c r="BG1245" s="17">
        <v>0.119689434718775</v>
      </c>
      <c r="BH1245" s="17">
        <v>9.97869777087078E-2</v>
      </c>
      <c r="BI1245" s="17"/>
      <c r="BJ1245" s="17">
        <v>8.42784577789287E-2</v>
      </c>
      <c r="BK1245" s="17">
        <v>0.12781299638235</v>
      </c>
      <c r="BL1245" s="17"/>
      <c r="BM1245" s="17">
        <v>0.189343048949837</v>
      </c>
      <c r="BN1245" s="17">
        <v>0.12038713026607401</v>
      </c>
      <c r="BO1245" s="17">
        <v>8.9849091313711604E-2</v>
      </c>
      <c r="BP1245" s="17">
        <v>6.4199373609890795E-2</v>
      </c>
    </row>
    <row r="1246" spans="2:68" x14ac:dyDescent="0.25">
      <c r="B1246" t="s">
        <v>578</v>
      </c>
      <c r="C1246" s="17">
        <v>8.9369918972193194E-2</v>
      </c>
      <c r="D1246" s="17">
        <v>0.17845816780830701</v>
      </c>
      <c r="E1246" s="17">
        <v>5.31690700682622E-2</v>
      </c>
      <c r="F1246" s="17">
        <v>0</v>
      </c>
      <c r="G1246" s="17">
        <v>0.23751812387325899</v>
      </c>
      <c r="H1246" s="17">
        <v>8.3061294041136796E-2</v>
      </c>
      <c r="I1246" s="17">
        <v>0.153911913264272</v>
      </c>
      <c r="J1246" s="17">
        <v>0.105874281026356</v>
      </c>
      <c r="K1246" s="17">
        <v>9.5889573658192798E-2</v>
      </c>
      <c r="L1246" s="17">
        <v>5.24206131600638E-2</v>
      </c>
      <c r="M1246" s="17">
        <v>5.5820521082156203E-2</v>
      </c>
      <c r="N1246" s="17">
        <v>0</v>
      </c>
      <c r="O1246" s="17">
        <v>9.0141405617891301E-2</v>
      </c>
      <c r="P1246" s="17">
        <v>3.8166821300517802E-2</v>
      </c>
      <c r="Q1246" s="17">
        <v>4.2774910704232498E-2</v>
      </c>
      <c r="R1246" s="17">
        <v>8.82794108362778E-2</v>
      </c>
      <c r="S1246" s="17">
        <v>0</v>
      </c>
      <c r="T1246" s="17">
        <v>0.14192752604223999</v>
      </c>
      <c r="U1246" s="17"/>
      <c r="V1246" s="17">
        <v>0.113736188707945</v>
      </c>
      <c r="W1246" s="17">
        <v>0.104424428749699</v>
      </c>
      <c r="X1246" s="17">
        <v>5.85372325313986E-2</v>
      </c>
      <c r="Y1246" s="17">
        <v>6.4368508791873794E-2</v>
      </c>
      <c r="Z1246" s="17"/>
      <c r="AA1246" s="17">
        <v>0.110042573046328</v>
      </c>
      <c r="AB1246" s="17">
        <v>5.8728079823929101E-2</v>
      </c>
      <c r="AC1246" s="17">
        <v>0.101030993301764</v>
      </c>
      <c r="AD1246" s="17">
        <v>9.1365014408189504E-2</v>
      </c>
      <c r="AE1246" s="17">
        <v>0.100608062127665</v>
      </c>
      <c r="AF1246" s="17">
        <v>8.1443450255570496E-2</v>
      </c>
      <c r="AG1246" s="17">
        <v>4.00926410406659E-2</v>
      </c>
      <c r="AH1246" s="17">
        <v>4.2513807493460398E-2</v>
      </c>
      <c r="AI1246" s="17">
        <v>6.2723984388351403E-2</v>
      </c>
      <c r="AJ1246" s="17">
        <v>8.1589474207152596E-2</v>
      </c>
      <c r="AK1246" s="17"/>
      <c r="AL1246" s="17">
        <v>0.13565420080835899</v>
      </c>
      <c r="AM1246" s="17">
        <v>9.4656093252472595E-2</v>
      </c>
      <c r="AN1246" s="17">
        <v>6.7656857165774298E-2</v>
      </c>
      <c r="AO1246" s="17">
        <v>8.6789276441481697E-2</v>
      </c>
      <c r="AP1246" s="17">
        <v>5.6556431884351797E-2</v>
      </c>
      <c r="AQ1246" s="17">
        <v>7.6139931854317694E-2</v>
      </c>
      <c r="AR1246" s="17">
        <v>5.4680342808772098E-2</v>
      </c>
      <c r="AS1246" s="17"/>
      <c r="AT1246" s="17">
        <v>5.6768741874175903E-2</v>
      </c>
      <c r="AU1246" s="17">
        <v>0.15016437592456999</v>
      </c>
      <c r="AV1246" s="17"/>
      <c r="AW1246" s="17">
        <v>5.93771901376541E-2</v>
      </c>
      <c r="AX1246" s="17">
        <v>3.39415683434326E-2</v>
      </c>
      <c r="AY1246" s="17">
        <v>5.8339055156736298E-2</v>
      </c>
      <c r="AZ1246" s="17"/>
      <c r="BA1246" s="17">
        <v>1.6998661434149999E-2</v>
      </c>
      <c r="BB1246" s="17">
        <v>9.7763068095636202E-2</v>
      </c>
      <c r="BC1246" s="17"/>
      <c r="BD1246" s="17">
        <v>9.2477139010898907E-2</v>
      </c>
      <c r="BE1246" s="17">
        <v>8.8250388731282395E-2</v>
      </c>
      <c r="BF1246" s="17"/>
      <c r="BG1246" s="17">
        <v>0.100830980038628</v>
      </c>
      <c r="BH1246" s="17">
        <v>6.4368508791873794E-2</v>
      </c>
      <c r="BI1246" s="17"/>
      <c r="BJ1246" s="17">
        <v>4.1680798391092302E-2</v>
      </c>
      <c r="BK1246" s="17">
        <v>0.112890329956156</v>
      </c>
      <c r="BL1246" s="17"/>
      <c r="BM1246" s="17">
        <v>0.180111045670243</v>
      </c>
      <c r="BN1246" s="17">
        <v>0.110063895093806</v>
      </c>
      <c r="BO1246" s="17">
        <v>6.6084894493943405E-2</v>
      </c>
      <c r="BP1246" s="17">
        <v>1.29301811967112E-2</v>
      </c>
    </row>
    <row r="1247" spans="2:68" x14ac:dyDescent="0.2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c r="AO1247" s="17"/>
      <c r="AP1247" s="17"/>
      <c r="AQ1247" s="17"/>
      <c r="AR1247" s="17"/>
      <c r="AS1247" s="17"/>
      <c r="AT1247" s="17"/>
      <c r="AU1247" s="17"/>
      <c r="AV1247" s="17"/>
      <c r="AW1247" s="17"/>
      <c r="AX1247" s="17"/>
      <c r="AY1247" s="17"/>
      <c r="AZ1247" s="17"/>
      <c r="BA1247" s="17"/>
      <c r="BB1247" s="17"/>
      <c r="BC1247" s="17"/>
      <c r="BD1247" s="17"/>
      <c r="BE1247" s="17"/>
      <c r="BF1247" s="17"/>
      <c r="BG1247" s="17"/>
      <c r="BH1247" s="17"/>
      <c r="BI1247" s="17"/>
      <c r="BJ1247" s="17"/>
      <c r="BK1247" s="17"/>
      <c r="BL1247" s="17"/>
      <c r="BM1247" s="17"/>
      <c r="BN1247" s="17"/>
      <c r="BO1247" s="17"/>
      <c r="BP1247" s="17"/>
    </row>
    <row r="1248" spans="2:68" x14ac:dyDescent="0.25">
      <c r="B1248" s="6" t="s">
        <v>583</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c r="AO1248" s="17"/>
      <c r="AP1248" s="17"/>
      <c r="AQ1248" s="17"/>
      <c r="AR1248" s="17"/>
      <c r="AS1248" s="17"/>
      <c r="AT1248" s="17"/>
      <c r="AU1248" s="17"/>
      <c r="AV1248" s="17"/>
      <c r="AW1248" s="17"/>
      <c r="AX1248" s="17"/>
      <c r="AY1248" s="17"/>
      <c r="AZ1248" s="17"/>
      <c r="BA1248" s="17"/>
      <c r="BB1248" s="17"/>
      <c r="BC1248" s="17"/>
      <c r="BD1248" s="17"/>
      <c r="BE1248" s="17"/>
      <c r="BF1248" s="17"/>
      <c r="BG1248" s="17"/>
      <c r="BH1248" s="17"/>
      <c r="BI1248" s="17"/>
      <c r="BJ1248" s="17"/>
      <c r="BK1248" s="17"/>
      <c r="BL1248" s="17"/>
      <c r="BM1248" s="17"/>
      <c r="BN1248" s="17"/>
      <c r="BO1248" s="17"/>
      <c r="BP1248" s="17"/>
    </row>
    <row r="1249" spans="2:68" x14ac:dyDescent="0.25">
      <c r="B1249" s="24" t="s">
        <v>86</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c r="AO1249" s="17"/>
      <c r="AP1249" s="17"/>
      <c r="AQ1249" s="17"/>
      <c r="AR1249" s="17"/>
      <c r="AS1249" s="17"/>
      <c r="AT1249" s="17"/>
      <c r="AU1249" s="17"/>
      <c r="AV1249" s="17"/>
      <c r="AW1249" s="17"/>
      <c r="AX1249" s="17"/>
      <c r="AY1249" s="17"/>
      <c r="AZ1249" s="17"/>
      <c r="BA1249" s="17"/>
      <c r="BB1249" s="17"/>
      <c r="BC1249" s="17"/>
      <c r="BD1249" s="17"/>
      <c r="BE1249" s="17"/>
      <c r="BF1249" s="17"/>
      <c r="BG1249" s="17"/>
      <c r="BH1249" s="17"/>
      <c r="BI1249" s="17"/>
      <c r="BJ1249" s="17"/>
      <c r="BK1249" s="17"/>
      <c r="BL1249" s="17"/>
      <c r="BM1249" s="17"/>
      <c r="BN1249" s="17"/>
      <c r="BO1249" s="17"/>
      <c r="BP1249" s="17"/>
    </row>
    <row r="1250" spans="2:68" x14ac:dyDescent="0.25">
      <c r="B1250" t="s">
        <v>574</v>
      </c>
      <c r="C1250" s="17">
        <v>0.24817279408913401</v>
      </c>
      <c r="D1250" s="17">
        <v>0.20159013295947401</v>
      </c>
      <c r="E1250" s="17">
        <v>0.24658476275549501</v>
      </c>
      <c r="F1250" s="17">
        <v>0.15801351040000999</v>
      </c>
      <c r="G1250" s="17">
        <v>0.17526657692061001</v>
      </c>
      <c r="H1250" s="17">
        <v>0</v>
      </c>
      <c r="I1250" s="17">
        <v>0.30782382652854301</v>
      </c>
      <c r="J1250" s="17">
        <v>0.138104790825892</v>
      </c>
      <c r="K1250" s="17">
        <v>0.34220151504451701</v>
      </c>
      <c r="L1250" s="17">
        <v>0.28157251929216498</v>
      </c>
      <c r="M1250" s="17">
        <v>0.328020772009743</v>
      </c>
      <c r="N1250" s="17">
        <v>0.25774468162439002</v>
      </c>
      <c r="O1250" s="17">
        <v>0.26020097465138903</v>
      </c>
      <c r="P1250" s="17">
        <v>0.223252209473629</v>
      </c>
      <c r="Q1250" s="17">
        <v>0.101437190447501</v>
      </c>
      <c r="R1250" s="17">
        <v>0.24796357207169101</v>
      </c>
      <c r="S1250" s="17">
        <v>0.36207709215844103</v>
      </c>
      <c r="T1250" s="17">
        <v>0.162053017457712</v>
      </c>
      <c r="U1250" s="17"/>
      <c r="V1250" s="17">
        <v>0.16405512348897799</v>
      </c>
      <c r="W1250" s="17">
        <v>0.23214444819586599</v>
      </c>
      <c r="X1250" s="17">
        <v>0.27657815893023802</v>
      </c>
      <c r="Y1250" s="17">
        <v>0.34352918740402399</v>
      </c>
      <c r="Z1250" s="17"/>
      <c r="AA1250" s="17">
        <v>0.104290865394103</v>
      </c>
      <c r="AB1250" s="17">
        <v>0.29497544500173301</v>
      </c>
      <c r="AC1250" s="17">
        <v>0.271122569562258</v>
      </c>
      <c r="AD1250" s="17">
        <v>0.25551641554165799</v>
      </c>
      <c r="AE1250" s="17">
        <v>0.29205899510403599</v>
      </c>
      <c r="AF1250" s="17">
        <v>0.239549589395155</v>
      </c>
      <c r="AG1250" s="17">
        <v>0.36890609700714</v>
      </c>
      <c r="AH1250" s="17">
        <v>0.47669685513688598</v>
      </c>
      <c r="AI1250" s="17">
        <v>0.207754041519183</v>
      </c>
      <c r="AJ1250" s="17">
        <v>0.316440291301608</v>
      </c>
      <c r="AK1250" s="17"/>
      <c r="AL1250" s="17">
        <v>0.25145008834219401</v>
      </c>
      <c r="AM1250" s="17">
        <v>0.24016668183724299</v>
      </c>
      <c r="AN1250" s="17">
        <v>0.24329963483945599</v>
      </c>
      <c r="AO1250" s="17">
        <v>0.24729397052277299</v>
      </c>
      <c r="AP1250" s="17">
        <v>0.284433648250209</v>
      </c>
      <c r="AQ1250" s="17">
        <v>0.25502121008461998</v>
      </c>
      <c r="AR1250" s="17">
        <v>0.30096139587578102</v>
      </c>
      <c r="AS1250" s="17"/>
      <c r="AT1250" s="17">
        <v>0.32702316010077698</v>
      </c>
      <c r="AU1250" s="17">
        <v>0.10113315905505001</v>
      </c>
      <c r="AV1250" s="17"/>
      <c r="AW1250" s="17">
        <v>0.347079571280906</v>
      </c>
      <c r="AX1250" s="17">
        <v>0.38852718076048498</v>
      </c>
      <c r="AY1250" s="17">
        <v>0.29560031585662899</v>
      </c>
      <c r="AZ1250" s="17"/>
      <c r="BA1250" s="17">
        <v>0.40381589533641998</v>
      </c>
      <c r="BB1250" s="17">
        <v>0.230122316548145</v>
      </c>
      <c r="BC1250" s="17"/>
      <c r="BD1250" s="17">
        <v>0.23992278055906299</v>
      </c>
      <c r="BE1250" s="17">
        <v>0.25114527093975503</v>
      </c>
      <c r="BF1250" s="17"/>
      <c r="BG1250" s="17">
        <v>0.204459841940651</v>
      </c>
      <c r="BH1250" s="17">
        <v>0.34352918740402399</v>
      </c>
      <c r="BI1250" s="17"/>
      <c r="BJ1250" s="17">
        <v>0.40060951631126002</v>
      </c>
      <c r="BK1250" s="17">
        <v>0.172990565689363</v>
      </c>
      <c r="BL1250" s="17"/>
      <c r="BM1250" s="17">
        <v>8.9052586754917201E-2</v>
      </c>
      <c r="BN1250" s="17">
        <v>0.14636045210044399</v>
      </c>
      <c r="BO1250" s="17">
        <v>0.30921372755027199</v>
      </c>
      <c r="BP1250" s="17">
        <v>0.49501080805759601</v>
      </c>
    </row>
    <row r="1251" spans="2:68" x14ac:dyDescent="0.25">
      <c r="B1251" t="s">
        <v>575</v>
      </c>
      <c r="C1251" s="17">
        <v>0.212951719124993</v>
      </c>
      <c r="D1251" s="17">
        <v>0.16998679726177901</v>
      </c>
      <c r="E1251" s="17">
        <v>0.16577550437160499</v>
      </c>
      <c r="F1251" s="17">
        <v>0.15801351040000999</v>
      </c>
      <c r="G1251" s="17">
        <v>0.253696025516427</v>
      </c>
      <c r="H1251" s="17">
        <v>0.19765146465300901</v>
      </c>
      <c r="I1251" s="17">
        <v>0.30782382652854301</v>
      </c>
      <c r="J1251" s="17">
        <v>0.17499555001845399</v>
      </c>
      <c r="K1251" s="17">
        <v>0.19980467939174101</v>
      </c>
      <c r="L1251" s="17">
        <v>0.219563987639039</v>
      </c>
      <c r="M1251" s="17">
        <v>0.207254013695365</v>
      </c>
      <c r="N1251" s="17">
        <v>0.329468330291529</v>
      </c>
      <c r="O1251" s="17">
        <v>0.19611358896630901</v>
      </c>
      <c r="P1251" s="17">
        <v>0.231621966594104</v>
      </c>
      <c r="Q1251" s="17">
        <v>0.30569896233219102</v>
      </c>
      <c r="R1251" s="17">
        <v>0.21178671807629301</v>
      </c>
      <c r="S1251" s="17">
        <v>0.21576438671989501</v>
      </c>
      <c r="T1251" s="17">
        <v>0.229285244418093</v>
      </c>
      <c r="U1251" s="17"/>
      <c r="V1251" s="17">
        <v>0.184565765380415</v>
      </c>
      <c r="W1251" s="17">
        <v>0.17464367414427001</v>
      </c>
      <c r="X1251" s="17">
        <v>0.24300566794127601</v>
      </c>
      <c r="Y1251" s="17">
        <v>0.25745606785383901</v>
      </c>
      <c r="Z1251" s="17"/>
      <c r="AA1251" s="17">
        <v>0.23801542341016199</v>
      </c>
      <c r="AB1251" s="17">
        <v>0.22242778887172199</v>
      </c>
      <c r="AC1251" s="17">
        <v>0.140857540237769</v>
      </c>
      <c r="AD1251" s="17">
        <v>0.16546910234744</v>
      </c>
      <c r="AE1251" s="17">
        <v>0.16319854950819901</v>
      </c>
      <c r="AF1251" s="17">
        <v>0.30518963735253102</v>
      </c>
      <c r="AG1251" s="17">
        <v>0.16777277065111901</v>
      </c>
      <c r="AH1251" s="17">
        <v>0.20836474708087999</v>
      </c>
      <c r="AI1251" s="17">
        <v>0.19740134455462399</v>
      </c>
      <c r="AJ1251" s="17">
        <v>0.31536573574820098</v>
      </c>
      <c r="AK1251" s="17"/>
      <c r="AL1251" s="17">
        <v>0.15116940955236999</v>
      </c>
      <c r="AM1251" s="17">
        <v>0.313028213608817</v>
      </c>
      <c r="AN1251" s="17">
        <v>0.24330657282847101</v>
      </c>
      <c r="AO1251" s="17">
        <v>0.14955944764755799</v>
      </c>
      <c r="AP1251" s="17">
        <v>0.278613559215238</v>
      </c>
      <c r="AQ1251" s="17">
        <v>0.203664624748923</v>
      </c>
      <c r="AR1251" s="17">
        <v>0.21455907656363901</v>
      </c>
      <c r="AS1251" s="17"/>
      <c r="AT1251" s="17">
        <v>0.24443473655086101</v>
      </c>
      <c r="AU1251" s="17">
        <v>0.15424239884881499</v>
      </c>
      <c r="AV1251" s="17"/>
      <c r="AW1251" s="17">
        <v>0.29154975437594299</v>
      </c>
      <c r="AX1251" s="17">
        <v>0.285642651501607</v>
      </c>
      <c r="AY1251" s="17">
        <v>0.20530348784549499</v>
      </c>
      <c r="AZ1251" s="17"/>
      <c r="BA1251" s="17">
        <v>0.30592243456267598</v>
      </c>
      <c r="BB1251" s="17">
        <v>0.20216957846132499</v>
      </c>
      <c r="BC1251" s="17"/>
      <c r="BD1251" s="17">
        <v>0.21619611972564501</v>
      </c>
      <c r="BE1251" s="17">
        <v>0.21178276277790001</v>
      </c>
      <c r="BF1251" s="17"/>
      <c r="BG1251" s="17">
        <v>0.19255018757839501</v>
      </c>
      <c r="BH1251" s="17">
        <v>0.25745606785383901</v>
      </c>
      <c r="BI1251" s="17"/>
      <c r="BJ1251" s="17">
        <v>0.27512541915257299</v>
      </c>
      <c r="BK1251" s="17">
        <v>0.182287472034183</v>
      </c>
      <c r="BL1251" s="17"/>
      <c r="BM1251" s="17">
        <v>0.123346294422818</v>
      </c>
      <c r="BN1251" s="17">
        <v>0.170931130661887</v>
      </c>
      <c r="BO1251" s="17">
        <v>0.26054357625812002</v>
      </c>
      <c r="BP1251" s="17">
        <v>0.26769656226753602</v>
      </c>
    </row>
    <row r="1252" spans="2:68" x14ac:dyDescent="0.25">
      <c r="B1252" t="s">
        <v>576</v>
      </c>
      <c r="C1252" s="17">
        <v>0.21829322474179799</v>
      </c>
      <c r="D1252" s="17">
        <v>0.16709764741578401</v>
      </c>
      <c r="E1252" s="17">
        <v>0.22165355307066301</v>
      </c>
      <c r="F1252" s="17">
        <v>0.15801351040000999</v>
      </c>
      <c r="G1252" s="17">
        <v>0.181426829585741</v>
      </c>
      <c r="H1252" s="17">
        <v>0.41467924065032202</v>
      </c>
      <c r="I1252" s="17">
        <v>0.19767809919971199</v>
      </c>
      <c r="J1252" s="17">
        <v>0.186988611363088</v>
      </c>
      <c r="K1252" s="17">
        <v>0.190673630163292</v>
      </c>
      <c r="L1252" s="17">
        <v>0.156192606191215</v>
      </c>
      <c r="M1252" s="17">
        <v>0.232362607147446</v>
      </c>
      <c r="N1252" s="17">
        <v>0.29688709710084799</v>
      </c>
      <c r="O1252" s="17">
        <v>0.150029221063818</v>
      </c>
      <c r="P1252" s="17">
        <v>0.28628477041129902</v>
      </c>
      <c r="Q1252" s="17">
        <v>0.30402986521523601</v>
      </c>
      <c r="R1252" s="17">
        <v>0.28437277250170501</v>
      </c>
      <c r="S1252" s="17">
        <v>0.27015539242174902</v>
      </c>
      <c r="T1252" s="17">
        <v>0.188372885182824</v>
      </c>
      <c r="U1252" s="17"/>
      <c r="V1252" s="17">
        <v>0.250018569459666</v>
      </c>
      <c r="W1252" s="17">
        <v>0.226681259748926</v>
      </c>
      <c r="X1252" s="17">
        <v>0.23234327338831001</v>
      </c>
      <c r="Y1252" s="17">
        <v>0.17084863172066</v>
      </c>
      <c r="Z1252" s="17"/>
      <c r="AA1252" s="17">
        <v>0.27295243119267398</v>
      </c>
      <c r="AB1252" s="17">
        <v>0.240847882303283</v>
      </c>
      <c r="AC1252" s="17">
        <v>0.150193072694423</v>
      </c>
      <c r="AD1252" s="17">
        <v>0.20982455116441601</v>
      </c>
      <c r="AE1252" s="17">
        <v>0.23989883155927</v>
      </c>
      <c r="AF1252" s="17">
        <v>0.14544906213514999</v>
      </c>
      <c r="AG1252" s="17">
        <v>0.20813114991742901</v>
      </c>
      <c r="AH1252" s="17">
        <v>0.13269746499407301</v>
      </c>
      <c r="AI1252" s="17">
        <v>0.285689813665778</v>
      </c>
      <c r="AJ1252" s="17">
        <v>0.162734263137011</v>
      </c>
      <c r="AK1252" s="17"/>
      <c r="AL1252" s="17">
        <v>0.192872197714725</v>
      </c>
      <c r="AM1252" s="17">
        <v>0.22208761939051599</v>
      </c>
      <c r="AN1252" s="17">
        <v>0.19746467240173199</v>
      </c>
      <c r="AO1252" s="17">
        <v>0.279075418851705</v>
      </c>
      <c r="AP1252" s="17">
        <v>0.146578408010935</v>
      </c>
      <c r="AQ1252" s="17">
        <v>0.21056517536468899</v>
      </c>
      <c r="AR1252" s="17">
        <v>0.222027954875959</v>
      </c>
      <c r="AS1252" s="17"/>
      <c r="AT1252" s="17">
        <v>0.19031560617016699</v>
      </c>
      <c r="AU1252" s="17">
        <v>0.27046570068551101</v>
      </c>
      <c r="AV1252" s="17"/>
      <c r="AW1252" s="17">
        <v>0.144412731541885</v>
      </c>
      <c r="AX1252" s="17">
        <v>0.13622531904313201</v>
      </c>
      <c r="AY1252" s="17">
        <v>0.236033366099167</v>
      </c>
      <c r="AZ1252" s="17"/>
      <c r="BA1252" s="17">
        <v>0.14623042284141699</v>
      </c>
      <c r="BB1252" s="17">
        <v>0.22665060118071201</v>
      </c>
      <c r="BC1252" s="17"/>
      <c r="BD1252" s="17">
        <v>0.181964306297242</v>
      </c>
      <c r="BE1252" s="17">
        <v>0.23138252074003199</v>
      </c>
      <c r="BF1252" s="17"/>
      <c r="BG1252" s="17">
        <v>0.240042613034921</v>
      </c>
      <c r="BH1252" s="17">
        <v>0.17084863172066</v>
      </c>
      <c r="BI1252" s="17"/>
      <c r="BJ1252" s="17">
        <v>0.149642429703259</v>
      </c>
      <c r="BK1252" s="17">
        <v>0.252151993660303</v>
      </c>
      <c r="BL1252" s="17"/>
      <c r="BM1252" s="17">
        <v>0.24386335809441101</v>
      </c>
      <c r="BN1252" s="17">
        <v>0.26437172310148299</v>
      </c>
      <c r="BO1252" s="17">
        <v>0.204544522210171</v>
      </c>
      <c r="BP1252" s="17">
        <v>0.12322539440025999</v>
      </c>
    </row>
    <row r="1253" spans="2:68" x14ac:dyDescent="0.25">
      <c r="B1253" t="s">
        <v>577</v>
      </c>
      <c r="C1253" s="17">
        <v>0.14786031626916701</v>
      </c>
      <c r="D1253" s="17">
        <v>0.124966196972745</v>
      </c>
      <c r="E1253" s="17">
        <v>0.26897949742471999</v>
      </c>
      <c r="F1253" s="17">
        <v>0</v>
      </c>
      <c r="G1253" s="17">
        <v>0.114923327287327</v>
      </c>
      <c r="H1253" s="17">
        <v>7.8437645062750097E-2</v>
      </c>
      <c r="I1253" s="17">
        <v>0</v>
      </c>
      <c r="J1253" s="17">
        <v>0.33776270163222899</v>
      </c>
      <c r="K1253" s="17">
        <v>0.13187737375681499</v>
      </c>
      <c r="L1253" s="17">
        <v>0.17889453717269799</v>
      </c>
      <c r="M1253" s="17">
        <v>9.1241590509599499E-2</v>
      </c>
      <c r="N1253" s="17">
        <v>0.115899890983232</v>
      </c>
      <c r="O1253" s="17">
        <v>0.16999062903817599</v>
      </c>
      <c r="P1253" s="17">
        <v>0.13378582442055301</v>
      </c>
      <c r="Q1253" s="17">
        <v>0.18454430347563</v>
      </c>
      <c r="R1253" s="17">
        <v>0.12863666974068</v>
      </c>
      <c r="S1253" s="17">
        <v>0.114432076428557</v>
      </c>
      <c r="T1253" s="17">
        <v>0.22468813867214699</v>
      </c>
      <c r="U1253" s="17"/>
      <c r="V1253" s="17">
        <v>0.17666325728326701</v>
      </c>
      <c r="W1253" s="17">
        <v>0.19207595219971299</v>
      </c>
      <c r="X1253" s="17">
        <v>0.113685561169017</v>
      </c>
      <c r="Y1253" s="17">
        <v>0.10084287157717201</v>
      </c>
      <c r="Z1253" s="17"/>
      <c r="AA1253" s="17">
        <v>0.181516829470804</v>
      </c>
      <c r="AB1253" s="17">
        <v>0.10813982523674701</v>
      </c>
      <c r="AC1253" s="17">
        <v>0.203254588108951</v>
      </c>
      <c r="AD1253" s="17">
        <v>0.16452014597169501</v>
      </c>
      <c r="AE1253" s="17">
        <v>0.14724773372824199</v>
      </c>
      <c r="AF1253" s="17">
        <v>0.157744784583144</v>
      </c>
      <c r="AG1253" s="17">
        <v>0.13267232247313501</v>
      </c>
      <c r="AH1253" s="17">
        <v>6.2435237501630603E-2</v>
      </c>
      <c r="AI1253" s="17">
        <v>0.143554360818371</v>
      </c>
      <c r="AJ1253" s="17">
        <v>6.8236968715738797E-2</v>
      </c>
      <c r="AK1253" s="17"/>
      <c r="AL1253" s="17">
        <v>0.206595258713417</v>
      </c>
      <c r="AM1253" s="17">
        <v>6.6083361410286298E-2</v>
      </c>
      <c r="AN1253" s="17">
        <v>0.11356860473023001</v>
      </c>
      <c r="AO1253" s="17">
        <v>0.14644516042653999</v>
      </c>
      <c r="AP1253" s="17">
        <v>0.15264018267433599</v>
      </c>
      <c r="AQ1253" s="17">
        <v>0.144492130889117</v>
      </c>
      <c r="AR1253" s="17">
        <v>0.14262300645037701</v>
      </c>
      <c r="AS1253" s="17"/>
      <c r="AT1253" s="17">
        <v>0.11831762330433</v>
      </c>
      <c r="AU1253" s="17">
        <v>0.202951332471073</v>
      </c>
      <c r="AV1253" s="17"/>
      <c r="AW1253" s="17">
        <v>9.6245491219701898E-2</v>
      </c>
      <c r="AX1253" s="17">
        <v>8.3218182200993807E-2</v>
      </c>
      <c r="AY1253" s="17">
        <v>0.141256984269373</v>
      </c>
      <c r="AZ1253" s="17"/>
      <c r="BA1253" s="17">
        <v>9.3600583345271895E-2</v>
      </c>
      <c r="BB1253" s="17">
        <v>0.15415300822065101</v>
      </c>
      <c r="BC1253" s="17"/>
      <c r="BD1253" s="17">
        <v>0.149197561634208</v>
      </c>
      <c r="BE1253" s="17">
        <v>0.14737850725434601</v>
      </c>
      <c r="BF1253" s="17"/>
      <c r="BG1253" s="17">
        <v>0.16941389268410301</v>
      </c>
      <c r="BH1253" s="17">
        <v>0.10084287157717201</v>
      </c>
      <c r="BI1253" s="17"/>
      <c r="BJ1253" s="17">
        <v>8.0106182547162202E-2</v>
      </c>
      <c r="BK1253" s="17">
        <v>0.181276849255842</v>
      </c>
      <c r="BL1253" s="17"/>
      <c r="BM1253" s="17">
        <v>0.21938047997051</v>
      </c>
      <c r="BN1253" s="17">
        <v>0.187862071456526</v>
      </c>
      <c r="BO1253" s="17">
        <v>0.107593837524457</v>
      </c>
      <c r="BP1253" s="17">
        <v>8.2274404241514595E-2</v>
      </c>
    </row>
    <row r="1254" spans="2:68" x14ac:dyDescent="0.25">
      <c r="B1254" t="s">
        <v>578</v>
      </c>
      <c r="C1254" s="17">
        <v>0.17272194577490799</v>
      </c>
      <c r="D1254" s="17">
        <v>0.33635922539021801</v>
      </c>
      <c r="E1254" s="17">
        <v>9.70066823775175E-2</v>
      </c>
      <c r="F1254" s="17">
        <v>0.52595946879997002</v>
      </c>
      <c r="G1254" s="17">
        <v>0.27468724068989597</v>
      </c>
      <c r="H1254" s="17">
        <v>0.30923164963391903</v>
      </c>
      <c r="I1254" s="17">
        <v>0.18667424774320199</v>
      </c>
      <c r="J1254" s="17">
        <v>0.16214834616033599</v>
      </c>
      <c r="K1254" s="17">
        <v>0.13544280164363501</v>
      </c>
      <c r="L1254" s="17">
        <v>0.163776349704883</v>
      </c>
      <c r="M1254" s="17">
        <v>0.14112101663784599</v>
      </c>
      <c r="N1254" s="17">
        <v>0</v>
      </c>
      <c r="O1254" s="17">
        <v>0.223665586280308</v>
      </c>
      <c r="P1254" s="17">
        <v>0.125055229100415</v>
      </c>
      <c r="Q1254" s="17">
        <v>0.104289678529442</v>
      </c>
      <c r="R1254" s="17">
        <v>0.12724026760963</v>
      </c>
      <c r="S1254" s="17">
        <v>3.7571052271358402E-2</v>
      </c>
      <c r="T1254" s="17">
        <v>0.19560071426922401</v>
      </c>
      <c r="U1254" s="17"/>
      <c r="V1254" s="17">
        <v>0.224697284387675</v>
      </c>
      <c r="W1254" s="17">
        <v>0.174454665711226</v>
      </c>
      <c r="X1254" s="17">
        <v>0.134387338571159</v>
      </c>
      <c r="Y1254" s="17">
        <v>0.12732324144430601</v>
      </c>
      <c r="Z1254" s="17"/>
      <c r="AA1254" s="17">
        <v>0.20322445053225699</v>
      </c>
      <c r="AB1254" s="17">
        <v>0.13360905858651501</v>
      </c>
      <c r="AC1254" s="17">
        <v>0.234572229396599</v>
      </c>
      <c r="AD1254" s="17">
        <v>0.20466978497479099</v>
      </c>
      <c r="AE1254" s="17">
        <v>0.15759589010025199</v>
      </c>
      <c r="AF1254" s="17">
        <v>0.15206692653402001</v>
      </c>
      <c r="AG1254" s="17">
        <v>0.122517659951177</v>
      </c>
      <c r="AH1254" s="17">
        <v>0.11980569528653</v>
      </c>
      <c r="AI1254" s="17">
        <v>0.165600439442043</v>
      </c>
      <c r="AJ1254" s="17">
        <v>0.13722274109744101</v>
      </c>
      <c r="AK1254" s="17"/>
      <c r="AL1254" s="17">
        <v>0.19791304567729301</v>
      </c>
      <c r="AM1254" s="17">
        <v>0.15863412375313801</v>
      </c>
      <c r="AN1254" s="17">
        <v>0.202360515200111</v>
      </c>
      <c r="AO1254" s="17">
        <v>0.17762600255142399</v>
      </c>
      <c r="AP1254" s="17">
        <v>0.13773420184928201</v>
      </c>
      <c r="AQ1254" s="17">
        <v>0.18625685891265101</v>
      </c>
      <c r="AR1254" s="17">
        <v>0.119828566234245</v>
      </c>
      <c r="AS1254" s="17"/>
      <c r="AT1254" s="17">
        <v>0.11990887387386499</v>
      </c>
      <c r="AU1254" s="17">
        <v>0.27120740893955098</v>
      </c>
      <c r="AV1254" s="17"/>
      <c r="AW1254" s="17">
        <v>0.120712451581564</v>
      </c>
      <c r="AX1254" s="17">
        <v>0.10638666649378201</v>
      </c>
      <c r="AY1254" s="17">
        <v>0.12180584592933601</v>
      </c>
      <c r="AZ1254" s="17"/>
      <c r="BA1254" s="17">
        <v>5.0430663914215697E-2</v>
      </c>
      <c r="BB1254" s="17">
        <v>0.186904495589166</v>
      </c>
      <c r="BC1254" s="17"/>
      <c r="BD1254" s="17">
        <v>0.212719231783842</v>
      </c>
      <c r="BE1254" s="17">
        <v>0.15831093828796799</v>
      </c>
      <c r="BF1254" s="17"/>
      <c r="BG1254" s="17">
        <v>0.19353346476193001</v>
      </c>
      <c r="BH1254" s="17">
        <v>0.12732324144430601</v>
      </c>
      <c r="BI1254" s="17"/>
      <c r="BJ1254" s="17">
        <v>9.45164522857454E-2</v>
      </c>
      <c r="BK1254" s="17">
        <v>0.21129311936030901</v>
      </c>
      <c r="BL1254" s="17"/>
      <c r="BM1254" s="17">
        <v>0.32435728075734399</v>
      </c>
      <c r="BN1254" s="17">
        <v>0.23047462267966001</v>
      </c>
      <c r="BO1254" s="17">
        <v>0.118104336456981</v>
      </c>
      <c r="BP1254" s="17">
        <v>3.1792831033093702E-2</v>
      </c>
    </row>
    <row r="1255" spans="2:68" x14ac:dyDescent="0.25">
      <c r="C1255" s="17"/>
      <c r="D1255" s="17"/>
      <c r="E1255" s="17"/>
      <c r="F1255" s="17"/>
      <c r="G1255" s="17"/>
      <c r="H1255" s="17"/>
      <c r="I1255" s="17"/>
      <c r="J1255" s="17"/>
      <c r="K1255" s="17"/>
      <c r="L1255" s="17"/>
      <c r="M1255" s="17"/>
      <c r="N1255" s="17"/>
      <c r="O1255" s="17"/>
      <c r="P1255" s="17"/>
      <c r="Q1255" s="17"/>
      <c r="R1255" s="17"/>
      <c r="S1255" s="17"/>
      <c r="T1255" s="17"/>
      <c r="U1255" s="17"/>
      <c r="V1255" s="17"/>
      <c r="W1255" s="17"/>
      <c r="X1255" s="17"/>
      <c r="Y1255" s="17"/>
      <c r="Z1255" s="17"/>
      <c r="AA1255" s="17"/>
      <c r="AB1255" s="17"/>
      <c r="AC1255" s="17"/>
      <c r="AD1255" s="17"/>
      <c r="AE1255" s="17"/>
      <c r="AF1255" s="17"/>
      <c r="AG1255" s="17"/>
      <c r="AH1255" s="17"/>
      <c r="AI1255" s="17"/>
      <c r="AJ1255" s="17"/>
      <c r="AK1255" s="17"/>
      <c r="AL1255" s="17"/>
      <c r="AM1255" s="17"/>
      <c r="AN1255" s="17"/>
      <c r="AO1255" s="17"/>
      <c r="AP1255" s="17"/>
      <c r="AQ1255" s="17"/>
      <c r="AR1255" s="17"/>
      <c r="AS1255" s="17"/>
      <c r="AT1255" s="17"/>
      <c r="AU1255" s="17"/>
      <c r="AV1255" s="17"/>
      <c r="AW1255" s="17"/>
      <c r="AX1255" s="17"/>
      <c r="AY1255" s="17"/>
      <c r="AZ1255" s="17"/>
      <c r="BA1255" s="17"/>
      <c r="BB1255" s="17"/>
      <c r="BC1255" s="17"/>
      <c r="BD1255" s="17"/>
      <c r="BE1255" s="17"/>
      <c r="BF1255" s="17"/>
      <c r="BG1255" s="17"/>
      <c r="BH1255" s="17"/>
      <c r="BI1255" s="17"/>
      <c r="BJ1255" s="17"/>
      <c r="BK1255" s="17"/>
      <c r="BL1255" s="17"/>
      <c r="BM1255" s="17"/>
      <c r="BN1255" s="17"/>
      <c r="BO1255" s="17"/>
      <c r="BP1255" s="17"/>
    </row>
    <row r="1256" spans="2:68" x14ac:dyDescent="0.25">
      <c r="B1256" s="6" t="s">
        <v>584</v>
      </c>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7"/>
      <c r="BN1256" s="17"/>
      <c r="BO1256" s="17"/>
      <c r="BP1256" s="17"/>
    </row>
    <row r="1257" spans="2:68" x14ac:dyDescent="0.25">
      <c r="B1257" s="24" t="s">
        <v>86</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7"/>
      <c r="BN1257" s="17"/>
      <c r="BO1257" s="17"/>
      <c r="BP1257" s="17"/>
    </row>
    <row r="1258" spans="2:68" x14ac:dyDescent="0.25">
      <c r="B1258" t="s">
        <v>574</v>
      </c>
      <c r="C1258" s="17">
        <v>0.27980559408248201</v>
      </c>
      <c r="D1258" s="17">
        <v>0.16519335908177801</v>
      </c>
      <c r="E1258" s="17">
        <v>0.34045729804960301</v>
      </c>
      <c r="F1258" s="17">
        <v>0.18968577018627999</v>
      </c>
      <c r="G1258" s="17">
        <v>0.185959464023773</v>
      </c>
      <c r="H1258" s="17">
        <v>6.4671416488894795E-2</v>
      </c>
      <c r="I1258" s="17">
        <v>0.50550192572825503</v>
      </c>
      <c r="J1258" s="17">
        <v>0.11858373772616899</v>
      </c>
      <c r="K1258" s="17">
        <v>0.27140036978099802</v>
      </c>
      <c r="L1258" s="17">
        <v>0.29684977598124701</v>
      </c>
      <c r="M1258" s="17">
        <v>0.33990296191756197</v>
      </c>
      <c r="N1258" s="17">
        <v>0.158360473226068</v>
      </c>
      <c r="O1258" s="17">
        <v>0.251381715671048</v>
      </c>
      <c r="P1258" s="17">
        <v>0.339029582113266</v>
      </c>
      <c r="Q1258" s="17">
        <v>0.17374813087416999</v>
      </c>
      <c r="R1258" s="17">
        <v>0.326933845926491</v>
      </c>
      <c r="S1258" s="17">
        <v>0.43886598199806898</v>
      </c>
      <c r="T1258" s="17">
        <v>0.42855013480453003</v>
      </c>
      <c r="U1258" s="17"/>
      <c r="V1258" s="17">
        <v>0.31217795902630202</v>
      </c>
      <c r="W1258" s="17">
        <v>0.26728973232539099</v>
      </c>
      <c r="X1258" s="17">
        <v>0.19983678977181099</v>
      </c>
      <c r="Y1258" s="17">
        <v>0.28272476525103402</v>
      </c>
      <c r="Z1258" s="17"/>
      <c r="AA1258" s="17">
        <v>0.30724553319736603</v>
      </c>
      <c r="AB1258" s="17">
        <v>0.33431151699765599</v>
      </c>
      <c r="AC1258" s="17">
        <v>0.36270098476486701</v>
      </c>
      <c r="AD1258" s="17">
        <v>0.20243084514281801</v>
      </c>
      <c r="AE1258" s="17">
        <v>0.24299054871734899</v>
      </c>
      <c r="AF1258" s="17">
        <v>0.28816305252326802</v>
      </c>
      <c r="AG1258" s="17">
        <v>0.26370732532602098</v>
      </c>
      <c r="AH1258" s="17">
        <v>0.33291032580358398</v>
      </c>
      <c r="AI1258" s="17">
        <v>0.23900859885856901</v>
      </c>
      <c r="AJ1258" s="17">
        <v>0.28967398593774402</v>
      </c>
      <c r="AK1258" s="17"/>
      <c r="AL1258" s="17">
        <v>0.377858560914279</v>
      </c>
      <c r="AM1258" s="17">
        <v>0.24472997905222099</v>
      </c>
      <c r="AN1258" s="17">
        <v>0.29369298212037698</v>
      </c>
      <c r="AO1258" s="17">
        <v>0.27874568496404301</v>
      </c>
      <c r="AP1258" s="17">
        <v>0.313277956374163</v>
      </c>
      <c r="AQ1258" s="17">
        <v>0.22922197632510499</v>
      </c>
      <c r="AR1258" s="17">
        <v>0.31745544948980697</v>
      </c>
      <c r="AS1258" s="17"/>
      <c r="AT1258" s="17">
        <v>0.32156742207695899</v>
      </c>
      <c r="AU1258" s="17">
        <v>0.20192841662261499</v>
      </c>
      <c r="AV1258" s="17"/>
      <c r="AW1258" s="17">
        <v>0.30482182483057901</v>
      </c>
      <c r="AX1258" s="17">
        <v>0.31637910831100002</v>
      </c>
      <c r="AY1258" s="17">
        <v>0.34030588338088202</v>
      </c>
      <c r="AZ1258" s="17"/>
      <c r="BA1258" s="17">
        <v>0.24678270857325799</v>
      </c>
      <c r="BB1258" s="17">
        <v>0.28363537419124402</v>
      </c>
      <c r="BC1258" s="17"/>
      <c r="BD1258" s="17">
        <v>0.33312674624769101</v>
      </c>
      <c r="BE1258" s="17">
        <v>0.260594002503655</v>
      </c>
      <c r="BF1258" s="17"/>
      <c r="BG1258" s="17">
        <v>0.27846739760536898</v>
      </c>
      <c r="BH1258" s="17">
        <v>0.28272476525103402</v>
      </c>
      <c r="BI1258" s="17"/>
      <c r="BJ1258" s="17">
        <v>0.40746707008483501</v>
      </c>
      <c r="BK1258" s="17">
        <v>0.21684258814304</v>
      </c>
      <c r="BL1258" s="17"/>
      <c r="BM1258" s="17">
        <v>0.14462963831058301</v>
      </c>
      <c r="BN1258" s="17">
        <v>0.219393265409524</v>
      </c>
      <c r="BO1258" s="17">
        <v>0.31047322306137598</v>
      </c>
      <c r="BP1258" s="17">
        <v>0.49124902482128002</v>
      </c>
    </row>
    <row r="1259" spans="2:68" x14ac:dyDescent="0.25">
      <c r="B1259" t="s">
        <v>575</v>
      </c>
      <c r="C1259" s="17">
        <v>0.23711636637622399</v>
      </c>
      <c r="D1259" s="17">
        <v>0.19461212638083</v>
      </c>
      <c r="E1259" s="17">
        <v>9.0140716142896996E-2</v>
      </c>
      <c r="F1259" s="17">
        <v>0.26197970900411799</v>
      </c>
      <c r="G1259" s="17">
        <v>0.24463075664036199</v>
      </c>
      <c r="H1259" s="17">
        <v>0.22617035559278201</v>
      </c>
      <c r="I1259" s="17">
        <v>0.34058616100747302</v>
      </c>
      <c r="J1259" s="17">
        <v>0.24786333230357499</v>
      </c>
      <c r="K1259" s="17">
        <v>0.247598306414541</v>
      </c>
      <c r="L1259" s="17">
        <v>0.262152621045735</v>
      </c>
      <c r="M1259" s="17">
        <v>0.20288263267391199</v>
      </c>
      <c r="N1259" s="17">
        <v>0.47060520563865099</v>
      </c>
      <c r="O1259" s="17">
        <v>0.266150196266913</v>
      </c>
      <c r="P1259" s="17">
        <v>0.24436876349409101</v>
      </c>
      <c r="Q1259" s="17">
        <v>0.33523499205462798</v>
      </c>
      <c r="R1259" s="17">
        <v>0.17140916208894999</v>
      </c>
      <c r="S1259" s="17">
        <v>0.32003422207774701</v>
      </c>
      <c r="T1259" s="17">
        <v>0.17767684829432301</v>
      </c>
      <c r="U1259" s="17"/>
      <c r="V1259" s="17">
        <v>0.22988229686786299</v>
      </c>
      <c r="W1259" s="17">
        <v>0.22797612239915099</v>
      </c>
      <c r="X1259" s="17">
        <v>0.26936945598913298</v>
      </c>
      <c r="Y1259" s="17">
        <v>0.238123498052287</v>
      </c>
      <c r="Z1259" s="17"/>
      <c r="AA1259" s="17">
        <v>0.207412466422214</v>
      </c>
      <c r="AB1259" s="17">
        <v>0.33903843508814302</v>
      </c>
      <c r="AC1259" s="17">
        <v>0.27690588538724997</v>
      </c>
      <c r="AD1259" s="17">
        <v>0.27790454493011502</v>
      </c>
      <c r="AE1259" s="17">
        <v>0.16423315707387001</v>
      </c>
      <c r="AF1259" s="17">
        <v>0.256982454371804</v>
      </c>
      <c r="AG1259" s="17">
        <v>0.235504050675854</v>
      </c>
      <c r="AH1259" s="17">
        <v>0.21377938042261399</v>
      </c>
      <c r="AI1259" s="17">
        <v>0.336876021968054</v>
      </c>
      <c r="AJ1259" s="17">
        <v>0.24613516041545699</v>
      </c>
      <c r="AK1259" s="17"/>
      <c r="AL1259" s="17">
        <v>0.20689513958281899</v>
      </c>
      <c r="AM1259" s="17">
        <v>0.292851848095811</v>
      </c>
      <c r="AN1259" s="17">
        <v>0.18930256343914301</v>
      </c>
      <c r="AO1259" s="17">
        <v>0.20863388746550099</v>
      </c>
      <c r="AP1259" s="17">
        <v>0.27210463188476902</v>
      </c>
      <c r="AQ1259" s="17">
        <v>0.28063713527124101</v>
      </c>
      <c r="AR1259" s="17">
        <v>0.224350199944687</v>
      </c>
      <c r="AS1259" s="17"/>
      <c r="AT1259" s="17">
        <v>0.25839562324526899</v>
      </c>
      <c r="AU1259" s="17">
        <v>0.197434950523836</v>
      </c>
      <c r="AV1259" s="17"/>
      <c r="AW1259" s="17">
        <v>0.28325581173488701</v>
      </c>
      <c r="AX1259" s="17">
        <v>0.24834281746152001</v>
      </c>
      <c r="AY1259" s="17">
        <v>0.25948316366595597</v>
      </c>
      <c r="AZ1259" s="17"/>
      <c r="BA1259" s="17">
        <v>0.339601606946141</v>
      </c>
      <c r="BB1259" s="17">
        <v>0.22523079278918101</v>
      </c>
      <c r="BC1259" s="17"/>
      <c r="BD1259" s="17">
        <v>0.22053066361728499</v>
      </c>
      <c r="BE1259" s="17">
        <v>0.243092189000335</v>
      </c>
      <c r="BF1259" s="17"/>
      <c r="BG1259" s="17">
        <v>0.23665468051298399</v>
      </c>
      <c r="BH1259" s="17">
        <v>0.238123498052287</v>
      </c>
      <c r="BI1259" s="17"/>
      <c r="BJ1259" s="17">
        <v>0.233314498929029</v>
      </c>
      <c r="BK1259" s="17">
        <v>0.23899145830023</v>
      </c>
      <c r="BL1259" s="17"/>
      <c r="BM1259" s="17">
        <v>0.16639968710918199</v>
      </c>
      <c r="BN1259" s="17">
        <v>0.21584899907713501</v>
      </c>
      <c r="BO1259" s="17">
        <v>0.26172728961453301</v>
      </c>
      <c r="BP1259" s="17">
        <v>0.27388923394120002</v>
      </c>
    </row>
    <row r="1260" spans="2:68" x14ac:dyDescent="0.25">
      <c r="B1260" t="s">
        <v>576</v>
      </c>
      <c r="C1260" s="17">
        <v>0.22961262072778901</v>
      </c>
      <c r="D1260" s="17">
        <v>0.23481747692653901</v>
      </c>
      <c r="E1260" s="17">
        <v>0.31595125681738401</v>
      </c>
      <c r="F1260" s="17">
        <v>0.17626013742194599</v>
      </c>
      <c r="G1260" s="17">
        <v>0.26824630893249601</v>
      </c>
      <c r="H1260" s="17">
        <v>0.28071275869414603</v>
      </c>
      <c r="I1260" s="17">
        <v>0.153911913264272</v>
      </c>
      <c r="J1260" s="17">
        <v>0.234815756554454</v>
      </c>
      <c r="K1260" s="17">
        <v>0.21552444781004701</v>
      </c>
      <c r="L1260" s="17">
        <v>0.1484990930158</v>
      </c>
      <c r="M1260" s="17">
        <v>0.27495672468533999</v>
      </c>
      <c r="N1260" s="17">
        <v>0.20872291709577601</v>
      </c>
      <c r="O1260" s="17">
        <v>0.198392193841193</v>
      </c>
      <c r="P1260" s="17">
        <v>0.236404529224604</v>
      </c>
      <c r="Q1260" s="17">
        <v>0.158634373098516</v>
      </c>
      <c r="R1260" s="17">
        <v>0.30273023189115</v>
      </c>
      <c r="S1260" s="17">
        <v>9.4787090485636896E-2</v>
      </c>
      <c r="T1260" s="17">
        <v>0.231019348319144</v>
      </c>
      <c r="U1260" s="17"/>
      <c r="V1260" s="17">
        <v>0.216894596659885</v>
      </c>
      <c r="W1260" s="17">
        <v>0.24891290263145399</v>
      </c>
      <c r="X1260" s="17">
        <v>0.25959168291638202</v>
      </c>
      <c r="Y1260" s="17">
        <v>0.22004004357573301</v>
      </c>
      <c r="Z1260" s="17"/>
      <c r="AA1260" s="17">
        <v>0.229550984140824</v>
      </c>
      <c r="AB1260" s="17">
        <v>0.167216088688452</v>
      </c>
      <c r="AC1260" s="17">
        <v>0.13373325585846499</v>
      </c>
      <c r="AD1260" s="17">
        <v>0.24445899884321401</v>
      </c>
      <c r="AE1260" s="17">
        <v>0.30369540631263497</v>
      </c>
      <c r="AF1260" s="17">
        <v>0.206195492796754</v>
      </c>
      <c r="AG1260" s="17">
        <v>0.235887649818253</v>
      </c>
      <c r="AH1260" s="17">
        <v>0.215419347032484</v>
      </c>
      <c r="AI1260" s="17">
        <v>0.126327555710049</v>
      </c>
      <c r="AJ1260" s="17">
        <v>0.206128619804163</v>
      </c>
      <c r="AK1260" s="17"/>
      <c r="AL1260" s="17">
        <v>0.22373157823520801</v>
      </c>
      <c r="AM1260" s="17">
        <v>0.20099987720107401</v>
      </c>
      <c r="AN1260" s="17">
        <v>0.29864674928301799</v>
      </c>
      <c r="AO1260" s="17">
        <v>0.23025937974527999</v>
      </c>
      <c r="AP1260" s="17">
        <v>0.225238671159429</v>
      </c>
      <c r="AQ1260" s="17">
        <v>0.19518672630338599</v>
      </c>
      <c r="AR1260" s="17">
        <v>0.209047560487647</v>
      </c>
      <c r="AS1260" s="17"/>
      <c r="AT1260" s="17">
        <v>0.20392267131318201</v>
      </c>
      <c r="AU1260" s="17">
        <v>0.27751906653185898</v>
      </c>
      <c r="AV1260" s="17"/>
      <c r="AW1260" s="17">
        <v>0.20649499271867999</v>
      </c>
      <c r="AX1260" s="17">
        <v>0.15361765188169699</v>
      </c>
      <c r="AY1260" s="17">
        <v>0.22022161366831799</v>
      </c>
      <c r="AZ1260" s="17"/>
      <c r="BA1260" s="17">
        <v>0.170437760104031</v>
      </c>
      <c r="BB1260" s="17">
        <v>0.236475337315422</v>
      </c>
      <c r="BC1260" s="17"/>
      <c r="BD1260" s="17">
        <v>0.226855607701449</v>
      </c>
      <c r="BE1260" s="17">
        <v>0.23060597151052301</v>
      </c>
      <c r="BF1260" s="17"/>
      <c r="BG1260" s="17">
        <v>0.234000848852186</v>
      </c>
      <c r="BH1260" s="17">
        <v>0.22004004357573301</v>
      </c>
      <c r="BI1260" s="17"/>
      <c r="BJ1260" s="17">
        <v>0.16377258885075199</v>
      </c>
      <c r="BK1260" s="17">
        <v>0.26208511319725197</v>
      </c>
      <c r="BL1260" s="17"/>
      <c r="BM1260" s="17">
        <v>0.294546798598881</v>
      </c>
      <c r="BN1260" s="17">
        <v>0.29347380259225297</v>
      </c>
      <c r="BO1260" s="17">
        <v>0.20606599907416501</v>
      </c>
      <c r="BP1260" s="17">
        <v>8.6239453322062801E-2</v>
      </c>
    </row>
    <row r="1261" spans="2:68" x14ac:dyDescent="0.25">
      <c r="B1261" t="s">
        <v>577</v>
      </c>
      <c r="C1261" s="17">
        <v>0.138962135829925</v>
      </c>
      <c r="D1261" s="17">
        <v>0.16423030913311301</v>
      </c>
      <c r="E1261" s="17">
        <v>4.38376123092553E-2</v>
      </c>
      <c r="F1261" s="17">
        <v>0.26197970900411799</v>
      </c>
      <c r="G1261" s="17">
        <v>0.11150735044991</v>
      </c>
      <c r="H1261" s="17">
        <v>0.34538417518304099</v>
      </c>
      <c r="I1261" s="17">
        <v>0</v>
      </c>
      <c r="J1261" s="17">
        <v>0.23621055094959301</v>
      </c>
      <c r="K1261" s="17">
        <v>0.14423057341583301</v>
      </c>
      <c r="L1261" s="17">
        <v>0.22151860737301701</v>
      </c>
      <c r="M1261" s="17">
        <v>0.13080854066248401</v>
      </c>
      <c r="N1261" s="17">
        <v>0.162311404039504</v>
      </c>
      <c r="O1261" s="17">
        <v>0.15344114269805001</v>
      </c>
      <c r="P1261" s="17">
        <v>9.1104131990821902E-2</v>
      </c>
      <c r="Q1261" s="17">
        <v>0.17374813087416999</v>
      </c>
      <c r="R1261" s="17">
        <v>0.115117848294922</v>
      </c>
      <c r="S1261" s="17">
        <v>0.14631270543854699</v>
      </c>
      <c r="T1261" s="17">
        <v>5.5407292128035197E-2</v>
      </c>
      <c r="U1261" s="17"/>
      <c r="V1261" s="17">
        <v>0.117575068024175</v>
      </c>
      <c r="W1261" s="17">
        <v>0.13234976026617001</v>
      </c>
      <c r="X1261" s="17">
        <v>0.173891257644225</v>
      </c>
      <c r="Y1261" s="17">
        <v>0.15359182585004999</v>
      </c>
      <c r="Z1261" s="17"/>
      <c r="AA1261" s="17">
        <v>0.12403290504145</v>
      </c>
      <c r="AB1261" s="17">
        <v>7.0653298533311398E-2</v>
      </c>
      <c r="AC1261" s="17">
        <v>9.3124136056878207E-2</v>
      </c>
      <c r="AD1261" s="17">
        <v>0.206977164956618</v>
      </c>
      <c r="AE1261" s="17">
        <v>0.14392443485488399</v>
      </c>
      <c r="AF1261" s="17">
        <v>0.13291594635884901</v>
      </c>
      <c r="AG1261" s="17">
        <v>0.13948563812754899</v>
      </c>
      <c r="AH1261" s="17">
        <v>0.21025486108250999</v>
      </c>
      <c r="AI1261" s="17">
        <v>0.17483189129187801</v>
      </c>
      <c r="AJ1261" s="17">
        <v>0.127450749331985</v>
      </c>
      <c r="AK1261" s="17"/>
      <c r="AL1261" s="17">
        <v>0.113377959471337</v>
      </c>
      <c r="AM1261" s="17">
        <v>0.15327593928973701</v>
      </c>
      <c r="AN1261" s="17">
        <v>9.2478517004655994E-2</v>
      </c>
      <c r="AO1261" s="17">
        <v>0.14175015258870199</v>
      </c>
      <c r="AP1261" s="17">
        <v>0.12065649635549699</v>
      </c>
      <c r="AQ1261" s="17">
        <v>0.145930976265051</v>
      </c>
      <c r="AR1261" s="17">
        <v>0.147689585892647</v>
      </c>
      <c r="AS1261" s="17"/>
      <c r="AT1261" s="17">
        <v>0.134068422105829</v>
      </c>
      <c r="AU1261" s="17">
        <v>0.14808790044395301</v>
      </c>
      <c r="AV1261" s="17"/>
      <c r="AW1261" s="17">
        <v>0.133813123678694</v>
      </c>
      <c r="AX1261" s="17">
        <v>0.13052994373895199</v>
      </c>
      <c r="AY1261" s="17">
        <v>0.123982227783002</v>
      </c>
      <c r="AZ1261" s="17"/>
      <c r="BA1261" s="17">
        <v>0.13525377011884601</v>
      </c>
      <c r="BB1261" s="17">
        <v>0.13939220803643501</v>
      </c>
      <c r="BC1261" s="17"/>
      <c r="BD1261" s="17">
        <v>0.112495452667045</v>
      </c>
      <c r="BE1261" s="17">
        <v>0.148498072071437</v>
      </c>
      <c r="BF1261" s="17"/>
      <c r="BG1261" s="17">
        <v>0.132255643296329</v>
      </c>
      <c r="BH1261" s="17">
        <v>0.15359182585004999</v>
      </c>
      <c r="BI1261" s="17"/>
      <c r="BJ1261" s="17">
        <v>0.109777114172474</v>
      </c>
      <c r="BK1261" s="17">
        <v>0.15335627217789299</v>
      </c>
      <c r="BL1261" s="17"/>
      <c r="BM1261" s="17">
        <v>0.19679914697213799</v>
      </c>
      <c r="BN1261" s="17">
        <v>0.125808700621099</v>
      </c>
      <c r="BO1261" s="17">
        <v>0.137058053324881</v>
      </c>
      <c r="BP1261" s="17">
        <v>0.105401291447647</v>
      </c>
    </row>
    <row r="1262" spans="2:68" x14ac:dyDescent="0.25">
      <c r="B1262" t="s">
        <v>578</v>
      </c>
      <c r="C1262" s="17">
        <v>0.11450328298358101</v>
      </c>
      <c r="D1262" s="17">
        <v>0.24114672847773999</v>
      </c>
      <c r="E1262" s="17">
        <v>0.20961311668086</v>
      </c>
      <c r="F1262" s="17">
        <v>0.110094674383539</v>
      </c>
      <c r="G1262" s="17">
        <v>0.18965611995345899</v>
      </c>
      <c r="H1262" s="17">
        <v>8.3061294041136796E-2</v>
      </c>
      <c r="I1262" s="17">
        <v>0</v>
      </c>
      <c r="J1262" s="17">
        <v>0.162526622466208</v>
      </c>
      <c r="K1262" s="17">
        <v>0.121246302578581</v>
      </c>
      <c r="L1262" s="17">
        <v>7.0979902584200394E-2</v>
      </c>
      <c r="M1262" s="17">
        <v>5.1449140060702898E-2</v>
      </c>
      <c r="N1262" s="17">
        <v>0</v>
      </c>
      <c r="O1262" s="17">
        <v>0.13063475152279599</v>
      </c>
      <c r="P1262" s="17">
        <v>8.9092993177217902E-2</v>
      </c>
      <c r="Q1262" s="17">
        <v>0.158634373098516</v>
      </c>
      <c r="R1262" s="17">
        <v>8.3808911798486901E-2</v>
      </c>
      <c r="S1262" s="17">
        <v>0</v>
      </c>
      <c r="T1262" s="17">
        <v>0.107346376453968</v>
      </c>
      <c r="U1262" s="17"/>
      <c r="V1262" s="17">
        <v>0.123470079421776</v>
      </c>
      <c r="W1262" s="17">
        <v>0.12347148237783399</v>
      </c>
      <c r="X1262" s="17">
        <v>9.7310813678448294E-2</v>
      </c>
      <c r="Y1262" s="17">
        <v>0.105519867270896</v>
      </c>
      <c r="Z1262" s="17"/>
      <c r="AA1262" s="17">
        <v>0.13175811119814601</v>
      </c>
      <c r="AB1262" s="17">
        <v>8.8780660692438201E-2</v>
      </c>
      <c r="AC1262" s="17">
        <v>0.13353573793253901</v>
      </c>
      <c r="AD1262" s="17">
        <v>6.8228446127234804E-2</v>
      </c>
      <c r="AE1262" s="17">
        <v>0.14515645304126201</v>
      </c>
      <c r="AF1262" s="17">
        <v>0.11574305394932501</v>
      </c>
      <c r="AG1262" s="17">
        <v>0.125415336052323</v>
      </c>
      <c r="AH1262" s="17">
        <v>2.7636085658806899E-2</v>
      </c>
      <c r="AI1262" s="17">
        <v>0.122955932171451</v>
      </c>
      <c r="AJ1262" s="17">
        <v>0.13061148451064999</v>
      </c>
      <c r="AK1262" s="17"/>
      <c r="AL1262" s="17">
        <v>7.8136761796356993E-2</v>
      </c>
      <c r="AM1262" s="17">
        <v>0.108142356361158</v>
      </c>
      <c r="AN1262" s="17">
        <v>0.12587918815280599</v>
      </c>
      <c r="AO1262" s="17">
        <v>0.14061089523647399</v>
      </c>
      <c r="AP1262" s="17">
        <v>6.8722244226141205E-2</v>
      </c>
      <c r="AQ1262" s="17">
        <v>0.14902318583521801</v>
      </c>
      <c r="AR1262" s="17">
        <v>0.10145720418521199</v>
      </c>
      <c r="AS1262" s="17"/>
      <c r="AT1262" s="17">
        <v>8.2045861258759997E-2</v>
      </c>
      <c r="AU1262" s="17">
        <v>0.175029665877736</v>
      </c>
      <c r="AV1262" s="17"/>
      <c r="AW1262" s="17">
        <v>7.1614247037159795E-2</v>
      </c>
      <c r="AX1262" s="17">
        <v>0.15113047860683099</v>
      </c>
      <c r="AY1262" s="17">
        <v>5.6007111501840998E-2</v>
      </c>
      <c r="AZ1262" s="17"/>
      <c r="BA1262" s="17">
        <v>0.107924154257723</v>
      </c>
      <c r="BB1262" s="17">
        <v>0.115266287667718</v>
      </c>
      <c r="BC1262" s="17"/>
      <c r="BD1262" s="17">
        <v>0.10699152976652999</v>
      </c>
      <c r="BE1262" s="17">
        <v>0.11720976491405</v>
      </c>
      <c r="BF1262" s="17"/>
      <c r="BG1262" s="17">
        <v>0.118621429733131</v>
      </c>
      <c r="BH1262" s="17">
        <v>0.105519867270896</v>
      </c>
      <c r="BI1262" s="17"/>
      <c r="BJ1262" s="17">
        <v>8.5668727962911195E-2</v>
      </c>
      <c r="BK1262" s="17">
        <v>0.12872456818158501</v>
      </c>
      <c r="BL1262" s="17"/>
      <c r="BM1262" s="17">
        <v>0.19762472900921499</v>
      </c>
      <c r="BN1262" s="17">
        <v>0.14547523229998899</v>
      </c>
      <c r="BO1262" s="17">
        <v>8.4675434925044604E-2</v>
      </c>
      <c r="BP1262" s="17">
        <v>4.3220996467809802E-2</v>
      </c>
    </row>
    <row r="1263" spans="2:68" x14ac:dyDescent="0.25">
      <c r="C1263" s="17"/>
      <c r="D1263" s="17"/>
      <c r="E1263" s="17"/>
      <c r="F1263" s="17"/>
      <c r="G1263" s="17"/>
      <c r="H1263" s="17"/>
      <c r="I1263" s="17"/>
      <c r="J1263" s="17"/>
      <c r="K1263" s="17"/>
      <c r="L1263" s="17"/>
      <c r="M1263" s="17"/>
      <c r="N1263" s="17"/>
      <c r="O1263" s="17"/>
      <c r="P1263" s="17"/>
      <c r="Q1263" s="17"/>
      <c r="R1263" s="17"/>
      <c r="S1263" s="17"/>
      <c r="T1263" s="17"/>
      <c r="U1263" s="17"/>
      <c r="V1263" s="17"/>
      <c r="W1263" s="17"/>
      <c r="X1263" s="17"/>
      <c r="Y1263" s="17"/>
      <c r="Z1263" s="17"/>
      <c r="AA1263" s="17"/>
      <c r="AB1263" s="17"/>
      <c r="AC1263" s="17"/>
      <c r="AD1263" s="17"/>
      <c r="AE1263" s="17"/>
      <c r="AF1263" s="17"/>
      <c r="AG1263" s="17"/>
      <c r="AH1263" s="17"/>
      <c r="AI1263" s="17"/>
      <c r="AJ1263" s="17"/>
      <c r="AK1263" s="17"/>
      <c r="AL1263" s="17"/>
      <c r="AM1263" s="17"/>
      <c r="AN1263" s="17"/>
      <c r="AO1263" s="17"/>
      <c r="AP1263" s="17"/>
      <c r="AQ1263" s="17"/>
      <c r="AR1263" s="17"/>
      <c r="AS1263" s="17"/>
      <c r="AT1263" s="17"/>
      <c r="AU1263" s="17"/>
      <c r="AV1263" s="17"/>
      <c r="AW1263" s="17"/>
      <c r="AX1263" s="17"/>
      <c r="AY1263" s="17"/>
      <c r="AZ1263" s="17"/>
      <c r="BA1263" s="17"/>
      <c r="BB1263" s="17"/>
      <c r="BC1263" s="17"/>
      <c r="BD1263" s="17"/>
      <c r="BE1263" s="17"/>
      <c r="BF1263" s="17"/>
      <c r="BG1263" s="17"/>
      <c r="BH1263" s="17"/>
      <c r="BI1263" s="17"/>
      <c r="BJ1263" s="17"/>
      <c r="BK1263" s="17"/>
      <c r="BL1263" s="17"/>
      <c r="BM1263" s="17"/>
      <c r="BN1263" s="17"/>
      <c r="BO1263" s="17"/>
      <c r="BP1263" s="17"/>
    </row>
    <row r="1264" spans="2:68" x14ac:dyDescent="0.25">
      <c r="B1264" s="6" t="s">
        <v>585</v>
      </c>
      <c r="C1264" s="17"/>
      <c r="D1264" s="17"/>
      <c r="E1264" s="17"/>
      <c r="F1264" s="17"/>
      <c r="G1264" s="17"/>
      <c r="H1264" s="17"/>
      <c r="I1264" s="17"/>
      <c r="J1264" s="17"/>
      <c r="K1264" s="17"/>
      <c r="L1264" s="17"/>
      <c r="M1264" s="17"/>
      <c r="N1264" s="17"/>
      <c r="O1264" s="17"/>
      <c r="P1264" s="17"/>
      <c r="Q1264" s="17"/>
      <c r="R1264" s="17"/>
      <c r="S1264" s="17"/>
      <c r="T1264" s="17"/>
      <c r="U1264" s="17"/>
      <c r="V1264" s="17"/>
      <c r="W1264" s="17"/>
      <c r="X1264" s="17"/>
      <c r="Y1264" s="17"/>
      <c r="Z1264" s="17"/>
      <c r="AA1264" s="17"/>
      <c r="AB1264" s="17"/>
      <c r="AC1264" s="17"/>
      <c r="AD1264" s="17"/>
      <c r="AE1264" s="17"/>
      <c r="AF1264" s="17"/>
      <c r="AG1264" s="17"/>
      <c r="AH1264" s="17"/>
      <c r="AI1264" s="17"/>
      <c r="AJ1264" s="17"/>
      <c r="AK1264" s="17"/>
      <c r="AL1264" s="17"/>
      <c r="AM1264" s="17"/>
      <c r="AN1264" s="17"/>
      <c r="AO1264" s="17"/>
      <c r="AP1264" s="17"/>
      <c r="AQ1264" s="17"/>
      <c r="AR1264" s="17"/>
      <c r="AS1264" s="17"/>
      <c r="AT1264" s="17"/>
      <c r="AU1264" s="17"/>
      <c r="AV1264" s="17"/>
      <c r="AW1264" s="17"/>
      <c r="AX1264" s="17"/>
      <c r="AY1264" s="17"/>
      <c r="AZ1264" s="17"/>
      <c r="BA1264" s="17"/>
      <c r="BB1264" s="17"/>
      <c r="BC1264" s="17"/>
      <c r="BD1264" s="17"/>
      <c r="BE1264" s="17"/>
      <c r="BF1264" s="17"/>
      <c r="BG1264" s="17"/>
      <c r="BH1264" s="17"/>
      <c r="BI1264" s="17"/>
      <c r="BJ1264" s="17"/>
      <c r="BK1264" s="17"/>
      <c r="BL1264" s="17"/>
      <c r="BM1264" s="17"/>
      <c r="BN1264" s="17"/>
      <c r="BO1264" s="17"/>
      <c r="BP1264" s="17"/>
    </row>
    <row r="1265" spans="2:68" x14ac:dyDescent="0.25">
      <c r="B1265" s="24" t="s">
        <v>86</v>
      </c>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c r="AO1265" s="17"/>
      <c r="AP1265" s="17"/>
      <c r="AQ1265" s="17"/>
      <c r="AR1265" s="17"/>
      <c r="AS1265" s="17"/>
      <c r="AT1265" s="17"/>
      <c r="AU1265" s="17"/>
      <c r="AV1265" s="17"/>
      <c r="AW1265" s="17"/>
      <c r="AX1265" s="17"/>
      <c r="AY1265" s="17"/>
      <c r="AZ1265" s="17"/>
      <c r="BA1265" s="17"/>
      <c r="BB1265" s="17"/>
      <c r="BC1265" s="17"/>
      <c r="BD1265" s="17"/>
      <c r="BE1265" s="17"/>
      <c r="BF1265" s="17"/>
      <c r="BG1265" s="17"/>
      <c r="BH1265" s="17"/>
      <c r="BI1265" s="17"/>
      <c r="BJ1265" s="17"/>
      <c r="BK1265" s="17"/>
      <c r="BL1265" s="17"/>
      <c r="BM1265" s="17"/>
      <c r="BN1265" s="17"/>
      <c r="BO1265" s="17"/>
      <c r="BP1265" s="17"/>
    </row>
    <row r="1266" spans="2:68" x14ac:dyDescent="0.25">
      <c r="B1266" t="s">
        <v>574</v>
      </c>
      <c r="C1266" s="17">
        <v>0.58742278680737803</v>
      </c>
      <c r="D1266" s="17">
        <v>0.600930402377024</v>
      </c>
      <c r="E1266" s="17">
        <v>0.80285248816155597</v>
      </c>
      <c r="F1266" s="17">
        <v>0.64617224363427905</v>
      </c>
      <c r="G1266" s="17">
        <v>0.69295695602376906</v>
      </c>
      <c r="H1266" s="17">
        <v>0.66012118922610297</v>
      </c>
      <c r="I1266" s="17">
        <v>0.69217617347145699</v>
      </c>
      <c r="J1266" s="17">
        <v>0.55656338923241699</v>
      </c>
      <c r="K1266" s="17">
        <v>0.576263514451551</v>
      </c>
      <c r="L1266" s="17">
        <v>0.54272998423115204</v>
      </c>
      <c r="M1266" s="17">
        <v>0.45548966960739901</v>
      </c>
      <c r="N1266" s="17">
        <v>0.33934767934368498</v>
      </c>
      <c r="O1266" s="17">
        <v>0.52792303853977296</v>
      </c>
      <c r="P1266" s="17">
        <v>0.68667703554935799</v>
      </c>
      <c r="Q1266" s="17">
        <v>0.56687179140868504</v>
      </c>
      <c r="R1266" s="17">
        <v>0.61929802848392601</v>
      </c>
      <c r="S1266" s="17">
        <v>0.52796264922233704</v>
      </c>
      <c r="T1266" s="17">
        <v>0.56578214540310301</v>
      </c>
      <c r="U1266" s="17"/>
      <c r="V1266" s="17">
        <v>0.65643553247656905</v>
      </c>
      <c r="W1266" s="17">
        <v>0.55440317267219297</v>
      </c>
      <c r="X1266" s="17">
        <v>0.55588503183763205</v>
      </c>
      <c r="Y1266" s="17">
        <v>0.54143153526070797</v>
      </c>
      <c r="Z1266" s="17"/>
      <c r="AA1266" s="17">
        <v>0.60361636444251199</v>
      </c>
      <c r="AB1266" s="17">
        <v>0.57317197745952597</v>
      </c>
      <c r="AC1266" s="17">
        <v>0.67825680404923605</v>
      </c>
      <c r="AD1266" s="17">
        <v>0.57166276908722102</v>
      </c>
      <c r="AE1266" s="17">
        <v>0.61407296640459497</v>
      </c>
      <c r="AF1266" s="17">
        <v>0.55990364859559105</v>
      </c>
      <c r="AG1266" s="17">
        <v>0.58086511674798902</v>
      </c>
      <c r="AH1266" s="17">
        <v>0.59233273532195796</v>
      </c>
      <c r="AI1266" s="17">
        <v>0.54798200925982798</v>
      </c>
      <c r="AJ1266" s="17">
        <v>0.57322821194588702</v>
      </c>
      <c r="AK1266" s="17"/>
      <c r="AL1266" s="17">
        <v>0.66379269572844402</v>
      </c>
      <c r="AM1266" s="17">
        <v>0.48802503209534698</v>
      </c>
      <c r="AN1266" s="17">
        <v>0.67992906197015501</v>
      </c>
      <c r="AO1266" s="17">
        <v>0.56905252033102904</v>
      </c>
      <c r="AP1266" s="17">
        <v>0.54128772839272199</v>
      </c>
      <c r="AQ1266" s="17">
        <v>0.61312077657394304</v>
      </c>
      <c r="AR1266" s="17">
        <v>0.61731399429908895</v>
      </c>
      <c r="AS1266" s="17"/>
      <c r="AT1266" s="17">
        <v>0.575298188483087</v>
      </c>
      <c r="AU1266" s="17">
        <v>0.61003265664964601</v>
      </c>
      <c r="AV1266" s="17"/>
      <c r="AW1266" s="17">
        <v>0.52060969883089103</v>
      </c>
      <c r="AX1266" s="17">
        <v>0.61844920004827497</v>
      </c>
      <c r="AY1266" s="17">
        <v>0.59380167744599999</v>
      </c>
      <c r="AZ1266" s="17"/>
      <c r="BA1266" s="17">
        <v>0.54275268728217596</v>
      </c>
      <c r="BB1266" s="17">
        <v>0.59260333526581699</v>
      </c>
      <c r="BC1266" s="17"/>
      <c r="BD1266" s="17">
        <v>0.61297671631279305</v>
      </c>
      <c r="BE1266" s="17">
        <v>0.57821571537405503</v>
      </c>
      <c r="BF1266" s="17"/>
      <c r="BG1266" s="17">
        <v>0.60850593926543595</v>
      </c>
      <c r="BH1266" s="17">
        <v>0.54143153526070797</v>
      </c>
      <c r="BI1266" s="17"/>
      <c r="BJ1266" s="17">
        <v>0.62819206454089305</v>
      </c>
      <c r="BK1266" s="17">
        <v>0.56731526215338701</v>
      </c>
      <c r="BL1266" s="17"/>
      <c r="BM1266" s="17">
        <v>0.58787537242816501</v>
      </c>
      <c r="BN1266" s="17">
        <v>0.61342448480065204</v>
      </c>
      <c r="BO1266" s="17">
        <v>0.55782552694454901</v>
      </c>
      <c r="BP1266" s="17">
        <v>0.62308195229292695</v>
      </c>
    </row>
    <row r="1267" spans="2:68" x14ac:dyDescent="0.25">
      <c r="B1267" t="s">
        <v>575</v>
      </c>
      <c r="C1267" s="17">
        <v>0.21912545565209701</v>
      </c>
      <c r="D1267" s="17">
        <v>0.21516923660722501</v>
      </c>
      <c r="E1267" s="17">
        <v>4.38376123092553E-2</v>
      </c>
      <c r="F1267" s="17">
        <v>0.353827756365721</v>
      </c>
      <c r="G1267" s="17">
        <v>0.11285428958474</v>
      </c>
      <c r="H1267" s="17">
        <v>0.14773271053003201</v>
      </c>
      <c r="I1267" s="17">
        <v>0.30782382652854301</v>
      </c>
      <c r="J1267" s="17">
        <v>0.213899909059594</v>
      </c>
      <c r="K1267" s="17">
        <v>0.21419138516956401</v>
      </c>
      <c r="L1267" s="17">
        <v>0.27636064444584202</v>
      </c>
      <c r="M1267" s="17">
        <v>0.26663967813836198</v>
      </c>
      <c r="N1267" s="17">
        <v>0.518807530015158</v>
      </c>
      <c r="O1267" s="17">
        <v>0.238237689961253</v>
      </c>
      <c r="P1267" s="17">
        <v>0.15351976932836001</v>
      </c>
      <c r="Q1267" s="17">
        <v>0.22377524026904899</v>
      </c>
      <c r="R1267" s="17">
        <v>0.21261595685676599</v>
      </c>
      <c r="S1267" s="17">
        <v>0.214477528640488</v>
      </c>
      <c r="T1267" s="17">
        <v>0.276997185920209</v>
      </c>
      <c r="U1267" s="17"/>
      <c r="V1267" s="17">
        <v>0.177320805532447</v>
      </c>
      <c r="W1267" s="17">
        <v>0.249371040315157</v>
      </c>
      <c r="X1267" s="17">
        <v>0.23028922055009601</v>
      </c>
      <c r="Y1267" s="17">
        <v>0.24378051640319001</v>
      </c>
      <c r="Z1267" s="17"/>
      <c r="AA1267" s="17">
        <v>0.18362632752837801</v>
      </c>
      <c r="AB1267" s="17">
        <v>0.257177448752272</v>
      </c>
      <c r="AC1267" s="17">
        <v>0.17943025257846301</v>
      </c>
      <c r="AD1267" s="17">
        <v>0.21383805351047599</v>
      </c>
      <c r="AE1267" s="17">
        <v>0.23352140586794401</v>
      </c>
      <c r="AF1267" s="17">
        <v>0.233476867048797</v>
      </c>
      <c r="AG1267" s="17">
        <v>0.15381051901352999</v>
      </c>
      <c r="AH1267" s="17">
        <v>0.23484163760086499</v>
      </c>
      <c r="AI1267" s="17">
        <v>0.18872406627727001</v>
      </c>
      <c r="AJ1267" s="17">
        <v>0.25815985658706297</v>
      </c>
      <c r="AK1267" s="17"/>
      <c r="AL1267" s="17">
        <v>0.15387508671345099</v>
      </c>
      <c r="AM1267" s="17">
        <v>0.26428590545591202</v>
      </c>
      <c r="AN1267" s="17">
        <v>0.13788848468544099</v>
      </c>
      <c r="AO1267" s="17">
        <v>0.21681596601259601</v>
      </c>
      <c r="AP1267" s="17">
        <v>0.28862729916449198</v>
      </c>
      <c r="AQ1267" s="17">
        <v>0.23369471296751601</v>
      </c>
      <c r="AR1267" s="17">
        <v>0.197155824961735</v>
      </c>
      <c r="AS1267" s="17"/>
      <c r="AT1267" s="17">
        <v>0.22123571329667799</v>
      </c>
      <c r="AU1267" s="17">
        <v>0.215190261313985</v>
      </c>
      <c r="AV1267" s="17"/>
      <c r="AW1267" s="17">
        <v>0.24861900212448401</v>
      </c>
      <c r="AX1267" s="17">
        <v>0.20157650333894001</v>
      </c>
      <c r="AY1267" s="17">
        <v>0.2151215114643</v>
      </c>
      <c r="AZ1267" s="17"/>
      <c r="BA1267" s="17">
        <v>0.208200451418419</v>
      </c>
      <c r="BB1267" s="17">
        <v>0.22039246679473601</v>
      </c>
      <c r="BC1267" s="17"/>
      <c r="BD1267" s="17">
        <v>0.20434840917674199</v>
      </c>
      <c r="BE1267" s="17">
        <v>0.22444962008024399</v>
      </c>
      <c r="BF1267" s="17"/>
      <c r="BG1267" s="17">
        <v>0.20782316690810601</v>
      </c>
      <c r="BH1267" s="17">
        <v>0.24378051640319001</v>
      </c>
      <c r="BI1267" s="17"/>
      <c r="BJ1267" s="17">
        <v>0.22610570483501199</v>
      </c>
      <c r="BK1267" s="17">
        <v>0.215682776744369</v>
      </c>
      <c r="BL1267" s="17"/>
      <c r="BM1267" s="17">
        <v>0.18921584465817101</v>
      </c>
      <c r="BN1267" s="17">
        <v>0.21502410041799699</v>
      </c>
      <c r="BO1267" s="17">
        <v>0.23744572521743501</v>
      </c>
      <c r="BP1267" s="17">
        <v>0.20333911207604299</v>
      </c>
    </row>
    <row r="1268" spans="2:68" x14ac:dyDescent="0.25">
      <c r="B1268" t="s">
        <v>576</v>
      </c>
      <c r="C1268" s="17">
        <v>0.10396082362768801</v>
      </c>
      <c r="D1268" s="17">
        <v>0.10367331054407</v>
      </c>
      <c r="E1268" s="17">
        <v>0.109472287219933</v>
      </c>
      <c r="F1268" s="17">
        <v>0</v>
      </c>
      <c r="G1268" s="17">
        <v>9.5048769714473694E-2</v>
      </c>
      <c r="H1268" s="17">
        <v>0.192146100243865</v>
      </c>
      <c r="I1268" s="17">
        <v>0</v>
      </c>
      <c r="J1268" s="17">
        <v>0.151968512773276</v>
      </c>
      <c r="K1268" s="17">
        <v>0.113219560462791</v>
      </c>
      <c r="L1268" s="17">
        <v>0.100281335829414</v>
      </c>
      <c r="M1268" s="17">
        <v>9.5612971531052707E-2</v>
      </c>
      <c r="N1268" s="17">
        <v>9.5433277584885803E-2</v>
      </c>
      <c r="O1268" s="17">
        <v>0.124498653040334</v>
      </c>
      <c r="P1268" s="17">
        <v>0.11223323968748</v>
      </c>
      <c r="Q1268" s="17">
        <v>0.101437190447501</v>
      </c>
      <c r="R1268" s="17">
        <v>6.90724155834197E-2</v>
      </c>
      <c r="S1268" s="17">
        <v>0.155795450310762</v>
      </c>
      <c r="T1268" s="17">
        <v>7.79282638488831E-2</v>
      </c>
      <c r="U1268" s="17"/>
      <c r="V1268" s="17">
        <v>9.1435798111608596E-2</v>
      </c>
      <c r="W1268" s="17">
        <v>0.13028283836404</v>
      </c>
      <c r="X1268" s="17">
        <v>7.6546739757713506E-2</v>
      </c>
      <c r="Y1268" s="17">
        <v>0.112976556502044</v>
      </c>
      <c r="Z1268" s="17"/>
      <c r="AA1268" s="17">
        <v>0.121200972928109</v>
      </c>
      <c r="AB1268" s="17">
        <v>9.1248359712840496E-2</v>
      </c>
      <c r="AC1268" s="17">
        <v>8.1868357464293301E-2</v>
      </c>
      <c r="AD1268" s="17">
        <v>9.9859145531640006E-2</v>
      </c>
      <c r="AE1268" s="17">
        <v>6.9868734160015905E-2</v>
      </c>
      <c r="AF1268" s="17">
        <v>6.7299932581809899E-2</v>
      </c>
      <c r="AG1268" s="17">
        <v>0.142335560993604</v>
      </c>
      <c r="AH1268" s="17">
        <v>0.10541938352870101</v>
      </c>
      <c r="AI1268" s="17">
        <v>9.5822613085185401E-2</v>
      </c>
      <c r="AJ1268" s="17">
        <v>0.10790454848188499</v>
      </c>
      <c r="AK1268" s="17"/>
      <c r="AL1268" s="17">
        <v>8.9045026484190506E-2</v>
      </c>
      <c r="AM1268" s="17">
        <v>0.175620212490288</v>
      </c>
      <c r="AN1268" s="17">
        <v>4.4861966276639902E-2</v>
      </c>
      <c r="AO1268" s="17">
        <v>0.118318722781888</v>
      </c>
      <c r="AP1268" s="17">
        <v>8.4813599183272498E-2</v>
      </c>
      <c r="AQ1268" s="17">
        <v>9.1825502318456695E-2</v>
      </c>
      <c r="AR1268" s="17">
        <v>8.7306914213762299E-2</v>
      </c>
      <c r="AS1268" s="17"/>
      <c r="AT1268" s="17">
        <v>0.104626713028239</v>
      </c>
      <c r="AU1268" s="17">
        <v>0.10271907752830201</v>
      </c>
      <c r="AV1268" s="17"/>
      <c r="AW1268" s="17">
        <v>0.124559141633243</v>
      </c>
      <c r="AX1268" s="17">
        <v>8.7284043833550998E-2</v>
      </c>
      <c r="AY1268" s="17">
        <v>9.8261739393145794E-2</v>
      </c>
      <c r="AZ1268" s="17"/>
      <c r="BA1268" s="17">
        <v>0.18558759327472699</v>
      </c>
      <c r="BB1268" s="17">
        <v>9.4494280231611397E-2</v>
      </c>
      <c r="BC1268" s="17"/>
      <c r="BD1268" s="17">
        <v>8.2828313478023996E-2</v>
      </c>
      <c r="BE1268" s="17">
        <v>0.111574859287924</v>
      </c>
      <c r="BF1268" s="17"/>
      <c r="BG1268" s="17">
        <v>9.9827862155259198E-2</v>
      </c>
      <c r="BH1268" s="17">
        <v>0.112976556502044</v>
      </c>
      <c r="BI1268" s="17"/>
      <c r="BJ1268" s="17">
        <v>6.1452173120576797E-2</v>
      </c>
      <c r="BK1268" s="17">
        <v>0.124926211919984</v>
      </c>
      <c r="BL1268" s="17"/>
      <c r="BM1268" s="17">
        <v>0.12888542951367499</v>
      </c>
      <c r="BN1268" s="17">
        <v>8.4604173305867003E-2</v>
      </c>
      <c r="BO1268" s="17">
        <v>0.12073390164383301</v>
      </c>
      <c r="BP1268" s="17">
        <v>7.7201345787239195E-2</v>
      </c>
    </row>
    <row r="1269" spans="2:68" x14ac:dyDescent="0.25">
      <c r="B1269" t="s">
        <v>577</v>
      </c>
      <c r="C1269" s="17">
        <v>6.6304247443148404E-2</v>
      </c>
      <c r="D1269" s="17">
        <v>8.02270504716803E-2</v>
      </c>
      <c r="E1269" s="17">
        <v>0</v>
      </c>
      <c r="F1269" s="17">
        <v>0</v>
      </c>
      <c r="G1269" s="17">
        <v>6.4039905562968097E-2</v>
      </c>
      <c r="H1269" s="17">
        <v>0</v>
      </c>
      <c r="I1269" s="17">
        <v>0</v>
      </c>
      <c r="J1269" s="17">
        <v>7.7568188934712304E-2</v>
      </c>
      <c r="K1269" s="17">
        <v>6.3322482305453703E-2</v>
      </c>
      <c r="L1269" s="17">
        <v>6.5326001181801596E-2</v>
      </c>
      <c r="M1269" s="17">
        <v>0.126437159641031</v>
      </c>
      <c r="N1269" s="17">
        <v>4.6411513056272002E-2</v>
      </c>
      <c r="O1269" s="17">
        <v>8.54518174666654E-2</v>
      </c>
      <c r="P1269" s="17">
        <v>3.8166821300517802E-2</v>
      </c>
      <c r="Q1269" s="17">
        <v>0</v>
      </c>
      <c r="R1269" s="17">
        <v>7.9997276223569794E-2</v>
      </c>
      <c r="S1269" s="17">
        <v>0.101764371826413</v>
      </c>
      <c r="T1269" s="17">
        <v>4.9874292222719697E-2</v>
      </c>
      <c r="U1269" s="17"/>
      <c r="V1269" s="17">
        <v>5.5291698016592103E-2</v>
      </c>
      <c r="W1269" s="17">
        <v>5.08266887899586E-2</v>
      </c>
      <c r="X1269" s="17">
        <v>0.116398598127464</v>
      </c>
      <c r="Y1269" s="17">
        <v>6.8414043905557997E-2</v>
      </c>
      <c r="Z1269" s="17"/>
      <c r="AA1269" s="17">
        <v>7.4851624485861995E-2</v>
      </c>
      <c r="AB1269" s="17">
        <v>2.1775652848452301E-2</v>
      </c>
      <c r="AC1269" s="17">
        <v>4.7077173720476997E-2</v>
      </c>
      <c r="AD1269" s="17">
        <v>8.3866233114877203E-2</v>
      </c>
      <c r="AE1269" s="17">
        <v>7.3594662547370598E-2</v>
      </c>
      <c r="AF1269" s="17">
        <v>0.11092090334490901</v>
      </c>
      <c r="AG1269" s="17">
        <v>0.122988803244876</v>
      </c>
      <c r="AH1269" s="17">
        <v>4.52531127434306E-2</v>
      </c>
      <c r="AI1269" s="17">
        <v>8.3954939157671396E-2</v>
      </c>
      <c r="AJ1269" s="17">
        <v>3.96197248272077E-2</v>
      </c>
      <c r="AK1269" s="17"/>
      <c r="AL1269" s="17">
        <v>5.5344385490333499E-2</v>
      </c>
      <c r="AM1269" s="17">
        <v>6.4572470277975594E-2</v>
      </c>
      <c r="AN1269" s="17">
        <v>0.12041878521556</v>
      </c>
      <c r="AO1269" s="17">
        <v>6.3058712635285299E-2</v>
      </c>
      <c r="AP1269" s="17">
        <v>5.9871438898049897E-2</v>
      </c>
      <c r="AQ1269" s="17">
        <v>4.1886618936969502E-2</v>
      </c>
      <c r="AR1269" s="17">
        <v>9.8223266525413105E-2</v>
      </c>
      <c r="AS1269" s="17"/>
      <c r="AT1269" s="17">
        <v>7.7130646443669501E-2</v>
      </c>
      <c r="AU1269" s="17">
        <v>4.6115251014965199E-2</v>
      </c>
      <c r="AV1269" s="17"/>
      <c r="AW1269" s="17">
        <v>8.9741935256587801E-2</v>
      </c>
      <c r="AX1269" s="17">
        <v>6.9532757001063802E-2</v>
      </c>
      <c r="AY1269" s="17">
        <v>6.9865322932471302E-2</v>
      </c>
      <c r="AZ1269" s="17"/>
      <c r="BA1269" s="17">
        <v>6.3459268024677898E-2</v>
      </c>
      <c r="BB1269" s="17">
        <v>6.66341897064813E-2</v>
      </c>
      <c r="BC1269" s="17"/>
      <c r="BD1269" s="17">
        <v>8.2589214746940795E-2</v>
      </c>
      <c r="BE1269" s="17">
        <v>6.04367796932836E-2</v>
      </c>
      <c r="BF1269" s="17"/>
      <c r="BG1269" s="17">
        <v>6.5337081754532206E-2</v>
      </c>
      <c r="BH1269" s="17">
        <v>6.8414043905557997E-2</v>
      </c>
      <c r="BI1269" s="17"/>
      <c r="BJ1269" s="17">
        <v>6.2771562152763805E-2</v>
      </c>
      <c r="BK1269" s="17">
        <v>6.8046577955734405E-2</v>
      </c>
      <c r="BL1269" s="17"/>
      <c r="BM1269" s="17">
        <v>7.3243025776704093E-2</v>
      </c>
      <c r="BN1269" s="17">
        <v>5.3621978509058699E-2</v>
      </c>
      <c r="BO1269" s="17">
        <v>6.7888361167705996E-2</v>
      </c>
      <c r="BP1269" s="17">
        <v>7.2055913079779099E-2</v>
      </c>
    </row>
    <row r="1270" spans="2:68" x14ac:dyDescent="0.25">
      <c r="B1270" t="s">
        <v>578</v>
      </c>
      <c r="C1270" s="17">
        <v>2.31866864696889E-2</v>
      </c>
      <c r="D1270" s="17">
        <v>0</v>
      </c>
      <c r="E1270" s="17">
        <v>4.38376123092553E-2</v>
      </c>
      <c r="F1270" s="17">
        <v>0</v>
      </c>
      <c r="G1270" s="17">
        <v>3.5100079114049602E-2</v>
      </c>
      <c r="H1270" s="17">
        <v>0</v>
      </c>
      <c r="I1270" s="17">
        <v>0</v>
      </c>
      <c r="J1270" s="17">
        <v>0</v>
      </c>
      <c r="K1270" s="17">
        <v>3.3003057610638799E-2</v>
      </c>
      <c r="L1270" s="17">
        <v>1.5302034311790801E-2</v>
      </c>
      <c r="M1270" s="17">
        <v>5.5820521082156203E-2</v>
      </c>
      <c r="N1270" s="17">
        <v>0</v>
      </c>
      <c r="O1270" s="17">
        <v>2.3888800991975399E-2</v>
      </c>
      <c r="P1270" s="17">
        <v>9.4031341342846707E-3</v>
      </c>
      <c r="Q1270" s="17">
        <v>0.107915777874766</v>
      </c>
      <c r="R1270" s="17">
        <v>1.9016322852318301E-2</v>
      </c>
      <c r="S1270" s="17">
        <v>0</v>
      </c>
      <c r="T1270" s="17">
        <v>2.94181126050852E-2</v>
      </c>
      <c r="U1270" s="17"/>
      <c r="V1270" s="17">
        <v>1.95161658627831E-2</v>
      </c>
      <c r="W1270" s="17">
        <v>1.51162598586519E-2</v>
      </c>
      <c r="X1270" s="17">
        <v>2.0880409727094099E-2</v>
      </c>
      <c r="Y1270" s="17">
        <v>3.3397347928500298E-2</v>
      </c>
      <c r="Z1270" s="17"/>
      <c r="AA1270" s="17">
        <v>1.67047106151391E-2</v>
      </c>
      <c r="AB1270" s="17">
        <v>5.6626561226908602E-2</v>
      </c>
      <c r="AC1270" s="17">
        <v>1.33674121875313E-2</v>
      </c>
      <c r="AD1270" s="17">
        <v>3.0773798755785699E-2</v>
      </c>
      <c r="AE1270" s="17">
        <v>8.9422310200747007E-3</v>
      </c>
      <c r="AF1270" s="17">
        <v>2.8398648428892899E-2</v>
      </c>
      <c r="AG1270" s="17">
        <v>0</v>
      </c>
      <c r="AH1270" s="17">
        <v>2.2153130805044399E-2</v>
      </c>
      <c r="AI1270" s="17">
        <v>8.3516372220045404E-2</v>
      </c>
      <c r="AJ1270" s="17">
        <v>2.1087658157957701E-2</v>
      </c>
      <c r="AK1270" s="17"/>
      <c r="AL1270" s="17">
        <v>3.7942805583580701E-2</v>
      </c>
      <c r="AM1270" s="17">
        <v>7.4963796804780602E-3</v>
      </c>
      <c r="AN1270" s="17">
        <v>1.6901701852203199E-2</v>
      </c>
      <c r="AO1270" s="17">
        <v>3.2754078239202497E-2</v>
      </c>
      <c r="AP1270" s="17">
        <v>2.5399934361463799E-2</v>
      </c>
      <c r="AQ1270" s="17">
        <v>1.9472389203115101E-2</v>
      </c>
      <c r="AR1270" s="17">
        <v>0</v>
      </c>
      <c r="AS1270" s="17"/>
      <c r="AT1270" s="17">
        <v>2.1708738748325501E-2</v>
      </c>
      <c r="AU1270" s="17">
        <v>2.59427534931021E-2</v>
      </c>
      <c r="AV1270" s="17"/>
      <c r="AW1270" s="17">
        <v>1.64702221547939E-2</v>
      </c>
      <c r="AX1270" s="17">
        <v>2.3157495778171E-2</v>
      </c>
      <c r="AY1270" s="17">
        <v>2.2949748764082699E-2</v>
      </c>
      <c r="AZ1270" s="17"/>
      <c r="BA1270" s="17">
        <v>0</v>
      </c>
      <c r="BB1270" s="17">
        <v>2.58757280013539E-2</v>
      </c>
      <c r="BC1270" s="17"/>
      <c r="BD1270" s="17">
        <v>1.72573462854997E-2</v>
      </c>
      <c r="BE1270" s="17">
        <v>2.53230255644936E-2</v>
      </c>
      <c r="BF1270" s="17"/>
      <c r="BG1270" s="17">
        <v>1.8505949916666601E-2</v>
      </c>
      <c r="BH1270" s="17">
        <v>3.3397347928500298E-2</v>
      </c>
      <c r="BI1270" s="17"/>
      <c r="BJ1270" s="17">
        <v>2.14784953507536E-2</v>
      </c>
      <c r="BK1270" s="17">
        <v>2.4029171226525401E-2</v>
      </c>
      <c r="BL1270" s="17"/>
      <c r="BM1270" s="17">
        <v>2.0780327623283999E-2</v>
      </c>
      <c r="BN1270" s="17">
        <v>3.3325262966425503E-2</v>
      </c>
      <c r="BO1270" s="17">
        <v>1.6106485026477699E-2</v>
      </c>
      <c r="BP1270" s="17">
        <v>2.4321676764011799E-2</v>
      </c>
    </row>
    <row r="1271" spans="2:68" x14ac:dyDescent="0.25">
      <c r="C1271" s="17"/>
      <c r="D1271" s="17"/>
      <c r="E1271" s="17"/>
      <c r="F1271" s="17"/>
      <c r="G1271" s="17"/>
      <c r="H1271" s="17"/>
      <c r="I1271" s="17"/>
      <c r="J1271" s="17"/>
      <c r="K1271" s="17"/>
      <c r="L1271" s="17"/>
      <c r="M1271" s="17"/>
      <c r="N1271" s="17"/>
      <c r="O1271" s="17"/>
      <c r="P1271" s="17"/>
      <c r="Q1271" s="17"/>
      <c r="R1271" s="17"/>
      <c r="S1271" s="17"/>
      <c r="T1271" s="17"/>
      <c r="U1271" s="17"/>
      <c r="V1271" s="17"/>
      <c r="W1271" s="17"/>
      <c r="X1271" s="17"/>
      <c r="Y1271" s="17"/>
      <c r="Z1271" s="17"/>
      <c r="AA1271" s="17"/>
      <c r="AB1271" s="17"/>
      <c r="AC1271" s="17"/>
      <c r="AD1271" s="17"/>
      <c r="AE1271" s="17"/>
      <c r="AF1271" s="17"/>
      <c r="AG1271" s="17"/>
      <c r="AH1271" s="17"/>
      <c r="AI1271" s="17"/>
      <c r="AJ1271" s="17"/>
      <c r="AK1271" s="17"/>
      <c r="AL1271" s="17"/>
      <c r="AM1271" s="17"/>
      <c r="AN1271" s="17"/>
      <c r="AO1271" s="17"/>
      <c r="AP1271" s="17"/>
      <c r="AQ1271" s="17"/>
      <c r="AR1271" s="17"/>
      <c r="AS1271" s="17"/>
      <c r="AT1271" s="17"/>
      <c r="AU1271" s="17"/>
      <c r="AV1271" s="17"/>
      <c r="AW1271" s="17"/>
      <c r="AX1271" s="17"/>
      <c r="AY1271" s="17"/>
      <c r="AZ1271" s="17"/>
      <c r="BA1271" s="17"/>
      <c r="BB1271" s="17"/>
      <c r="BC1271" s="17"/>
      <c r="BD1271" s="17"/>
      <c r="BE1271" s="17"/>
      <c r="BF1271" s="17"/>
      <c r="BG1271" s="17"/>
      <c r="BH1271" s="17"/>
      <c r="BI1271" s="17"/>
      <c r="BJ1271" s="17"/>
      <c r="BK1271" s="17"/>
      <c r="BL1271" s="17"/>
      <c r="BM1271" s="17"/>
      <c r="BN1271" s="17"/>
      <c r="BO1271" s="17"/>
      <c r="BP1271" s="17"/>
    </row>
    <row r="1272" spans="2:68" x14ac:dyDescent="0.25">
      <c r="B1272" s="6" t="s">
        <v>589</v>
      </c>
      <c r="C1272" s="17"/>
      <c r="D1272" s="17"/>
      <c r="E1272" s="17"/>
      <c r="F1272" s="17"/>
      <c r="G1272" s="17"/>
      <c r="H1272" s="17"/>
      <c r="I1272" s="17"/>
      <c r="J1272" s="17"/>
      <c r="K1272" s="17"/>
      <c r="L1272" s="17"/>
      <c r="M1272" s="17"/>
      <c r="N1272" s="17"/>
      <c r="O1272" s="17"/>
      <c r="P1272" s="17"/>
      <c r="Q1272" s="17"/>
      <c r="R1272" s="17"/>
      <c r="S1272" s="17"/>
      <c r="T1272" s="17"/>
      <c r="U1272" s="17"/>
      <c r="V1272" s="17"/>
      <c r="W1272" s="17"/>
      <c r="X1272" s="17"/>
      <c r="Y1272" s="17"/>
      <c r="Z1272" s="17"/>
      <c r="AA1272" s="17"/>
      <c r="AB1272" s="17"/>
      <c r="AC1272" s="17"/>
      <c r="AD1272" s="17"/>
      <c r="AE1272" s="17"/>
      <c r="AF1272" s="17"/>
      <c r="AG1272" s="17"/>
      <c r="AH1272" s="17"/>
      <c r="AI1272" s="17"/>
      <c r="AJ1272" s="17"/>
      <c r="AK1272" s="17"/>
      <c r="AL1272" s="17"/>
      <c r="AM1272" s="17"/>
      <c r="AN1272" s="17"/>
      <c r="AO1272" s="17"/>
      <c r="AP1272" s="17"/>
      <c r="AQ1272" s="17"/>
      <c r="AR1272" s="17"/>
      <c r="AS1272" s="17"/>
      <c r="AT1272" s="17"/>
      <c r="AU1272" s="17"/>
      <c r="AV1272" s="17"/>
      <c r="AW1272" s="17"/>
      <c r="AX1272" s="17"/>
      <c r="AY1272" s="17"/>
      <c r="AZ1272" s="17"/>
      <c r="BA1272" s="17"/>
      <c r="BB1272" s="17"/>
      <c r="BC1272" s="17"/>
      <c r="BD1272" s="17"/>
      <c r="BE1272" s="17"/>
      <c r="BF1272" s="17"/>
      <c r="BG1272" s="17"/>
      <c r="BH1272" s="17"/>
      <c r="BI1272" s="17"/>
      <c r="BJ1272" s="17"/>
      <c r="BK1272" s="17"/>
      <c r="BL1272" s="17"/>
      <c r="BM1272" s="17"/>
      <c r="BN1272" s="17"/>
      <c r="BO1272" s="17"/>
      <c r="BP1272" s="17"/>
    </row>
    <row r="1273" spans="2:68" x14ac:dyDescent="0.25">
      <c r="B1273" s="24" t="s">
        <v>725</v>
      </c>
      <c r="C1273" s="17"/>
      <c r="D1273" s="17"/>
      <c r="E1273" s="17"/>
      <c r="F1273" s="17"/>
      <c r="G1273" s="17"/>
      <c r="H1273" s="17"/>
      <c r="I1273" s="17"/>
      <c r="J1273" s="17"/>
      <c r="K1273" s="17"/>
      <c r="L1273" s="17"/>
      <c r="M1273" s="17"/>
      <c r="N1273" s="17"/>
      <c r="O1273" s="17"/>
      <c r="P1273" s="17"/>
      <c r="Q1273" s="17"/>
      <c r="R1273" s="17"/>
      <c r="S1273" s="17"/>
      <c r="T1273" s="17"/>
      <c r="U1273" s="17"/>
      <c r="V1273" s="17"/>
      <c r="W1273" s="17"/>
      <c r="X1273" s="17"/>
      <c r="Y1273" s="17"/>
      <c r="Z1273" s="17"/>
      <c r="AA1273" s="17"/>
      <c r="AB1273" s="17"/>
      <c r="AC1273" s="17"/>
      <c r="AD1273" s="17"/>
      <c r="AE1273" s="17"/>
      <c r="AF1273" s="17"/>
      <c r="AG1273" s="17"/>
      <c r="AH1273" s="17"/>
      <c r="AI1273" s="17"/>
      <c r="AJ1273" s="17"/>
      <c r="AK1273" s="17"/>
      <c r="AL1273" s="17"/>
      <c r="AM1273" s="17"/>
      <c r="AN1273" s="17"/>
      <c r="AO1273" s="17"/>
      <c r="AP1273" s="17"/>
      <c r="AQ1273" s="17"/>
      <c r="AR1273" s="17"/>
      <c r="AS1273" s="17"/>
      <c r="AT1273" s="17"/>
      <c r="AU1273" s="17"/>
      <c r="AV1273" s="17"/>
      <c r="AW1273" s="17"/>
      <c r="AX1273" s="17"/>
      <c r="AY1273" s="17"/>
      <c r="AZ1273" s="17"/>
      <c r="BA1273" s="17"/>
      <c r="BB1273" s="17"/>
      <c r="BC1273" s="17"/>
      <c r="BD1273" s="17"/>
      <c r="BE1273" s="17"/>
      <c r="BF1273" s="17"/>
      <c r="BG1273" s="17"/>
      <c r="BH1273" s="17"/>
      <c r="BI1273" s="17"/>
      <c r="BJ1273" s="17"/>
      <c r="BK1273" s="17"/>
      <c r="BL1273" s="17"/>
      <c r="BM1273" s="17"/>
      <c r="BN1273" s="17"/>
      <c r="BO1273" s="17"/>
      <c r="BP1273" s="17"/>
    </row>
    <row r="1274" spans="2:68" x14ac:dyDescent="0.25">
      <c r="B1274" t="s">
        <v>586</v>
      </c>
      <c r="C1274" s="17">
        <v>0.64638163501030099</v>
      </c>
      <c r="D1274" s="17">
        <v>0.76776932264917896</v>
      </c>
      <c r="E1274" s="17">
        <v>0.27770164477157799</v>
      </c>
      <c r="F1274" s="17">
        <v>1</v>
      </c>
      <c r="G1274" s="17">
        <v>0.83645151721477495</v>
      </c>
      <c r="H1274" s="17">
        <v>1</v>
      </c>
      <c r="I1274" s="17" t="s">
        <v>108</v>
      </c>
      <c r="J1274" s="17">
        <v>0.719787276930963</v>
      </c>
      <c r="K1274" s="17">
        <v>0.82109237125838797</v>
      </c>
      <c r="L1274" s="17">
        <v>0.45190301569797098</v>
      </c>
      <c r="M1274" s="17">
        <v>0.65829932784741596</v>
      </c>
      <c r="N1274" s="17">
        <v>1</v>
      </c>
      <c r="O1274" s="17">
        <v>0.49266176238731302</v>
      </c>
      <c r="P1274" s="17">
        <v>0.56168433471007495</v>
      </c>
      <c r="Q1274" s="17">
        <v>0.48452711829408501</v>
      </c>
      <c r="R1274" s="17">
        <v>0.70648770088088497</v>
      </c>
      <c r="S1274" s="17">
        <v>0.83333333333333304</v>
      </c>
      <c r="T1274" s="17">
        <v>0.31476110967462301</v>
      </c>
      <c r="U1274" s="17"/>
      <c r="V1274" s="17">
        <v>0.36747116060233398</v>
      </c>
      <c r="W1274" s="17">
        <v>0.61603732815475298</v>
      </c>
      <c r="X1274" s="17">
        <v>0.71835049399204898</v>
      </c>
      <c r="Y1274" s="17">
        <v>0.73771032596742303</v>
      </c>
      <c r="Z1274" s="17"/>
      <c r="AA1274" s="17">
        <v>0.44890902492519602</v>
      </c>
      <c r="AB1274" s="17">
        <v>0.51860452228047405</v>
      </c>
      <c r="AC1274" s="17">
        <v>0.51062401096208199</v>
      </c>
      <c r="AD1274" s="17">
        <v>0.76361824266438905</v>
      </c>
      <c r="AE1274" s="17">
        <v>0.700431106337564</v>
      </c>
      <c r="AF1274" s="17">
        <v>0.75034908382105103</v>
      </c>
      <c r="AG1274" s="17">
        <v>0.65550440689180201</v>
      </c>
      <c r="AH1274" s="17">
        <v>0.65688345968740403</v>
      </c>
      <c r="AI1274" s="17">
        <v>0.64476445066339605</v>
      </c>
      <c r="AJ1274" s="17">
        <v>0.82212995394222199</v>
      </c>
      <c r="AK1274" s="17"/>
      <c r="AL1274" s="17">
        <v>0.57186699414110198</v>
      </c>
      <c r="AM1274" s="17">
        <v>0.670558177749213</v>
      </c>
      <c r="AN1274" s="17">
        <v>0.56012191017591795</v>
      </c>
      <c r="AO1274" s="17">
        <v>0.58154513017760301</v>
      </c>
      <c r="AP1274" s="17">
        <v>0.69964795192942797</v>
      </c>
      <c r="AQ1274" s="17">
        <v>0.683891498007413</v>
      </c>
      <c r="AR1274" s="17">
        <v>0.68349429768793801</v>
      </c>
      <c r="AS1274" s="17"/>
      <c r="AT1274" s="17">
        <v>0.68097890030507402</v>
      </c>
      <c r="AU1274" s="17">
        <v>0.36571420769614099</v>
      </c>
      <c r="AV1274" s="17"/>
      <c r="AW1274" s="17">
        <v>0.58881225590330999</v>
      </c>
      <c r="AX1274" s="17">
        <v>0.70255350715216502</v>
      </c>
      <c r="AY1274" s="17">
        <v>0.75068497538626899</v>
      </c>
      <c r="AZ1274" s="17"/>
      <c r="BA1274" s="17">
        <v>0.74802476497827997</v>
      </c>
      <c r="BB1274" s="17">
        <v>0.61035366073090302</v>
      </c>
      <c r="BC1274" s="17"/>
      <c r="BD1274" s="17">
        <v>0.60085674261489697</v>
      </c>
      <c r="BE1274" s="17">
        <v>0.65824072912490905</v>
      </c>
      <c r="BF1274" s="17"/>
      <c r="BG1274" s="17">
        <v>0.56565175615115604</v>
      </c>
      <c r="BH1274" s="17">
        <v>0.73771032596742303</v>
      </c>
      <c r="BI1274" s="17"/>
      <c r="BJ1274" s="17">
        <v>0.70044558660811396</v>
      </c>
      <c r="BK1274" s="17">
        <v>0.58974302076021801</v>
      </c>
      <c r="BL1274" s="17"/>
      <c r="BM1274" s="17">
        <v>0.48578762136484399</v>
      </c>
      <c r="BN1274" s="17">
        <v>0.36366287891896698</v>
      </c>
      <c r="BO1274" s="17">
        <v>0.67363927574804905</v>
      </c>
      <c r="BP1274" s="17">
        <v>0.82378280935889103</v>
      </c>
    </row>
    <row r="1275" spans="2:68" x14ac:dyDescent="0.25">
      <c r="B1275" t="s">
        <v>587</v>
      </c>
      <c r="C1275" s="17">
        <v>0.57862088729233196</v>
      </c>
      <c r="D1275" s="17">
        <v>0.61865205353105202</v>
      </c>
      <c r="E1275" s="17">
        <v>0.46005511308549302</v>
      </c>
      <c r="F1275" s="17">
        <v>1</v>
      </c>
      <c r="G1275" s="17">
        <v>0.58177424139261302</v>
      </c>
      <c r="H1275" s="17">
        <v>0</v>
      </c>
      <c r="I1275" s="17" t="s">
        <v>108</v>
      </c>
      <c r="J1275" s="17">
        <v>1</v>
      </c>
      <c r="K1275" s="17">
        <v>0.64077307025955899</v>
      </c>
      <c r="L1275" s="17">
        <v>0.72595150784898499</v>
      </c>
      <c r="M1275" s="17">
        <v>0.17085033607629199</v>
      </c>
      <c r="N1275" s="17">
        <v>0</v>
      </c>
      <c r="O1275" s="17">
        <v>0.67140947296450804</v>
      </c>
      <c r="P1275" s="17">
        <v>0.44246665470774399</v>
      </c>
      <c r="Q1275" s="17">
        <v>0.44658313983905001</v>
      </c>
      <c r="R1275" s="17">
        <v>0.48553342515967401</v>
      </c>
      <c r="S1275" s="17">
        <v>0.5</v>
      </c>
      <c r="T1275" s="17">
        <v>0.77620365329701502</v>
      </c>
      <c r="U1275" s="17"/>
      <c r="V1275" s="17">
        <v>0.57340998692747502</v>
      </c>
      <c r="W1275" s="17">
        <v>0.54191037764258698</v>
      </c>
      <c r="X1275" s="17">
        <v>0.55584158633162795</v>
      </c>
      <c r="Y1275" s="17">
        <v>0.60478923033870602</v>
      </c>
      <c r="Z1275" s="17"/>
      <c r="AA1275" s="17">
        <v>0.56206929627931301</v>
      </c>
      <c r="AB1275" s="17">
        <v>0.35171088150722701</v>
      </c>
      <c r="AC1275" s="17">
        <v>0.60471350915644495</v>
      </c>
      <c r="AD1275" s="17">
        <v>0.56755029857188199</v>
      </c>
      <c r="AE1275" s="17">
        <v>0.73577933296748999</v>
      </c>
      <c r="AF1275" s="17">
        <v>0.61434889076953103</v>
      </c>
      <c r="AG1275" s="17">
        <v>0.450261082643368</v>
      </c>
      <c r="AH1275" s="17">
        <v>0.74218215239451601</v>
      </c>
      <c r="AI1275" s="17">
        <v>0.68178649051680795</v>
      </c>
      <c r="AJ1275" s="17">
        <v>0.64666853817709402</v>
      </c>
      <c r="AK1275" s="17"/>
      <c r="AL1275" s="17">
        <v>0.26013742238290699</v>
      </c>
      <c r="AM1275" s="17">
        <v>0.48708692114582602</v>
      </c>
      <c r="AN1275" s="17">
        <v>0.45429304575172202</v>
      </c>
      <c r="AO1275" s="17">
        <v>0.68462607561520505</v>
      </c>
      <c r="AP1275" s="17">
        <v>0.70929005585161398</v>
      </c>
      <c r="AQ1275" s="17">
        <v>0.59594790909080497</v>
      </c>
      <c r="AR1275" s="17">
        <v>0.67735896214408997</v>
      </c>
      <c r="AS1275" s="17"/>
      <c r="AT1275" s="17">
        <v>0.58557413566580396</v>
      </c>
      <c r="AU1275" s="17">
        <v>0.52221324016093695</v>
      </c>
      <c r="AV1275" s="17"/>
      <c r="AW1275" s="17">
        <v>0.56935035458649097</v>
      </c>
      <c r="AX1275" s="17">
        <v>0.65080645423387595</v>
      </c>
      <c r="AY1275" s="17">
        <v>0.56742324134015298</v>
      </c>
      <c r="AZ1275" s="17"/>
      <c r="BA1275" s="17">
        <v>0.59012483990890696</v>
      </c>
      <c r="BB1275" s="17">
        <v>0.57454324713001204</v>
      </c>
      <c r="BC1275" s="17"/>
      <c r="BD1275" s="17">
        <v>0.62527119772372497</v>
      </c>
      <c r="BE1275" s="17">
        <v>0.56646862524904096</v>
      </c>
      <c r="BF1275" s="17"/>
      <c r="BG1275" s="17">
        <v>0.55548941412723196</v>
      </c>
      <c r="BH1275" s="17">
        <v>0.60478923033870602</v>
      </c>
      <c r="BI1275" s="17"/>
      <c r="BJ1275" s="17">
        <v>0.58566455535083195</v>
      </c>
      <c r="BK1275" s="17">
        <v>0.57124178187586505</v>
      </c>
      <c r="BL1275" s="17"/>
      <c r="BM1275" s="17">
        <v>0.86978884923432798</v>
      </c>
      <c r="BN1275" s="17">
        <v>0.51780286525088604</v>
      </c>
      <c r="BO1275" s="17">
        <v>0.57690018763614304</v>
      </c>
      <c r="BP1275" s="17">
        <v>0.57245028530974995</v>
      </c>
    </row>
    <row r="1276" spans="2:68" x14ac:dyDescent="0.25">
      <c r="B1276" t="s">
        <v>588</v>
      </c>
      <c r="C1276" s="17">
        <v>0.12993668266514999</v>
      </c>
      <c r="D1276" s="17">
        <v>4.5122349534429902E-2</v>
      </c>
      <c r="E1276" s="17">
        <v>0.26224324214292999</v>
      </c>
      <c r="F1276" s="17">
        <v>0</v>
      </c>
      <c r="G1276" s="17">
        <v>0</v>
      </c>
      <c r="H1276" s="17">
        <v>1</v>
      </c>
      <c r="I1276" s="17" t="s">
        <v>108</v>
      </c>
      <c r="J1276" s="17">
        <v>0</v>
      </c>
      <c r="K1276" s="17">
        <v>6.2680803918396505E-2</v>
      </c>
      <c r="L1276" s="17">
        <v>0.27404849215101501</v>
      </c>
      <c r="M1276" s="17">
        <v>0.17085033607629199</v>
      </c>
      <c r="N1276" s="17">
        <v>0</v>
      </c>
      <c r="O1276" s="17">
        <v>0.119861876717786</v>
      </c>
      <c r="P1276" s="17">
        <v>0.330566007054788</v>
      </c>
      <c r="Q1276" s="17">
        <v>0.31115330101390698</v>
      </c>
      <c r="R1276" s="17">
        <v>6.5929625619460697E-2</v>
      </c>
      <c r="S1276" s="17">
        <v>0</v>
      </c>
      <c r="T1276" s="17">
        <v>0.34962368779851</v>
      </c>
      <c r="U1276" s="17"/>
      <c r="V1276" s="17">
        <v>0.32761570638539</v>
      </c>
      <c r="W1276" s="17">
        <v>0.16440392765515799</v>
      </c>
      <c r="X1276" s="17">
        <v>0.12886980665891301</v>
      </c>
      <c r="Y1276" s="17">
        <v>4.3941643568816198E-2</v>
      </c>
      <c r="Z1276" s="17"/>
      <c r="AA1276" s="17">
        <v>0.291853006499523</v>
      </c>
      <c r="AB1276" s="17">
        <v>0.29783830382533799</v>
      </c>
      <c r="AC1276" s="17">
        <v>0.21174481038797099</v>
      </c>
      <c r="AD1276" s="17">
        <v>6.3306171040763401E-2</v>
      </c>
      <c r="AE1276" s="17">
        <v>0</v>
      </c>
      <c r="AF1276" s="17">
        <v>0</v>
      </c>
      <c r="AG1276" s="17">
        <v>0.158609582683019</v>
      </c>
      <c r="AH1276" s="17">
        <v>0.11963449754910301</v>
      </c>
      <c r="AI1276" s="17">
        <v>0</v>
      </c>
      <c r="AJ1276" s="17">
        <v>0</v>
      </c>
      <c r="AK1276" s="17"/>
      <c r="AL1276" s="17">
        <v>0.55382886198509795</v>
      </c>
      <c r="AM1276" s="17">
        <v>8.1193148456214906E-2</v>
      </c>
      <c r="AN1276" s="17">
        <v>0.173258323773401</v>
      </c>
      <c r="AO1276" s="17">
        <v>0.114039812340203</v>
      </c>
      <c r="AP1276" s="17">
        <v>3.9962222496485802E-2</v>
      </c>
      <c r="AQ1276" s="17">
        <v>8.8250670835725201E-2</v>
      </c>
      <c r="AR1276" s="17">
        <v>8.9588209150278403E-2</v>
      </c>
      <c r="AS1276" s="17"/>
      <c r="AT1276" s="17">
        <v>0.115447824363288</v>
      </c>
      <c r="AU1276" s="17">
        <v>0.247476336439963</v>
      </c>
      <c r="AV1276" s="17"/>
      <c r="AW1276" s="17">
        <v>0.164828068654955</v>
      </c>
      <c r="AX1276" s="17">
        <v>6.0277028615820898E-2</v>
      </c>
      <c r="AY1276" s="17">
        <v>0.103194479097045</v>
      </c>
      <c r="AZ1276" s="17"/>
      <c r="BA1276" s="17">
        <v>9.8386231468368696E-2</v>
      </c>
      <c r="BB1276" s="17">
        <v>0.141119916048253</v>
      </c>
      <c r="BC1276" s="17"/>
      <c r="BD1276" s="17">
        <v>7.2132138547579799E-2</v>
      </c>
      <c r="BE1276" s="17">
        <v>0.14499458819490499</v>
      </c>
      <c r="BF1276" s="17"/>
      <c r="BG1276" s="17">
        <v>0.20595188682474799</v>
      </c>
      <c r="BH1276" s="17">
        <v>4.3941643568816198E-2</v>
      </c>
      <c r="BI1276" s="17"/>
      <c r="BJ1276" s="17">
        <v>0.119401831545925</v>
      </c>
      <c r="BK1276" s="17">
        <v>0.14097323014437599</v>
      </c>
      <c r="BL1276" s="17"/>
      <c r="BM1276" s="17">
        <v>0.130211150765672</v>
      </c>
      <c r="BN1276" s="17">
        <v>0.34359062248644601</v>
      </c>
      <c r="BO1276" s="17">
        <v>9.6082496107138204E-2</v>
      </c>
      <c r="BP1276" s="17">
        <v>5.0694051684433798E-2</v>
      </c>
    </row>
    <row r="1277" spans="2:68" x14ac:dyDescent="0.25">
      <c r="C1277" s="17"/>
      <c r="D1277" s="17"/>
      <c r="E1277" s="17"/>
      <c r="F1277" s="17"/>
      <c r="G1277" s="17"/>
      <c r="H1277" s="17"/>
      <c r="I1277" s="17"/>
      <c r="J1277" s="17"/>
      <c r="K1277" s="17"/>
      <c r="L1277" s="17"/>
      <c r="M1277" s="17"/>
      <c r="N1277" s="17"/>
      <c r="O1277" s="17"/>
      <c r="P1277" s="17"/>
      <c r="Q1277" s="17"/>
      <c r="R1277" s="17"/>
      <c r="S1277" s="17"/>
      <c r="T1277" s="17"/>
      <c r="U1277" s="17"/>
      <c r="V1277" s="17"/>
      <c r="W1277" s="17"/>
      <c r="X1277" s="17"/>
      <c r="Y1277" s="17"/>
      <c r="Z1277" s="17"/>
      <c r="AA1277" s="17"/>
      <c r="AB1277" s="17"/>
      <c r="AC1277" s="17"/>
      <c r="AD1277" s="17"/>
      <c r="AE1277" s="17"/>
      <c r="AF1277" s="17"/>
      <c r="AG1277" s="17"/>
      <c r="AH1277" s="17"/>
      <c r="AI1277" s="17"/>
      <c r="AJ1277" s="17"/>
      <c r="AK1277" s="17"/>
      <c r="AL1277" s="17"/>
      <c r="AM1277" s="17"/>
      <c r="AN1277" s="17"/>
      <c r="AO1277" s="17"/>
      <c r="AP1277" s="17"/>
      <c r="AQ1277" s="17"/>
      <c r="AR1277" s="17"/>
      <c r="AS1277" s="17"/>
      <c r="AT1277" s="17"/>
      <c r="AU1277" s="17"/>
      <c r="AV1277" s="17"/>
      <c r="AW1277" s="17"/>
      <c r="AX1277" s="17"/>
      <c r="AY1277" s="17"/>
      <c r="AZ1277" s="17"/>
      <c r="BA1277" s="17"/>
      <c r="BB1277" s="17"/>
      <c r="BC1277" s="17"/>
      <c r="BD1277" s="17"/>
      <c r="BE1277" s="17"/>
      <c r="BF1277" s="17"/>
      <c r="BG1277" s="17"/>
      <c r="BH1277" s="17"/>
      <c r="BI1277" s="17"/>
      <c r="BJ1277" s="17"/>
      <c r="BK1277" s="17"/>
      <c r="BL1277" s="17"/>
      <c r="BM1277" s="17"/>
      <c r="BN1277" s="17"/>
      <c r="BO1277" s="17"/>
      <c r="BP1277" s="17"/>
    </row>
    <row r="1278" spans="2:68" x14ac:dyDescent="0.25">
      <c r="B1278" s="6" t="s">
        <v>601</v>
      </c>
      <c r="C1278" s="17"/>
      <c r="D1278" s="17"/>
      <c r="E1278" s="17"/>
      <c r="F1278" s="17"/>
      <c r="G1278" s="17"/>
      <c r="H1278" s="17"/>
      <c r="I1278" s="17"/>
      <c r="J1278" s="17"/>
      <c r="K1278" s="17"/>
      <c r="L1278" s="17"/>
      <c r="M1278" s="17"/>
      <c r="N1278" s="17"/>
      <c r="O1278" s="17"/>
      <c r="P1278" s="17"/>
      <c r="Q1278" s="17"/>
      <c r="R1278" s="17"/>
      <c r="S1278" s="17"/>
      <c r="T1278" s="17"/>
      <c r="U1278" s="17"/>
      <c r="V1278" s="17"/>
      <c r="W1278" s="17"/>
      <c r="X1278" s="17"/>
      <c r="Y1278" s="17"/>
      <c r="Z1278" s="17"/>
      <c r="AA1278" s="17"/>
      <c r="AB1278" s="17"/>
      <c r="AC1278" s="17"/>
      <c r="AD1278" s="17"/>
      <c r="AE1278" s="17"/>
      <c r="AF1278" s="17"/>
      <c r="AG1278" s="17"/>
      <c r="AH1278" s="17"/>
      <c r="AI1278" s="17"/>
      <c r="AJ1278" s="17"/>
      <c r="AK1278" s="17"/>
      <c r="AL1278" s="17"/>
      <c r="AM1278" s="17"/>
      <c r="AN1278" s="17"/>
      <c r="AO1278" s="17"/>
      <c r="AP1278" s="17"/>
      <c r="AQ1278" s="17"/>
      <c r="AR1278" s="17"/>
      <c r="AS1278" s="17"/>
      <c r="AT1278" s="17"/>
      <c r="AU1278" s="17"/>
      <c r="AV1278" s="17"/>
      <c r="AW1278" s="17"/>
      <c r="AX1278" s="17"/>
      <c r="AY1278" s="17"/>
      <c r="AZ1278" s="17"/>
      <c r="BA1278" s="17"/>
      <c r="BB1278" s="17"/>
      <c r="BC1278" s="17"/>
      <c r="BD1278" s="17"/>
      <c r="BE1278" s="17"/>
      <c r="BF1278" s="17"/>
      <c r="BG1278" s="17"/>
      <c r="BH1278" s="17"/>
      <c r="BI1278" s="17"/>
      <c r="BJ1278" s="17"/>
      <c r="BK1278" s="17"/>
      <c r="BL1278" s="17"/>
      <c r="BM1278" s="17"/>
      <c r="BN1278" s="17"/>
      <c r="BO1278" s="17"/>
      <c r="BP1278" s="17"/>
    </row>
    <row r="1279" spans="2:68" x14ac:dyDescent="0.25">
      <c r="B1279" s="24" t="s">
        <v>725</v>
      </c>
      <c r="C1279" s="17"/>
      <c r="D1279" s="17"/>
      <c r="E1279" s="17"/>
      <c r="F1279" s="17"/>
      <c r="G1279" s="17"/>
      <c r="H1279" s="17"/>
      <c r="I1279" s="17"/>
      <c r="J1279" s="17"/>
      <c r="K1279" s="17"/>
      <c r="L1279" s="17"/>
      <c r="M1279" s="17"/>
      <c r="N1279" s="17"/>
      <c r="O1279" s="17"/>
      <c r="P1279" s="17"/>
      <c r="Q1279" s="17"/>
      <c r="R1279" s="17"/>
      <c r="S1279" s="17"/>
      <c r="T1279" s="17"/>
      <c r="U1279" s="17"/>
      <c r="V1279" s="17"/>
      <c r="W1279" s="17"/>
      <c r="X1279" s="17"/>
      <c r="Y1279" s="17"/>
      <c r="Z1279" s="17"/>
      <c r="AA1279" s="17"/>
      <c r="AB1279" s="17"/>
      <c r="AC1279" s="17"/>
      <c r="AD1279" s="17"/>
      <c r="AE1279" s="17"/>
      <c r="AF1279" s="17"/>
      <c r="AG1279" s="17"/>
      <c r="AH1279" s="17"/>
      <c r="AI1279" s="17"/>
      <c r="AJ1279" s="17"/>
      <c r="AK1279" s="17"/>
      <c r="AL1279" s="17"/>
      <c r="AM1279" s="17"/>
      <c r="AN1279" s="17"/>
      <c r="AO1279" s="17"/>
      <c r="AP1279" s="17"/>
      <c r="AQ1279" s="17"/>
      <c r="AR1279" s="17"/>
      <c r="AS1279" s="17"/>
      <c r="AT1279" s="17"/>
      <c r="AU1279" s="17"/>
      <c r="AV1279" s="17"/>
      <c r="AW1279" s="17"/>
      <c r="AX1279" s="17"/>
      <c r="AY1279" s="17"/>
      <c r="AZ1279" s="17"/>
      <c r="BA1279" s="17"/>
      <c r="BB1279" s="17"/>
      <c r="BC1279" s="17"/>
      <c r="BD1279" s="17"/>
      <c r="BE1279" s="17"/>
      <c r="BF1279" s="17"/>
      <c r="BG1279" s="17"/>
      <c r="BH1279" s="17"/>
      <c r="BI1279" s="17"/>
      <c r="BJ1279" s="17"/>
      <c r="BK1279" s="17"/>
      <c r="BL1279" s="17"/>
      <c r="BM1279" s="17"/>
      <c r="BN1279" s="17"/>
      <c r="BO1279" s="17"/>
      <c r="BP1279" s="17"/>
    </row>
    <row r="1280" spans="2:68" x14ac:dyDescent="0.25">
      <c r="B1280" t="s">
        <v>590</v>
      </c>
      <c r="C1280" s="17">
        <v>0</v>
      </c>
      <c r="D1280" s="17">
        <v>0</v>
      </c>
      <c r="E1280" s="17">
        <v>0</v>
      </c>
      <c r="F1280" s="17">
        <v>0</v>
      </c>
      <c r="G1280" s="17">
        <v>0</v>
      </c>
      <c r="H1280" s="17">
        <v>0</v>
      </c>
      <c r="I1280" s="17" t="s">
        <v>108</v>
      </c>
      <c r="J1280" s="17">
        <v>0</v>
      </c>
      <c r="K1280" s="17">
        <v>0</v>
      </c>
      <c r="L1280" s="17">
        <v>0</v>
      </c>
      <c r="M1280" s="17">
        <v>0</v>
      </c>
      <c r="N1280" s="17">
        <v>0</v>
      </c>
      <c r="O1280" s="17">
        <v>0</v>
      </c>
      <c r="P1280" s="17">
        <v>0</v>
      </c>
      <c r="Q1280" s="17">
        <v>0</v>
      </c>
      <c r="R1280" s="17">
        <v>0</v>
      </c>
      <c r="S1280" s="17">
        <v>0</v>
      </c>
      <c r="T1280" s="17">
        <v>0</v>
      </c>
      <c r="U1280" s="17"/>
      <c r="V1280" s="17">
        <v>0</v>
      </c>
      <c r="W1280" s="17">
        <v>0</v>
      </c>
      <c r="X1280" s="17">
        <v>0</v>
      </c>
      <c r="Y1280" s="17">
        <v>0</v>
      </c>
      <c r="Z1280" s="17"/>
      <c r="AA1280" s="17">
        <v>0</v>
      </c>
      <c r="AB1280" s="17">
        <v>0</v>
      </c>
      <c r="AC1280" s="17">
        <v>0</v>
      </c>
      <c r="AD1280" s="17">
        <v>0</v>
      </c>
      <c r="AE1280" s="17">
        <v>0</v>
      </c>
      <c r="AF1280" s="17">
        <v>0</v>
      </c>
      <c r="AG1280" s="17">
        <v>0</v>
      </c>
      <c r="AH1280" s="17">
        <v>0</v>
      </c>
      <c r="AI1280" s="17">
        <v>0</v>
      </c>
      <c r="AJ1280" s="17">
        <v>0</v>
      </c>
      <c r="AK1280" s="17"/>
      <c r="AL1280" s="17">
        <v>0</v>
      </c>
      <c r="AM1280" s="17">
        <v>0</v>
      </c>
      <c r="AN1280" s="17">
        <v>0</v>
      </c>
      <c r="AO1280" s="17">
        <v>0</v>
      </c>
      <c r="AP1280" s="17">
        <v>0</v>
      </c>
      <c r="AQ1280" s="17">
        <v>0</v>
      </c>
      <c r="AR1280" s="17">
        <v>0</v>
      </c>
      <c r="AS1280" s="17"/>
      <c r="AT1280" s="17">
        <v>0</v>
      </c>
      <c r="AU1280" s="17">
        <v>0</v>
      </c>
      <c r="AV1280" s="17"/>
      <c r="AW1280" s="17">
        <v>0</v>
      </c>
      <c r="AX1280" s="17">
        <v>0</v>
      </c>
      <c r="AY1280" s="17">
        <v>0</v>
      </c>
      <c r="AZ1280" s="17"/>
      <c r="BA1280" s="17">
        <v>0</v>
      </c>
      <c r="BB1280" s="17">
        <v>0</v>
      </c>
      <c r="BC1280" s="17"/>
      <c r="BD1280" s="17">
        <v>0</v>
      </c>
      <c r="BE1280" s="17">
        <v>0</v>
      </c>
      <c r="BF1280" s="17"/>
      <c r="BG1280" s="17">
        <v>0</v>
      </c>
      <c r="BH1280" s="17">
        <v>0</v>
      </c>
      <c r="BI1280" s="17"/>
      <c r="BJ1280" s="17">
        <v>0</v>
      </c>
      <c r="BK1280" s="17">
        <v>0</v>
      </c>
      <c r="BL1280" s="17"/>
      <c r="BM1280" s="17">
        <v>0</v>
      </c>
      <c r="BN1280" s="17">
        <v>0</v>
      </c>
      <c r="BO1280" s="17">
        <v>0</v>
      </c>
      <c r="BP1280" s="17">
        <v>0</v>
      </c>
    </row>
    <row r="1281" spans="2:68" x14ac:dyDescent="0.25">
      <c r="B1281" t="s">
        <v>591</v>
      </c>
      <c r="C1281" s="17">
        <v>1.1352757544463001E-2</v>
      </c>
      <c r="D1281" s="17">
        <v>0</v>
      </c>
      <c r="E1281" s="17">
        <v>0</v>
      </c>
      <c r="F1281" s="17">
        <v>0</v>
      </c>
      <c r="G1281" s="17">
        <v>0</v>
      </c>
      <c r="H1281" s="17">
        <v>0</v>
      </c>
      <c r="I1281" s="17" t="s">
        <v>108</v>
      </c>
      <c r="J1281" s="17">
        <v>0</v>
      </c>
      <c r="K1281" s="17">
        <v>0</v>
      </c>
      <c r="L1281" s="17">
        <v>0</v>
      </c>
      <c r="M1281" s="17">
        <v>0</v>
      </c>
      <c r="N1281" s="17">
        <v>0</v>
      </c>
      <c r="O1281" s="17">
        <v>0</v>
      </c>
      <c r="P1281" s="17">
        <v>6.5342850884761799E-2</v>
      </c>
      <c r="Q1281" s="17">
        <v>0</v>
      </c>
      <c r="R1281" s="17">
        <v>3.82659208314622E-2</v>
      </c>
      <c r="S1281" s="17">
        <v>0</v>
      </c>
      <c r="T1281" s="17">
        <v>0</v>
      </c>
      <c r="U1281" s="17"/>
      <c r="V1281" s="17">
        <v>3.3946179860185298E-2</v>
      </c>
      <c r="W1281" s="17">
        <v>2.5658150052189299E-2</v>
      </c>
      <c r="X1281" s="17">
        <v>0</v>
      </c>
      <c r="Y1281" s="17">
        <v>0</v>
      </c>
      <c r="Z1281" s="17"/>
      <c r="AA1281" s="17">
        <v>5.0303899700697402E-2</v>
      </c>
      <c r="AB1281" s="17">
        <v>0</v>
      </c>
      <c r="AC1281" s="17">
        <v>0</v>
      </c>
      <c r="AD1281" s="17">
        <v>0</v>
      </c>
      <c r="AE1281" s="17">
        <v>0</v>
      </c>
      <c r="AF1281" s="17">
        <v>7.0933798244068605E-2</v>
      </c>
      <c r="AG1281" s="17">
        <v>0</v>
      </c>
      <c r="AH1281" s="17">
        <v>0</v>
      </c>
      <c r="AI1281" s="17">
        <v>0</v>
      </c>
      <c r="AJ1281" s="17">
        <v>0</v>
      </c>
      <c r="AK1281" s="17"/>
      <c r="AL1281" s="17">
        <v>0.145946286128287</v>
      </c>
      <c r="AM1281" s="17">
        <v>0</v>
      </c>
      <c r="AN1281" s="17">
        <v>0</v>
      </c>
      <c r="AO1281" s="17">
        <v>0</v>
      </c>
      <c r="AP1281" s="17">
        <v>0</v>
      </c>
      <c r="AQ1281" s="17">
        <v>0</v>
      </c>
      <c r="AR1281" s="17">
        <v>0</v>
      </c>
      <c r="AS1281" s="17"/>
      <c r="AT1281" s="17">
        <v>1.2752187354867699E-2</v>
      </c>
      <c r="AU1281" s="17">
        <v>0</v>
      </c>
      <c r="AV1281" s="17"/>
      <c r="AW1281" s="17">
        <v>3.9487480457610802E-2</v>
      </c>
      <c r="AX1281" s="17">
        <v>0</v>
      </c>
      <c r="AY1281" s="17">
        <v>0</v>
      </c>
      <c r="AZ1281" s="17"/>
      <c r="BA1281" s="17">
        <v>0</v>
      </c>
      <c r="BB1281" s="17">
        <v>1.5376805770260699E-2</v>
      </c>
      <c r="BC1281" s="17"/>
      <c r="BD1281" s="17">
        <v>2.7272341213095099E-2</v>
      </c>
      <c r="BE1281" s="17">
        <v>7.2057550792635197E-3</v>
      </c>
      <c r="BF1281" s="17"/>
      <c r="BG1281" s="17">
        <v>2.1388012968325799E-2</v>
      </c>
      <c r="BH1281" s="17">
        <v>0</v>
      </c>
      <c r="BI1281" s="17"/>
      <c r="BJ1281" s="17">
        <v>0</v>
      </c>
      <c r="BK1281" s="17">
        <v>2.3246162229694702E-2</v>
      </c>
      <c r="BL1281" s="17"/>
      <c r="BM1281" s="17">
        <v>0</v>
      </c>
      <c r="BN1281" s="17">
        <v>3.2566229765655999E-2</v>
      </c>
      <c r="BO1281" s="17">
        <v>1.03668912534808E-2</v>
      </c>
      <c r="BP1281" s="17">
        <v>0</v>
      </c>
    </row>
    <row r="1282" spans="2:68" x14ac:dyDescent="0.25">
      <c r="B1282" t="s">
        <v>592</v>
      </c>
      <c r="C1282" s="17">
        <v>4.2099776086674402E-2</v>
      </c>
      <c r="D1282" s="17">
        <v>0</v>
      </c>
      <c r="E1282" s="17">
        <v>0</v>
      </c>
      <c r="F1282" s="17">
        <v>0</v>
      </c>
      <c r="G1282" s="17">
        <v>0.16354848278522499</v>
      </c>
      <c r="H1282" s="17">
        <v>0</v>
      </c>
      <c r="I1282" s="17" t="s">
        <v>108</v>
      </c>
      <c r="J1282" s="17">
        <v>0</v>
      </c>
      <c r="K1282" s="17">
        <v>0</v>
      </c>
      <c r="L1282" s="17">
        <v>0</v>
      </c>
      <c r="M1282" s="17">
        <v>0</v>
      </c>
      <c r="N1282" s="17">
        <v>0</v>
      </c>
      <c r="O1282" s="17">
        <v>4.1337116158866899E-2</v>
      </c>
      <c r="P1282" s="17">
        <v>0</v>
      </c>
      <c r="Q1282" s="17">
        <v>0</v>
      </c>
      <c r="R1282" s="17">
        <v>0.12252648008811</v>
      </c>
      <c r="S1282" s="17">
        <v>0</v>
      </c>
      <c r="T1282" s="17">
        <v>9.7969005607459303E-2</v>
      </c>
      <c r="U1282" s="17"/>
      <c r="V1282" s="17">
        <v>6.5028126826949403E-2</v>
      </c>
      <c r="W1282" s="17">
        <v>4.2239479216020399E-2</v>
      </c>
      <c r="X1282" s="17">
        <v>5.2882132193466699E-2</v>
      </c>
      <c r="Y1282" s="17">
        <v>3.0657462858316401E-2</v>
      </c>
      <c r="Z1282" s="17"/>
      <c r="AA1282" s="17">
        <v>9.6363372347053694E-2</v>
      </c>
      <c r="AB1282" s="17">
        <v>0</v>
      </c>
      <c r="AC1282" s="17">
        <v>7.1110444757029004E-2</v>
      </c>
      <c r="AD1282" s="17">
        <v>0</v>
      </c>
      <c r="AE1282" s="17">
        <v>5.5906365842789102E-2</v>
      </c>
      <c r="AF1282" s="17">
        <v>0</v>
      </c>
      <c r="AG1282" s="17">
        <v>7.0306281348962302E-2</v>
      </c>
      <c r="AH1282" s="17">
        <v>0</v>
      </c>
      <c r="AI1282" s="17">
        <v>0.20747217233206999</v>
      </c>
      <c r="AJ1282" s="17">
        <v>0</v>
      </c>
      <c r="AK1282" s="17"/>
      <c r="AL1282" s="17">
        <v>0.124802367858195</v>
      </c>
      <c r="AM1282" s="17">
        <v>0.143044300424818</v>
      </c>
      <c r="AN1282" s="17">
        <v>0</v>
      </c>
      <c r="AO1282" s="17">
        <v>5.5328758581867997E-2</v>
      </c>
      <c r="AP1282" s="17">
        <v>0</v>
      </c>
      <c r="AQ1282" s="17">
        <v>0</v>
      </c>
      <c r="AR1282" s="17">
        <v>2.6911711001038799E-2</v>
      </c>
      <c r="AS1282" s="17"/>
      <c r="AT1282" s="17">
        <v>4.7289324215074903E-2</v>
      </c>
      <c r="AU1282" s="17">
        <v>0</v>
      </c>
      <c r="AV1282" s="17"/>
      <c r="AW1282" s="17">
        <v>1.8776801853524001E-2</v>
      </c>
      <c r="AX1282" s="17">
        <v>7.1930788206975793E-2</v>
      </c>
      <c r="AY1282" s="17">
        <v>5.4112532824531601E-2</v>
      </c>
      <c r="AZ1282" s="17"/>
      <c r="BA1282" s="17">
        <v>7.2335449107694599E-2</v>
      </c>
      <c r="BB1282" s="17">
        <v>3.1382573160467699E-2</v>
      </c>
      <c r="BC1282" s="17"/>
      <c r="BD1282" s="17">
        <v>0</v>
      </c>
      <c r="BE1282" s="17">
        <v>5.3066637962578399E-2</v>
      </c>
      <c r="BF1282" s="17"/>
      <c r="BG1282" s="17">
        <v>5.2214194142085099E-2</v>
      </c>
      <c r="BH1282" s="17">
        <v>3.0657462858316401E-2</v>
      </c>
      <c r="BI1282" s="17"/>
      <c r="BJ1282" s="17">
        <v>6.6525403112577194E-2</v>
      </c>
      <c r="BK1282" s="17">
        <v>1.6510938681150999E-2</v>
      </c>
      <c r="BL1282" s="17"/>
      <c r="BM1282" s="17">
        <v>0</v>
      </c>
      <c r="BN1282" s="17">
        <v>7.7783769441214706E-2</v>
      </c>
      <c r="BO1282" s="17">
        <v>5.1934075929628801E-2</v>
      </c>
      <c r="BP1282" s="17">
        <v>0</v>
      </c>
    </row>
    <row r="1283" spans="2:68" x14ac:dyDescent="0.25">
      <c r="B1283" t="s">
        <v>593</v>
      </c>
      <c r="C1283" s="17">
        <v>3.8178129989257903E-2</v>
      </c>
      <c r="D1283" s="17">
        <v>0</v>
      </c>
      <c r="E1283" s="17">
        <v>0</v>
      </c>
      <c r="F1283" s="17">
        <v>0</v>
      </c>
      <c r="G1283" s="17">
        <v>0</v>
      </c>
      <c r="H1283" s="17">
        <v>0</v>
      </c>
      <c r="I1283" s="17" t="s">
        <v>108</v>
      </c>
      <c r="J1283" s="17">
        <v>0.359893638465482</v>
      </c>
      <c r="K1283" s="17">
        <v>4.2337883988644201E-2</v>
      </c>
      <c r="L1283" s="17">
        <v>0</v>
      </c>
      <c r="M1283" s="17">
        <v>0.21943310928247201</v>
      </c>
      <c r="N1283" s="17">
        <v>0</v>
      </c>
      <c r="O1283" s="17">
        <v>2.6545841629074699E-2</v>
      </c>
      <c r="P1283" s="17">
        <v>0</v>
      </c>
      <c r="Q1283" s="17">
        <v>0</v>
      </c>
      <c r="R1283" s="17">
        <v>3.6135828978188199E-2</v>
      </c>
      <c r="S1283" s="17">
        <v>0.16666666666666699</v>
      </c>
      <c r="T1283" s="17">
        <v>0</v>
      </c>
      <c r="U1283" s="17"/>
      <c r="V1283" s="17">
        <v>3.2514063413474702E-2</v>
      </c>
      <c r="W1283" s="17">
        <v>8.1183796626005805E-2</v>
      </c>
      <c r="X1283" s="17">
        <v>5.32246577801656E-2</v>
      </c>
      <c r="Y1283" s="17">
        <v>1.52085484720254E-2</v>
      </c>
      <c r="Z1283" s="17"/>
      <c r="AA1283" s="17">
        <v>4.8181686173526798E-2</v>
      </c>
      <c r="AB1283" s="17">
        <v>0</v>
      </c>
      <c r="AC1283" s="17">
        <v>0</v>
      </c>
      <c r="AD1283" s="17">
        <v>6.6511809479867401E-2</v>
      </c>
      <c r="AE1283" s="17">
        <v>0.20978943214383999</v>
      </c>
      <c r="AF1283" s="17">
        <v>4.6880551439753997E-2</v>
      </c>
      <c r="AG1283" s="17">
        <v>0</v>
      </c>
      <c r="AH1283" s="17">
        <v>7.3508718108333995E-2</v>
      </c>
      <c r="AI1283" s="17">
        <v>0</v>
      </c>
      <c r="AJ1283" s="17">
        <v>0</v>
      </c>
      <c r="AK1283" s="17"/>
      <c r="AL1283" s="17">
        <v>0</v>
      </c>
      <c r="AM1283" s="17">
        <v>6.8656997853756896E-2</v>
      </c>
      <c r="AN1283" s="17">
        <v>7.4310163588252695E-2</v>
      </c>
      <c r="AO1283" s="17">
        <v>0</v>
      </c>
      <c r="AP1283" s="17">
        <v>0.12983698300160301</v>
      </c>
      <c r="AQ1283" s="17">
        <v>2.3632299808088401E-2</v>
      </c>
      <c r="AR1283" s="17">
        <v>0</v>
      </c>
      <c r="AS1283" s="17"/>
      <c r="AT1283" s="17">
        <v>3.6820437165509597E-2</v>
      </c>
      <c r="AU1283" s="17">
        <v>4.9192299712722098E-2</v>
      </c>
      <c r="AV1283" s="17"/>
      <c r="AW1283" s="17">
        <v>6.21364249092244E-2</v>
      </c>
      <c r="AX1283" s="17">
        <v>0</v>
      </c>
      <c r="AY1283" s="17">
        <v>4.5415855409579001E-2</v>
      </c>
      <c r="AZ1283" s="17"/>
      <c r="BA1283" s="17">
        <v>4.7112894367666198E-2</v>
      </c>
      <c r="BB1283" s="17">
        <v>3.5011152926280903E-2</v>
      </c>
      <c r="BC1283" s="17"/>
      <c r="BD1283" s="17">
        <v>0</v>
      </c>
      <c r="BE1283" s="17">
        <v>4.8123415147319097E-2</v>
      </c>
      <c r="BF1283" s="17"/>
      <c r="BG1283" s="17">
        <v>5.8482062016511398E-2</v>
      </c>
      <c r="BH1283" s="17">
        <v>1.52085484720254E-2</v>
      </c>
      <c r="BI1283" s="17"/>
      <c r="BJ1283" s="17">
        <v>0</v>
      </c>
      <c r="BK1283" s="17">
        <v>7.8174399469097294E-2</v>
      </c>
      <c r="BL1283" s="17"/>
      <c r="BM1283" s="17">
        <v>0</v>
      </c>
      <c r="BN1283" s="17">
        <v>2.1830388558164701E-2</v>
      </c>
      <c r="BO1283" s="17">
        <v>6.23834290082044E-2</v>
      </c>
      <c r="BP1283" s="17">
        <v>0</v>
      </c>
    </row>
    <row r="1284" spans="2:68" x14ac:dyDescent="0.25">
      <c r="B1284" t="s">
        <v>594</v>
      </c>
      <c r="C1284" s="17">
        <v>2.8126745964599999E-2</v>
      </c>
      <c r="D1284" s="17">
        <v>0</v>
      </c>
      <c r="E1284" s="17">
        <v>0</v>
      </c>
      <c r="F1284" s="17">
        <v>0</v>
      </c>
      <c r="G1284" s="17">
        <v>0</v>
      </c>
      <c r="H1284" s="17">
        <v>0</v>
      </c>
      <c r="I1284" s="17" t="s">
        <v>108</v>
      </c>
      <c r="J1284" s="17">
        <v>0</v>
      </c>
      <c r="K1284" s="17">
        <v>2.5100204363929499E-2</v>
      </c>
      <c r="L1284" s="17">
        <v>0</v>
      </c>
      <c r="M1284" s="17">
        <v>0</v>
      </c>
      <c r="N1284" s="17">
        <v>0</v>
      </c>
      <c r="O1284" s="17">
        <v>6.4645791929304697E-2</v>
      </c>
      <c r="P1284" s="17">
        <v>0</v>
      </c>
      <c r="Q1284" s="17">
        <v>0</v>
      </c>
      <c r="R1284" s="17">
        <v>6.8059717472734593E-2</v>
      </c>
      <c r="S1284" s="17">
        <v>0</v>
      </c>
      <c r="T1284" s="17">
        <v>0</v>
      </c>
      <c r="U1284" s="17"/>
      <c r="V1284" s="17">
        <v>0</v>
      </c>
      <c r="W1284" s="17">
        <v>5.0501827544691499E-2</v>
      </c>
      <c r="X1284" s="17">
        <v>2.5601741252936801E-2</v>
      </c>
      <c r="Y1284" s="17">
        <v>2.8218993722419799E-2</v>
      </c>
      <c r="Z1284" s="17"/>
      <c r="AA1284" s="17">
        <v>4.9402244788830901E-2</v>
      </c>
      <c r="AB1284" s="17">
        <v>0</v>
      </c>
      <c r="AC1284" s="17">
        <v>0</v>
      </c>
      <c r="AD1284" s="17">
        <v>0</v>
      </c>
      <c r="AE1284" s="17">
        <v>0</v>
      </c>
      <c r="AF1284" s="17">
        <v>5.5586690262893201E-2</v>
      </c>
      <c r="AG1284" s="17">
        <v>2.7153575951821201E-2</v>
      </c>
      <c r="AH1284" s="17">
        <v>5.8888541692045E-2</v>
      </c>
      <c r="AI1284" s="17">
        <v>0</v>
      </c>
      <c r="AJ1284" s="17">
        <v>6.0442689277798001E-2</v>
      </c>
      <c r="AK1284" s="17"/>
      <c r="AL1284" s="17">
        <v>0</v>
      </c>
      <c r="AM1284" s="17">
        <v>3.3301091210730903E-2</v>
      </c>
      <c r="AN1284" s="17">
        <v>0</v>
      </c>
      <c r="AO1284" s="17">
        <v>3.3227468340359501E-2</v>
      </c>
      <c r="AP1284" s="17">
        <v>5.5177772661125099E-2</v>
      </c>
      <c r="AQ1284" s="17">
        <v>2.21804732054731E-2</v>
      </c>
      <c r="AR1284" s="17">
        <v>0</v>
      </c>
      <c r="AS1284" s="17"/>
      <c r="AT1284" s="17">
        <v>3.1593868962548399E-2</v>
      </c>
      <c r="AU1284" s="17">
        <v>0</v>
      </c>
      <c r="AV1284" s="17"/>
      <c r="AW1284" s="17">
        <v>2.8223824958102699E-2</v>
      </c>
      <c r="AX1284" s="17">
        <v>1.6376026044473999E-2</v>
      </c>
      <c r="AY1284" s="17">
        <v>3.0959183073747901E-2</v>
      </c>
      <c r="AZ1284" s="17"/>
      <c r="BA1284" s="17">
        <v>3.0357018331097E-2</v>
      </c>
      <c r="BB1284" s="17">
        <v>2.7336213486098802E-2</v>
      </c>
      <c r="BC1284" s="17"/>
      <c r="BD1284" s="17">
        <v>4.3214033867406E-2</v>
      </c>
      <c r="BE1284" s="17">
        <v>2.4196553980409301E-2</v>
      </c>
      <c r="BF1284" s="17"/>
      <c r="BG1284" s="17">
        <v>2.8045203677770199E-2</v>
      </c>
      <c r="BH1284" s="17">
        <v>2.8218993722419799E-2</v>
      </c>
      <c r="BI1284" s="17"/>
      <c r="BJ1284" s="17">
        <v>3.5732866064574403E-2</v>
      </c>
      <c r="BK1284" s="17">
        <v>2.0158403112286599E-2</v>
      </c>
      <c r="BL1284" s="17"/>
      <c r="BM1284" s="17">
        <v>0</v>
      </c>
      <c r="BN1284" s="17">
        <v>0</v>
      </c>
      <c r="BO1284" s="17">
        <v>1.78532406237111E-2</v>
      </c>
      <c r="BP1284" s="17">
        <v>7.9075628439581894E-2</v>
      </c>
    </row>
    <row r="1285" spans="2:68" x14ac:dyDescent="0.25">
      <c r="B1285" t="s">
        <v>595</v>
      </c>
      <c r="C1285" s="17">
        <v>0.125224864450487</v>
      </c>
      <c r="D1285" s="17">
        <v>0.17571967344548001</v>
      </c>
      <c r="E1285" s="17">
        <v>0.26224324214292999</v>
      </c>
      <c r="F1285" s="17">
        <v>0</v>
      </c>
      <c r="G1285" s="17">
        <v>0</v>
      </c>
      <c r="H1285" s="17">
        <v>0</v>
      </c>
      <c r="I1285" s="17" t="s">
        <v>108</v>
      </c>
      <c r="J1285" s="17">
        <v>0</v>
      </c>
      <c r="K1285" s="17">
        <v>5.73378692915716E-2</v>
      </c>
      <c r="L1285" s="17">
        <v>0.27404849215101501</v>
      </c>
      <c r="M1285" s="17">
        <v>0.21943310928247201</v>
      </c>
      <c r="N1285" s="17">
        <v>0</v>
      </c>
      <c r="O1285" s="17">
        <v>0.172273378859921</v>
      </c>
      <c r="P1285" s="17">
        <v>0.119217680002331</v>
      </c>
      <c r="Q1285" s="17">
        <v>0.31115330101390698</v>
      </c>
      <c r="R1285" s="17">
        <v>2.9793796641272501E-2</v>
      </c>
      <c r="S1285" s="17">
        <v>0.33333333333333298</v>
      </c>
      <c r="T1285" s="17">
        <v>0.118823098459704</v>
      </c>
      <c r="U1285" s="17"/>
      <c r="V1285" s="17">
        <v>0.23413502723239299</v>
      </c>
      <c r="W1285" s="17">
        <v>0.20627450274426701</v>
      </c>
      <c r="X1285" s="17">
        <v>2.5601741252936801E-2</v>
      </c>
      <c r="Y1285" s="17">
        <v>7.8343118612123494E-2</v>
      </c>
      <c r="Z1285" s="17"/>
      <c r="AA1285" s="17">
        <v>0.35136980236279303</v>
      </c>
      <c r="AB1285" s="17">
        <v>0.16230593529659701</v>
      </c>
      <c r="AC1285" s="17">
        <v>0.38879177719854702</v>
      </c>
      <c r="AD1285" s="17">
        <v>3.8300281930969599E-2</v>
      </c>
      <c r="AE1285" s="17">
        <v>8.5689894178721401E-2</v>
      </c>
      <c r="AF1285" s="17">
        <v>0</v>
      </c>
      <c r="AG1285" s="17">
        <v>8.65891756111863E-2</v>
      </c>
      <c r="AH1285" s="17">
        <v>4.78700785004419E-2</v>
      </c>
      <c r="AI1285" s="17">
        <v>0</v>
      </c>
      <c r="AJ1285" s="17">
        <v>6.1442774135166502E-2</v>
      </c>
      <c r="AK1285" s="17"/>
      <c r="AL1285" s="17">
        <v>0.14662513004602701</v>
      </c>
      <c r="AM1285" s="17">
        <v>0.17690551684401101</v>
      </c>
      <c r="AN1285" s="17">
        <v>0.15111970839159</v>
      </c>
      <c r="AO1285" s="17">
        <v>0.26220087482329701</v>
      </c>
      <c r="AP1285" s="17">
        <v>4.8566101527753001E-2</v>
      </c>
      <c r="AQ1285" s="17">
        <v>5.3327571730591501E-2</v>
      </c>
      <c r="AR1285" s="17">
        <v>8.3093762807581906E-2</v>
      </c>
      <c r="AS1285" s="17"/>
      <c r="AT1285" s="17">
        <v>0.114477282042976</v>
      </c>
      <c r="AU1285" s="17">
        <v>0.21241372976866299</v>
      </c>
      <c r="AV1285" s="17"/>
      <c r="AW1285" s="17">
        <v>0.117045992552659</v>
      </c>
      <c r="AX1285" s="17">
        <v>0.11838116148495299</v>
      </c>
      <c r="AY1285" s="17">
        <v>9.5832754908531603E-2</v>
      </c>
      <c r="AZ1285" s="17"/>
      <c r="BA1285" s="17">
        <v>0.117473443012821</v>
      </c>
      <c r="BB1285" s="17">
        <v>0.127972399008632</v>
      </c>
      <c r="BC1285" s="17"/>
      <c r="BD1285" s="17">
        <v>0.18881244646197701</v>
      </c>
      <c r="BE1285" s="17">
        <v>0.10866049537861799</v>
      </c>
      <c r="BF1285" s="17"/>
      <c r="BG1285" s="17">
        <v>0.16666592336168201</v>
      </c>
      <c r="BH1285" s="17">
        <v>7.8343118612123494E-2</v>
      </c>
      <c r="BI1285" s="17"/>
      <c r="BJ1285" s="17">
        <v>5.5464886396305701E-2</v>
      </c>
      <c r="BK1285" s="17">
        <v>0.19830698979156</v>
      </c>
      <c r="BL1285" s="17"/>
      <c r="BM1285" s="17">
        <v>0.76685770468192704</v>
      </c>
      <c r="BN1285" s="17">
        <v>0.17760200162819201</v>
      </c>
      <c r="BO1285" s="17">
        <v>8.6991404308618306E-2</v>
      </c>
      <c r="BP1285" s="17">
        <v>5.4240575106245102E-2</v>
      </c>
    </row>
    <row r="1286" spans="2:68" x14ac:dyDescent="0.25">
      <c r="B1286" t="s">
        <v>596</v>
      </c>
      <c r="C1286" s="17">
        <v>0.20165154720256101</v>
      </c>
      <c r="D1286" s="17">
        <v>0.22084202297991001</v>
      </c>
      <c r="E1286" s="17">
        <v>0.27770164477157799</v>
      </c>
      <c r="F1286" s="17">
        <v>1</v>
      </c>
      <c r="G1286" s="17">
        <v>0.12733863791108099</v>
      </c>
      <c r="H1286" s="17">
        <v>0</v>
      </c>
      <c r="I1286" s="17" t="s">
        <v>108</v>
      </c>
      <c r="J1286" s="17">
        <v>0</v>
      </c>
      <c r="K1286" s="17">
        <v>0.23231423566357601</v>
      </c>
      <c r="L1286" s="17">
        <v>0</v>
      </c>
      <c r="M1286" s="17">
        <v>0.21943310928247201</v>
      </c>
      <c r="N1286" s="17">
        <v>0</v>
      </c>
      <c r="O1286" s="17">
        <v>0.19569685393477601</v>
      </c>
      <c r="P1286" s="17">
        <v>0.392443578221153</v>
      </c>
      <c r="Q1286" s="17">
        <v>0.24226355914704301</v>
      </c>
      <c r="R1286" s="17">
        <v>8.6390651109922195E-2</v>
      </c>
      <c r="S1286" s="17">
        <v>0.16666666666666699</v>
      </c>
      <c r="T1286" s="17">
        <v>0.22379634670298501</v>
      </c>
      <c r="U1286" s="17"/>
      <c r="V1286" s="17">
        <v>6.3996025432252704E-2</v>
      </c>
      <c r="W1286" s="17">
        <v>0.249376769398437</v>
      </c>
      <c r="X1286" s="17">
        <v>0.21797921073293799</v>
      </c>
      <c r="Y1286" s="17">
        <v>0.22276005549001501</v>
      </c>
      <c r="Z1286" s="17"/>
      <c r="AA1286" s="17">
        <v>9.6054488614099001E-2</v>
      </c>
      <c r="AB1286" s="17">
        <v>0.249849613981805</v>
      </c>
      <c r="AC1286" s="17">
        <v>0.14188986519081001</v>
      </c>
      <c r="AD1286" s="17">
        <v>0.34024790766377699</v>
      </c>
      <c r="AE1286" s="17">
        <v>0.20302357227284901</v>
      </c>
      <c r="AF1286" s="17">
        <v>0.112936029975199</v>
      </c>
      <c r="AG1286" s="17">
        <v>0.23311236096279001</v>
      </c>
      <c r="AH1286" s="17">
        <v>0.20319097799976299</v>
      </c>
      <c r="AI1286" s="17">
        <v>0.29144087814550201</v>
      </c>
      <c r="AJ1286" s="17">
        <v>0.24082357109110999</v>
      </c>
      <c r="AK1286" s="17"/>
      <c r="AL1286" s="17">
        <v>0.117832495155311</v>
      </c>
      <c r="AM1286" s="17">
        <v>0.19690807815623301</v>
      </c>
      <c r="AN1286" s="17">
        <v>0.31299111142997699</v>
      </c>
      <c r="AO1286" s="17">
        <v>0.212591438909769</v>
      </c>
      <c r="AP1286" s="17">
        <v>0.29864541000240702</v>
      </c>
      <c r="AQ1286" s="17">
        <v>0.24558523319475101</v>
      </c>
      <c r="AR1286" s="17">
        <v>9.8074227116014004E-2</v>
      </c>
      <c r="AS1286" s="17"/>
      <c r="AT1286" s="17">
        <v>0.19825853003288901</v>
      </c>
      <c r="AU1286" s="17">
        <v>0.229177115819929</v>
      </c>
      <c r="AV1286" s="17"/>
      <c r="AW1286" s="17">
        <v>0.17707080105029399</v>
      </c>
      <c r="AX1286" s="17">
        <v>0.121199759882652</v>
      </c>
      <c r="AY1286" s="17">
        <v>0.28529944095554099</v>
      </c>
      <c r="AZ1286" s="17"/>
      <c r="BA1286" s="17">
        <v>0.17261454938618401</v>
      </c>
      <c r="BB1286" s="17">
        <v>0.21194387301748799</v>
      </c>
      <c r="BC1286" s="17"/>
      <c r="BD1286" s="17">
        <v>0.14104442445607601</v>
      </c>
      <c r="BE1286" s="17">
        <v>0.21743951582472801</v>
      </c>
      <c r="BF1286" s="17"/>
      <c r="BG1286" s="17">
        <v>0.182992708462132</v>
      </c>
      <c r="BH1286" s="17">
        <v>0.22276005549001501</v>
      </c>
      <c r="BI1286" s="17"/>
      <c r="BJ1286" s="17">
        <v>0.20725122668273999</v>
      </c>
      <c r="BK1286" s="17">
        <v>0.19578519676703701</v>
      </c>
      <c r="BL1286" s="17"/>
      <c r="BM1286" s="17">
        <v>0.124923880873836</v>
      </c>
      <c r="BN1286" s="17">
        <v>0.19630627463015901</v>
      </c>
      <c r="BO1286" s="17">
        <v>0.21128823346775299</v>
      </c>
      <c r="BP1286" s="17">
        <v>0.19737294591691101</v>
      </c>
    </row>
    <row r="1287" spans="2:68" x14ac:dyDescent="0.25">
      <c r="B1287" t="s">
        <v>597</v>
      </c>
      <c r="C1287" s="17">
        <v>0.29344621712399399</v>
      </c>
      <c r="D1287" s="17">
        <v>0.19093342340192301</v>
      </c>
      <c r="E1287" s="17">
        <v>0.46005511308549302</v>
      </c>
      <c r="F1287" s="17">
        <v>0</v>
      </c>
      <c r="G1287" s="17">
        <v>0.58177424139261302</v>
      </c>
      <c r="H1287" s="17">
        <v>0</v>
      </c>
      <c r="I1287" s="17" t="s">
        <v>108</v>
      </c>
      <c r="J1287" s="17">
        <v>0.64010636153451805</v>
      </c>
      <c r="K1287" s="17">
        <v>0.38194695797483602</v>
      </c>
      <c r="L1287" s="17">
        <v>0.45190301569797098</v>
      </c>
      <c r="M1287" s="17">
        <v>0.17085033607629199</v>
      </c>
      <c r="N1287" s="17">
        <v>0</v>
      </c>
      <c r="O1287" s="17">
        <v>0.31763346653197</v>
      </c>
      <c r="P1287" s="17">
        <v>0.22696733823746801</v>
      </c>
      <c r="Q1287" s="17">
        <v>0.20431958069200701</v>
      </c>
      <c r="R1287" s="17">
        <v>0.263477784196047</v>
      </c>
      <c r="S1287" s="17">
        <v>0</v>
      </c>
      <c r="T1287" s="17">
        <v>0.19593801121491899</v>
      </c>
      <c r="U1287" s="17"/>
      <c r="V1287" s="17">
        <v>9.6910103897741295E-2</v>
      </c>
      <c r="W1287" s="17">
        <v>0.23436936491065499</v>
      </c>
      <c r="X1287" s="17">
        <v>0.336873563511977</v>
      </c>
      <c r="Y1287" s="17">
        <v>0.37790532326389797</v>
      </c>
      <c r="Z1287" s="17"/>
      <c r="AA1287" s="17">
        <v>9.6054488614099001E-2</v>
      </c>
      <c r="AB1287" s="17">
        <v>0.10322896651876901</v>
      </c>
      <c r="AC1287" s="17">
        <v>0.19508532292532799</v>
      </c>
      <c r="AD1287" s="17">
        <v>0.34700097154530601</v>
      </c>
      <c r="AE1287" s="17">
        <v>0.242500950524632</v>
      </c>
      <c r="AF1287" s="17">
        <v>0.415681186750123</v>
      </c>
      <c r="AG1287" s="17">
        <v>0.48284057492297</v>
      </c>
      <c r="AH1287" s="17">
        <v>0.26283396474953202</v>
      </c>
      <c r="AI1287" s="17">
        <v>0.437735299450355</v>
      </c>
      <c r="AJ1287" s="17">
        <v>0.37678440541372299</v>
      </c>
      <c r="AK1287" s="17"/>
      <c r="AL1287" s="17">
        <v>0.13965245853466099</v>
      </c>
      <c r="AM1287" s="17">
        <v>0.26297047582586303</v>
      </c>
      <c r="AN1287" s="17">
        <v>0.27537528184927101</v>
      </c>
      <c r="AO1287" s="17">
        <v>0.22834018774430401</v>
      </c>
      <c r="AP1287" s="17">
        <v>0.34312807824254199</v>
      </c>
      <c r="AQ1287" s="17">
        <v>0.50755606718592505</v>
      </c>
      <c r="AR1287" s="17">
        <v>0.25612261882203802</v>
      </c>
      <c r="AS1287" s="17"/>
      <c r="AT1287" s="17">
        <v>0.31268902348294197</v>
      </c>
      <c r="AU1287" s="17">
        <v>0.137340556487097</v>
      </c>
      <c r="AV1287" s="17"/>
      <c r="AW1287" s="17">
        <v>0.20372471857227201</v>
      </c>
      <c r="AX1287" s="17">
        <v>0.46824302047486499</v>
      </c>
      <c r="AY1287" s="17">
        <v>0.294065798023809</v>
      </c>
      <c r="AZ1287" s="17"/>
      <c r="BA1287" s="17">
        <v>0.30702776105573798</v>
      </c>
      <c r="BB1287" s="17">
        <v>0.28863216313331602</v>
      </c>
      <c r="BC1287" s="17"/>
      <c r="BD1287" s="17">
        <v>0.29157766837611199</v>
      </c>
      <c r="BE1287" s="17">
        <v>0.29393296831203403</v>
      </c>
      <c r="BF1287" s="17"/>
      <c r="BG1287" s="17">
        <v>0.21878869892495101</v>
      </c>
      <c r="BH1287" s="17">
        <v>0.37790532326389797</v>
      </c>
      <c r="BI1287" s="17"/>
      <c r="BJ1287" s="17">
        <v>0.30311207943525798</v>
      </c>
      <c r="BK1287" s="17">
        <v>0.28332004190626903</v>
      </c>
      <c r="BL1287" s="17"/>
      <c r="BM1287" s="17">
        <v>0</v>
      </c>
      <c r="BN1287" s="17">
        <v>0.23262605860219801</v>
      </c>
      <c r="BO1287" s="17">
        <v>0.32113291748279499</v>
      </c>
      <c r="BP1287" s="17">
        <v>0.32917694553455201</v>
      </c>
    </row>
    <row r="1288" spans="2:68" x14ac:dyDescent="0.25">
      <c r="B1288" t="s">
        <v>598</v>
      </c>
      <c r="C1288" s="17">
        <v>0.11061868099658299</v>
      </c>
      <c r="D1288" s="17">
        <v>0.12221769894913399</v>
      </c>
      <c r="E1288" s="17">
        <v>0</v>
      </c>
      <c r="F1288" s="17">
        <v>0</v>
      </c>
      <c r="G1288" s="17">
        <v>0</v>
      </c>
      <c r="H1288" s="17">
        <v>0</v>
      </c>
      <c r="I1288" s="17" t="s">
        <v>108</v>
      </c>
      <c r="J1288" s="17">
        <v>0</v>
      </c>
      <c r="K1288" s="17">
        <v>4.6269146358251703E-2</v>
      </c>
      <c r="L1288" s="17">
        <v>0</v>
      </c>
      <c r="M1288" s="17">
        <v>0</v>
      </c>
      <c r="N1288" s="17">
        <v>1</v>
      </c>
      <c r="O1288" s="17">
        <v>0.129573374293697</v>
      </c>
      <c r="P1288" s="17">
        <v>0.19602855265428501</v>
      </c>
      <c r="Q1288" s="17">
        <v>0.24226355914704301</v>
      </c>
      <c r="R1288" s="17">
        <v>0.18989103418728501</v>
      </c>
      <c r="S1288" s="17">
        <v>0</v>
      </c>
      <c r="T1288" s="17">
        <v>0.118823098459704</v>
      </c>
      <c r="U1288" s="17"/>
      <c r="V1288" s="17">
        <v>0.206917087371427</v>
      </c>
      <c r="W1288" s="17">
        <v>2.56792808318036E-2</v>
      </c>
      <c r="X1288" s="17">
        <v>0.157978334529953</v>
      </c>
      <c r="Y1288" s="17">
        <v>0.10254562999463999</v>
      </c>
      <c r="Z1288" s="17"/>
      <c r="AA1288" s="17">
        <v>0.163776251140094</v>
      </c>
      <c r="AB1288" s="17">
        <v>0.19896434577401301</v>
      </c>
      <c r="AC1288" s="17">
        <v>6.9519005509360299E-2</v>
      </c>
      <c r="AD1288" s="17">
        <v>0.108876436546334</v>
      </c>
      <c r="AE1288" s="17">
        <v>5.5906365842789102E-2</v>
      </c>
      <c r="AF1288" s="17">
        <v>0.21121750761467001</v>
      </c>
      <c r="AG1288" s="17">
        <v>3.3251756678742E-2</v>
      </c>
      <c r="AH1288" s="17">
        <v>0.16635676392586099</v>
      </c>
      <c r="AI1288" s="17">
        <v>0</v>
      </c>
      <c r="AJ1288" s="17">
        <v>0.118724222939454</v>
      </c>
      <c r="AK1288" s="17"/>
      <c r="AL1288" s="17">
        <v>7.2456092121712806E-2</v>
      </c>
      <c r="AM1288" s="17">
        <v>3.2244007011612501E-2</v>
      </c>
      <c r="AN1288" s="17">
        <v>0.18620373474091001</v>
      </c>
      <c r="AO1288" s="17">
        <v>0.13626467703532599</v>
      </c>
      <c r="AP1288" s="17">
        <v>5.6005395383341698E-2</v>
      </c>
      <c r="AQ1288" s="17">
        <v>0.10299344116751399</v>
      </c>
      <c r="AR1288" s="17">
        <v>0.211192447536766</v>
      </c>
      <c r="AS1288" s="17"/>
      <c r="AT1288" s="17">
        <v>0.104163214839949</v>
      </c>
      <c r="AU1288" s="17">
        <v>0.16298811143737499</v>
      </c>
      <c r="AV1288" s="17"/>
      <c r="AW1288" s="17">
        <v>0.134881678307021</v>
      </c>
      <c r="AX1288" s="17">
        <v>8.7290151855726097E-2</v>
      </c>
      <c r="AY1288" s="17">
        <v>9.4335630675606102E-2</v>
      </c>
      <c r="AZ1288" s="17"/>
      <c r="BA1288" s="17">
        <v>0.118591483470813</v>
      </c>
      <c r="BB1288" s="17">
        <v>0.10779267669539</v>
      </c>
      <c r="BC1288" s="17"/>
      <c r="BD1288" s="17">
        <v>0.123710840130068</v>
      </c>
      <c r="BE1288" s="17">
        <v>0.107208213905769</v>
      </c>
      <c r="BF1288" s="17"/>
      <c r="BG1288" s="17">
        <v>0.117754844042176</v>
      </c>
      <c r="BH1288" s="17">
        <v>0.10254562999463999</v>
      </c>
      <c r="BI1288" s="17"/>
      <c r="BJ1288" s="17">
        <v>0.133157480033779</v>
      </c>
      <c r="BK1288" s="17">
        <v>8.7006527119553298E-2</v>
      </c>
      <c r="BL1288" s="17"/>
      <c r="BM1288" s="17">
        <v>0</v>
      </c>
      <c r="BN1288" s="17">
        <v>8.8507503582290398E-2</v>
      </c>
      <c r="BO1288" s="17">
        <v>9.5305069004791507E-2</v>
      </c>
      <c r="BP1288" s="17">
        <v>0.18489503689779899</v>
      </c>
    </row>
    <row r="1289" spans="2:68" x14ac:dyDescent="0.25">
      <c r="B1289" t="s">
        <v>599</v>
      </c>
      <c r="C1289" s="17">
        <v>7.2513627389861293E-2</v>
      </c>
      <c r="D1289" s="17">
        <v>0.11839260336360299</v>
      </c>
      <c r="E1289" s="17">
        <v>0</v>
      </c>
      <c r="F1289" s="17">
        <v>0</v>
      </c>
      <c r="G1289" s="17">
        <v>0</v>
      </c>
      <c r="H1289" s="17">
        <v>0</v>
      </c>
      <c r="I1289" s="17" t="s">
        <v>108</v>
      </c>
      <c r="J1289" s="17">
        <v>0</v>
      </c>
      <c r="K1289" s="17">
        <v>0.18425056336843701</v>
      </c>
      <c r="L1289" s="17">
        <v>0</v>
      </c>
      <c r="M1289" s="17">
        <v>0</v>
      </c>
      <c r="N1289" s="17">
        <v>0</v>
      </c>
      <c r="O1289" s="17">
        <v>1.74313922207965E-2</v>
      </c>
      <c r="P1289" s="17">
        <v>0</v>
      </c>
      <c r="Q1289" s="17">
        <v>0</v>
      </c>
      <c r="R1289" s="17">
        <v>0.12719286566351601</v>
      </c>
      <c r="S1289" s="17">
        <v>0.16666666666666699</v>
      </c>
      <c r="T1289" s="17">
        <v>0</v>
      </c>
      <c r="U1289" s="17"/>
      <c r="V1289" s="17">
        <v>0.130293629141256</v>
      </c>
      <c r="W1289" s="17">
        <v>2.5824341779634798E-2</v>
      </c>
      <c r="X1289" s="17">
        <v>7.8655136239752996E-2</v>
      </c>
      <c r="Y1289" s="17">
        <v>7.2379482539986606E-2</v>
      </c>
      <c r="Z1289" s="17"/>
      <c r="AA1289" s="17">
        <v>0</v>
      </c>
      <c r="AB1289" s="17">
        <v>0.19782934378987299</v>
      </c>
      <c r="AC1289" s="17">
        <v>0.133603584418926</v>
      </c>
      <c r="AD1289" s="17">
        <v>3.8053801688798301E-2</v>
      </c>
      <c r="AE1289" s="17">
        <v>6.6718041168210604E-2</v>
      </c>
      <c r="AF1289" s="17">
        <v>0</v>
      </c>
      <c r="AG1289" s="17">
        <v>6.6746274523528104E-2</v>
      </c>
      <c r="AH1289" s="17">
        <v>9.671178882914E-2</v>
      </c>
      <c r="AI1289" s="17">
        <v>6.3351650072073606E-2</v>
      </c>
      <c r="AJ1289" s="17">
        <v>0.111048304976873</v>
      </c>
      <c r="AK1289" s="17"/>
      <c r="AL1289" s="17">
        <v>0.196838149135491</v>
      </c>
      <c r="AM1289" s="17">
        <v>0</v>
      </c>
      <c r="AN1289" s="17">
        <v>0</v>
      </c>
      <c r="AO1289" s="17">
        <v>3.1403685731698099E-2</v>
      </c>
      <c r="AP1289" s="17">
        <v>3.1114534931422601E-2</v>
      </c>
      <c r="AQ1289" s="17">
        <v>2.67287752998739E-2</v>
      </c>
      <c r="AR1289" s="17">
        <v>0.24151146990897901</v>
      </c>
      <c r="AS1289" s="17"/>
      <c r="AT1289" s="17">
        <v>7.5388396893374704E-2</v>
      </c>
      <c r="AU1289" s="17">
        <v>4.9192299712722098E-2</v>
      </c>
      <c r="AV1289" s="17"/>
      <c r="AW1289" s="17">
        <v>0.116902430213307</v>
      </c>
      <c r="AX1289" s="17">
        <v>6.8914274576375806E-2</v>
      </c>
      <c r="AY1289" s="17">
        <v>4.6798476804572303E-2</v>
      </c>
      <c r="AZ1289" s="17"/>
      <c r="BA1289" s="17">
        <v>6.94355790543148E-2</v>
      </c>
      <c r="BB1289" s="17">
        <v>7.3604658788626307E-2</v>
      </c>
      <c r="BC1289" s="17"/>
      <c r="BD1289" s="17">
        <v>6.4890800872276597E-2</v>
      </c>
      <c r="BE1289" s="17">
        <v>7.4499350196325101E-2</v>
      </c>
      <c r="BF1289" s="17"/>
      <c r="BG1289" s="17">
        <v>7.2632204557304195E-2</v>
      </c>
      <c r="BH1289" s="17">
        <v>7.2379482539986606E-2</v>
      </c>
      <c r="BI1289" s="17"/>
      <c r="BJ1289" s="17">
        <v>9.7480418666006596E-2</v>
      </c>
      <c r="BK1289" s="17">
        <v>4.6357854118394701E-2</v>
      </c>
      <c r="BL1289" s="17"/>
      <c r="BM1289" s="17">
        <v>0</v>
      </c>
      <c r="BN1289" s="17">
        <v>6.2410349357499402E-2</v>
      </c>
      <c r="BO1289" s="17">
        <v>6.7846121651281399E-2</v>
      </c>
      <c r="BP1289" s="17">
        <v>0.10510626349831299</v>
      </c>
    </row>
    <row r="1290" spans="2:68" x14ac:dyDescent="0.25">
      <c r="B1290" t="s">
        <v>600</v>
      </c>
      <c r="C1290" s="17">
        <v>9.8879494825346408E-3</v>
      </c>
      <c r="D1290" s="17">
        <v>5.3501974496346E-2</v>
      </c>
      <c r="E1290" s="17">
        <v>0</v>
      </c>
      <c r="F1290" s="17">
        <v>0</v>
      </c>
      <c r="G1290" s="17">
        <v>0</v>
      </c>
      <c r="H1290" s="17">
        <v>0</v>
      </c>
      <c r="I1290" s="17" t="s">
        <v>108</v>
      </c>
      <c r="J1290" s="17">
        <v>0</v>
      </c>
      <c r="K1290" s="17">
        <v>3.0443138990754501E-2</v>
      </c>
      <c r="L1290" s="17">
        <v>0</v>
      </c>
      <c r="M1290" s="17">
        <v>0</v>
      </c>
      <c r="N1290" s="17">
        <v>0</v>
      </c>
      <c r="O1290" s="17">
        <v>0</v>
      </c>
      <c r="P1290" s="17">
        <v>0</v>
      </c>
      <c r="Q1290" s="17">
        <v>0</v>
      </c>
      <c r="R1290" s="17">
        <v>0</v>
      </c>
      <c r="S1290" s="17">
        <v>0</v>
      </c>
      <c r="T1290" s="17">
        <v>0</v>
      </c>
      <c r="U1290" s="17"/>
      <c r="V1290" s="17">
        <v>3.2724661931059398E-2</v>
      </c>
      <c r="W1290" s="17">
        <v>0</v>
      </c>
      <c r="X1290" s="17">
        <v>0</v>
      </c>
      <c r="Y1290" s="17">
        <v>9.4940368552986504E-3</v>
      </c>
      <c r="Z1290" s="17"/>
      <c r="AA1290" s="17">
        <v>4.84937662588069E-2</v>
      </c>
      <c r="AB1290" s="17">
        <v>0</v>
      </c>
      <c r="AC1290" s="17">
        <v>0</v>
      </c>
      <c r="AD1290" s="17">
        <v>0</v>
      </c>
      <c r="AE1290" s="17">
        <v>0</v>
      </c>
      <c r="AF1290" s="17">
        <v>0</v>
      </c>
      <c r="AG1290" s="17">
        <v>0</v>
      </c>
      <c r="AH1290" s="17">
        <v>0</v>
      </c>
      <c r="AI1290" s="17">
        <v>0</v>
      </c>
      <c r="AJ1290" s="17">
        <v>3.0734032165874899E-2</v>
      </c>
      <c r="AK1290" s="17"/>
      <c r="AL1290" s="17">
        <v>0</v>
      </c>
      <c r="AM1290" s="17">
        <v>4.0651311174973899E-2</v>
      </c>
      <c r="AN1290" s="17">
        <v>0</v>
      </c>
      <c r="AO1290" s="17">
        <v>0</v>
      </c>
      <c r="AP1290" s="17">
        <v>0</v>
      </c>
      <c r="AQ1290" s="17">
        <v>0</v>
      </c>
      <c r="AR1290" s="17">
        <v>3.1935736121838698E-2</v>
      </c>
      <c r="AS1290" s="17"/>
      <c r="AT1290" s="17">
        <v>1.11068155787619E-2</v>
      </c>
      <c r="AU1290" s="17">
        <v>0</v>
      </c>
      <c r="AV1290" s="17"/>
      <c r="AW1290" s="17">
        <v>1.8898422045532898E-2</v>
      </c>
      <c r="AX1290" s="17">
        <v>1.6926824614910199E-2</v>
      </c>
      <c r="AY1290" s="17">
        <v>0</v>
      </c>
      <c r="AZ1290" s="17"/>
      <c r="BA1290" s="17">
        <v>2.0762059645276099E-2</v>
      </c>
      <c r="BB1290" s="17">
        <v>6.0335604905976696E-3</v>
      </c>
      <c r="BC1290" s="17"/>
      <c r="BD1290" s="17">
        <v>2.62909744172364E-2</v>
      </c>
      <c r="BE1290" s="17">
        <v>5.6150120579856397E-3</v>
      </c>
      <c r="BF1290" s="17"/>
      <c r="BG1290" s="17">
        <v>1.02361480425335E-2</v>
      </c>
      <c r="BH1290" s="17">
        <v>9.4940368552986504E-3</v>
      </c>
      <c r="BI1290" s="17"/>
      <c r="BJ1290" s="17">
        <v>1.93264152589918E-2</v>
      </c>
      <c r="BK1290" s="17">
        <v>0</v>
      </c>
      <c r="BL1290" s="17"/>
      <c r="BM1290" s="17">
        <v>0</v>
      </c>
      <c r="BN1290" s="17">
        <v>0</v>
      </c>
      <c r="BO1290" s="17">
        <v>9.8532231070207407E-3</v>
      </c>
      <c r="BP1290" s="17">
        <v>1.9267651117500301E-2</v>
      </c>
    </row>
    <row r="1291" spans="2:68" x14ac:dyDescent="0.25">
      <c r="B1291" t="s">
        <v>84</v>
      </c>
      <c r="C1291" s="17">
        <v>6.6899703768982799E-2</v>
      </c>
      <c r="D1291" s="17">
        <v>0.11839260336360299</v>
      </c>
      <c r="E1291" s="17">
        <v>0</v>
      </c>
      <c r="F1291" s="17">
        <v>0</v>
      </c>
      <c r="G1291" s="17">
        <v>0.12733863791108099</v>
      </c>
      <c r="H1291" s="17">
        <v>1</v>
      </c>
      <c r="I1291" s="17" t="s">
        <v>108</v>
      </c>
      <c r="J1291" s="17">
        <v>0</v>
      </c>
      <c r="K1291" s="17">
        <v>0</v>
      </c>
      <c r="L1291" s="17">
        <v>0.27404849215101501</v>
      </c>
      <c r="M1291" s="17">
        <v>0.17085033607629199</v>
      </c>
      <c r="N1291" s="17">
        <v>0</v>
      </c>
      <c r="O1291" s="17">
        <v>3.4862784441592999E-2</v>
      </c>
      <c r="P1291" s="17">
        <v>0</v>
      </c>
      <c r="Q1291" s="17">
        <v>0</v>
      </c>
      <c r="R1291" s="17">
        <v>3.82659208314622E-2</v>
      </c>
      <c r="S1291" s="17">
        <v>0.16666666666666699</v>
      </c>
      <c r="T1291" s="17">
        <v>0.244650439555229</v>
      </c>
      <c r="U1291" s="17"/>
      <c r="V1291" s="17">
        <v>0.103535094893262</v>
      </c>
      <c r="W1291" s="17">
        <v>5.8892486896295601E-2</v>
      </c>
      <c r="X1291" s="17">
        <v>5.1203482505873602E-2</v>
      </c>
      <c r="Y1291" s="17">
        <v>6.2487348191276701E-2</v>
      </c>
      <c r="Z1291" s="17"/>
      <c r="AA1291" s="17">
        <v>0</v>
      </c>
      <c r="AB1291" s="17">
        <v>8.7821794638943504E-2</v>
      </c>
      <c r="AC1291" s="17">
        <v>0</v>
      </c>
      <c r="AD1291" s="17">
        <v>6.1008791144948102E-2</v>
      </c>
      <c r="AE1291" s="17">
        <v>8.0465378026169807E-2</v>
      </c>
      <c r="AF1291" s="17">
        <v>8.6764235713292698E-2</v>
      </c>
      <c r="AG1291" s="17">
        <v>0</v>
      </c>
      <c r="AH1291" s="17">
        <v>9.0639166194883103E-2</v>
      </c>
      <c r="AI1291" s="17">
        <v>0</v>
      </c>
      <c r="AJ1291" s="17">
        <v>0</v>
      </c>
      <c r="AK1291" s="17"/>
      <c r="AL1291" s="17">
        <v>5.5847021020316599E-2</v>
      </c>
      <c r="AM1291" s="17">
        <v>4.5318221498001597E-2</v>
      </c>
      <c r="AN1291" s="17">
        <v>0</v>
      </c>
      <c r="AO1291" s="17">
        <v>4.0642908833378198E-2</v>
      </c>
      <c r="AP1291" s="17">
        <v>3.7525724249804597E-2</v>
      </c>
      <c r="AQ1291" s="17">
        <v>1.79961384077829E-2</v>
      </c>
      <c r="AR1291" s="17">
        <v>5.1158026685743103E-2</v>
      </c>
      <c r="AS1291" s="17"/>
      <c r="AT1291" s="17">
        <v>5.5460919431106398E-2</v>
      </c>
      <c r="AU1291" s="17">
        <v>0.15969588706149199</v>
      </c>
      <c r="AV1291" s="17"/>
      <c r="AW1291" s="17">
        <v>8.2851425080452096E-2</v>
      </c>
      <c r="AX1291" s="17">
        <v>3.07379928590681E-2</v>
      </c>
      <c r="AY1291" s="17">
        <v>5.3180327324080699E-2</v>
      </c>
      <c r="AZ1291" s="17"/>
      <c r="BA1291" s="17">
        <v>4.4289762568395098E-2</v>
      </c>
      <c r="BB1291" s="17">
        <v>7.4913923522842304E-2</v>
      </c>
      <c r="BC1291" s="17"/>
      <c r="BD1291" s="17">
        <v>9.3186470205752506E-2</v>
      </c>
      <c r="BE1291" s="17">
        <v>6.0052082154970099E-2</v>
      </c>
      <c r="BF1291" s="17"/>
      <c r="BG1291" s="17">
        <v>7.0799999804528904E-2</v>
      </c>
      <c r="BH1291" s="17">
        <v>6.2487348191276701E-2</v>
      </c>
      <c r="BI1291" s="17"/>
      <c r="BJ1291" s="17">
        <v>8.1949224349767397E-2</v>
      </c>
      <c r="BK1291" s="17">
        <v>5.1133486804956101E-2</v>
      </c>
      <c r="BL1291" s="17"/>
      <c r="BM1291" s="17">
        <v>0.10821841444423699</v>
      </c>
      <c r="BN1291" s="17">
        <v>0.11036742443462599</v>
      </c>
      <c r="BO1291" s="17">
        <v>6.5045394162715695E-2</v>
      </c>
      <c r="BP1291" s="17">
        <v>3.0864953489098301E-2</v>
      </c>
    </row>
    <row r="1292" spans="2:68" x14ac:dyDescent="0.2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c r="AO1292" s="17"/>
      <c r="AP1292" s="17"/>
      <c r="AQ1292" s="17"/>
      <c r="AR1292" s="17"/>
      <c r="AS1292" s="17"/>
      <c r="AT1292" s="17"/>
      <c r="AU1292" s="17"/>
      <c r="AV1292" s="17"/>
      <c r="AW1292" s="17"/>
      <c r="AX1292" s="17"/>
      <c r="AY1292" s="17"/>
      <c r="AZ1292" s="17"/>
      <c r="BA1292" s="17"/>
      <c r="BB1292" s="17"/>
      <c r="BC1292" s="17"/>
      <c r="BD1292" s="17"/>
      <c r="BE1292" s="17"/>
      <c r="BF1292" s="17"/>
      <c r="BG1292" s="17"/>
      <c r="BH1292" s="17"/>
      <c r="BI1292" s="17"/>
      <c r="BJ1292" s="17"/>
      <c r="BK1292" s="17"/>
      <c r="BL1292" s="17"/>
      <c r="BM1292" s="17"/>
      <c r="BN1292" s="17"/>
      <c r="BO1292" s="17"/>
      <c r="BP1292" s="17"/>
    </row>
    <row r="1293" spans="2:68" x14ac:dyDescent="0.25">
      <c r="B1293" s="6" t="s">
        <v>611</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c r="AO1293" s="17"/>
      <c r="AP1293" s="17"/>
      <c r="AQ1293" s="17"/>
      <c r="AR1293" s="17"/>
      <c r="AS1293" s="17"/>
      <c r="AT1293" s="17"/>
      <c r="AU1293" s="17"/>
      <c r="AV1293" s="17"/>
      <c r="AW1293" s="17"/>
      <c r="AX1293" s="17"/>
      <c r="AY1293" s="17"/>
      <c r="AZ1293" s="17"/>
      <c r="BA1293" s="17"/>
      <c r="BB1293" s="17"/>
      <c r="BC1293" s="17"/>
      <c r="BD1293" s="17"/>
      <c r="BE1293" s="17"/>
      <c r="BF1293" s="17"/>
      <c r="BG1293" s="17"/>
      <c r="BH1293" s="17"/>
      <c r="BI1293" s="17"/>
      <c r="BJ1293" s="17"/>
      <c r="BK1293" s="17"/>
      <c r="BL1293" s="17"/>
      <c r="BM1293" s="17"/>
      <c r="BN1293" s="17"/>
      <c r="BO1293" s="17"/>
      <c r="BP1293" s="17"/>
    </row>
    <row r="1294" spans="2:68" x14ac:dyDescent="0.25">
      <c r="B1294" s="24" t="s">
        <v>725</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c r="AO1294" s="17"/>
      <c r="AP1294" s="17"/>
      <c r="AQ1294" s="17"/>
      <c r="AR1294" s="17"/>
      <c r="AS1294" s="17"/>
      <c r="AT1294" s="17"/>
      <c r="AU1294" s="17"/>
      <c r="AV1294" s="17"/>
      <c r="AW1294" s="17"/>
      <c r="AX1294" s="17"/>
      <c r="AY1294" s="17"/>
      <c r="AZ1294" s="17"/>
      <c r="BA1294" s="17"/>
      <c r="BB1294" s="17"/>
      <c r="BC1294" s="17"/>
      <c r="BD1294" s="17"/>
      <c r="BE1294" s="17"/>
      <c r="BF1294" s="17"/>
      <c r="BG1294" s="17"/>
      <c r="BH1294" s="17"/>
      <c r="BI1294" s="17"/>
      <c r="BJ1294" s="17"/>
      <c r="BK1294" s="17"/>
      <c r="BL1294" s="17"/>
      <c r="BM1294" s="17"/>
      <c r="BN1294" s="17"/>
      <c r="BO1294" s="17"/>
      <c r="BP1294" s="17"/>
    </row>
    <row r="1295" spans="2:68" x14ac:dyDescent="0.25">
      <c r="B1295" t="s">
        <v>602</v>
      </c>
      <c r="C1295" s="17">
        <v>0.495866158517696</v>
      </c>
      <c r="D1295" s="17">
        <v>0.46527742087817903</v>
      </c>
      <c r="E1295" s="17">
        <v>0.81764653168608503</v>
      </c>
      <c r="F1295" s="17">
        <v>0</v>
      </c>
      <c r="G1295" s="17">
        <v>0.41822575860738698</v>
      </c>
      <c r="H1295" s="17">
        <v>0</v>
      </c>
      <c r="I1295" s="17" t="s">
        <v>108</v>
      </c>
      <c r="J1295" s="17">
        <v>0.719787276930963</v>
      </c>
      <c r="K1295" s="17">
        <v>0.55999010855809095</v>
      </c>
      <c r="L1295" s="17">
        <v>0.72595150784898499</v>
      </c>
      <c r="M1295" s="17">
        <v>0.39028344535876403</v>
      </c>
      <c r="N1295" s="17">
        <v>1</v>
      </c>
      <c r="O1295" s="17">
        <v>0.642306646592811</v>
      </c>
      <c r="P1295" s="17">
        <v>0.53459730175787001</v>
      </c>
      <c r="Q1295" s="17">
        <v>0</v>
      </c>
      <c r="R1295" s="17">
        <v>0.50501396726218495</v>
      </c>
      <c r="S1295" s="17">
        <v>0</v>
      </c>
      <c r="T1295" s="17">
        <v>0.31476110967462301</v>
      </c>
      <c r="U1295" s="17"/>
      <c r="V1295" s="17">
        <v>0.56049688850633705</v>
      </c>
      <c r="W1295" s="17">
        <v>0.55750387255536504</v>
      </c>
      <c r="X1295" s="17">
        <v>0.54910034233445904</v>
      </c>
      <c r="Y1295" s="17">
        <v>0.42761979400365002</v>
      </c>
      <c r="Z1295" s="17"/>
      <c r="AA1295" s="17">
        <v>0.43215683431808799</v>
      </c>
      <c r="AB1295" s="17">
        <v>0.37743319564043198</v>
      </c>
      <c r="AC1295" s="17">
        <v>0.78561713544701295</v>
      </c>
      <c r="AD1295" s="17">
        <v>0.52400314570174</v>
      </c>
      <c r="AE1295" s="17">
        <v>0.66937965392032805</v>
      </c>
      <c r="AF1295" s="17">
        <v>0.23222089523469999</v>
      </c>
      <c r="AG1295" s="17">
        <v>0.61937596640417303</v>
      </c>
      <c r="AH1295" s="17">
        <v>0.41222524675379901</v>
      </c>
      <c r="AI1295" s="17">
        <v>0.326550941180204</v>
      </c>
      <c r="AJ1295" s="17">
        <v>0.44829961425203901</v>
      </c>
      <c r="AK1295" s="17"/>
      <c r="AL1295" s="17">
        <v>0.41152946638826898</v>
      </c>
      <c r="AM1295" s="17">
        <v>0.81512046544990202</v>
      </c>
      <c r="AN1295" s="17">
        <v>0.397797274962853</v>
      </c>
      <c r="AO1295" s="17">
        <v>0.42354040495409601</v>
      </c>
      <c r="AP1295" s="17">
        <v>0.550243266981568</v>
      </c>
      <c r="AQ1295" s="17">
        <v>0.39351353104369402</v>
      </c>
      <c r="AR1295" s="17">
        <v>0.48420586173233998</v>
      </c>
      <c r="AS1295" s="17"/>
      <c r="AT1295" s="17">
        <v>0.47777956966323498</v>
      </c>
      <c r="AU1295" s="17">
        <v>0.64259210114408405</v>
      </c>
      <c r="AV1295" s="17"/>
      <c r="AW1295" s="17">
        <v>0.52692523580443695</v>
      </c>
      <c r="AX1295" s="17">
        <v>0.54416478667773005</v>
      </c>
      <c r="AY1295" s="17">
        <v>0.397812515069562</v>
      </c>
      <c r="AZ1295" s="17"/>
      <c r="BA1295" s="17">
        <v>0.48422832235811603</v>
      </c>
      <c r="BB1295" s="17">
        <v>0.49999125444850101</v>
      </c>
      <c r="BC1295" s="17"/>
      <c r="BD1295" s="17">
        <v>0.38948055287713201</v>
      </c>
      <c r="BE1295" s="17">
        <v>0.52357928079755001</v>
      </c>
      <c r="BF1295" s="17"/>
      <c r="BG1295" s="17">
        <v>0.55619244461745698</v>
      </c>
      <c r="BH1295" s="17">
        <v>0.42761979400365002</v>
      </c>
      <c r="BI1295" s="17"/>
      <c r="BJ1295" s="17">
        <v>0.54941082447647804</v>
      </c>
      <c r="BK1295" s="17">
        <v>0.439771559607326</v>
      </c>
      <c r="BL1295" s="17"/>
      <c r="BM1295" s="17">
        <v>0.25513503163950801</v>
      </c>
      <c r="BN1295" s="17">
        <v>0.57057166308170004</v>
      </c>
      <c r="BO1295" s="17">
        <v>0.49372365135175</v>
      </c>
      <c r="BP1295" s="17">
        <v>0.491189035686804</v>
      </c>
    </row>
    <row r="1296" spans="2:68" x14ac:dyDescent="0.25">
      <c r="B1296" t="s">
        <v>603</v>
      </c>
      <c r="C1296" s="17">
        <v>0.40704396679399002</v>
      </c>
      <c r="D1296" s="17">
        <v>0.27051890189072503</v>
      </c>
      <c r="E1296" s="17">
        <v>0</v>
      </c>
      <c r="F1296" s="17">
        <v>0</v>
      </c>
      <c r="G1296" s="17">
        <v>0</v>
      </c>
      <c r="H1296" s="17">
        <v>1</v>
      </c>
      <c r="I1296" s="17" t="s">
        <v>108</v>
      </c>
      <c r="J1296" s="17">
        <v>0.64010636153451805</v>
      </c>
      <c r="K1296" s="17">
        <v>0.41811588527208499</v>
      </c>
      <c r="L1296" s="17">
        <v>1</v>
      </c>
      <c r="M1296" s="17">
        <v>0.39028344535876403</v>
      </c>
      <c r="N1296" s="17">
        <v>1</v>
      </c>
      <c r="O1296" s="17">
        <v>0.33946445459063301</v>
      </c>
      <c r="P1296" s="17">
        <v>0.46540269824212999</v>
      </c>
      <c r="Q1296" s="17">
        <v>0.44658313983905001</v>
      </c>
      <c r="R1296" s="17">
        <v>0.53267767205018401</v>
      </c>
      <c r="S1296" s="17">
        <v>0.66666666666666696</v>
      </c>
      <c r="T1296" s="17">
        <v>0.46144254362239301</v>
      </c>
      <c r="U1296" s="17"/>
      <c r="V1296" s="17">
        <v>0.53338409210754101</v>
      </c>
      <c r="W1296" s="17">
        <v>0.19074430279443799</v>
      </c>
      <c r="X1296" s="17">
        <v>0.38694962833170998</v>
      </c>
      <c r="Y1296" s="17">
        <v>0.47112645408653198</v>
      </c>
      <c r="Z1296" s="17"/>
      <c r="AA1296" s="17">
        <v>0.49306400137037798</v>
      </c>
      <c r="AB1296" s="17">
        <v>0.35657670293761301</v>
      </c>
      <c r="AC1296" s="17">
        <v>0.27433105622944998</v>
      </c>
      <c r="AD1296" s="17">
        <v>0.37171271848382897</v>
      </c>
      <c r="AE1296" s="17">
        <v>0.46485848981448502</v>
      </c>
      <c r="AF1296" s="17">
        <v>0.403554562216831</v>
      </c>
      <c r="AG1296" s="17">
        <v>0.47536074800248401</v>
      </c>
      <c r="AH1296" s="17">
        <v>0.17448772758304401</v>
      </c>
      <c r="AI1296" s="17">
        <v>0.41817950188624498</v>
      </c>
      <c r="AJ1296" s="17">
        <v>0.53477963887752999</v>
      </c>
      <c r="AK1296" s="17"/>
      <c r="AL1296" s="17">
        <v>0.19770243829852699</v>
      </c>
      <c r="AM1296" s="17">
        <v>0.322796825635497</v>
      </c>
      <c r="AN1296" s="17">
        <v>0.463862860270433</v>
      </c>
      <c r="AO1296" s="17">
        <v>0.45117821459225999</v>
      </c>
      <c r="AP1296" s="17">
        <v>0.393807598107832</v>
      </c>
      <c r="AQ1296" s="17">
        <v>0.460264374436821</v>
      </c>
      <c r="AR1296" s="17">
        <v>0.45184599746892701</v>
      </c>
      <c r="AS1296" s="17"/>
      <c r="AT1296" s="17">
        <v>0.39975210100116298</v>
      </c>
      <c r="AU1296" s="17">
        <v>0.46619861947985602</v>
      </c>
      <c r="AV1296" s="17"/>
      <c r="AW1296" s="17">
        <v>0.48526542680777102</v>
      </c>
      <c r="AX1296" s="17">
        <v>0.31851125563478999</v>
      </c>
      <c r="AY1296" s="17">
        <v>0.38642845932195702</v>
      </c>
      <c r="AZ1296" s="17"/>
      <c r="BA1296" s="17">
        <v>0.417472442896901</v>
      </c>
      <c r="BB1296" s="17">
        <v>0.40334753527985501</v>
      </c>
      <c r="BC1296" s="17"/>
      <c r="BD1296" s="17">
        <v>0.44346756350411098</v>
      </c>
      <c r="BE1296" s="17">
        <v>0.39755573214587397</v>
      </c>
      <c r="BF1296" s="17"/>
      <c r="BG1296" s="17">
        <v>0.35039833460652697</v>
      </c>
      <c r="BH1296" s="17">
        <v>0.47112645408653198</v>
      </c>
      <c r="BI1296" s="17"/>
      <c r="BJ1296" s="17">
        <v>0.37908988506475899</v>
      </c>
      <c r="BK1296" s="17">
        <v>0.436329292875136</v>
      </c>
      <c r="BL1296" s="17"/>
      <c r="BM1296" s="17">
        <v>0.50892510874331998</v>
      </c>
      <c r="BN1296" s="17">
        <v>0.47853530878650402</v>
      </c>
      <c r="BO1296" s="17">
        <v>0.357965308213744</v>
      </c>
      <c r="BP1296" s="17">
        <v>0.45106022327148099</v>
      </c>
    </row>
    <row r="1297" spans="2:68" x14ac:dyDescent="0.25">
      <c r="B1297" t="s">
        <v>604</v>
      </c>
      <c r="C1297" s="17">
        <v>0.28864020856210798</v>
      </c>
      <c r="D1297" s="17">
        <v>0.19093342340192301</v>
      </c>
      <c r="E1297" s="17">
        <v>0.26224324214292999</v>
      </c>
      <c r="F1297" s="17">
        <v>1</v>
      </c>
      <c r="G1297" s="17">
        <v>0.12733863791108099</v>
      </c>
      <c r="H1297" s="17">
        <v>0</v>
      </c>
      <c r="I1297" s="17" t="s">
        <v>108</v>
      </c>
      <c r="J1297" s="17">
        <v>0</v>
      </c>
      <c r="K1297" s="17">
        <v>0.36777606256137102</v>
      </c>
      <c r="L1297" s="17">
        <v>0.5</v>
      </c>
      <c r="M1297" s="17">
        <v>0.39028344535876403</v>
      </c>
      <c r="N1297" s="17">
        <v>0</v>
      </c>
      <c r="O1297" s="17">
        <v>0.29188513149865503</v>
      </c>
      <c r="P1297" s="17">
        <v>0.24990338177185401</v>
      </c>
      <c r="Q1297" s="17">
        <v>0</v>
      </c>
      <c r="R1297" s="17">
        <v>0.37413519941121498</v>
      </c>
      <c r="S1297" s="17">
        <v>0.33333333333333298</v>
      </c>
      <c r="T1297" s="17">
        <v>0.237646196919408</v>
      </c>
      <c r="U1297" s="17"/>
      <c r="V1297" s="17">
        <v>0.41062343596289402</v>
      </c>
      <c r="W1297" s="17">
        <v>0.26393799551546299</v>
      </c>
      <c r="X1297" s="17">
        <v>0.32490354999993398</v>
      </c>
      <c r="Y1297" s="17">
        <v>0.24623226702703599</v>
      </c>
      <c r="Z1297" s="17"/>
      <c r="AA1297" s="17">
        <v>0.45079525575868901</v>
      </c>
      <c r="AB1297" s="17">
        <v>0.24118028667550601</v>
      </c>
      <c r="AC1297" s="17">
        <v>0.204809378062142</v>
      </c>
      <c r="AD1297" s="17">
        <v>0.418346720989966</v>
      </c>
      <c r="AE1297" s="17">
        <v>0.45099225113815</v>
      </c>
      <c r="AF1297" s="17">
        <v>0.34233357744628501</v>
      </c>
      <c r="AG1297" s="17">
        <v>0.10843179784932901</v>
      </c>
      <c r="AH1297" s="17">
        <v>0.26194410356780201</v>
      </c>
      <c r="AI1297" s="17">
        <v>0.34394239766093099</v>
      </c>
      <c r="AJ1297" s="17">
        <v>0.24414344698318399</v>
      </c>
      <c r="AK1297" s="17"/>
      <c r="AL1297" s="17">
        <v>0.54335824399837895</v>
      </c>
      <c r="AM1297" s="17">
        <v>0.31904528571715501</v>
      </c>
      <c r="AN1297" s="17">
        <v>0.37219433735718199</v>
      </c>
      <c r="AO1297" s="17">
        <v>0.25005612441015201</v>
      </c>
      <c r="AP1297" s="17">
        <v>0.31665377518520699</v>
      </c>
      <c r="AQ1297" s="17">
        <v>0.210683564139275</v>
      </c>
      <c r="AR1297" s="17">
        <v>0.24083171249973701</v>
      </c>
      <c r="AS1297" s="17"/>
      <c r="AT1297" s="17">
        <v>0.30164694589621199</v>
      </c>
      <c r="AU1297" s="17">
        <v>0.18312413744460801</v>
      </c>
      <c r="AV1297" s="17"/>
      <c r="AW1297" s="17">
        <v>0.25777243288558899</v>
      </c>
      <c r="AX1297" s="17">
        <v>0.23180352591303099</v>
      </c>
      <c r="AY1297" s="17">
        <v>0.38942931596236302</v>
      </c>
      <c r="AZ1297" s="17"/>
      <c r="BA1297" s="17">
        <v>0.21186207231270199</v>
      </c>
      <c r="BB1297" s="17">
        <v>0.315854647146252</v>
      </c>
      <c r="BC1297" s="17"/>
      <c r="BD1297" s="17">
        <v>0.29432520215883501</v>
      </c>
      <c r="BE1297" s="17">
        <v>0.28715928525713902</v>
      </c>
      <c r="BF1297" s="17"/>
      <c r="BG1297" s="17">
        <v>0.32612665391584</v>
      </c>
      <c r="BH1297" s="17">
        <v>0.24623226702703599</v>
      </c>
      <c r="BI1297" s="17"/>
      <c r="BJ1297" s="17">
        <v>0.33890251180310799</v>
      </c>
      <c r="BK1297" s="17">
        <v>0.235984286816593</v>
      </c>
      <c r="BL1297" s="17"/>
      <c r="BM1297" s="17">
        <v>0.25513503163950801</v>
      </c>
      <c r="BN1297" s="17">
        <v>0.31625853605807602</v>
      </c>
      <c r="BO1297" s="17">
        <v>0.27135175267911299</v>
      </c>
      <c r="BP1297" s="17">
        <v>0.3156219091993</v>
      </c>
    </row>
    <row r="1298" spans="2:68" x14ac:dyDescent="0.25">
      <c r="B1298" t="s">
        <v>605</v>
      </c>
      <c r="C1298" s="17">
        <v>0.28715825282333401</v>
      </c>
      <c r="D1298" s="17">
        <v>0.29793737239461499</v>
      </c>
      <c r="E1298" s="17">
        <v>0.46005511308549302</v>
      </c>
      <c r="F1298" s="17">
        <v>1</v>
      </c>
      <c r="G1298" s="17">
        <v>0.32709696557045098</v>
      </c>
      <c r="H1298" s="17">
        <v>1</v>
      </c>
      <c r="I1298" s="17" t="s">
        <v>108</v>
      </c>
      <c r="J1298" s="17">
        <v>0</v>
      </c>
      <c r="K1298" s="17">
        <v>0.36791547654422602</v>
      </c>
      <c r="L1298" s="17">
        <v>0</v>
      </c>
      <c r="M1298" s="17">
        <v>0.39028344535876403</v>
      </c>
      <c r="N1298" s="17">
        <v>0</v>
      </c>
      <c r="O1298" s="17">
        <v>0.23703397009364299</v>
      </c>
      <c r="P1298" s="17">
        <v>0.32324897470541297</v>
      </c>
      <c r="Q1298" s="17">
        <v>0</v>
      </c>
      <c r="R1298" s="17">
        <v>0.23069324874087899</v>
      </c>
      <c r="S1298" s="17">
        <v>0.5</v>
      </c>
      <c r="T1298" s="17">
        <v>0.19593801121491899</v>
      </c>
      <c r="U1298" s="17"/>
      <c r="V1298" s="17">
        <v>6.3996025432252704E-2</v>
      </c>
      <c r="W1298" s="17">
        <v>0.27368803952329601</v>
      </c>
      <c r="X1298" s="17">
        <v>0.29944041434642499</v>
      </c>
      <c r="Y1298" s="17">
        <v>0.36880695374392902</v>
      </c>
      <c r="Z1298" s="17"/>
      <c r="AA1298" s="17">
        <v>0.193638419576457</v>
      </c>
      <c r="AB1298" s="17">
        <v>0</v>
      </c>
      <c r="AC1298" s="17">
        <v>0.14646776322343499</v>
      </c>
      <c r="AD1298" s="17">
        <v>0.40791127111057801</v>
      </c>
      <c r="AE1298" s="17">
        <v>0.23443713869657801</v>
      </c>
      <c r="AF1298" s="17">
        <v>0.44715278886979698</v>
      </c>
      <c r="AG1298" s="17">
        <v>0.34341778383157101</v>
      </c>
      <c r="AH1298" s="17">
        <v>0.54130313612596803</v>
      </c>
      <c r="AI1298" s="17">
        <v>0.27967590859493702</v>
      </c>
      <c r="AJ1298" s="17">
        <v>0.26841920280133802</v>
      </c>
      <c r="AK1298" s="17"/>
      <c r="AL1298" s="17">
        <v>0.25487216504337501</v>
      </c>
      <c r="AM1298" s="17">
        <v>0.17439013819294399</v>
      </c>
      <c r="AN1298" s="17">
        <v>0.21379948646675101</v>
      </c>
      <c r="AO1298" s="17">
        <v>0.23251725628113801</v>
      </c>
      <c r="AP1298" s="17">
        <v>0.37970552439212302</v>
      </c>
      <c r="AQ1298" s="17">
        <v>0.28451076217782201</v>
      </c>
      <c r="AR1298" s="17">
        <v>0.44086598881529998</v>
      </c>
      <c r="AS1298" s="17"/>
      <c r="AT1298" s="17">
        <v>0.31149729810288501</v>
      </c>
      <c r="AU1298" s="17">
        <v>8.9709779260696801E-2</v>
      </c>
      <c r="AV1298" s="17"/>
      <c r="AW1298" s="17">
        <v>0.21385071489650601</v>
      </c>
      <c r="AX1298" s="17">
        <v>0.385253742295666</v>
      </c>
      <c r="AY1298" s="17">
        <v>0.33161802988720901</v>
      </c>
      <c r="AZ1298" s="17"/>
      <c r="BA1298" s="17">
        <v>0.32311377745999198</v>
      </c>
      <c r="BB1298" s="17">
        <v>0.27441361659243602</v>
      </c>
      <c r="BC1298" s="17"/>
      <c r="BD1298" s="17">
        <v>0.323412989430651</v>
      </c>
      <c r="BE1298" s="17">
        <v>0.27771400571139798</v>
      </c>
      <c r="BF1298" s="17"/>
      <c r="BG1298" s="17">
        <v>0.214984988701757</v>
      </c>
      <c r="BH1298" s="17">
        <v>0.36880695374392902</v>
      </c>
      <c r="BI1298" s="17"/>
      <c r="BJ1298" s="17">
        <v>0.26517632643143402</v>
      </c>
      <c r="BK1298" s="17">
        <v>0.31018701436571</v>
      </c>
      <c r="BL1298" s="17"/>
      <c r="BM1298" s="17">
        <v>0</v>
      </c>
      <c r="BN1298" s="17">
        <v>0.14126762674599599</v>
      </c>
      <c r="BO1298" s="17">
        <v>0.35495546745862</v>
      </c>
      <c r="BP1298" s="17">
        <v>0.28969745206198499</v>
      </c>
    </row>
    <row r="1299" spans="2:68" x14ac:dyDescent="0.25">
      <c r="B1299" t="s">
        <v>606</v>
      </c>
      <c r="C1299" s="17">
        <v>0.25331100042135302</v>
      </c>
      <c r="D1299" s="17">
        <v>0.50025945016744799</v>
      </c>
      <c r="E1299" s="17">
        <v>0.46005511308549302</v>
      </c>
      <c r="F1299" s="17">
        <v>0</v>
      </c>
      <c r="G1299" s="17">
        <v>0.454435603481532</v>
      </c>
      <c r="H1299" s="17">
        <v>0</v>
      </c>
      <c r="I1299" s="17" t="s">
        <v>108</v>
      </c>
      <c r="J1299" s="17">
        <v>0</v>
      </c>
      <c r="K1299" s="17">
        <v>0.224793921420193</v>
      </c>
      <c r="L1299" s="17">
        <v>0</v>
      </c>
      <c r="M1299" s="17">
        <v>0.21943310928247201</v>
      </c>
      <c r="N1299" s="17">
        <v>0</v>
      </c>
      <c r="O1299" s="17">
        <v>0.18266505755184601</v>
      </c>
      <c r="P1299" s="17">
        <v>0.16162448735270701</v>
      </c>
      <c r="Q1299" s="17">
        <v>0.24226355914704301</v>
      </c>
      <c r="R1299" s="17">
        <v>0.25962639842153001</v>
      </c>
      <c r="S1299" s="17">
        <v>0.5</v>
      </c>
      <c r="T1299" s="17">
        <v>0.12582734109552501</v>
      </c>
      <c r="U1299" s="17"/>
      <c r="V1299" s="17">
        <v>0.193468151696396</v>
      </c>
      <c r="W1299" s="17">
        <v>0.35811474630356399</v>
      </c>
      <c r="X1299" s="17">
        <v>0.26590237979060599</v>
      </c>
      <c r="Y1299" s="17">
        <v>0.22091144235190799</v>
      </c>
      <c r="Z1299" s="17"/>
      <c r="AA1299" s="17">
        <v>0.14620987202789401</v>
      </c>
      <c r="AB1299" s="17">
        <v>0.30658905881886001</v>
      </c>
      <c r="AC1299" s="17">
        <v>0.35816636037963501</v>
      </c>
      <c r="AD1299" s="17">
        <v>0.34859443180306798</v>
      </c>
      <c r="AE1299" s="17">
        <v>0.111812731685578</v>
      </c>
      <c r="AF1299" s="17">
        <v>0.509398816288269</v>
      </c>
      <c r="AG1299" s="17">
        <v>0.19388682283925099</v>
      </c>
      <c r="AH1299" s="17">
        <v>0.36713950208341001</v>
      </c>
      <c r="AI1299" s="17">
        <v>0.13520806244085601</v>
      </c>
      <c r="AJ1299" s="17">
        <v>0.19600104705795601</v>
      </c>
      <c r="AK1299" s="17"/>
      <c r="AL1299" s="17">
        <v>0.19874207181415501</v>
      </c>
      <c r="AM1299" s="17">
        <v>0.38615225395987401</v>
      </c>
      <c r="AN1299" s="17">
        <v>7.4310163588252695E-2</v>
      </c>
      <c r="AO1299" s="17">
        <v>0.29010562179580202</v>
      </c>
      <c r="AP1299" s="17">
        <v>0.19906029909831299</v>
      </c>
      <c r="AQ1299" s="17">
        <v>0.25151937384295903</v>
      </c>
      <c r="AR1299" s="17">
        <v>0.309174098423663</v>
      </c>
      <c r="AS1299" s="17"/>
      <c r="AT1299" s="17">
        <v>0.277673502342411</v>
      </c>
      <c r="AU1299" s="17">
        <v>5.5672236812119302E-2</v>
      </c>
      <c r="AV1299" s="17"/>
      <c r="AW1299" s="17">
        <v>0.32148014711303602</v>
      </c>
      <c r="AX1299" s="17">
        <v>0.28245217647165399</v>
      </c>
      <c r="AY1299" s="17">
        <v>0.244940307072568</v>
      </c>
      <c r="AZ1299" s="17"/>
      <c r="BA1299" s="17">
        <v>0.34755894512465701</v>
      </c>
      <c r="BB1299" s="17">
        <v>0.219904290801859</v>
      </c>
      <c r="BC1299" s="17"/>
      <c r="BD1299" s="17">
        <v>0.229962353318867</v>
      </c>
      <c r="BE1299" s="17">
        <v>0.25939325100708099</v>
      </c>
      <c r="BF1299" s="17"/>
      <c r="BG1299" s="17">
        <v>0.28195054808840803</v>
      </c>
      <c r="BH1299" s="17">
        <v>0.22091144235190799</v>
      </c>
      <c r="BI1299" s="17"/>
      <c r="BJ1299" s="17">
        <v>0.251366767940853</v>
      </c>
      <c r="BK1299" s="17">
        <v>0.25534782218929802</v>
      </c>
      <c r="BL1299" s="17"/>
      <c r="BM1299" s="17">
        <v>0.23593985961717201</v>
      </c>
      <c r="BN1299" s="17">
        <v>0.15066471079740201</v>
      </c>
      <c r="BO1299" s="17">
        <v>0.326880493536643</v>
      </c>
      <c r="BP1299" s="17">
        <v>0.15800704492196199</v>
      </c>
    </row>
    <row r="1300" spans="2:68" x14ac:dyDescent="0.25">
      <c r="B1300" t="s">
        <v>607</v>
      </c>
      <c r="C1300" s="17">
        <v>0.20953079912635</v>
      </c>
      <c r="D1300" s="17">
        <v>0</v>
      </c>
      <c r="E1300" s="17">
        <v>0</v>
      </c>
      <c r="F1300" s="17">
        <v>0</v>
      </c>
      <c r="G1300" s="17">
        <v>0.61798408626675705</v>
      </c>
      <c r="H1300" s="17">
        <v>1</v>
      </c>
      <c r="I1300" s="17" t="s">
        <v>108</v>
      </c>
      <c r="J1300" s="17">
        <v>0</v>
      </c>
      <c r="K1300" s="17">
        <v>0.21017678979693599</v>
      </c>
      <c r="L1300" s="17">
        <v>0</v>
      </c>
      <c r="M1300" s="17">
        <v>0</v>
      </c>
      <c r="N1300" s="17">
        <v>0</v>
      </c>
      <c r="O1300" s="17">
        <v>0.233997262663134</v>
      </c>
      <c r="P1300" s="17">
        <v>5.3874829117568898E-2</v>
      </c>
      <c r="Q1300" s="17">
        <v>0.24226355914704301</v>
      </c>
      <c r="R1300" s="17">
        <v>0.207695929528286</v>
      </c>
      <c r="S1300" s="17">
        <v>0.33333333333333298</v>
      </c>
      <c r="T1300" s="17">
        <v>0.43358420813432602</v>
      </c>
      <c r="U1300" s="17"/>
      <c r="V1300" s="17">
        <v>0.115711209525408</v>
      </c>
      <c r="W1300" s="17">
        <v>0.27659497516276199</v>
      </c>
      <c r="X1300" s="17">
        <v>0.21053493025967099</v>
      </c>
      <c r="Y1300" s="17">
        <v>0.210580917102384</v>
      </c>
      <c r="Z1300" s="17"/>
      <c r="AA1300" s="17">
        <v>0.22362146856881701</v>
      </c>
      <c r="AB1300" s="17">
        <v>6.9198321874491001E-2</v>
      </c>
      <c r="AC1300" s="17">
        <v>0.26929129667999702</v>
      </c>
      <c r="AD1300" s="17">
        <v>7.2031509251474501E-2</v>
      </c>
      <c r="AE1300" s="17">
        <v>5.5906365842789102E-2</v>
      </c>
      <c r="AF1300" s="17">
        <v>0.40694918667976998</v>
      </c>
      <c r="AG1300" s="17">
        <v>0.18402164841461799</v>
      </c>
      <c r="AH1300" s="17">
        <v>0.120231871865453</v>
      </c>
      <c r="AI1300" s="17">
        <v>0.52372709966138897</v>
      </c>
      <c r="AJ1300" s="17">
        <v>0.293904050265408</v>
      </c>
      <c r="AK1300" s="17"/>
      <c r="AL1300" s="17">
        <v>0.24014330043028501</v>
      </c>
      <c r="AM1300" s="17">
        <v>0.240326761265688</v>
      </c>
      <c r="AN1300" s="17">
        <v>0.21608333014700401</v>
      </c>
      <c r="AO1300" s="17">
        <v>0.14583949244469899</v>
      </c>
      <c r="AP1300" s="17">
        <v>0.24016315953445899</v>
      </c>
      <c r="AQ1300" s="17">
        <v>0.217560318486128</v>
      </c>
      <c r="AR1300" s="17">
        <v>0.21318039460048899</v>
      </c>
      <c r="AS1300" s="17"/>
      <c r="AT1300" s="17">
        <v>0.217389689487896</v>
      </c>
      <c r="AU1300" s="17">
        <v>0.14577620694902199</v>
      </c>
      <c r="AV1300" s="17"/>
      <c r="AW1300" s="17">
        <v>0.20469803173647</v>
      </c>
      <c r="AX1300" s="17">
        <v>0.32086783524986701</v>
      </c>
      <c r="AY1300" s="17">
        <v>0.136121520420145</v>
      </c>
      <c r="AZ1300" s="17"/>
      <c r="BA1300" s="17">
        <v>0.27767173706573001</v>
      </c>
      <c r="BB1300" s="17">
        <v>0.18537786365272299</v>
      </c>
      <c r="BC1300" s="17"/>
      <c r="BD1300" s="17">
        <v>0.14072868919709799</v>
      </c>
      <c r="BE1300" s="17">
        <v>0.22745353664427501</v>
      </c>
      <c r="BF1300" s="17"/>
      <c r="BG1300" s="17">
        <v>0.20860254869261999</v>
      </c>
      <c r="BH1300" s="17">
        <v>0.210580917102384</v>
      </c>
      <c r="BI1300" s="17"/>
      <c r="BJ1300" s="17">
        <v>0.20330070368770201</v>
      </c>
      <c r="BK1300" s="17">
        <v>0.21605758752901499</v>
      </c>
      <c r="BL1300" s="17"/>
      <c r="BM1300" s="17">
        <v>0.407660645364333</v>
      </c>
      <c r="BN1300" s="17">
        <v>0.131311105411897</v>
      </c>
      <c r="BO1300" s="17">
        <v>0.24785085726193801</v>
      </c>
      <c r="BP1300" s="17">
        <v>0.13871541527890799</v>
      </c>
    </row>
    <row r="1301" spans="2:68" x14ac:dyDescent="0.25">
      <c r="B1301" t="s">
        <v>608</v>
      </c>
      <c r="C1301" s="17">
        <v>0.140734669077207</v>
      </c>
      <c r="D1301" s="17">
        <v>0.22084202297991001</v>
      </c>
      <c r="E1301" s="17">
        <v>0.27770164477157799</v>
      </c>
      <c r="F1301" s="17">
        <v>0</v>
      </c>
      <c r="G1301" s="17">
        <v>0</v>
      </c>
      <c r="H1301" s="17">
        <v>0</v>
      </c>
      <c r="I1301" s="17" t="s">
        <v>108</v>
      </c>
      <c r="J1301" s="17">
        <v>0</v>
      </c>
      <c r="K1301" s="17">
        <v>0.12156975945004</v>
      </c>
      <c r="L1301" s="17">
        <v>0</v>
      </c>
      <c r="M1301" s="17">
        <v>0</v>
      </c>
      <c r="N1301" s="17">
        <v>0</v>
      </c>
      <c r="O1301" s="17">
        <v>0.19002002881326199</v>
      </c>
      <c r="P1301" s="17">
        <v>0.36150479263797097</v>
      </c>
      <c r="Q1301" s="17">
        <v>0.20431958069200701</v>
      </c>
      <c r="R1301" s="17">
        <v>0.114508800989684</v>
      </c>
      <c r="S1301" s="17">
        <v>0</v>
      </c>
      <c r="T1301" s="17">
        <v>0</v>
      </c>
      <c r="U1301" s="17"/>
      <c r="V1301" s="17">
        <v>9.9374321739148605E-2</v>
      </c>
      <c r="W1301" s="17">
        <v>0.17926387799681101</v>
      </c>
      <c r="X1301" s="17">
        <v>0.15182354445624699</v>
      </c>
      <c r="Y1301" s="17">
        <v>0.13371978789977099</v>
      </c>
      <c r="Z1301" s="17"/>
      <c r="AA1301" s="17">
        <v>0.10046610673265</v>
      </c>
      <c r="AB1301" s="17">
        <v>0.16979952256012101</v>
      </c>
      <c r="AC1301" s="17">
        <v>0.35503912522290199</v>
      </c>
      <c r="AD1301" s="17">
        <v>8.2989295224985396E-2</v>
      </c>
      <c r="AE1301" s="17">
        <v>0.14915391169334499</v>
      </c>
      <c r="AF1301" s="17">
        <v>0</v>
      </c>
      <c r="AG1301" s="17">
        <v>0.22046742278721701</v>
      </c>
      <c r="AH1301" s="17">
        <v>0.140165125659936</v>
      </c>
      <c r="AI1301" s="17">
        <v>0.111184358270151</v>
      </c>
      <c r="AJ1301" s="17">
        <v>0.12556545636734601</v>
      </c>
      <c r="AK1301" s="17"/>
      <c r="AL1301" s="17">
        <v>0.144912184243426</v>
      </c>
      <c r="AM1301" s="17">
        <v>0.12858026824941701</v>
      </c>
      <c r="AN1301" s="17">
        <v>0.208761968453719</v>
      </c>
      <c r="AO1301" s="17">
        <v>0.13390120040026501</v>
      </c>
      <c r="AP1301" s="17">
        <v>0.145546577425989</v>
      </c>
      <c r="AQ1301" s="17">
        <v>0.194579072381801</v>
      </c>
      <c r="AR1301" s="17">
        <v>6.9409052536568303E-2</v>
      </c>
      <c r="AS1301" s="17"/>
      <c r="AT1301" s="17">
        <v>0.139941377774711</v>
      </c>
      <c r="AU1301" s="17">
        <v>0.147170178562857</v>
      </c>
      <c r="AV1301" s="17"/>
      <c r="AW1301" s="17">
        <v>0.19186349645596901</v>
      </c>
      <c r="AX1301" s="17">
        <v>0.11898215877511301</v>
      </c>
      <c r="AY1301" s="17">
        <v>0.116043061546287</v>
      </c>
      <c r="AZ1301" s="17"/>
      <c r="BA1301" s="17">
        <v>0.14616744262923501</v>
      </c>
      <c r="BB1301" s="17">
        <v>0.13880899219319201</v>
      </c>
      <c r="BC1301" s="17"/>
      <c r="BD1301" s="17">
        <v>0.140090505715396</v>
      </c>
      <c r="BE1301" s="17">
        <v>0.14090247164698699</v>
      </c>
      <c r="BF1301" s="17"/>
      <c r="BG1301" s="17">
        <v>0.14693546426797099</v>
      </c>
      <c r="BH1301" s="17">
        <v>0.13371978789977099</v>
      </c>
      <c r="BI1301" s="17"/>
      <c r="BJ1301" s="17">
        <v>0.129795980480572</v>
      </c>
      <c r="BK1301" s="17">
        <v>0.152194285799926</v>
      </c>
      <c r="BL1301" s="17"/>
      <c r="BM1301" s="17">
        <v>0</v>
      </c>
      <c r="BN1301" s="17">
        <v>3.8313094289828702E-2</v>
      </c>
      <c r="BO1301" s="17">
        <v>0.16911223795361799</v>
      </c>
      <c r="BP1301" s="17">
        <v>0.176692646322892</v>
      </c>
    </row>
    <row r="1302" spans="2:68" x14ac:dyDescent="0.25">
      <c r="B1302" t="s">
        <v>609</v>
      </c>
      <c r="C1302" s="17">
        <v>0.113025185191405</v>
      </c>
      <c r="D1302" s="17">
        <v>0.107003948992692</v>
      </c>
      <c r="E1302" s="17">
        <v>0</v>
      </c>
      <c r="F1302" s="17">
        <v>0</v>
      </c>
      <c r="G1302" s="17">
        <v>0</v>
      </c>
      <c r="H1302" s="17">
        <v>0</v>
      </c>
      <c r="I1302" s="17" t="s">
        <v>108</v>
      </c>
      <c r="J1302" s="17">
        <v>0</v>
      </c>
      <c r="K1302" s="17">
        <v>5.3406606921964202E-2</v>
      </c>
      <c r="L1302" s="17">
        <v>0</v>
      </c>
      <c r="M1302" s="17">
        <v>0.21943310928247201</v>
      </c>
      <c r="N1302" s="17">
        <v>0</v>
      </c>
      <c r="O1302" s="17">
        <v>0.14348581022076901</v>
      </c>
      <c r="P1302" s="17">
        <v>0</v>
      </c>
      <c r="Q1302" s="17">
        <v>0.24226355914704301</v>
      </c>
      <c r="R1302" s="17">
        <v>0.18678045894606099</v>
      </c>
      <c r="S1302" s="17">
        <v>0.16666666666666699</v>
      </c>
      <c r="T1302" s="17">
        <v>0.237646196919408</v>
      </c>
      <c r="U1302" s="17"/>
      <c r="V1302" s="17">
        <v>0.149257374333579</v>
      </c>
      <c r="W1302" s="17">
        <v>0.110428922747894</v>
      </c>
      <c r="X1302" s="17">
        <v>0.155460359998563</v>
      </c>
      <c r="Y1302" s="17">
        <v>8.8596887755520298E-2</v>
      </c>
      <c r="Z1302" s="17"/>
      <c r="AA1302" s="17">
        <v>0.270582596127039</v>
      </c>
      <c r="AB1302" s="17">
        <v>0</v>
      </c>
      <c r="AC1302" s="17">
        <v>9.5956065181512604E-2</v>
      </c>
      <c r="AD1302" s="17">
        <v>0.157523378133237</v>
      </c>
      <c r="AE1302" s="17">
        <v>0</v>
      </c>
      <c r="AF1302" s="17">
        <v>4.6880551439753997E-2</v>
      </c>
      <c r="AG1302" s="17">
        <v>0.16021537166149399</v>
      </c>
      <c r="AH1302" s="17">
        <v>3.7441817125553202E-2</v>
      </c>
      <c r="AI1302" s="17">
        <v>0.123889860733432</v>
      </c>
      <c r="AJ1302" s="17">
        <v>0.139763624888192</v>
      </c>
      <c r="AK1302" s="17"/>
      <c r="AL1302" s="17">
        <v>0</v>
      </c>
      <c r="AM1302" s="17">
        <v>0.204529350530927</v>
      </c>
      <c r="AN1302" s="17">
        <v>0</v>
      </c>
      <c r="AO1302" s="17">
        <v>5.4568984205188298E-2</v>
      </c>
      <c r="AP1302" s="17">
        <v>0.16941116605197201</v>
      </c>
      <c r="AQ1302" s="17">
        <v>0.106120581930151</v>
      </c>
      <c r="AR1302" s="17">
        <v>0.21848531288162501</v>
      </c>
      <c r="AS1302" s="17"/>
      <c r="AT1302" s="17">
        <v>0.11303940715039</v>
      </c>
      <c r="AU1302" s="17">
        <v>0.11290981073606</v>
      </c>
      <c r="AV1302" s="17"/>
      <c r="AW1302" s="17">
        <v>0.158805161851441</v>
      </c>
      <c r="AX1302" s="17">
        <v>5.2209539073750699E-2</v>
      </c>
      <c r="AY1302" s="17">
        <v>0.125564640961246</v>
      </c>
      <c r="AZ1302" s="17"/>
      <c r="BA1302" s="17">
        <v>0.112239910672868</v>
      </c>
      <c r="BB1302" s="17">
        <v>0.113303530123965</v>
      </c>
      <c r="BC1302" s="17"/>
      <c r="BD1302" s="17">
        <v>0.20473076357387501</v>
      </c>
      <c r="BE1302" s="17">
        <v>8.9136164753389202E-2</v>
      </c>
      <c r="BF1302" s="17"/>
      <c r="BG1302" s="17">
        <v>0.134618547278025</v>
      </c>
      <c r="BH1302" s="17">
        <v>8.8596887755520298E-2</v>
      </c>
      <c r="BI1302" s="17"/>
      <c r="BJ1302" s="17">
        <v>8.3107800651855801E-2</v>
      </c>
      <c r="BK1302" s="17">
        <v>0.14436731154784099</v>
      </c>
      <c r="BL1302" s="17"/>
      <c r="BM1302" s="17">
        <v>0.28273676449049701</v>
      </c>
      <c r="BN1302" s="17">
        <v>8.6127195990572503E-2</v>
      </c>
      <c r="BO1302" s="17">
        <v>7.5946003049104205E-2</v>
      </c>
      <c r="BP1302" s="17">
        <v>0.18907365345510699</v>
      </c>
    </row>
    <row r="1303" spans="2:68" x14ac:dyDescent="0.25">
      <c r="B1303" t="s">
        <v>610</v>
      </c>
      <c r="C1303" s="17">
        <v>3.6537169776961802E-2</v>
      </c>
      <c r="D1303" s="17">
        <v>6.48906288672573E-2</v>
      </c>
      <c r="E1303" s="17">
        <v>0</v>
      </c>
      <c r="F1303" s="17">
        <v>0</v>
      </c>
      <c r="G1303" s="17">
        <v>0</v>
      </c>
      <c r="H1303" s="17">
        <v>0</v>
      </c>
      <c r="I1303" s="17" t="s">
        <v>108</v>
      </c>
      <c r="J1303" s="17">
        <v>0</v>
      </c>
      <c r="K1303" s="17">
        <v>2.5100204363929499E-2</v>
      </c>
      <c r="L1303" s="17">
        <v>0</v>
      </c>
      <c r="M1303" s="17">
        <v>0</v>
      </c>
      <c r="N1303" s="17">
        <v>0</v>
      </c>
      <c r="O1303" s="17">
        <v>0</v>
      </c>
      <c r="P1303" s="17">
        <v>0</v>
      </c>
      <c r="Q1303" s="17">
        <v>0.31115330101390698</v>
      </c>
      <c r="R1303" s="17">
        <v>6.1263240044055201E-2</v>
      </c>
      <c r="S1303" s="17">
        <v>0</v>
      </c>
      <c r="T1303" s="17">
        <v>0.12582734109552501</v>
      </c>
      <c r="U1303" s="17"/>
      <c r="V1303" s="17">
        <v>6.5054903796721394E-2</v>
      </c>
      <c r="W1303" s="17">
        <v>7.8556958516172906E-2</v>
      </c>
      <c r="X1303" s="17">
        <v>2.6441066096733402E-2</v>
      </c>
      <c r="Y1303" s="17">
        <v>9.5476681853189499E-3</v>
      </c>
      <c r="Z1303" s="17"/>
      <c r="AA1303" s="17">
        <v>0</v>
      </c>
      <c r="AB1303" s="17">
        <v>9.8873958051325206E-2</v>
      </c>
      <c r="AC1303" s="17">
        <v>0</v>
      </c>
      <c r="AD1303" s="17">
        <v>0</v>
      </c>
      <c r="AE1303" s="17">
        <v>8.0465378026169807E-2</v>
      </c>
      <c r="AF1303" s="17">
        <v>0</v>
      </c>
      <c r="AG1303" s="17">
        <v>3.3467133347433897E-2</v>
      </c>
      <c r="AH1303" s="17">
        <v>3.8669305795167003E-2</v>
      </c>
      <c r="AI1303" s="17">
        <v>0</v>
      </c>
      <c r="AJ1303" s="17">
        <v>0</v>
      </c>
      <c r="AK1303" s="17"/>
      <c r="AL1303" s="17">
        <v>6.9399325156497202E-2</v>
      </c>
      <c r="AM1303" s="17">
        <v>0</v>
      </c>
      <c r="AN1303" s="17">
        <v>0</v>
      </c>
      <c r="AO1303" s="17">
        <v>5.8693084795573003E-2</v>
      </c>
      <c r="AP1303" s="17">
        <v>3.7525724249804597E-2</v>
      </c>
      <c r="AQ1303" s="17">
        <v>2.21804732054731E-2</v>
      </c>
      <c r="AR1303" s="17">
        <v>2.6911711001038799E-2</v>
      </c>
      <c r="AS1303" s="17"/>
      <c r="AT1303" s="17">
        <v>2.4691833630072098E-2</v>
      </c>
      <c r="AU1303" s="17">
        <v>0.13263147069042999</v>
      </c>
      <c r="AV1303" s="17"/>
      <c r="AW1303" s="17">
        <v>0</v>
      </c>
      <c r="AX1303" s="17">
        <v>3.83701927259186E-2</v>
      </c>
      <c r="AY1303" s="17">
        <v>3.6186654973662601E-2</v>
      </c>
      <c r="AZ1303" s="17"/>
      <c r="BA1303" s="17">
        <v>3.8586051847391702E-2</v>
      </c>
      <c r="BB1303" s="17">
        <v>3.5810932100512498E-2</v>
      </c>
      <c r="BC1303" s="17"/>
      <c r="BD1303" s="17">
        <v>0</v>
      </c>
      <c r="BE1303" s="17">
        <v>4.60549898588416E-2</v>
      </c>
      <c r="BF1303" s="17"/>
      <c r="BG1303" s="17">
        <v>6.0394504981568897E-2</v>
      </c>
      <c r="BH1303" s="17">
        <v>9.5476681853189499E-3</v>
      </c>
      <c r="BI1303" s="17"/>
      <c r="BJ1303" s="17">
        <v>3.0565418637046999E-2</v>
      </c>
      <c r="BK1303" s="17">
        <v>4.2793310869408498E-2</v>
      </c>
      <c r="BL1303" s="17"/>
      <c r="BM1303" s="17">
        <v>0</v>
      </c>
      <c r="BN1303" s="17">
        <v>8.9538406338113899E-2</v>
      </c>
      <c r="BO1303" s="17">
        <v>3.1349770453818003E-2</v>
      </c>
      <c r="BP1303" s="17">
        <v>1.6236527524049301E-2</v>
      </c>
    </row>
    <row r="1304" spans="2:68" x14ac:dyDescent="0.25">
      <c r="B1304" t="s">
        <v>105</v>
      </c>
      <c r="C1304" s="17">
        <v>4.4797657960960304E-3</v>
      </c>
      <c r="D1304" s="17">
        <v>0</v>
      </c>
      <c r="E1304" s="17">
        <v>0</v>
      </c>
      <c r="F1304" s="17">
        <v>0</v>
      </c>
      <c r="G1304" s="17">
        <v>0</v>
      </c>
      <c r="H1304" s="17">
        <v>0</v>
      </c>
      <c r="I1304" s="17" t="s">
        <v>108</v>
      </c>
      <c r="J1304" s="17">
        <v>0</v>
      </c>
      <c r="K1304" s="17">
        <v>2.5100204363929499E-2</v>
      </c>
      <c r="L1304" s="17">
        <v>0</v>
      </c>
      <c r="M1304" s="17">
        <v>0</v>
      </c>
      <c r="N1304" s="17">
        <v>0</v>
      </c>
      <c r="O1304" s="17">
        <v>0</v>
      </c>
      <c r="P1304" s="17">
        <v>0</v>
      </c>
      <c r="Q1304" s="17">
        <v>0</v>
      </c>
      <c r="R1304" s="17">
        <v>0</v>
      </c>
      <c r="S1304" s="17">
        <v>0</v>
      </c>
      <c r="T1304" s="17">
        <v>0</v>
      </c>
      <c r="U1304" s="17"/>
      <c r="V1304" s="17">
        <v>0</v>
      </c>
      <c r="W1304" s="17">
        <v>0</v>
      </c>
      <c r="X1304" s="17">
        <v>0</v>
      </c>
      <c r="Y1304" s="17">
        <v>9.5476681853189499E-3</v>
      </c>
      <c r="Z1304" s="17"/>
      <c r="AA1304" s="17">
        <v>0</v>
      </c>
      <c r="AB1304" s="17">
        <v>0</v>
      </c>
      <c r="AC1304" s="17">
        <v>0</v>
      </c>
      <c r="AD1304" s="17">
        <v>3.8300281930969599E-2</v>
      </c>
      <c r="AE1304" s="17">
        <v>0</v>
      </c>
      <c r="AF1304" s="17">
        <v>0</v>
      </c>
      <c r="AG1304" s="17">
        <v>0</v>
      </c>
      <c r="AH1304" s="17">
        <v>0</v>
      </c>
      <c r="AI1304" s="17">
        <v>0</v>
      </c>
      <c r="AJ1304" s="17">
        <v>0</v>
      </c>
      <c r="AK1304" s="17"/>
      <c r="AL1304" s="17">
        <v>0</v>
      </c>
      <c r="AM1304" s="17">
        <v>0</v>
      </c>
      <c r="AN1304" s="17">
        <v>0</v>
      </c>
      <c r="AO1304" s="17">
        <v>2.6038433533482699E-2</v>
      </c>
      <c r="AP1304" s="17">
        <v>0</v>
      </c>
      <c r="AQ1304" s="17">
        <v>0</v>
      </c>
      <c r="AR1304" s="17">
        <v>0</v>
      </c>
      <c r="AS1304" s="17"/>
      <c r="AT1304" s="17">
        <v>5.0319768139157001E-3</v>
      </c>
      <c r="AU1304" s="17">
        <v>0</v>
      </c>
      <c r="AV1304" s="17"/>
      <c r="AW1304" s="17">
        <v>0</v>
      </c>
      <c r="AX1304" s="17">
        <v>0</v>
      </c>
      <c r="AY1304" s="17">
        <v>1.3640463249077001E-2</v>
      </c>
      <c r="AZ1304" s="17"/>
      <c r="BA1304" s="17">
        <v>0</v>
      </c>
      <c r="BB1304" s="17">
        <v>6.0676437661105597E-3</v>
      </c>
      <c r="BC1304" s="17"/>
      <c r="BD1304" s="17">
        <v>2.16767670048706E-2</v>
      </c>
      <c r="BE1304" s="17">
        <v>0</v>
      </c>
      <c r="BF1304" s="17"/>
      <c r="BG1304" s="17">
        <v>0</v>
      </c>
      <c r="BH1304" s="17">
        <v>9.5476681853189499E-3</v>
      </c>
      <c r="BI1304" s="17"/>
      <c r="BJ1304" s="17">
        <v>8.7558916225557899E-3</v>
      </c>
      <c r="BK1304" s="17">
        <v>0</v>
      </c>
      <c r="BL1304" s="17"/>
      <c r="BM1304" s="17">
        <v>0</v>
      </c>
      <c r="BN1304" s="17">
        <v>0</v>
      </c>
      <c r="BO1304" s="17">
        <v>8.1239294576266607E-3</v>
      </c>
      <c r="BP1304" s="17">
        <v>0</v>
      </c>
    </row>
    <row r="1305" spans="2:68" x14ac:dyDescent="0.25">
      <c r="B1305" t="s">
        <v>106</v>
      </c>
      <c r="C1305" s="17">
        <v>4.4797657960960304E-3</v>
      </c>
      <c r="D1305" s="17">
        <v>0</v>
      </c>
      <c r="E1305" s="17">
        <v>0</v>
      </c>
      <c r="F1305" s="17">
        <v>0</v>
      </c>
      <c r="G1305" s="17">
        <v>0</v>
      </c>
      <c r="H1305" s="17">
        <v>0</v>
      </c>
      <c r="I1305" s="17" t="s">
        <v>108</v>
      </c>
      <c r="J1305" s="17">
        <v>0</v>
      </c>
      <c r="K1305" s="17">
        <v>2.5100204363929499E-2</v>
      </c>
      <c r="L1305" s="17">
        <v>0</v>
      </c>
      <c r="M1305" s="17">
        <v>0</v>
      </c>
      <c r="N1305" s="17">
        <v>0</v>
      </c>
      <c r="O1305" s="17">
        <v>0</v>
      </c>
      <c r="P1305" s="17">
        <v>0</v>
      </c>
      <c r="Q1305" s="17">
        <v>0</v>
      </c>
      <c r="R1305" s="17">
        <v>0</v>
      </c>
      <c r="S1305" s="17">
        <v>0</v>
      </c>
      <c r="T1305" s="17">
        <v>0</v>
      </c>
      <c r="U1305" s="17"/>
      <c r="V1305" s="17">
        <v>0</v>
      </c>
      <c r="W1305" s="17">
        <v>0</v>
      </c>
      <c r="X1305" s="17">
        <v>0</v>
      </c>
      <c r="Y1305" s="17">
        <v>9.5476681853189499E-3</v>
      </c>
      <c r="Z1305" s="17"/>
      <c r="AA1305" s="17">
        <v>0</v>
      </c>
      <c r="AB1305" s="17">
        <v>0</v>
      </c>
      <c r="AC1305" s="17">
        <v>0</v>
      </c>
      <c r="AD1305" s="17">
        <v>0</v>
      </c>
      <c r="AE1305" s="17">
        <v>0</v>
      </c>
      <c r="AF1305" s="17">
        <v>0</v>
      </c>
      <c r="AG1305" s="17">
        <v>0</v>
      </c>
      <c r="AH1305" s="17">
        <v>0</v>
      </c>
      <c r="AI1305" s="17">
        <v>0</v>
      </c>
      <c r="AJ1305" s="17">
        <v>3.0907647146210901E-2</v>
      </c>
      <c r="AK1305" s="17"/>
      <c r="AL1305" s="17">
        <v>5.75899888731101E-2</v>
      </c>
      <c r="AM1305" s="17">
        <v>0</v>
      </c>
      <c r="AN1305" s="17">
        <v>0</v>
      </c>
      <c r="AO1305" s="17">
        <v>0</v>
      </c>
      <c r="AP1305" s="17">
        <v>0</v>
      </c>
      <c r="AQ1305" s="17">
        <v>0</v>
      </c>
      <c r="AR1305" s="17">
        <v>0</v>
      </c>
      <c r="AS1305" s="17"/>
      <c r="AT1305" s="17">
        <v>5.0319768139157001E-3</v>
      </c>
      <c r="AU1305" s="17">
        <v>0</v>
      </c>
      <c r="AV1305" s="17"/>
      <c r="AW1305" s="17">
        <v>0</v>
      </c>
      <c r="AX1305" s="17">
        <v>0</v>
      </c>
      <c r="AY1305" s="17">
        <v>1.3640463249077001E-2</v>
      </c>
      <c r="AZ1305" s="17"/>
      <c r="BA1305" s="17">
        <v>0</v>
      </c>
      <c r="BB1305" s="17">
        <v>6.0676437661105597E-3</v>
      </c>
      <c r="BC1305" s="17"/>
      <c r="BD1305" s="17">
        <v>0</v>
      </c>
      <c r="BE1305" s="17">
        <v>5.6467309747477703E-3</v>
      </c>
      <c r="BF1305" s="17"/>
      <c r="BG1305" s="17">
        <v>0</v>
      </c>
      <c r="BH1305" s="17">
        <v>9.5476681853189499E-3</v>
      </c>
      <c r="BI1305" s="17"/>
      <c r="BJ1305" s="17">
        <v>8.7558916225557899E-3</v>
      </c>
      <c r="BK1305" s="17">
        <v>0</v>
      </c>
      <c r="BL1305" s="17"/>
      <c r="BM1305" s="17">
        <v>0</v>
      </c>
      <c r="BN1305" s="17">
        <v>0</v>
      </c>
      <c r="BO1305" s="17">
        <v>8.1239294576266607E-3</v>
      </c>
      <c r="BP1305" s="17">
        <v>0</v>
      </c>
    </row>
    <row r="1306" spans="2:68" x14ac:dyDescent="0.25">
      <c r="C1306" s="17"/>
      <c r="D1306" s="17"/>
      <c r="E1306" s="17"/>
      <c r="F1306" s="17"/>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7"/>
      <c r="BN1306" s="17"/>
      <c r="BO1306" s="17"/>
      <c r="BP1306" s="17"/>
    </row>
    <row r="1307" spans="2:68" x14ac:dyDescent="0.25">
      <c r="B1307" s="6" t="s">
        <v>625</v>
      </c>
      <c r="C1307" s="17"/>
      <c r="D1307" s="17"/>
      <c r="E1307" s="17"/>
      <c r="F1307" s="17"/>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7"/>
      <c r="BN1307" s="17"/>
      <c r="BO1307" s="17"/>
      <c r="BP1307" s="17"/>
    </row>
    <row r="1308" spans="2:68" x14ac:dyDescent="0.25">
      <c r="B1308" s="24" t="s">
        <v>86</v>
      </c>
      <c r="C1308" s="17"/>
      <c r="D1308" s="17"/>
      <c r="E1308" s="17"/>
      <c r="F1308" s="17"/>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7"/>
      <c r="BN1308" s="17"/>
      <c r="BO1308" s="17"/>
      <c r="BP1308" s="17"/>
    </row>
    <row r="1309" spans="2:68" x14ac:dyDescent="0.25">
      <c r="B1309" t="s">
        <v>617</v>
      </c>
      <c r="C1309" s="17">
        <v>0.45361285571672399</v>
      </c>
      <c r="D1309" s="17">
        <v>0.352350171182997</v>
      </c>
      <c r="E1309" s="17">
        <v>0.28415408089793198</v>
      </c>
      <c r="F1309" s="17">
        <v>0.32945265356435399</v>
      </c>
      <c r="G1309" s="17">
        <v>0.543885929724364</v>
      </c>
      <c r="H1309" s="17">
        <v>7.8437645062750097E-2</v>
      </c>
      <c r="I1309" s="17">
        <v>0.81332575225679904</v>
      </c>
      <c r="J1309" s="17">
        <v>0.44166354006657299</v>
      </c>
      <c r="K1309" s="17">
        <v>0.48750429294944803</v>
      </c>
      <c r="L1309" s="17">
        <v>0.443061992368741</v>
      </c>
      <c r="M1309" s="17">
        <v>0.54056466486707699</v>
      </c>
      <c r="N1309" s="17">
        <v>0.47787430321846502</v>
      </c>
      <c r="O1309" s="17">
        <v>0.44575403309431999</v>
      </c>
      <c r="P1309" s="17">
        <v>0.49936748469999198</v>
      </c>
      <c r="Q1309" s="17">
        <v>0.46698182348794698</v>
      </c>
      <c r="R1309" s="17">
        <v>0.41031138684567903</v>
      </c>
      <c r="S1309" s="17">
        <v>0.54907367528070405</v>
      </c>
      <c r="T1309" s="17">
        <v>0.47996256261318998</v>
      </c>
      <c r="U1309" s="17"/>
      <c r="V1309" s="17">
        <v>0.331947612940516</v>
      </c>
      <c r="W1309" s="17">
        <v>0.38586650232697201</v>
      </c>
      <c r="X1309" s="17">
        <v>0.50031426263138501</v>
      </c>
      <c r="Y1309" s="17">
        <v>0.61716923900458698</v>
      </c>
      <c r="Z1309" s="17"/>
      <c r="AA1309" s="17">
        <v>0.27280277695389199</v>
      </c>
      <c r="AB1309" s="17">
        <v>0.41920789681980403</v>
      </c>
      <c r="AC1309" s="17">
        <v>0.426847300886465</v>
      </c>
      <c r="AD1309" s="17">
        <v>0.498523546714363</v>
      </c>
      <c r="AE1309" s="17">
        <v>0.46426491579203799</v>
      </c>
      <c r="AF1309" s="17">
        <v>0.48636992216159802</v>
      </c>
      <c r="AG1309" s="17">
        <v>0.51483308390032001</v>
      </c>
      <c r="AH1309" s="17">
        <v>0.60898824473598301</v>
      </c>
      <c r="AI1309" s="17">
        <v>0.60250584396613405</v>
      </c>
      <c r="AJ1309" s="17">
        <v>0.65604814347555196</v>
      </c>
      <c r="AK1309" s="17"/>
      <c r="AL1309" s="17">
        <v>0.42097604805335898</v>
      </c>
      <c r="AM1309" s="17">
        <v>0.472925395702461</v>
      </c>
      <c r="AN1309" s="17">
        <v>0.52609486396374205</v>
      </c>
      <c r="AO1309" s="17">
        <v>0.37210141186337298</v>
      </c>
      <c r="AP1309" s="17">
        <v>0.54086502821815696</v>
      </c>
      <c r="AQ1309" s="17">
        <v>0.50385437000859101</v>
      </c>
      <c r="AR1309" s="17">
        <v>0.52797212742263699</v>
      </c>
      <c r="AS1309" s="17"/>
      <c r="AT1309" s="17">
        <v>0.54899811071363502</v>
      </c>
      <c r="AU1309" s="17">
        <v>0.27573907032037198</v>
      </c>
      <c r="AV1309" s="17"/>
      <c r="AW1309" s="17">
        <v>0.53331145695353599</v>
      </c>
      <c r="AX1309" s="17">
        <v>0.59304789609317199</v>
      </c>
      <c r="AY1309" s="17">
        <v>0.55469310720582998</v>
      </c>
      <c r="AZ1309" s="17"/>
      <c r="BA1309" s="17">
        <v>0.51210394491085598</v>
      </c>
      <c r="BB1309" s="17">
        <v>0.44682943850525902</v>
      </c>
      <c r="BC1309" s="17"/>
      <c r="BD1309" s="17">
        <v>0.43083013644553098</v>
      </c>
      <c r="BE1309" s="17">
        <v>0.46182146111851802</v>
      </c>
      <c r="BF1309" s="17"/>
      <c r="BG1309" s="17">
        <v>0.37863589709128798</v>
      </c>
      <c r="BH1309" s="17">
        <v>0.61716923900458698</v>
      </c>
      <c r="BI1309" s="17"/>
      <c r="BJ1309" s="17">
        <v>0.62742146115622399</v>
      </c>
      <c r="BK1309" s="17">
        <v>0.36788995324604001</v>
      </c>
      <c r="BL1309" s="17"/>
      <c r="BM1309" s="17">
        <v>0.173115159921617</v>
      </c>
      <c r="BN1309" s="17">
        <v>0.340630021853702</v>
      </c>
      <c r="BO1309" s="17">
        <v>0.57217610956423004</v>
      </c>
      <c r="BP1309" s="17">
        <v>0.67748330992384898</v>
      </c>
    </row>
    <row r="1310" spans="2:68" x14ac:dyDescent="0.25">
      <c r="B1310" t="s">
        <v>618</v>
      </c>
      <c r="C1310" s="17">
        <v>0.35054208617421301</v>
      </c>
      <c r="D1310" s="17">
        <v>0.37499639408646701</v>
      </c>
      <c r="E1310" s="17">
        <v>0.628170694483557</v>
      </c>
      <c r="F1310" s="17">
        <v>0.49428720901369999</v>
      </c>
      <c r="G1310" s="17">
        <v>0.29332873906850898</v>
      </c>
      <c r="H1310" s="17">
        <v>0.52926941126219396</v>
      </c>
      <c r="I1310" s="17">
        <v>0.18667424774320199</v>
      </c>
      <c r="J1310" s="17">
        <v>0.19931979175702999</v>
      </c>
      <c r="K1310" s="17">
        <v>0.36585986650513802</v>
      </c>
      <c r="L1310" s="17">
        <v>0.27307861171078801</v>
      </c>
      <c r="M1310" s="17">
        <v>0.29849560420496402</v>
      </c>
      <c r="N1310" s="17">
        <v>0.30415619468066202</v>
      </c>
      <c r="O1310" s="17">
        <v>0.38966953552490602</v>
      </c>
      <c r="P1310" s="17">
        <v>0.36243752012481301</v>
      </c>
      <c r="Q1310" s="17">
        <v>0.44746835510358801</v>
      </c>
      <c r="R1310" s="17">
        <v>0.37184432150864599</v>
      </c>
      <c r="S1310" s="17">
        <v>0.13615046436784201</v>
      </c>
      <c r="T1310" s="17">
        <v>0.201931923916221</v>
      </c>
      <c r="U1310" s="17"/>
      <c r="V1310" s="17">
        <v>0.40170677403181898</v>
      </c>
      <c r="W1310" s="17">
        <v>0.345052535744311</v>
      </c>
      <c r="X1310" s="17">
        <v>0.37753552992296102</v>
      </c>
      <c r="Y1310" s="17">
        <v>0.28418288739431002</v>
      </c>
      <c r="Z1310" s="17"/>
      <c r="AA1310" s="17">
        <v>0.41409183740995698</v>
      </c>
      <c r="AB1310" s="17">
        <v>0.371238151089538</v>
      </c>
      <c r="AC1310" s="17">
        <v>0.41151446725605501</v>
      </c>
      <c r="AD1310" s="17">
        <v>0.27864169058826699</v>
      </c>
      <c r="AE1310" s="17">
        <v>0.355944760218391</v>
      </c>
      <c r="AF1310" s="17">
        <v>0.365251359080008</v>
      </c>
      <c r="AG1310" s="17">
        <v>0.33715159817256202</v>
      </c>
      <c r="AH1310" s="17">
        <v>0.31753367573505198</v>
      </c>
      <c r="AI1310" s="17">
        <v>0.31941216188619798</v>
      </c>
      <c r="AJ1310" s="17">
        <v>0.267443776259154</v>
      </c>
      <c r="AK1310" s="17"/>
      <c r="AL1310" s="17">
        <v>0.29098400199003999</v>
      </c>
      <c r="AM1310" s="17">
        <v>0.39958732647117601</v>
      </c>
      <c r="AN1310" s="17">
        <v>0.28679074665634102</v>
      </c>
      <c r="AO1310" s="17">
        <v>0.40077320384052201</v>
      </c>
      <c r="AP1310" s="17">
        <v>0.35511795877660501</v>
      </c>
      <c r="AQ1310" s="17">
        <v>0.346498614644286</v>
      </c>
      <c r="AR1310" s="17">
        <v>0.32254378702067898</v>
      </c>
      <c r="AS1310" s="17"/>
      <c r="AT1310" s="17">
        <v>0.32301890298980601</v>
      </c>
      <c r="AU1310" s="17">
        <v>0.40186713404797703</v>
      </c>
      <c r="AV1310" s="17"/>
      <c r="AW1310" s="17">
        <v>0.32644497411345402</v>
      </c>
      <c r="AX1310" s="17">
        <v>0.32371430448671701</v>
      </c>
      <c r="AY1310" s="17">
        <v>0.32028642237665</v>
      </c>
      <c r="AZ1310" s="17"/>
      <c r="BA1310" s="17">
        <v>0.36246007073988701</v>
      </c>
      <c r="BB1310" s="17">
        <v>0.34915991561212201</v>
      </c>
      <c r="BC1310" s="17"/>
      <c r="BD1310" s="17">
        <v>0.353752684406201</v>
      </c>
      <c r="BE1310" s="17">
        <v>0.34938530880815799</v>
      </c>
      <c r="BF1310" s="17"/>
      <c r="BG1310" s="17">
        <v>0.38096224343937402</v>
      </c>
      <c r="BH1310" s="17">
        <v>0.28418288739431002</v>
      </c>
      <c r="BI1310" s="17"/>
      <c r="BJ1310" s="17">
        <v>0.25721692285975001</v>
      </c>
      <c r="BK1310" s="17">
        <v>0.39657032426194699</v>
      </c>
      <c r="BL1310" s="17"/>
      <c r="BM1310" s="17">
        <v>0.36366705597148402</v>
      </c>
      <c r="BN1310" s="17">
        <v>0.44183797655176699</v>
      </c>
      <c r="BO1310" s="17">
        <v>0.31757280601164101</v>
      </c>
      <c r="BP1310" s="17">
        <v>0.20812338918280801</v>
      </c>
    </row>
    <row r="1311" spans="2:68" x14ac:dyDescent="0.25">
      <c r="B1311" t="s">
        <v>619</v>
      </c>
      <c r="C1311" s="17">
        <v>0.13990071209111901</v>
      </c>
      <c r="D1311" s="17">
        <v>0.177495117859642</v>
      </c>
      <c r="E1311" s="17">
        <v>4.38376123092553E-2</v>
      </c>
      <c r="F1311" s="17">
        <v>7.2293938817837702E-2</v>
      </c>
      <c r="G1311" s="17">
        <v>9.6676387941572101E-2</v>
      </c>
      <c r="H1311" s="17">
        <v>0.39229294367505502</v>
      </c>
      <c r="I1311" s="17">
        <v>0</v>
      </c>
      <c r="J1311" s="17">
        <v>0.32716443468273299</v>
      </c>
      <c r="K1311" s="17">
        <v>0.11240247435646999</v>
      </c>
      <c r="L1311" s="17">
        <v>0.191062948799788</v>
      </c>
      <c r="M1311" s="17">
        <v>0.127088375432971</v>
      </c>
      <c r="N1311" s="17">
        <v>0.158360473226068</v>
      </c>
      <c r="O1311" s="17">
        <v>9.1985450460897497E-2</v>
      </c>
      <c r="P1311" s="17">
        <v>0.10998559277234</v>
      </c>
      <c r="Q1311" s="17">
        <v>8.5549821408464996E-2</v>
      </c>
      <c r="R1311" s="17">
        <v>0.171898280662418</v>
      </c>
      <c r="S1311" s="17">
        <v>0.20034378392289601</v>
      </c>
      <c r="T1311" s="17">
        <v>0.20939499603769801</v>
      </c>
      <c r="U1311" s="17"/>
      <c r="V1311" s="17">
        <v>0.16862656391370701</v>
      </c>
      <c r="W1311" s="17">
        <v>0.205306400568466</v>
      </c>
      <c r="X1311" s="17">
        <v>0.109425528469136</v>
      </c>
      <c r="Y1311" s="17">
        <v>7.8206152727005096E-2</v>
      </c>
      <c r="Z1311" s="17"/>
      <c r="AA1311" s="17">
        <v>0.201065377101077</v>
      </c>
      <c r="AB1311" s="17">
        <v>0.16259295357240899</v>
      </c>
      <c r="AC1311" s="17">
        <v>9.5542770530600396E-2</v>
      </c>
      <c r="AD1311" s="17">
        <v>0.18658938011471199</v>
      </c>
      <c r="AE1311" s="17">
        <v>0.140816904159208</v>
      </c>
      <c r="AF1311" s="17">
        <v>9.9753000284263094E-2</v>
      </c>
      <c r="AG1311" s="17">
        <v>0.136685992188433</v>
      </c>
      <c r="AH1311" s="17">
        <v>5.7093902227114197E-2</v>
      </c>
      <c r="AI1311" s="17">
        <v>5.7924727753588201E-2</v>
      </c>
      <c r="AJ1311" s="17">
        <v>6.2145702655665998E-2</v>
      </c>
      <c r="AK1311" s="17"/>
      <c r="AL1311" s="17">
        <v>0.22199347281159101</v>
      </c>
      <c r="AM1311" s="17">
        <v>0.102252471324843</v>
      </c>
      <c r="AN1311" s="17">
        <v>9.2062363132008801E-2</v>
      </c>
      <c r="AO1311" s="17">
        <v>0.17761317701617699</v>
      </c>
      <c r="AP1311" s="17">
        <v>4.6185105765858998E-2</v>
      </c>
      <c r="AQ1311" s="17">
        <v>0.11501823384628</v>
      </c>
      <c r="AR1311" s="17">
        <v>0.11874871215433599</v>
      </c>
      <c r="AS1311" s="17"/>
      <c r="AT1311" s="17">
        <v>0.101869769981096</v>
      </c>
      <c r="AU1311" s="17">
        <v>0.210820558513068</v>
      </c>
      <c r="AV1311" s="17"/>
      <c r="AW1311" s="17">
        <v>0.118656951905865</v>
      </c>
      <c r="AX1311" s="17">
        <v>7.5807417857295598E-2</v>
      </c>
      <c r="AY1311" s="17">
        <v>9.4157694256335495E-2</v>
      </c>
      <c r="AZ1311" s="17"/>
      <c r="BA1311" s="17">
        <v>0.12543598434925801</v>
      </c>
      <c r="BB1311" s="17">
        <v>0.141578237411218</v>
      </c>
      <c r="BC1311" s="17"/>
      <c r="BD1311" s="17">
        <v>0.127431883056772</v>
      </c>
      <c r="BE1311" s="17">
        <v>0.14439322662141099</v>
      </c>
      <c r="BF1311" s="17"/>
      <c r="BG1311" s="17">
        <v>0.16818252128664599</v>
      </c>
      <c r="BH1311" s="17">
        <v>7.8206152727005096E-2</v>
      </c>
      <c r="BI1311" s="17"/>
      <c r="BJ1311" s="17">
        <v>0.10390171663018601</v>
      </c>
      <c r="BK1311" s="17">
        <v>0.15765551985300699</v>
      </c>
      <c r="BL1311" s="17"/>
      <c r="BM1311" s="17">
        <v>0.251003456497917</v>
      </c>
      <c r="BN1311" s="17">
        <v>0.18055339808434201</v>
      </c>
      <c r="BO1311" s="17">
        <v>9.2087671044397398E-2</v>
      </c>
      <c r="BP1311" s="17">
        <v>7.0074034322389803E-2</v>
      </c>
    </row>
    <row r="1312" spans="2:68" x14ac:dyDescent="0.25">
      <c r="B1312" t="s">
        <v>620</v>
      </c>
      <c r="C1312" s="17">
        <v>3.2608179333341002E-2</v>
      </c>
      <c r="D1312" s="17">
        <v>3.2675218384521802E-2</v>
      </c>
      <c r="E1312" s="17">
        <v>0</v>
      </c>
      <c r="F1312" s="17">
        <v>0.103966198604108</v>
      </c>
      <c r="G1312" s="17">
        <v>6.6108943265555095E-2</v>
      </c>
      <c r="H1312" s="17">
        <v>0</v>
      </c>
      <c r="I1312" s="17">
        <v>0</v>
      </c>
      <c r="J1312" s="17">
        <v>3.1852233493663798E-2</v>
      </c>
      <c r="K1312" s="17">
        <v>2.02131852708376E-2</v>
      </c>
      <c r="L1312" s="17">
        <v>1.85592894241365E-2</v>
      </c>
      <c r="M1312" s="17">
        <v>0</v>
      </c>
      <c r="N1312" s="17">
        <v>0</v>
      </c>
      <c r="O1312" s="17">
        <v>4.4144970178133902E-2</v>
      </c>
      <c r="P1312" s="17">
        <v>1.88062682685693E-2</v>
      </c>
      <c r="Q1312" s="17">
        <v>0</v>
      </c>
      <c r="R1312" s="17">
        <v>3.3434075811516702E-2</v>
      </c>
      <c r="S1312" s="17">
        <v>0.114432076428557</v>
      </c>
      <c r="T1312" s="17">
        <v>5.8836225210170401E-2</v>
      </c>
      <c r="U1312" s="17"/>
      <c r="V1312" s="17">
        <v>4.9611236927428998E-2</v>
      </c>
      <c r="W1312" s="17">
        <v>4.7049507600217103E-2</v>
      </c>
      <c r="X1312" s="17">
        <v>5.5438603419886E-3</v>
      </c>
      <c r="Y1312" s="17">
        <v>1.49407701684281E-2</v>
      </c>
      <c r="Z1312" s="17"/>
      <c r="AA1312" s="17">
        <v>4.4414044909264497E-2</v>
      </c>
      <c r="AB1312" s="17">
        <v>3.5841362137781503E-2</v>
      </c>
      <c r="AC1312" s="17">
        <v>5.5708474438609899E-2</v>
      </c>
      <c r="AD1312" s="17">
        <v>2.71874209341436E-2</v>
      </c>
      <c r="AE1312" s="17">
        <v>1.1823014248394201E-2</v>
      </c>
      <c r="AF1312" s="17">
        <v>3.5329015368821201E-2</v>
      </c>
      <c r="AG1312" s="17">
        <v>0</v>
      </c>
      <c r="AH1312" s="17">
        <v>1.6384177301850301E-2</v>
      </c>
      <c r="AI1312" s="17">
        <v>2.0157266394079401E-2</v>
      </c>
      <c r="AJ1312" s="17">
        <v>1.4362377609628E-2</v>
      </c>
      <c r="AK1312" s="17"/>
      <c r="AL1312" s="17">
        <v>2.5905256397335801E-2</v>
      </c>
      <c r="AM1312" s="17">
        <v>7.4963796804780602E-3</v>
      </c>
      <c r="AN1312" s="17">
        <v>3.8074172828977702E-2</v>
      </c>
      <c r="AO1312" s="17">
        <v>3.51803644422886E-2</v>
      </c>
      <c r="AP1312" s="17">
        <v>2.9394112414148001E-2</v>
      </c>
      <c r="AQ1312" s="17">
        <v>3.46287815008424E-2</v>
      </c>
      <c r="AR1312" s="17">
        <v>2.10982335553212E-2</v>
      </c>
      <c r="AS1312" s="17"/>
      <c r="AT1312" s="17">
        <v>1.9653507234483902E-2</v>
      </c>
      <c r="AU1312" s="17">
        <v>5.6765965197275899E-2</v>
      </c>
      <c r="AV1312" s="17"/>
      <c r="AW1312" s="17">
        <v>5.0805904874399897E-3</v>
      </c>
      <c r="AX1312" s="17">
        <v>7.4303815628146601E-3</v>
      </c>
      <c r="AY1312" s="17">
        <v>2.7861520456692299E-2</v>
      </c>
      <c r="AZ1312" s="17"/>
      <c r="BA1312" s="17">
        <v>0</v>
      </c>
      <c r="BB1312" s="17">
        <v>3.6389864509183502E-2</v>
      </c>
      <c r="BC1312" s="17"/>
      <c r="BD1312" s="17">
        <v>4.0110577896309597E-2</v>
      </c>
      <c r="BE1312" s="17">
        <v>2.9905067881308801E-2</v>
      </c>
      <c r="BF1312" s="17"/>
      <c r="BG1312" s="17">
        <v>4.0707212702432501E-2</v>
      </c>
      <c r="BH1312" s="17">
        <v>1.49407701684281E-2</v>
      </c>
      <c r="BI1312" s="17"/>
      <c r="BJ1312" s="17">
        <v>7.7839806437591296E-3</v>
      </c>
      <c r="BK1312" s="17">
        <v>4.48515452921147E-2</v>
      </c>
      <c r="BL1312" s="17"/>
      <c r="BM1312" s="17">
        <v>0.106227499077804</v>
      </c>
      <c r="BN1312" s="17">
        <v>2.51313818583285E-2</v>
      </c>
      <c r="BO1312" s="17">
        <v>1.1212532772014399E-2</v>
      </c>
      <c r="BP1312" s="17">
        <v>3.4984504599831497E-2</v>
      </c>
    </row>
    <row r="1313" spans="2:68" x14ac:dyDescent="0.25">
      <c r="B1313" t="s">
        <v>621</v>
      </c>
      <c r="C1313" s="17">
        <v>1.6631771164645998E-2</v>
      </c>
      <c r="D1313" s="17">
        <v>6.2483098486372603E-2</v>
      </c>
      <c r="E1313" s="17">
        <v>4.38376123092553E-2</v>
      </c>
      <c r="F1313" s="17">
        <v>0</v>
      </c>
      <c r="G1313" s="17">
        <v>0</v>
      </c>
      <c r="H1313" s="17">
        <v>0</v>
      </c>
      <c r="I1313" s="17">
        <v>0</v>
      </c>
      <c r="J1313" s="17">
        <v>0</v>
      </c>
      <c r="K1313" s="17">
        <v>7.0100904590529502E-3</v>
      </c>
      <c r="L1313" s="17">
        <v>7.4237157696545999E-2</v>
      </c>
      <c r="M1313" s="17">
        <v>0</v>
      </c>
      <c r="N1313" s="17">
        <v>0</v>
      </c>
      <c r="O1313" s="17">
        <v>1.6674444322967899E-2</v>
      </c>
      <c r="P1313" s="17">
        <v>9.4031341342846707E-3</v>
      </c>
      <c r="Q1313" s="17">
        <v>0</v>
      </c>
      <c r="R1313" s="17">
        <v>6.2559675858699102E-3</v>
      </c>
      <c r="S1313" s="17">
        <v>0</v>
      </c>
      <c r="T1313" s="17">
        <v>4.9874292222719697E-2</v>
      </c>
      <c r="U1313" s="17"/>
      <c r="V1313" s="17">
        <v>3.86748103390228E-2</v>
      </c>
      <c r="W1313" s="17">
        <v>0</v>
      </c>
      <c r="X1313" s="17">
        <v>7.1808186345301301E-3</v>
      </c>
      <c r="Y1313" s="17">
        <v>5.5009507056700798E-3</v>
      </c>
      <c r="Z1313" s="17"/>
      <c r="AA1313" s="17">
        <v>6.0095497003596302E-2</v>
      </c>
      <c r="AB1313" s="17">
        <v>1.11196363804678E-2</v>
      </c>
      <c r="AC1313" s="17">
        <v>0</v>
      </c>
      <c r="AD1313" s="17">
        <v>9.0579616485155605E-3</v>
      </c>
      <c r="AE1313" s="17">
        <v>0</v>
      </c>
      <c r="AF1313" s="17">
        <v>1.3296703105309501E-2</v>
      </c>
      <c r="AG1313" s="17">
        <v>1.1329325738685499E-2</v>
      </c>
      <c r="AH1313" s="17">
        <v>0</v>
      </c>
      <c r="AI1313" s="17">
        <v>0</v>
      </c>
      <c r="AJ1313" s="17">
        <v>0</v>
      </c>
      <c r="AK1313" s="17"/>
      <c r="AL1313" s="17">
        <v>2.9672651458747999E-2</v>
      </c>
      <c r="AM1313" s="17">
        <v>1.7738426821041198E-2</v>
      </c>
      <c r="AN1313" s="17">
        <v>4.15326758681921E-2</v>
      </c>
      <c r="AO1313" s="17">
        <v>4.0924897420151702E-3</v>
      </c>
      <c r="AP1313" s="17">
        <v>2.8437794825230601E-2</v>
      </c>
      <c r="AQ1313" s="17">
        <v>0</v>
      </c>
      <c r="AR1313" s="17">
        <v>9.6371398470265508E-3</v>
      </c>
      <c r="AS1313" s="17"/>
      <c r="AT1313" s="17">
        <v>1.4021235577070701E-3</v>
      </c>
      <c r="AU1313" s="17">
        <v>4.5031916136596302E-2</v>
      </c>
      <c r="AV1313" s="17"/>
      <c r="AW1313" s="17">
        <v>0</v>
      </c>
      <c r="AX1313" s="17">
        <v>0</v>
      </c>
      <c r="AY1313" s="17">
        <v>3.0012557044915302E-3</v>
      </c>
      <c r="AZ1313" s="17"/>
      <c r="BA1313" s="17">
        <v>0</v>
      </c>
      <c r="BB1313" s="17">
        <v>1.8560616127696002E-2</v>
      </c>
      <c r="BC1313" s="17"/>
      <c r="BD1313" s="17">
        <v>2.6485213299818299E-2</v>
      </c>
      <c r="BE1313" s="17">
        <v>1.3081579575387E-2</v>
      </c>
      <c r="BF1313" s="17"/>
      <c r="BG1313" s="17">
        <v>2.17343238638638E-2</v>
      </c>
      <c r="BH1313" s="17">
        <v>5.5009507056700798E-3</v>
      </c>
      <c r="BI1313" s="17"/>
      <c r="BJ1313" s="17">
        <v>0</v>
      </c>
      <c r="BK1313" s="17">
        <v>2.4834608382380701E-2</v>
      </c>
      <c r="BL1313" s="17"/>
      <c r="BM1313" s="17">
        <v>8.2807123124542303E-2</v>
      </c>
      <c r="BN1313" s="17">
        <v>8.5600653450883402E-3</v>
      </c>
      <c r="BO1313" s="17">
        <v>4.3485889084242798E-3</v>
      </c>
      <c r="BP1313" s="17">
        <v>0</v>
      </c>
    </row>
    <row r="1314" spans="2:68" x14ac:dyDescent="0.25">
      <c r="B1314" t="s">
        <v>112</v>
      </c>
      <c r="C1314" s="17">
        <v>6.7043955199568303E-3</v>
      </c>
      <c r="D1314" s="17">
        <v>0</v>
      </c>
      <c r="E1314" s="17">
        <v>0</v>
      </c>
      <c r="F1314" s="17">
        <v>0</v>
      </c>
      <c r="G1314" s="17">
        <v>0</v>
      </c>
      <c r="H1314" s="17">
        <v>0</v>
      </c>
      <c r="I1314" s="17">
        <v>0</v>
      </c>
      <c r="J1314" s="17">
        <v>0</v>
      </c>
      <c r="K1314" s="17">
        <v>7.0100904590529502E-3</v>
      </c>
      <c r="L1314" s="17">
        <v>0</v>
      </c>
      <c r="M1314" s="17">
        <v>3.3851355494987301E-2</v>
      </c>
      <c r="N1314" s="17">
        <v>5.9609028874804897E-2</v>
      </c>
      <c r="O1314" s="17">
        <v>1.17715664187742E-2</v>
      </c>
      <c r="P1314" s="17">
        <v>0</v>
      </c>
      <c r="Q1314" s="17">
        <v>0</v>
      </c>
      <c r="R1314" s="17">
        <v>6.2559675858699102E-3</v>
      </c>
      <c r="S1314" s="17">
        <v>0</v>
      </c>
      <c r="T1314" s="17">
        <v>0</v>
      </c>
      <c r="U1314" s="17"/>
      <c r="V1314" s="17">
        <v>9.4330018475057495E-3</v>
      </c>
      <c r="W1314" s="17">
        <v>1.67250537600343E-2</v>
      </c>
      <c r="X1314" s="17">
        <v>0</v>
      </c>
      <c r="Y1314" s="17">
        <v>0</v>
      </c>
      <c r="Z1314" s="17"/>
      <c r="AA1314" s="17">
        <v>7.5304666222133203E-3</v>
      </c>
      <c r="AB1314" s="17">
        <v>0</v>
      </c>
      <c r="AC1314" s="17">
        <v>1.03869868882695E-2</v>
      </c>
      <c r="AD1314" s="17">
        <v>0</v>
      </c>
      <c r="AE1314" s="17">
        <v>2.7150405581969499E-2</v>
      </c>
      <c r="AF1314" s="17">
        <v>0</v>
      </c>
      <c r="AG1314" s="17">
        <v>0</v>
      </c>
      <c r="AH1314" s="17">
        <v>0</v>
      </c>
      <c r="AI1314" s="17">
        <v>0</v>
      </c>
      <c r="AJ1314" s="17">
        <v>0</v>
      </c>
      <c r="AK1314" s="17"/>
      <c r="AL1314" s="17">
        <v>1.0468569288925899E-2</v>
      </c>
      <c r="AM1314" s="17">
        <v>0</v>
      </c>
      <c r="AN1314" s="17">
        <v>1.5445177550738201E-2</v>
      </c>
      <c r="AO1314" s="17">
        <v>1.0239353095624799E-2</v>
      </c>
      <c r="AP1314" s="17">
        <v>0</v>
      </c>
      <c r="AQ1314" s="17">
        <v>0</v>
      </c>
      <c r="AR1314" s="17">
        <v>0</v>
      </c>
      <c r="AS1314" s="17"/>
      <c r="AT1314" s="17">
        <v>5.0575855232714599E-3</v>
      </c>
      <c r="AU1314" s="17">
        <v>9.7753557847112503E-3</v>
      </c>
      <c r="AV1314" s="17"/>
      <c r="AW1314" s="17">
        <v>1.65060265397051E-2</v>
      </c>
      <c r="AX1314" s="17">
        <v>0</v>
      </c>
      <c r="AY1314" s="17">
        <v>0</v>
      </c>
      <c r="AZ1314" s="17"/>
      <c r="BA1314" s="17">
        <v>0</v>
      </c>
      <c r="BB1314" s="17">
        <v>7.4819278345219301E-3</v>
      </c>
      <c r="BC1314" s="17"/>
      <c r="BD1314" s="17">
        <v>2.1389504895367201E-2</v>
      </c>
      <c r="BE1314" s="17">
        <v>1.4133559952173001E-3</v>
      </c>
      <c r="BF1314" s="17"/>
      <c r="BG1314" s="17">
        <v>9.77780161639542E-3</v>
      </c>
      <c r="BH1314" s="17">
        <v>0</v>
      </c>
      <c r="BI1314" s="17"/>
      <c r="BJ1314" s="17">
        <v>3.6759187100809001E-3</v>
      </c>
      <c r="BK1314" s="17">
        <v>8.1980489645101899E-3</v>
      </c>
      <c r="BL1314" s="17"/>
      <c r="BM1314" s="17">
        <v>2.31797054066359E-2</v>
      </c>
      <c r="BN1314" s="17">
        <v>3.2871563067722199E-3</v>
      </c>
      <c r="BO1314" s="17">
        <v>2.6022916992921E-3</v>
      </c>
      <c r="BP1314" s="17">
        <v>9.3347619711214597E-3</v>
      </c>
    </row>
    <row r="1315" spans="2:68" x14ac:dyDescent="0.25">
      <c r="B1315" t="s">
        <v>622</v>
      </c>
      <c r="C1315" s="17">
        <v>0.80415494189093695</v>
      </c>
      <c r="D1315" s="17">
        <v>0.72734656526946395</v>
      </c>
      <c r="E1315" s="17">
        <v>0.91232477538148904</v>
      </c>
      <c r="F1315" s="17">
        <v>0.82373986257805398</v>
      </c>
      <c r="G1315" s="17">
        <v>0.83721466879287298</v>
      </c>
      <c r="H1315" s="17">
        <v>0.60770705632494404</v>
      </c>
      <c r="I1315" s="17">
        <v>1</v>
      </c>
      <c r="J1315" s="17">
        <v>0.64098333182360301</v>
      </c>
      <c r="K1315" s="17">
        <v>0.85336415945458599</v>
      </c>
      <c r="L1315" s="17">
        <v>0.71614060407952895</v>
      </c>
      <c r="M1315" s="17">
        <v>0.83906026907204101</v>
      </c>
      <c r="N1315" s="17">
        <v>0.78203049789912704</v>
      </c>
      <c r="O1315" s="17">
        <v>0.83542356861922695</v>
      </c>
      <c r="P1315" s="17">
        <v>0.86180500482480604</v>
      </c>
      <c r="Q1315" s="17">
        <v>0.91445017859153499</v>
      </c>
      <c r="R1315" s="17">
        <v>0.78215570835432602</v>
      </c>
      <c r="S1315" s="17">
        <v>0.685224139648547</v>
      </c>
      <c r="T1315" s="17">
        <v>0.68189448652941098</v>
      </c>
      <c r="U1315" s="17"/>
      <c r="V1315" s="17">
        <v>0.73365438697233498</v>
      </c>
      <c r="W1315" s="17">
        <v>0.730919038071283</v>
      </c>
      <c r="X1315" s="17">
        <v>0.87784979255434603</v>
      </c>
      <c r="Y1315" s="17">
        <v>0.90135212639889695</v>
      </c>
      <c r="Z1315" s="17"/>
      <c r="AA1315" s="17">
        <v>0.68689461436384902</v>
      </c>
      <c r="AB1315" s="17">
        <v>0.79044604790934203</v>
      </c>
      <c r="AC1315" s="17">
        <v>0.83836176814251995</v>
      </c>
      <c r="AD1315" s="17">
        <v>0.77716523730262899</v>
      </c>
      <c r="AE1315" s="17">
        <v>0.82020967601042805</v>
      </c>
      <c r="AF1315" s="17">
        <v>0.85162128124160597</v>
      </c>
      <c r="AG1315" s="17">
        <v>0.85198468207288103</v>
      </c>
      <c r="AH1315" s="17">
        <v>0.92652192047103499</v>
      </c>
      <c r="AI1315" s="17">
        <v>0.92191800585233197</v>
      </c>
      <c r="AJ1315" s="17">
        <v>0.92349191973470601</v>
      </c>
      <c r="AK1315" s="17"/>
      <c r="AL1315" s="17">
        <v>0.71196005004339902</v>
      </c>
      <c r="AM1315" s="17">
        <v>0.87251272217363796</v>
      </c>
      <c r="AN1315" s="17">
        <v>0.81288561062008302</v>
      </c>
      <c r="AO1315" s="17">
        <v>0.77287461570389504</v>
      </c>
      <c r="AP1315" s="17">
        <v>0.89598298699476198</v>
      </c>
      <c r="AQ1315" s="17">
        <v>0.85035298465287701</v>
      </c>
      <c r="AR1315" s="17">
        <v>0.85051591444331698</v>
      </c>
      <c r="AS1315" s="17"/>
      <c r="AT1315" s="17">
        <v>0.87201701370344098</v>
      </c>
      <c r="AU1315" s="17">
        <v>0.67760620436834895</v>
      </c>
      <c r="AV1315" s="17"/>
      <c r="AW1315" s="17">
        <v>0.85975643106698996</v>
      </c>
      <c r="AX1315" s="17">
        <v>0.91676220057989</v>
      </c>
      <c r="AY1315" s="17">
        <v>0.87497952958248104</v>
      </c>
      <c r="AZ1315" s="17"/>
      <c r="BA1315" s="17">
        <v>0.87456401565074204</v>
      </c>
      <c r="BB1315" s="17">
        <v>0.79598935411738103</v>
      </c>
      <c r="BC1315" s="17"/>
      <c r="BD1315" s="17">
        <v>0.78458282085173303</v>
      </c>
      <c r="BE1315" s="17">
        <v>0.81120676992667595</v>
      </c>
      <c r="BF1315" s="17"/>
      <c r="BG1315" s="17">
        <v>0.75959814053066299</v>
      </c>
      <c r="BH1315" s="17">
        <v>0.90135212639889695</v>
      </c>
      <c r="BI1315" s="17"/>
      <c r="BJ1315" s="17">
        <v>0.88463838401597406</v>
      </c>
      <c r="BK1315" s="17">
        <v>0.76446027750798695</v>
      </c>
      <c r="BL1315" s="17"/>
      <c r="BM1315" s="17">
        <v>0.53678221589310104</v>
      </c>
      <c r="BN1315" s="17">
        <v>0.78246799840546899</v>
      </c>
      <c r="BO1315" s="17">
        <v>0.88974891557587199</v>
      </c>
      <c r="BP1315" s="17">
        <v>0.88560669910665701</v>
      </c>
    </row>
    <row r="1316" spans="2:68" x14ac:dyDescent="0.25">
      <c r="B1316" t="s">
        <v>623</v>
      </c>
      <c r="C1316" s="17">
        <v>4.9239950497986899E-2</v>
      </c>
      <c r="D1316" s="17">
        <v>9.5158316870894294E-2</v>
      </c>
      <c r="E1316" s="17">
        <v>4.38376123092553E-2</v>
      </c>
      <c r="F1316" s="17">
        <v>0.103966198604108</v>
      </c>
      <c r="G1316" s="17">
        <v>6.6108943265555095E-2</v>
      </c>
      <c r="H1316" s="17">
        <v>0</v>
      </c>
      <c r="I1316" s="17">
        <v>0</v>
      </c>
      <c r="J1316" s="17">
        <v>3.1852233493663798E-2</v>
      </c>
      <c r="K1316" s="17">
        <v>2.7223275729890601E-2</v>
      </c>
      <c r="L1316" s="17">
        <v>9.2796447120682496E-2</v>
      </c>
      <c r="M1316" s="17">
        <v>0</v>
      </c>
      <c r="N1316" s="17">
        <v>0</v>
      </c>
      <c r="O1316" s="17">
        <v>6.0819414501101801E-2</v>
      </c>
      <c r="P1316" s="17">
        <v>2.8209402402854002E-2</v>
      </c>
      <c r="Q1316" s="17">
        <v>0</v>
      </c>
      <c r="R1316" s="17">
        <v>3.9690043397386597E-2</v>
      </c>
      <c r="S1316" s="17">
        <v>0.114432076428557</v>
      </c>
      <c r="T1316" s="17">
        <v>0.10871051743288999</v>
      </c>
      <c r="U1316" s="17"/>
      <c r="V1316" s="17">
        <v>8.82860472664517E-2</v>
      </c>
      <c r="W1316" s="17">
        <v>4.7049507600217103E-2</v>
      </c>
      <c r="X1316" s="17">
        <v>1.2724678976518701E-2</v>
      </c>
      <c r="Y1316" s="17">
        <v>2.0441720874098099E-2</v>
      </c>
      <c r="Z1316" s="17"/>
      <c r="AA1316" s="17">
        <v>0.10450954191286101</v>
      </c>
      <c r="AB1316" s="17">
        <v>4.6960998518249301E-2</v>
      </c>
      <c r="AC1316" s="17">
        <v>5.5708474438609899E-2</v>
      </c>
      <c r="AD1316" s="17">
        <v>3.6245382582659101E-2</v>
      </c>
      <c r="AE1316" s="17">
        <v>1.1823014248394201E-2</v>
      </c>
      <c r="AF1316" s="17">
        <v>4.8625718474130601E-2</v>
      </c>
      <c r="AG1316" s="17">
        <v>1.1329325738685499E-2</v>
      </c>
      <c r="AH1316" s="17">
        <v>1.6384177301850301E-2</v>
      </c>
      <c r="AI1316" s="17">
        <v>2.0157266394079401E-2</v>
      </c>
      <c r="AJ1316" s="17">
        <v>1.4362377609628E-2</v>
      </c>
      <c r="AK1316" s="17"/>
      <c r="AL1316" s="17">
        <v>5.5577907856083797E-2</v>
      </c>
      <c r="AM1316" s="17">
        <v>2.52348065015193E-2</v>
      </c>
      <c r="AN1316" s="17">
        <v>7.9606848697169802E-2</v>
      </c>
      <c r="AO1316" s="17">
        <v>3.9272854184303797E-2</v>
      </c>
      <c r="AP1316" s="17">
        <v>5.7831907239378699E-2</v>
      </c>
      <c r="AQ1316" s="17">
        <v>3.46287815008424E-2</v>
      </c>
      <c r="AR1316" s="17">
        <v>3.0735373402347801E-2</v>
      </c>
      <c r="AS1316" s="17"/>
      <c r="AT1316" s="17">
        <v>2.1055630792190999E-2</v>
      </c>
      <c r="AU1316" s="17">
        <v>0.10179788133387201</v>
      </c>
      <c r="AV1316" s="17"/>
      <c r="AW1316" s="17">
        <v>5.0805904874399897E-3</v>
      </c>
      <c r="AX1316" s="17">
        <v>7.4303815628146601E-3</v>
      </c>
      <c r="AY1316" s="17">
        <v>3.08627761611838E-2</v>
      </c>
      <c r="AZ1316" s="17"/>
      <c r="BA1316" s="17">
        <v>0</v>
      </c>
      <c r="BB1316" s="17">
        <v>5.4950480636879601E-2</v>
      </c>
      <c r="BC1316" s="17"/>
      <c r="BD1316" s="17">
        <v>6.6595791196127893E-2</v>
      </c>
      <c r="BE1316" s="17">
        <v>4.2986647456695802E-2</v>
      </c>
      <c r="BF1316" s="17"/>
      <c r="BG1316" s="17">
        <v>6.24415365662963E-2</v>
      </c>
      <c r="BH1316" s="17">
        <v>2.0441720874098099E-2</v>
      </c>
      <c r="BI1316" s="17"/>
      <c r="BJ1316" s="17">
        <v>7.7839806437591296E-3</v>
      </c>
      <c r="BK1316" s="17">
        <v>6.9686153674495405E-2</v>
      </c>
      <c r="BL1316" s="17"/>
      <c r="BM1316" s="17">
        <v>0.18903462220234599</v>
      </c>
      <c r="BN1316" s="17">
        <v>3.3691447203416797E-2</v>
      </c>
      <c r="BO1316" s="17">
        <v>1.5561121680438701E-2</v>
      </c>
      <c r="BP1316" s="17">
        <v>3.4984504599831497E-2</v>
      </c>
    </row>
    <row r="1317" spans="2:68" x14ac:dyDescent="0.25">
      <c r="B1317" t="s">
        <v>188</v>
      </c>
      <c r="C1317" s="17">
        <v>0.75491499139295004</v>
      </c>
      <c r="D1317" s="17">
        <v>0.63218824839857002</v>
      </c>
      <c r="E1317" s="17">
        <v>0.86848716307223395</v>
      </c>
      <c r="F1317" s="17">
        <v>0.71977366397394604</v>
      </c>
      <c r="G1317" s="17">
        <v>0.77110572552731804</v>
      </c>
      <c r="H1317" s="17">
        <v>0.60770705632494404</v>
      </c>
      <c r="I1317" s="17">
        <v>1</v>
      </c>
      <c r="J1317" s="17">
        <v>0.60913109832993895</v>
      </c>
      <c r="K1317" s="17">
        <v>0.82614088372469596</v>
      </c>
      <c r="L1317" s="17">
        <v>0.62334415695884704</v>
      </c>
      <c r="M1317" s="17">
        <v>0.83906026907204101</v>
      </c>
      <c r="N1317" s="17">
        <v>0.78203049789912704</v>
      </c>
      <c r="O1317" s="17">
        <v>0.774604154118125</v>
      </c>
      <c r="P1317" s="17">
        <v>0.83359560242195196</v>
      </c>
      <c r="Q1317" s="17">
        <v>0.91445017859153499</v>
      </c>
      <c r="R1317" s="17">
        <v>0.742465664956939</v>
      </c>
      <c r="S1317" s="17">
        <v>0.57079206321998999</v>
      </c>
      <c r="T1317" s="17">
        <v>0.57318396909652103</v>
      </c>
      <c r="U1317" s="17"/>
      <c r="V1317" s="17">
        <v>0.64536833970588303</v>
      </c>
      <c r="W1317" s="17">
        <v>0.68386953047106602</v>
      </c>
      <c r="X1317" s="17">
        <v>0.86512511357782695</v>
      </c>
      <c r="Y1317" s="17">
        <v>0.88091040552479905</v>
      </c>
      <c r="Z1317" s="17"/>
      <c r="AA1317" s="17">
        <v>0.58238507245098803</v>
      </c>
      <c r="AB1317" s="17">
        <v>0.74348504939109195</v>
      </c>
      <c r="AC1317" s="17">
        <v>0.78265329370391001</v>
      </c>
      <c r="AD1317" s="17">
        <v>0.74091985471997002</v>
      </c>
      <c r="AE1317" s="17">
        <v>0.808386661762034</v>
      </c>
      <c r="AF1317" s="17">
        <v>0.80299556276747597</v>
      </c>
      <c r="AG1317" s="17">
        <v>0.84065535633419597</v>
      </c>
      <c r="AH1317" s="17">
        <v>0.91013774316918505</v>
      </c>
      <c r="AI1317" s="17">
        <v>0.90176073945825297</v>
      </c>
      <c r="AJ1317" s="17">
        <v>0.90912954212507802</v>
      </c>
      <c r="AK1317" s="17"/>
      <c r="AL1317" s="17">
        <v>0.65638214218731605</v>
      </c>
      <c r="AM1317" s="17">
        <v>0.84727791567211896</v>
      </c>
      <c r="AN1317" s="17">
        <v>0.73327876192291397</v>
      </c>
      <c r="AO1317" s="17">
        <v>0.733601761519591</v>
      </c>
      <c r="AP1317" s="17">
        <v>0.83815107975538305</v>
      </c>
      <c r="AQ1317" s="17">
        <v>0.81572420315203498</v>
      </c>
      <c r="AR1317" s="17">
        <v>0.81978054104096898</v>
      </c>
      <c r="AS1317" s="17"/>
      <c r="AT1317" s="17">
        <v>0.85096138291125001</v>
      </c>
      <c r="AU1317" s="17">
        <v>0.57580832303447604</v>
      </c>
      <c r="AV1317" s="17"/>
      <c r="AW1317" s="17">
        <v>0.85467584057955004</v>
      </c>
      <c r="AX1317" s="17">
        <v>0.90933181901707505</v>
      </c>
      <c r="AY1317" s="17">
        <v>0.84411675342129699</v>
      </c>
      <c r="AZ1317" s="17"/>
      <c r="BA1317" s="17">
        <v>0.87456401565074204</v>
      </c>
      <c r="BB1317" s="17">
        <v>0.74103887348050101</v>
      </c>
      <c r="BC1317" s="17"/>
      <c r="BD1317" s="17">
        <v>0.71798702965560501</v>
      </c>
      <c r="BE1317" s="17">
        <v>0.76822012246998095</v>
      </c>
      <c r="BF1317" s="17"/>
      <c r="BG1317" s="17">
        <v>0.69715660396436596</v>
      </c>
      <c r="BH1317" s="17">
        <v>0.88091040552479905</v>
      </c>
      <c r="BI1317" s="17"/>
      <c r="BJ1317" s="17">
        <v>0.87685440337221499</v>
      </c>
      <c r="BK1317" s="17">
        <v>0.69477412383349202</v>
      </c>
      <c r="BL1317" s="17"/>
      <c r="BM1317" s="17">
        <v>0.34774759369075497</v>
      </c>
      <c r="BN1317" s="17">
        <v>0.748776551202052</v>
      </c>
      <c r="BO1317" s="17">
        <v>0.874187793895433</v>
      </c>
      <c r="BP1317" s="17">
        <v>0.85062219450682597</v>
      </c>
    </row>
    <row r="1318" spans="2:68" x14ac:dyDescent="0.25">
      <c r="C1318" s="17"/>
      <c r="D1318" s="17"/>
      <c r="E1318" s="17"/>
      <c r="F1318" s="17"/>
      <c r="G1318" s="17"/>
      <c r="H1318" s="17"/>
      <c r="I1318" s="17"/>
      <c r="J1318" s="17"/>
      <c r="K1318" s="17"/>
      <c r="L1318" s="17"/>
      <c r="M1318" s="17"/>
      <c r="N1318" s="17"/>
      <c r="O1318" s="17"/>
      <c r="P1318" s="17"/>
      <c r="Q1318" s="17"/>
      <c r="R1318" s="17"/>
      <c r="S1318" s="17"/>
      <c r="T1318" s="17"/>
      <c r="U1318" s="17"/>
      <c r="V1318" s="17"/>
      <c r="W1318" s="17"/>
      <c r="X1318" s="17"/>
      <c r="Y1318" s="17"/>
      <c r="Z1318" s="17"/>
      <c r="AA1318" s="17"/>
      <c r="AB1318" s="17"/>
      <c r="AC1318" s="17"/>
      <c r="AD1318" s="17"/>
      <c r="AE1318" s="17"/>
      <c r="AF1318" s="17"/>
      <c r="AG1318" s="17"/>
      <c r="AH1318" s="17"/>
      <c r="AI1318" s="17"/>
      <c r="AJ1318" s="17"/>
      <c r="AK1318" s="17"/>
      <c r="AL1318" s="17"/>
      <c r="AM1318" s="17"/>
      <c r="AN1318" s="17"/>
      <c r="AO1318" s="17"/>
      <c r="AP1318" s="17"/>
      <c r="AQ1318" s="17"/>
      <c r="AR1318" s="17"/>
      <c r="AS1318" s="17"/>
      <c r="AT1318" s="17"/>
      <c r="AU1318" s="17"/>
      <c r="AV1318" s="17"/>
      <c r="AW1318" s="17"/>
      <c r="AX1318" s="17"/>
      <c r="AY1318" s="17"/>
      <c r="AZ1318" s="17"/>
      <c r="BA1318" s="17"/>
      <c r="BB1318" s="17"/>
      <c r="BC1318" s="17"/>
      <c r="BD1318" s="17"/>
      <c r="BE1318" s="17"/>
      <c r="BF1318" s="17"/>
      <c r="BG1318" s="17"/>
      <c r="BH1318" s="17"/>
      <c r="BI1318" s="17"/>
      <c r="BJ1318" s="17"/>
      <c r="BK1318" s="17"/>
      <c r="BL1318" s="17"/>
      <c r="BM1318" s="17"/>
      <c r="BN1318" s="17"/>
      <c r="BO1318" s="17"/>
      <c r="BP1318" s="17"/>
    </row>
    <row r="1319" spans="2:68" x14ac:dyDescent="0.25">
      <c r="B1319" s="6" t="s">
        <v>626</v>
      </c>
      <c r="C1319" s="17"/>
      <c r="D1319" s="17"/>
      <c r="E1319" s="17"/>
      <c r="F1319" s="17"/>
      <c r="G1319" s="17"/>
      <c r="H1319" s="17"/>
      <c r="I1319" s="17"/>
      <c r="J1319" s="17"/>
      <c r="K1319" s="17"/>
      <c r="L1319" s="17"/>
      <c r="M1319" s="17"/>
      <c r="N1319" s="17"/>
      <c r="O1319" s="17"/>
      <c r="P1319" s="17"/>
      <c r="Q1319" s="17"/>
      <c r="R1319" s="17"/>
      <c r="S1319" s="17"/>
      <c r="T1319" s="17"/>
      <c r="U1319" s="17"/>
      <c r="V1319" s="17"/>
      <c r="W1319" s="17"/>
      <c r="X1319" s="17"/>
      <c r="Y1319" s="17"/>
      <c r="Z1319" s="17"/>
      <c r="AA1319" s="17"/>
      <c r="AB1319" s="17"/>
      <c r="AC1319" s="17"/>
      <c r="AD1319" s="17"/>
      <c r="AE1319" s="17"/>
      <c r="AF1319" s="17"/>
      <c r="AG1319" s="17"/>
      <c r="AH1319" s="17"/>
      <c r="AI1319" s="17"/>
      <c r="AJ1319" s="17"/>
      <c r="AK1319" s="17"/>
      <c r="AL1319" s="17"/>
      <c r="AM1319" s="17"/>
      <c r="AN1319" s="17"/>
      <c r="AO1319" s="17"/>
      <c r="AP1319" s="17"/>
      <c r="AQ1319" s="17"/>
      <c r="AR1319" s="17"/>
      <c r="AS1319" s="17"/>
      <c r="AT1319" s="17"/>
      <c r="AU1319" s="17"/>
      <c r="AV1319" s="17"/>
      <c r="AW1319" s="17"/>
      <c r="AX1319" s="17"/>
      <c r="AY1319" s="17"/>
      <c r="AZ1319" s="17"/>
      <c r="BA1319" s="17"/>
      <c r="BB1319" s="17"/>
      <c r="BC1319" s="17"/>
      <c r="BD1319" s="17"/>
      <c r="BE1319" s="17"/>
      <c r="BF1319" s="17"/>
      <c r="BG1319" s="17"/>
      <c r="BH1319" s="17"/>
      <c r="BI1319" s="17"/>
      <c r="BJ1319" s="17"/>
      <c r="BK1319" s="17"/>
      <c r="BL1319" s="17"/>
      <c r="BM1319" s="17"/>
      <c r="BN1319" s="17"/>
      <c r="BO1319" s="17"/>
      <c r="BP1319" s="17"/>
    </row>
    <row r="1320" spans="2:68" x14ac:dyDescent="0.25">
      <c r="B1320" s="24" t="s">
        <v>86</v>
      </c>
      <c r="C1320" s="17"/>
      <c r="D1320" s="17"/>
      <c r="E1320" s="17"/>
      <c r="F1320" s="17"/>
      <c r="G1320" s="17"/>
      <c r="H1320" s="17"/>
      <c r="I1320" s="17"/>
      <c r="J1320" s="17"/>
      <c r="K1320" s="17"/>
      <c r="L1320" s="17"/>
      <c r="M1320" s="17"/>
      <c r="N1320" s="17"/>
      <c r="O1320" s="17"/>
      <c r="P1320" s="17"/>
      <c r="Q1320" s="17"/>
      <c r="R1320" s="17"/>
      <c r="S1320" s="17"/>
      <c r="T1320" s="17"/>
      <c r="U1320" s="17"/>
      <c r="V1320" s="17"/>
      <c r="W1320" s="17"/>
      <c r="X1320" s="17"/>
      <c r="Y1320" s="17"/>
      <c r="Z1320" s="17"/>
      <c r="AA1320" s="17"/>
      <c r="AB1320" s="17"/>
      <c r="AC1320" s="17"/>
      <c r="AD1320" s="17"/>
      <c r="AE1320" s="17"/>
      <c r="AF1320" s="17"/>
      <c r="AG1320" s="17"/>
      <c r="AH1320" s="17"/>
      <c r="AI1320" s="17"/>
      <c r="AJ1320" s="17"/>
      <c r="AK1320" s="17"/>
      <c r="AL1320" s="17"/>
      <c r="AM1320" s="17"/>
      <c r="AN1320" s="17"/>
      <c r="AO1320" s="17"/>
      <c r="AP1320" s="17"/>
      <c r="AQ1320" s="17"/>
      <c r="AR1320" s="17"/>
      <c r="AS1320" s="17"/>
      <c r="AT1320" s="17"/>
      <c r="AU1320" s="17"/>
      <c r="AV1320" s="17"/>
      <c r="AW1320" s="17"/>
      <c r="AX1320" s="17"/>
      <c r="AY1320" s="17"/>
      <c r="AZ1320" s="17"/>
      <c r="BA1320" s="17"/>
      <c r="BB1320" s="17"/>
      <c r="BC1320" s="17"/>
      <c r="BD1320" s="17"/>
      <c r="BE1320" s="17"/>
      <c r="BF1320" s="17"/>
      <c r="BG1320" s="17"/>
      <c r="BH1320" s="17"/>
      <c r="BI1320" s="17"/>
      <c r="BJ1320" s="17"/>
      <c r="BK1320" s="17"/>
      <c r="BL1320" s="17"/>
      <c r="BM1320" s="17"/>
      <c r="BN1320" s="17"/>
      <c r="BO1320" s="17"/>
      <c r="BP1320" s="17"/>
    </row>
    <row r="1321" spans="2:68" x14ac:dyDescent="0.25">
      <c r="B1321" t="s">
        <v>617</v>
      </c>
      <c r="C1321" s="17">
        <v>0.14429296117520199</v>
      </c>
      <c r="D1321" s="17">
        <v>0.102710260595405</v>
      </c>
      <c r="E1321" s="17">
        <v>5.31690700682622E-2</v>
      </c>
      <c r="F1321" s="17">
        <v>8.5719571582172194E-2</v>
      </c>
      <c r="G1321" s="17">
        <v>0.111226671357642</v>
      </c>
      <c r="H1321" s="17">
        <v>0.14310906155164499</v>
      </c>
      <c r="I1321" s="17">
        <v>0</v>
      </c>
      <c r="J1321" s="17">
        <v>0.109758541477684</v>
      </c>
      <c r="K1321" s="17">
        <v>0.190928748546069</v>
      </c>
      <c r="L1321" s="17">
        <v>0.16933139630234501</v>
      </c>
      <c r="M1321" s="17">
        <v>0.194565586126934</v>
      </c>
      <c r="N1321" s="17">
        <v>3.91424154764584E-2</v>
      </c>
      <c r="O1321" s="17">
        <v>0.12265404809000301</v>
      </c>
      <c r="P1321" s="17">
        <v>0.17476713107578501</v>
      </c>
      <c r="Q1321" s="17">
        <v>0.17374813087416999</v>
      </c>
      <c r="R1321" s="17">
        <v>0.13878231767857699</v>
      </c>
      <c r="S1321" s="17">
        <v>0.143127745708618</v>
      </c>
      <c r="T1321" s="17">
        <v>0.17274905434621399</v>
      </c>
      <c r="U1321" s="17"/>
      <c r="V1321" s="17">
        <v>9.9464844257412005E-2</v>
      </c>
      <c r="W1321" s="17">
        <v>0.125696763450351</v>
      </c>
      <c r="X1321" s="17">
        <v>0.15353426755725399</v>
      </c>
      <c r="Y1321" s="17">
        <v>0.203791110671843</v>
      </c>
      <c r="Z1321" s="17"/>
      <c r="AA1321" s="17">
        <v>0.117624702672118</v>
      </c>
      <c r="AB1321" s="17">
        <v>0.121898000207081</v>
      </c>
      <c r="AC1321" s="17">
        <v>0.156605334795581</v>
      </c>
      <c r="AD1321" s="17">
        <v>0.139701161246263</v>
      </c>
      <c r="AE1321" s="17">
        <v>9.2680172727472601E-2</v>
      </c>
      <c r="AF1321" s="17">
        <v>0.157811391365828</v>
      </c>
      <c r="AG1321" s="17">
        <v>0.20134456795339001</v>
      </c>
      <c r="AH1321" s="17">
        <v>0.16960345688682599</v>
      </c>
      <c r="AI1321" s="17">
        <v>0.203615266743051</v>
      </c>
      <c r="AJ1321" s="17">
        <v>0.238371424247489</v>
      </c>
      <c r="AK1321" s="17"/>
      <c r="AL1321" s="17">
        <v>0.16610174232960101</v>
      </c>
      <c r="AM1321" s="17">
        <v>9.2793345439539196E-2</v>
      </c>
      <c r="AN1321" s="17">
        <v>0.22114952655102199</v>
      </c>
      <c r="AO1321" s="17">
        <v>0.119254031766903</v>
      </c>
      <c r="AP1321" s="17">
        <v>0.19568856854630101</v>
      </c>
      <c r="AQ1321" s="17">
        <v>0.120882136747157</v>
      </c>
      <c r="AR1321" s="17">
        <v>0.190427521409788</v>
      </c>
      <c r="AS1321" s="17"/>
      <c r="AT1321" s="17">
        <v>0.19402158479934301</v>
      </c>
      <c r="AU1321" s="17">
        <v>5.1559356522542898E-2</v>
      </c>
      <c r="AV1321" s="17"/>
      <c r="AW1321" s="17">
        <v>0.18445288542760599</v>
      </c>
      <c r="AX1321" s="17">
        <v>0.27677447843324399</v>
      </c>
      <c r="AY1321" s="17">
        <v>0.16957571758684301</v>
      </c>
      <c r="AZ1321" s="17"/>
      <c r="BA1321" s="17">
        <v>0.20875940632175999</v>
      </c>
      <c r="BB1321" s="17">
        <v>0.13681656093041</v>
      </c>
      <c r="BC1321" s="17"/>
      <c r="BD1321" s="17">
        <v>0.15546078492926799</v>
      </c>
      <c r="BE1321" s="17">
        <v>0.14026919837047699</v>
      </c>
      <c r="BF1321" s="17"/>
      <c r="BG1321" s="17">
        <v>0.11701802268962599</v>
      </c>
      <c r="BH1321" s="17">
        <v>0.203791110671843</v>
      </c>
      <c r="BI1321" s="17"/>
      <c r="BJ1321" s="17">
        <v>0.23365918030230901</v>
      </c>
      <c r="BK1321" s="17">
        <v>0.100217285710022</v>
      </c>
      <c r="BL1321" s="17"/>
      <c r="BM1321" s="17">
        <v>1.3941748462865101E-2</v>
      </c>
      <c r="BN1321" s="17">
        <v>9.9845903469306801E-2</v>
      </c>
      <c r="BO1321" s="17">
        <v>0.16456500132486901</v>
      </c>
      <c r="BP1321" s="17">
        <v>0.31864925563674901</v>
      </c>
    </row>
    <row r="1322" spans="2:68" x14ac:dyDescent="0.25">
      <c r="B1322" t="s">
        <v>618</v>
      </c>
      <c r="C1322" s="17">
        <v>0.342551692093431</v>
      </c>
      <c r="D1322" s="17">
        <v>0.253286648199191</v>
      </c>
      <c r="E1322" s="17">
        <v>0.30288797990716598</v>
      </c>
      <c r="F1322" s="17">
        <v>0.37207438338765603</v>
      </c>
      <c r="G1322" s="17">
        <v>0.29086514233306299</v>
      </c>
      <c r="H1322" s="17">
        <v>0.262322881141904</v>
      </c>
      <c r="I1322" s="17">
        <v>0.46173573979281501</v>
      </c>
      <c r="J1322" s="17">
        <v>0.28935690824398902</v>
      </c>
      <c r="K1322" s="17">
        <v>0.42464173072824402</v>
      </c>
      <c r="L1322" s="17">
        <v>0.18200338223469101</v>
      </c>
      <c r="M1322" s="17">
        <v>0.41941738438801501</v>
      </c>
      <c r="N1322" s="17">
        <v>0.25442651485801199</v>
      </c>
      <c r="O1322" s="17">
        <v>0.37242416193835698</v>
      </c>
      <c r="P1322" s="17">
        <v>0.39178599991604901</v>
      </c>
      <c r="Q1322" s="17">
        <v>0.29922037490492598</v>
      </c>
      <c r="R1322" s="17">
        <v>0.31317495643016702</v>
      </c>
      <c r="S1322" s="17">
        <v>0.33649424829073898</v>
      </c>
      <c r="T1322" s="17">
        <v>0.34315879883417</v>
      </c>
      <c r="U1322" s="17"/>
      <c r="V1322" s="17">
        <v>0.311140265816295</v>
      </c>
      <c r="W1322" s="17">
        <v>0.31642324510979303</v>
      </c>
      <c r="X1322" s="17">
        <v>0.35408350866781202</v>
      </c>
      <c r="Y1322" s="17">
        <v>0.39040026020781399</v>
      </c>
      <c r="Z1322" s="17"/>
      <c r="AA1322" s="17">
        <v>0.327620896162237</v>
      </c>
      <c r="AB1322" s="17">
        <v>0.350555907733059</v>
      </c>
      <c r="AC1322" s="17">
        <v>0.36732786439699</v>
      </c>
      <c r="AD1322" s="17">
        <v>0.28949531286495001</v>
      </c>
      <c r="AE1322" s="17">
        <v>0.40996962110944601</v>
      </c>
      <c r="AF1322" s="17">
        <v>0.317770805130204</v>
      </c>
      <c r="AG1322" s="17">
        <v>0.39540055004800401</v>
      </c>
      <c r="AH1322" s="17">
        <v>0.41991364667356601</v>
      </c>
      <c r="AI1322" s="17">
        <v>0.31669547400528397</v>
      </c>
      <c r="AJ1322" s="17">
        <v>0.39841096185128799</v>
      </c>
      <c r="AK1322" s="17"/>
      <c r="AL1322" s="17">
        <v>0.28490203307186901</v>
      </c>
      <c r="AM1322" s="17">
        <v>0.50076439234255099</v>
      </c>
      <c r="AN1322" s="17">
        <v>0.35409833764639198</v>
      </c>
      <c r="AO1322" s="17">
        <v>0.311890208279341</v>
      </c>
      <c r="AP1322" s="17">
        <v>0.39715464022438701</v>
      </c>
      <c r="AQ1322" s="17">
        <v>0.372497172694993</v>
      </c>
      <c r="AR1322" s="17">
        <v>0.31698946426927399</v>
      </c>
      <c r="AS1322" s="17"/>
      <c r="AT1322" s="17">
        <v>0.41897333612369198</v>
      </c>
      <c r="AU1322" s="17">
        <v>0.20004112156221701</v>
      </c>
      <c r="AV1322" s="17"/>
      <c r="AW1322" s="17">
        <v>0.41689513845253701</v>
      </c>
      <c r="AX1322" s="17">
        <v>0.39316457166519397</v>
      </c>
      <c r="AY1322" s="17">
        <v>0.42433711763813697</v>
      </c>
      <c r="AZ1322" s="17"/>
      <c r="BA1322" s="17">
        <v>0.473199135221333</v>
      </c>
      <c r="BB1322" s="17">
        <v>0.32740004888490198</v>
      </c>
      <c r="BC1322" s="17"/>
      <c r="BD1322" s="17">
        <v>0.32546800474544701</v>
      </c>
      <c r="BE1322" s="17">
        <v>0.348706938382426</v>
      </c>
      <c r="BF1322" s="17"/>
      <c r="BG1322" s="17">
        <v>0.320617114917777</v>
      </c>
      <c r="BH1322" s="17">
        <v>0.39040026020781399</v>
      </c>
      <c r="BI1322" s="17"/>
      <c r="BJ1322" s="17">
        <v>0.37504848689232201</v>
      </c>
      <c r="BK1322" s="17">
        <v>0.32652417973803799</v>
      </c>
      <c r="BL1322" s="17"/>
      <c r="BM1322" s="17">
        <v>0.16910021439517001</v>
      </c>
      <c r="BN1322" s="17">
        <v>0.28741745586929102</v>
      </c>
      <c r="BO1322" s="17">
        <v>0.43084386355129201</v>
      </c>
      <c r="BP1322" s="17">
        <v>0.41387889868404099</v>
      </c>
    </row>
    <row r="1323" spans="2:68" x14ac:dyDescent="0.25">
      <c r="B1323" t="s">
        <v>619</v>
      </c>
      <c r="C1323" s="17">
        <v>0.308967730430319</v>
      </c>
      <c r="D1323" s="17">
        <v>0.33674833819301597</v>
      </c>
      <c r="E1323" s="17">
        <v>0.36598617980223702</v>
      </c>
      <c r="F1323" s="17">
        <v>0.43823984642606401</v>
      </c>
      <c r="G1323" s="17">
        <v>0.30088279131110002</v>
      </c>
      <c r="H1323" s="17">
        <v>0.45145899575480603</v>
      </c>
      <c r="I1323" s="17">
        <v>0.35159001246398303</v>
      </c>
      <c r="J1323" s="17">
        <v>0.29885834259109001</v>
      </c>
      <c r="K1323" s="17">
        <v>0.22481360112770299</v>
      </c>
      <c r="L1323" s="17">
        <v>0.287226420694563</v>
      </c>
      <c r="M1323" s="17">
        <v>0.26092408348046497</v>
      </c>
      <c r="N1323" s="17">
        <v>0.35981429274203103</v>
      </c>
      <c r="O1323" s="17">
        <v>0.31068511973826701</v>
      </c>
      <c r="P1323" s="17">
        <v>0.31284387220021098</v>
      </c>
      <c r="Q1323" s="17">
        <v>0.400375859225161</v>
      </c>
      <c r="R1323" s="17">
        <v>0.32406281589909203</v>
      </c>
      <c r="S1323" s="17">
        <v>0.33019646314845202</v>
      </c>
      <c r="T1323" s="17">
        <v>0.34939244986377699</v>
      </c>
      <c r="U1323" s="17"/>
      <c r="V1323" s="17">
        <v>0.309605372025544</v>
      </c>
      <c r="W1323" s="17">
        <v>0.35716755979643899</v>
      </c>
      <c r="X1323" s="17">
        <v>0.33850013856731798</v>
      </c>
      <c r="Y1323" s="17">
        <v>0.266107896427555</v>
      </c>
      <c r="Z1323" s="17"/>
      <c r="AA1323" s="17">
        <v>0.29089285485763899</v>
      </c>
      <c r="AB1323" s="17">
        <v>0.28283545271904698</v>
      </c>
      <c r="AC1323" s="17">
        <v>0.30765285233656198</v>
      </c>
      <c r="AD1323" s="17">
        <v>0.38386307894773902</v>
      </c>
      <c r="AE1323" s="17">
        <v>0.312658667325934</v>
      </c>
      <c r="AF1323" s="17">
        <v>0.39313111028828601</v>
      </c>
      <c r="AG1323" s="17">
        <v>0.31513388565698502</v>
      </c>
      <c r="AH1323" s="17">
        <v>0.18404843031582499</v>
      </c>
      <c r="AI1323" s="17">
        <v>0.30473792633414398</v>
      </c>
      <c r="AJ1323" s="17">
        <v>0.24514795526791</v>
      </c>
      <c r="AK1323" s="17"/>
      <c r="AL1323" s="17">
        <v>0.28680699087057798</v>
      </c>
      <c r="AM1323" s="17">
        <v>0.26166681480787601</v>
      </c>
      <c r="AN1323" s="17">
        <v>0.26261508168983699</v>
      </c>
      <c r="AO1323" s="17">
        <v>0.35726230956107302</v>
      </c>
      <c r="AP1323" s="17">
        <v>0.25693692124055001</v>
      </c>
      <c r="AQ1323" s="17">
        <v>0.327405369175231</v>
      </c>
      <c r="AR1323" s="17">
        <v>0.347467622992369</v>
      </c>
      <c r="AS1323" s="17"/>
      <c r="AT1323" s="17">
        <v>0.25952995704724502</v>
      </c>
      <c r="AU1323" s="17">
        <v>0.40115895949920399</v>
      </c>
      <c r="AV1323" s="17"/>
      <c r="AW1323" s="17">
        <v>0.232600632472444</v>
      </c>
      <c r="AX1323" s="17">
        <v>0.221470794011043</v>
      </c>
      <c r="AY1323" s="17">
        <v>0.29296993824898199</v>
      </c>
      <c r="AZ1323" s="17"/>
      <c r="BA1323" s="17">
        <v>0.20237459328628499</v>
      </c>
      <c r="BB1323" s="17">
        <v>0.32132971122241999</v>
      </c>
      <c r="BC1323" s="17"/>
      <c r="BD1323" s="17">
        <v>0.30292579961403798</v>
      </c>
      <c r="BE1323" s="17">
        <v>0.31114463588859298</v>
      </c>
      <c r="BF1323" s="17"/>
      <c r="BG1323" s="17">
        <v>0.32861538915277</v>
      </c>
      <c r="BH1323" s="17">
        <v>0.266107896427555</v>
      </c>
      <c r="BI1323" s="17"/>
      <c r="BJ1323" s="17">
        <v>0.26423215155128599</v>
      </c>
      <c r="BK1323" s="17">
        <v>0.33103144617972002</v>
      </c>
      <c r="BL1323" s="17"/>
      <c r="BM1323" s="17">
        <v>0.34370901496083101</v>
      </c>
      <c r="BN1323" s="17">
        <v>0.37356965535832898</v>
      </c>
      <c r="BO1323" s="17">
        <v>0.27242204268334702</v>
      </c>
      <c r="BP1323" s="17">
        <v>0.22657163344957901</v>
      </c>
    </row>
    <row r="1324" spans="2:68" x14ac:dyDescent="0.25">
      <c r="B1324" t="s">
        <v>620</v>
      </c>
      <c r="C1324" s="17">
        <v>8.5659492735066595E-2</v>
      </c>
      <c r="D1324" s="17">
        <v>7.88207076786335E-2</v>
      </c>
      <c r="E1324" s="17">
        <v>0.10014082946092701</v>
      </c>
      <c r="F1324" s="17">
        <v>0.103966198604108</v>
      </c>
      <c r="G1324" s="17">
        <v>0.15248700313682201</v>
      </c>
      <c r="H1324" s="17">
        <v>0</v>
      </c>
      <c r="I1324" s="17">
        <v>0.18667424774320199</v>
      </c>
      <c r="J1324" s="17">
        <v>0.20354217125766499</v>
      </c>
      <c r="K1324" s="17">
        <v>5.8280986295198602E-2</v>
      </c>
      <c r="L1324" s="17">
        <v>0.17475189561535201</v>
      </c>
      <c r="M1324" s="17">
        <v>0</v>
      </c>
      <c r="N1324" s="17">
        <v>5.9609028874804897E-2</v>
      </c>
      <c r="O1324" s="17">
        <v>9.4609723490207798E-2</v>
      </c>
      <c r="P1324" s="17">
        <v>5.5322788955145599E-2</v>
      </c>
      <c r="Q1324" s="17">
        <v>6.1514767825209898E-2</v>
      </c>
      <c r="R1324" s="17">
        <v>9.7717249101276701E-2</v>
      </c>
      <c r="S1324" s="17">
        <v>8.2119385883492504E-2</v>
      </c>
      <c r="T1324" s="17">
        <v>4.4711255239533398E-2</v>
      </c>
      <c r="U1324" s="17"/>
      <c r="V1324" s="17">
        <v>0.10532822791627799</v>
      </c>
      <c r="W1324" s="17">
        <v>7.4322854830036894E-2</v>
      </c>
      <c r="X1324" s="17">
        <v>8.5617575261702106E-2</v>
      </c>
      <c r="Y1324" s="17">
        <v>7.0140451676821994E-2</v>
      </c>
      <c r="Z1324" s="17"/>
      <c r="AA1324" s="17">
        <v>0.117117736732711</v>
      </c>
      <c r="AB1324" s="17">
        <v>9.1631743280824102E-2</v>
      </c>
      <c r="AC1324" s="17">
        <v>4.4386659624895103E-2</v>
      </c>
      <c r="AD1324" s="17">
        <v>7.4149569873833795E-2</v>
      </c>
      <c r="AE1324" s="17">
        <v>0.11122562345061</v>
      </c>
      <c r="AF1324" s="17">
        <v>7.1319217112823102E-2</v>
      </c>
      <c r="AG1324" s="17">
        <v>5.7583251186250899E-2</v>
      </c>
      <c r="AH1324" s="17">
        <v>0.18293425784315501</v>
      </c>
      <c r="AI1324" s="17">
        <v>8.3885458616028793E-2</v>
      </c>
      <c r="AJ1324" s="17">
        <v>5.1936861737710699E-2</v>
      </c>
      <c r="AK1324" s="17"/>
      <c r="AL1324" s="17">
        <v>9.6726670281496896E-2</v>
      </c>
      <c r="AM1324" s="17">
        <v>6.8801031369521995E-2</v>
      </c>
      <c r="AN1324" s="17">
        <v>0.10267859354297799</v>
      </c>
      <c r="AO1324" s="17">
        <v>0.106977425593642</v>
      </c>
      <c r="AP1324" s="17">
        <v>7.3962957642630806E-2</v>
      </c>
      <c r="AQ1324" s="17">
        <v>8.6479220677014898E-2</v>
      </c>
      <c r="AR1324" s="17">
        <v>9.1703388537619002E-2</v>
      </c>
      <c r="AS1324" s="17"/>
      <c r="AT1324" s="17">
        <v>7.8302974880056997E-2</v>
      </c>
      <c r="AU1324" s="17">
        <v>9.9377878016405796E-2</v>
      </c>
      <c r="AV1324" s="17"/>
      <c r="AW1324" s="17">
        <v>8.8841826372209901E-2</v>
      </c>
      <c r="AX1324" s="17">
        <v>6.9791799935602097E-2</v>
      </c>
      <c r="AY1324" s="17">
        <v>7.5350319974943999E-2</v>
      </c>
      <c r="AZ1324" s="17"/>
      <c r="BA1324" s="17">
        <v>7.2457854050902895E-2</v>
      </c>
      <c r="BB1324" s="17">
        <v>8.7190533177354798E-2</v>
      </c>
      <c r="BC1324" s="17"/>
      <c r="BD1324" s="17">
        <v>6.1330381668020302E-2</v>
      </c>
      <c r="BE1324" s="17">
        <v>9.4425262534035007E-2</v>
      </c>
      <c r="BF1324" s="17"/>
      <c r="BG1324" s="17">
        <v>9.2773678534116402E-2</v>
      </c>
      <c r="BH1324" s="17">
        <v>7.0140451676821994E-2</v>
      </c>
      <c r="BI1324" s="17"/>
      <c r="BJ1324" s="17">
        <v>4.7435842443129601E-2</v>
      </c>
      <c r="BK1324" s="17">
        <v>0.10451150663716199</v>
      </c>
      <c r="BL1324" s="17"/>
      <c r="BM1324" s="17">
        <v>0.11232871243603799</v>
      </c>
      <c r="BN1324" s="17">
        <v>9.8203638440801197E-2</v>
      </c>
      <c r="BO1324" s="17">
        <v>8.9153665921642894E-2</v>
      </c>
      <c r="BP1324" s="17">
        <v>1.91262851362448E-2</v>
      </c>
    </row>
    <row r="1325" spans="2:68" x14ac:dyDescent="0.25">
      <c r="B1325" t="s">
        <v>621</v>
      </c>
      <c r="C1325" s="17">
        <v>4.5958576972226599E-2</v>
      </c>
      <c r="D1325" s="17">
        <v>0.106518837263417</v>
      </c>
      <c r="E1325" s="17">
        <v>9.0140716142896996E-2</v>
      </c>
      <c r="F1325" s="17">
        <v>0</v>
      </c>
      <c r="G1325" s="17">
        <v>7.2269195930686203E-2</v>
      </c>
      <c r="H1325" s="17">
        <v>7.8437645062750097E-2</v>
      </c>
      <c r="I1325" s="17">
        <v>0</v>
      </c>
      <c r="J1325" s="17">
        <v>4.1831694989720898E-2</v>
      </c>
      <c r="K1325" s="17">
        <v>3.91079028898964E-2</v>
      </c>
      <c r="L1325" s="17">
        <v>7.5331168608230595E-2</v>
      </c>
      <c r="M1325" s="17">
        <v>9.1241590509599499E-2</v>
      </c>
      <c r="N1325" s="17">
        <v>3.91424154764584E-2</v>
      </c>
      <c r="O1325" s="17">
        <v>4.3169485291557799E-2</v>
      </c>
      <c r="P1325" s="17">
        <v>3.7070805449955301E-2</v>
      </c>
      <c r="Q1325" s="17">
        <v>0</v>
      </c>
      <c r="R1325" s="17">
        <v>3.05506513053155E-2</v>
      </c>
      <c r="S1325" s="17">
        <v>0</v>
      </c>
      <c r="T1325" s="17">
        <v>2.94181126050852E-2</v>
      </c>
      <c r="U1325" s="17"/>
      <c r="V1325" s="17">
        <v>7.3711915023463206E-2</v>
      </c>
      <c r="W1325" s="17">
        <v>4.6694766350787897E-2</v>
      </c>
      <c r="X1325" s="17">
        <v>4.0127796833825703E-2</v>
      </c>
      <c r="Y1325" s="17">
        <v>1.5915967936348301E-2</v>
      </c>
      <c r="Z1325" s="17"/>
      <c r="AA1325" s="17">
        <v>3.94083624798994E-2</v>
      </c>
      <c r="AB1325" s="17">
        <v>0.108818035592277</v>
      </c>
      <c r="AC1325" s="17">
        <v>5.8876418162016997E-2</v>
      </c>
      <c r="AD1325" s="17">
        <v>7.0657861823966495E-2</v>
      </c>
      <c r="AE1325" s="17">
        <v>1.2930395752612499E-2</v>
      </c>
      <c r="AF1325" s="17">
        <v>3.6009939875127399E-2</v>
      </c>
      <c r="AG1325" s="17">
        <v>2.0928874150495599E-2</v>
      </c>
      <c r="AH1325" s="17">
        <v>3.0206897552297898E-2</v>
      </c>
      <c r="AI1325" s="17">
        <v>4.78640348696047E-2</v>
      </c>
      <c r="AJ1325" s="17">
        <v>2.4019958606433901E-2</v>
      </c>
      <c r="AK1325" s="17"/>
      <c r="AL1325" s="17">
        <v>9.7935545022281301E-2</v>
      </c>
      <c r="AM1325" s="17">
        <v>3.7407411701925297E-2</v>
      </c>
      <c r="AN1325" s="17">
        <v>1.3379768653190099E-2</v>
      </c>
      <c r="AO1325" s="17">
        <v>4.7280839018804401E-2</v>
      </c>
      <c r="AP1325" s="17">
        <v>4.4623597995576601E-2</v>
      </c>
      <c r="AQ1325" s="17">
        <v>4.15209467338492E-2</v>
      </c>
      <c r="AR1325" s="17">
        <v>2.5181952987496401E-2</v>
      </c>
      <c r="AS1325" s="17"/>
      <c r="AT1325" s="17">
        <v>2.74946066625214E-2</v>
      </c>
      <c r="AU1325" s="17">
        <v>8.03900652828618E-2</v>
      </c>
      <c r="AV1325" s="17"/>
      <c r="AW1325" s="17">
        <v>3.7929859491326302E-2</v>
      </c>
      <c r="AX1325" s="17">
        <v>2.47562416560363E-2</v>
      </c>
      <c r="AY1325" s="17">
        <v>2.32256846760155E-2</v>
      </c>
      <c r="AZ1325" s="17"/>
      <c r="BA1325" s="17">
        <v>2.4783071980449999E-2</v>
      </c>
      <c r="BB1325" s="17">
        <v>4.8414374718545497E-2</v>
      </c>
      <c r="BC1325" s="17"/>
      <c r="BD1325" s="17">
        <v>5.5836559323553699E-2</v>
      </c>
      <c r="BE1325" s="17">
        <v>4.2399543552082801E-2</v>
      </c>
      <c r="BF1325" s="17"/>
      <c r="BG1325" s="17">
        <v>5.9730607200595899E-2</v>
      </c>
      <c r="BH1325" s="17">
        <v>1.5915967936348301E-2</v>
      </c>
      <c r="BI1325" s="17"/>
      <c r="BJ1325" s="17">
        <v>2.4739782083543101E-2</v>
      </c>
      <c r="BK1325" s="17">
        <v>5.6423747440562298E-2</v>
      </c>
      <c r="BL1325" s="17"/>
      <c r="BM1325" s="17">
        <v>9.2057057312561905E-2</v>
      </c>
      <c r="BN1325" s="17">
        <v>6.33801187321862E-2</v>
      </c>
      <c r="BO1325" s="17">
        <v>2.6939364471428001E-2</v>
      </c>
      <c r="BP1325" s="17">
        <v>1.2439165122265901E-2</v>
      </c>
    </row>
    <row r="1326" spans="2:68" x14ac:dyDescent="0.25">
      <c r="B1326" t="s">
        <v>112</v>
      </c>
      <c r="C1326" s="17">
        <v>7.2569546593755502E-2</v>
      </c>
      <c r="D1326" s="17">
        <v>0.121915208070337</v>
      </c>
      <c r="E1326" s="17">
        <v>8.7675224618510697E-2</v>
      </c>
      <c r="F1326" s="17">
        <v>0</v>
      </c>
      <c r="G1326" s="17">
        <v>7.2269195930686203E-2</v>
      </c>
      <c r="H1326" s="17">
        <v>6.4671416488894795E-2</v>
      </c>
      <c r="I1326" s="17">
        <v>0</v>
      </c>
      <c r="J1326" s="17">
        <v>5.6652341439851803E-2</v>
      </c>
      <c r="K1326" s="17">
        <v>6.2227030412889198E-2</v>
      </c>
      <c r="L1326" s="17">
        <v>0.11135573654481901</v>
      </c>
      <c r="M1326" s="17">
        <v>3.3851355494987301E-2</v>
      </c>
      <c r="N1326" s="17">
        <v>0.247865332572235</v>
      </c>
      <c r="O1326" s="17">
        <v>5.6457461451607002E-2</v>
      </c>
      <c r="P1326" s="17">
        <v>2.8209402402854002E-2</v>
      </c>
      <c r="Q1326" s="17">
        <v>6.5140867170533107E-2</v>
      </c>
      <c r="R1326" s="17">
        <v>9.5712009585572203E-2</v>
      </c>
      <c r="S1326" s="17">
        <v>0.1080621569687</v>
      </c>
      <c r="T1326" s="17">
        <v>6.0570329111221399E-2</v>
      </c>
      <c r="U1326" s="17"/>
      <c r="V1326" s="17">
        <v>0.100749374961008</v>
      </c>
      <c r="W1326" s="17">
        <v>7.9694810462591997E-2</v>
      </c>
      <c r="X1326" s="17">
        <v>2.8136713112088999E-2</v>
      </c>
      <c r="Y1326" s="17">
        <v>5.3644313079619102E-2</v>
      </c>
      <c r="Z1326" s="17"/>
      <c r="AA1326" s="17">
        <v>0.107335447095396</v>
      </c>
      <c r="AB1326" s="17">
        <v>4.4260860467711903E-2</v>
      </c>
      <c r="AC1326" s="17">
        <v>6.5150870683954601E-2</v>
      </c>
      <c r="AD1326" s="17">
        <v>4.2133015243247501E-2</v>
      </c>
      <c r="AE1326" s="17">
        <v>6.0535519633924499E-2</v>
      </c>
      <c r="AF1326" s="17">
        <v>2.39575362277312E-2</v>
      </c>
      <c r="AG1326" s="17">
        <v>9.6088710048736897E-3</v>
      </c>
      <c r="AH1326" s="17">
        <v>1.32933107283301E-2</v>
      </c>
      <c r="AI1326" s="17">
        <v>4.3201839431886602E-2</v>
      </c>
      <c r="AJ1326" s="17">
        <v>4.2112838289168897E-2</v>
      </c>
      <c r="AK1326" s="17"/>
      <c r="AL1326" s="17">
        <v>6.7527018424173801E-2</v>
      </c>
      <c r="AM1326" s="17">
        <v>3.8567004338586897E-2</v>
      </c>
      <c r="AN1326" s="17">
        <v>4.6078691916580997E-2</v>
      </c>
      <c r="AO1326" s="17">
        <v>5.7335185780236698E-2</v>
      </c>
      <c r="AP1326" s="17">
        <v>3.1633314350553998E-2</v>
      </c>
      <c r="AQ1326" s="17">
        <v>5.1215153971754301E-2</v>
      </c>
      <c r="AR1326" s="17">
        <v>2.8230049803452999E-2</v>
      </c>
      <c r="AS1326" s="17"/>
      <c r="AT1326" s="17">
        <v>2.1677540487140701E-2</v>
      </c>
      <c r="AU1326" s="17">
        <v>0.167472619116768</v>
      </c>
      <c r="AV1326" s="17"/>
      <c r="AW1326" s="17">
        <v>3.9279657783876702E-2</v>
      </c>
      <c r="AX1326" s="17">
        <v>1.40421142988806E-2</v>
      </c>
      <c r="AY1326" s="17">
        <v>1.45412218750787E-2</v>
      </c>
      <c r="AZ1326" s="17"/>
      <c r="BA1326" s="17">
        <v>1.8425939139268599E-2</v>
      </c>
      <c r="BB1326" s="17">
        <v>7.88487710663687E-2</v>
      </c>
      <c r="BC1326" s="17"/>
      <c r="BD1326" s="17">
        <v>9.8978469719673001E-2</v>
      </c>
      <c r="BE1326" s="17">
        <v>6.3054421272386793E-2</v>
      </c>
      <c r="BF1326" s="17"/>
      <c r="BG1326" s="17">
        <v>8.1245187505114697E-2</v>
      </c>
      <c r="BH1326" s="17">
        <v>5.3644313079619102E-2</v>
      </c>
      <c r="BI1326" s="17"/>
      <c r="BJ1326" s="17">
        <v>5.4884556727410702E-2</v>
      </c>
      <c r="BK1326" s="17">
        <v>8.1291834294495505E-2</v>
      </c>
      <c r="BL1326" s="17"/>
      <c r="BM1326" s="17">
        <v>0.26886325243253401</v>
      </c>
      <c r="BN1326" s="17">
        <v>7.7583228130086002E-2</v>
      </c>
      <c r="BO1326" s="17">
        <v>1.6076062047421E-2</v>
      </c>
      <c r="BP1326" s="17">
        <v>9.3347619711214597E-3</v>
      </c>
    </row>
    <row r="1327" spans="2:68" x14ac:dyDescent="0.25">
      <c r="B1327" t="s">
        <v>622</v>
      </c>
      <c r="C1327" s="17">
        <v>0.48684465326863302</v>
      </c>
      <c r="D1327" s="17">
        <v>0.355996908794596</v>
      </c>
      <c r="E1327" s="17">
        <v>0.35605704997542797</v>
      </c>
      <c r="F1327" s="17">
        <v>0.457793954969829</v>
      </c>
      <c r="G1327" s="17">
        <v>0.40209181369070501</v>
      </c>
      <c r="H1327" s="17">
        <v>0.40543194269354899</v>
      </c>
      <c r="I1327" s="17">
        <v>0.46173573979281501</v>
      </c>
      <c r="J1327" s="17">
        <v>0.39911544972167201</v>
      </c>
      <c r="K1327" s="17">
        <v>0.61557047927431197</v>
      </c>
      <c r="L1327" s="17">
        <v>0.35133477853703499</v>
      </c>
      <c r="M1327" s="17">
        <v>0.61398297051494899</v>
      </c>
      <c r="N1327" s="17">
        <v>0.29356893033447101</v>
      </c>
      <c r="O1327" s="17">
        <v>0.495078210028361</v>
      </c>
      <c r="P1327" s="17">
        <v>0.56655313099183402</v>
      </c>
      <c r="Q1327" s="17">
        <v>0.47296850577909599</v>
      </c>
      <c r="R1327" s="17">
        <v>0.45195727410874398</v>
      </c>
      <c r="S1327" s="17">
        <v>0.47962199399935601</v>
      </c>
      <c r="T1327" s="17">
        <v>0.51590785318038301</v>
      </c>
      <c r="U1327" s="17"/>
      <c r="V1327" s="17">
        <v>0.41060511007370698</v>
      </c>
      <c r="W1327" s="17">
        <v>0.442120008560144</v>
      </c>
      <c r="X1327" s="17">
        <v>0.50761777622506599</v>
      </c>
      <c r="Y1327" s="17">
        <v>0.59419137087965601</v>
      </c>
      <c r="Z1327" s="17"/>
      <c r="AA1327" s="17">
        <v>0.44524559883435499</v>
      </c>
      <c r="AB1327" s="17">
        <v>0.47245390794014003</v>
      </c>
      <c r="AC1327" s="17">
        <v>0.52393319919257098</v>
      </c>
      <c r="AD1327" s="17">
        <v>0.42919647411121298</v>
      </c>
      <c r="AE1327" s="17">
        <v>0.50264979383691899</v>
      </c>
      <c r="AF1327" s="17">
        <v>0.47558219649603201</v>
      </c>
      <c r="AG1327" s="17">
        <v>0.59674511800139396</v>
      </c>
      <c r="AH1327" s="17">
        <v>0.589517103560392</v>
      </c>
      <c r="AI1327" s="17">
        <v>0.52031074074833505</v>
      </c>
      <c r="AJ1327" s="17">
        <v>0.63678238609877702</v>
      </c>
      <c r="AK1327" s="17"/>
      <c r="AL1327" s="17">
        <v>0.45100377540147002</v>
      </c>
      <c r="AM1327" s="17">
        <v>0.59355773778208998</v>
      </c>
      <c r="AN1327" s="17">
        <v>0.57524786419741403</v>
      </c>
      <c r="AO1327" s="17">
        <v>0.43114424004624402</v>
      </c>
      <c r="AP1327" s="17">
        <v>0.59284320877068797</v>
      </c>
      <c r="AQ1327" s="17">
        <v>0.49337930944215103</v>
      </c>
      <c r="AR1327" s="17">
        <v>0.50741698567906202</v>
      </c>
      <c r="AS1327" s="17"/>
      <c r="AT1327" s="17">
        <v>0.61299492092303598</v>
      </c>
      <c r="AU1327" s="17">
        <v>0.25160047808475999</v>
      </c>
      <c r="AV1327" s="17"/>
      <c r="AW1327" s="17">
        <v>0.60134802388014297</v>
      </c>
      <c r="AX1327" s="17">
        <v>0.66993905009843802</v>
      </c>
      <c r="AY1327" s="17">
        <v>0.59391283522497995</v>
      </c>
      <c r="AZ1327" s="17"/>
      <c r="BA1327" s="17">
        <v>0.68195854154309299</v>
      </c>
      <c r="BB1327" s="17">
        <v>0.46421660981531099</v>
      </c>
      <c r="BC1327" s="17"/>
      <c r="BD1327" s="17">
        <v>0.48092878967471497</v>
      </c>
      <c r="BE1327" s="17">
        <v>0.48897613675290302</v>
      </c>
      <c r="BF1327" s="17"/>
      <c r="BG1327" s="17">
        <v>0.43763513760740302</v>
      </c>
      <c r="BH1327" s="17">
        <v>0.59419137087965601</v>
      </c>
      <c r="BI1327" s="17"/>
      <c r="BJ1327" s="17">
        <v>0.60870766719463099</v>
      </c>
      <c r="BK1327" s="17">
        <v>0.42674146544806002</v>
      </c>
      <c r="BL1327" s="17"/>
      <c r="BM1327" s="17">
        <v>0.18304196285803501</v>
      </c>
      <c r="BN1327" s="17">
        <v>0.38726335933859801</v>
      </c>
      <c r="BO1327" s="17">
        <v>0.59540886487616096</v>
      </c>
      <c r="BP1327" s="17">
        <v>0.73252815432078899</v>
      </c>
    </row>
    <row r="1328" spans="2:68" x14ac:dyDescent="0.25">
      <c r="B1328" t="s">
        <v>623</v>
      </c>
      <c r="C1328" s="17">
        <v>0.13161806970729301</v>
      </c>
      <c r="D1328" s="17">
        <v>0.18533954494205099</v>
      </c>
      <c r="E1328" s="17">
        <v>0.19028154560382399</v>
      </c>
      <c r="F1328" s="17">
        <v>0.103966198604108</v>
      </c>
      <c r="G1328" s="17">
        <v>0.22475619906750799</v>
      </c>
      <c r="H1328" s="17">
        <v>7.8437645062750097E-2</v>
      </c>
      <c r="I1328" s="17">
        <v>0.18667424774320199</v>
      </c>
      <c r="J1328" s="17">
        <v>0.245373866247386</v>
      </c>
      <c r="K1328" s="17">
        <v>9.7388889185095001E-2</v>
      </c>
      <c r="L1328" s="17">
        <v>0.25008306422358201</v>
      </c>
      <c r="M1328" s="17">
        <v>9.1241590509599499E-2</v>
      </c>
      <c r="N1328" s="17">
        <v>9.8751444351263401E-2</v>
      </c>
      <c r="O1328" s="17">
        <v>0.137779208781766</v>
      </c>
      <c r="P1328" s="17">
        <v>9.2393594405100907E-2</v>
      </c>
      <c r="Q1328" s="17">
        <v>6.1514767825209898E-2</v>
      </c>
      <c r="R1328" s="17">
        <v>0.128267900406592</v>
      </c>
      <c r="S1328" s="17">
        <v>8.2119385883492504E-2</v>
      </c>
      <c r="T1328" s="17">
        <v>7.4129367844618696E-2</v>
      </c>
      <c r="U1328" s="17"/>
      <c r="V1328" s="17">
        <v>0.17904014293974099</v>
      </c>
      <c r="W1328" s="17">
        <v>0.121017621180825</v>
      </c>
      <c r="X1328" s="17">
        <v>0.125745372095528</v>
      </c>
      <c r="Y1328" s="17">
        <v>8.6056419613170204E-2</v>
      </c>
      <c r="Z1328" s="17"/>
      <c r="AA1328" s="17">
        <v>0.15652609921260999</v>
      </c>
      <c r="AB1328" s="17">
        <v>0.200449778873101</v>
      </c>
      <c r="AC1328" s="17">
        <v>0.103263077786912</v>
      </c>
      <c r="AD1328" s="17">
        <v>0.1448074316978</v>
      </c>
      <c r="AE1328" s="17">
        <v>0.124156019203223</v>
      </c>
      <c r="AF1328" s="17">
        <v>0.10732915698794999</v>
      </c>
      <c r="AG1328" s="17">
        <v>7.8512125336746397E-2</v>
      </c>
      <c r="AH1328" s="17">
        <v>0.213141155395452</v>
      </c>
      <c r="AI1328" s="17">
        <v>0.131749493485633</v>
      </c>
      <c r="AJ1328" s="17">
        <v>7.5956820344144596E-2</v>
      </c>
      <c r="AK1328" s="17"/>
      <c r="AL1328" s="17">
        <v>0.194662215303778</v>
      </c>
      <c r="AM1328" s="17">
        <v>0.106208443071447</v>
      </c>
      <c r="AN1328" s="17">
        <v>0.116058362196168</v>
      </c>
      <c r="AO1328" s="17">
        <v>0.15425826461244599</v>
      </c>
      <c r="AP1328" s="17">
        <v>0.118586555638207</v>
      </c>
      <c r="AQ1328" s="17">
        <v>0.12800016741086401</v>
      </c>
      <c r="AR1328" s="17">
        <v>0.116885341525115</v>
      </c>
      <c r="AS1328" s="17"/>
      <c r="AT1328" s="17">
        <v>0.105797581542578</v>
      </c>
      <c r="AU1328" s="17">
        <v>0.17976794329926801</v>
      </c>
      <c r="AV1328" s="17"/>
      <c r="AW1328" s="17">
        <v>0.12677168586353599</v>
      </c>
      <c r="AX1328" s="17">
        <v>9.4548041591638404E-2</v>
      </c>
      <c r="AY1328" s="17">
        <v>9.8576004650959503E-2</v>
      </c>
      <c r="AZ1328" s="17"/>
      <c r="BA1328" s="17">
        <v>9.7240926031352898E-2</v>
      </c>
      <c r="BB1328" s="17">
        <v>0.13560490789589999</v>
      </c>
      <c r="BC1328" s="17"/>
      <c r="BD1328" s="17">
        <v>0.117166940991574</v>
      </c>
      <c r="BE1328" s="17">
        <v>0.13682480608611799</v>
      </c>
      <c r="BF1328" s="17"/>
      <c r="BG1328" s="17">
        <v>0.152504285734712</v>
      </c>
      <c r="BH1328" s="17">
        <v>8.6056419613170204E-2</v>
      </c>
      <c r="BI1328" s="17"/>
      <c r="BJ1328" s="17">
        <v>7.2175624526672699E-2</v>
      </c>
      <c r="BK1328" s="17">
        <v>0.16093525407772399</v>
      </c>
      <c r="BL1328" s="17"/>
      <c r="BM1328" s="17">
        <v>0.20438576974860001</v>
      </c>
      <c r="BN1328" s="17">
        <v>0.16158375717298701</v>
      </c>
      <c r="BO1328" s="17">
        <v>0.11609303039307101</v>
      </c>
      <c r="BP1328" s="17">
        <v>3.1565450258510701E-2</v>
      </c>
    </row>
    <row r="1329" spans="2:68" x14ac:dyDescent="0.25">
      <c r="B1329" t="s">
        <v>188</v>
      </c>
      <c r="C1329" s="17">
        <v>0.35522658356134001</v>
      </c>
      <c r="D1329" s="17">
        <v>0.17065736385254501</v>
      </c>
      <c r="E1329" s="17">
        <v>0.16577550437160499</v>
      </c>
      <c r="F1329" s="17">
        <v>0.353827756365721</v>
      </c>
      <c r="G1329" s="17">
        <v>0.177335614623197</v>
      </c>
      <c r="H1329" s="17">
        <v>0.32699429763079901</v>
      </c>
      <c r="I1329" s="17">
        <v>0.275061492049613</v>
      </c>
      <c r="J1329" s="17">
        <v>0.15374158347428599</v>
      </c>
      <c r="K1329" s="17">
        <v>0.51818159008921705</v>
      </c>
      <c r="L1329" s="17">
        <v>0.10125171431345301</v>
      </c>
      <c r="M1329" s="17">
        <v>0.52274138000534898</v>
      </c>
      <c r="N1329" s="17">
        <v>0.194817485983208</v>
      </c>
      <c r="O1329" s="17">
        <v>0.35729900124659503</v>
      </c>
      <c r="P1329" s="17">
        <v>0.47415953658673299</v>
      </c>
      <c r="Q1329" s="17">
        <v>0.41145373795388601</v>
      </c>
      <c r="R1329" s="17">
        <v>0.32368937370215201</v>
      </c>
      <c r="S1329" s="17">
        <v>0.39750260811586402</v>
      </c>
      <c r="T1329" s="17">
        <v>0.44177848533576403</v>
      </c>
      <c r="U1329" s="17"/>
      <c r="V1329" s="17">
        <v>0.23156496713396599</v>
      </c>
      <c r="W1329" s="17">
        <v>0.32110238737931901</v>
      </c>
      <c r="X1329" s="17">
        <v>0.38187240412953799</v>
      </c>
      <c r="Y1329" s="17">
        <v>0.508134951266486</v>
      </c>
      <c r="Z1329" s="17"/>
      <c r="AA1329" s="17">
        <v>0.28871949962174498</v>
      </c>
      <c r="AB1329" s="17">
        <v>0.27200412906703902</v>
      </c>
      <c r="AC1329" s="17">
        <v>0.42067012140565901</v>
      </c>
      <c r="AD1329" s="17">
        <v>0.28438904241341301</v>
      </c>
      <c r="AE1329" s="17">
        <v>0.37849377463369599</v>
      </c>
      <c r="AF1329" s="17">
        <v>0.36825303950808203</v>
      </c>
      <c r="AG1329" s="17">
        <v>0.51823299266464795</v>
      </c>
      <c r="AH1329" s="17">
        <v>0.37637594816494002</v>
      </c>
      <c r="AI1329" s="17">
        <v>0.38856124726270203</v>
      </c>
      <c r="AJ1329" s="17">
        <v>0.56082556575463205</v>
      </c>
      <c r="AK1329" s="17"/>
      <c r="AL1329" s="17">
        <v>0.25634156009769099</v>
      </c>
      <c r="AM1329" s="17">
        <v>0.48734929471064298</v>
      </c>
      <c r="AN1329" s="17">
        <v>0.45918950200124597</v>
      </c>
      <c r="AO1329" s="17">
        <v>0.276885975433797</v>
      </c>
      <c r="AP1329" s="17">
        <v>0.474256653132481</v>
      </c>
      <c r="AQ1329" s="17">
        <v>0.36537914203128602</v>
      </c>
      <c r="AR1329" s="17">
        <v>0.39053164415394698</v>
      </c>
      <c r="AS1329" s="17"/>
      <c r="AT1329" s="17">
        <v>0.50719733938045697</v>
      </c>
      <c r="AU1329" s="17">
        <v>7.1832534785492702E-2</v>
      </c>
      <c r="AV1329" s="17"/>
      <c r="AW1329" s="17">
        <v>0.47457633801660698</v>
      </c>
      <c r="AX1329" s="17">
        <v>0.57539100850680003</v>
      </c>
      <c r="AY1329" s="17">
        <v>0.495336830574021</v>
      </c>
      <c r="AZ1329" s="17"/>
      <c r="BA1329" s="17">
        <v>0.58471761551173995</v>
      </c>
      <c r="BB1329" s="17">
        <v>0.32861170191941103</v>
      </c>
      <c r="BC1329" s="17"/>
      <c r="BD1329" s="17">
        <v>0.36376184868314099</v>
      </c>
      <c r="BE1329" s="17">
        <v>0.352151330666785</v>
      </c>
      <c r="BF1329" s="17"/>
      <c r="BG1329" s="17">
        <v>0.28513085187269099</v>
      </c>
      <c r="BH1329" s="17">
        <v>0.508134951266486</v>
      </c>
      <c r="BI1329" s="17"/>
      <c r="BJ1329" s="17">
        <v>0.53653204266795795</v>
      </c>
      <c r="BK1329" s="17">
        <v>0.265806211370336</v>
      </c>
      <c r="BL1329" s="17"/>
      <c r="BM1329" s="17">
        <v>-2.1343806890564501E-2</v>
      </c>
      <c r="BN1329" s="17">
        <v>0.22567960216561</v>
      </c>
      <c r="BO1329" s="17">
        <v>0.47931583448309001</v>
      </c>
      <c r="BP1329" s="17">
        <v>0.70096270406227801</v>
      </c>
    </row>
    <row r="1330" spans="2:68" x14ac:dyDescent="0.25">
      <c r="C1330" s="17"/>
      <c r="D1330" s="17"/>
      <c r="E1330" s="17"/>
      <c r="F1330" s="17"/>
      <c r="G1330" s="17"/>
      <c r="H1330" s="17"/>
      <c r="I1330" s="17"/>
      <c r="J1330" s="17"/>
      <c r="K1330" s="17"/>
      <c r="L1330" s="17"/>
      <c r="M1330" s="17"/>
      <c r="N1330" s="17"/>
      <c r="O1330" s="17"/>
      <c r="P1330" s="17"/>
      <c r="Q1330" s="17"/>
      <c r="R1330" s="17"/>
      <c r="S1330" s="17"/>
      <c r="T1330" s="17"/>
      <c r="U1330" s="17"/>
      <c r="V1330" s="17"/>
      <c r="W1330" s="17"/>
      <c r="X1330" s="17"/>
      <c r="Y1330" s="17"/>
      <c r="Z1330" s="17"/>
      <c r="AA1330" s="17"/>
      <c r="AB1330" s="17"/>
      <c r="AC1330" s="17"/>
      <c r="AD1330" s="17"/>
      <c r="AE1330" s="17"/>
      <c r="AF1330" s="17"/>
      <c r="AG1330" s="17"/>
      <c r="AH1330" s="17"/>
      <c r="AI1330" s="17"/>
      <c r="AJ1330" s="17"/>
      <c r="AK1330" s="17"/>
      <c r="AL1330" s="17"/>
      <c r="AM1330" s="17"/>
      <c r="AN1330" s="17"/>
      <c r="AO1330" s="17"/>
      <c r="AP1330" s="17"/>
      <c r="AQ1330" s="17"/>
      <c r="AR1330" s="17"/>
      <c r="AS1330" s="17"/>
      <c r="AT1330" s="17"/>
      <c r="AU1330" s="17"/>
      <c r="AV1330" s="17"/>
      <c r="AW1330" s="17"/>
      <c r="AX1330" s="17"/>
      <c r="AY1330" s="17"/>
      <c r="AZ1330" s="17"/>
      <c r="BA1330" s="17"/>
      <c r="BB1330" s="17"/>
      <c r="BC1330" s="17"/>
      <c r="BD1330" s="17"/>
      <c r="BE1330" s="17"/>
      <c r="BF1330" s="17"/>
      <c r="BG1330" s="17"/>
      <c r="BH1330" s="17"/>
      <c r="BI1330" s="17"/>
      <c r="BJ1330" s="17"/>
      <c r="BK1330" s="17"/>
      <c r="BL1330" s="17"/>
      <c r="BM1330" s="17"/>
      <c r="BN1330" s="17"/>
      <c r="BO1330" s="17"/>
      <c r="BP1330" s="17"/>
    </row>
    <row r="1331" spans="2:68" x14ac:dyDescent="0.25">
      <c r="B1331" s="6" t="s">
        <v>627</v>
      </c>
      <c r="C1331" s="17"/>
      <c r="D1331" s="17"/>
      <c r="E1331" s="17"/>
      <c r="F1331" s="17"/>
      <c r="G1331" s="17"/>
      <c r="H1331" s="17"/>
      <c r="I1331" s="17"/>
      <c r="J1331" s="17"/>
      <c r="K1331" s="17"/>
      <c r="L1331" s="17"/>
      <c r="M1331" s="17"/>
      <c r="N1331" s="17"/>
      <c r="O1331" s="17"/>
      <c r="P1331" s="17"/>
      <c r="Q1331" s="17"/>
      <c r="R1331" s="17"/>
      <c r="S1331" s="17"/>
      <c r="T1331" s="17"/>
      <c r="U1331" s="17"/>
      <c r="V1331" s="17"/>
      <c r="W1331" s="17"/>
      <c r="X1331" s="17"/>
      <c r="Y1331" s="17"/>
      <c r="Z1331" s="17"/>
      <c r="AA1331" s="17"/>
      <c r="AB1331" s="17"/>
      <c r="AC1331" s="17"/>
      <c r="AD1331" s="17"/>
      <c r="AE1331" s="17"/>
      <c r="AF1331" s="17"/>
      <c r="AG1331" s="17"/>
      <c r="AH1331" s="17"/>
      <c r="AI1331" s="17"/>
      <c r="AJ1331" s="17"/>
      <c r="AK1331" s="17"/>
      <c r="AL1331" s="17"/>
      <c r="AM1331" s="17"/>
      <c r="AN1331" s="17"/>
      <c r="AO1331" s="17"/>
      <c r="AP1331" s="17"/>
      <c r="AQ1331" s="17"/>
      <c r="AR1331" s="17"/>
      <c r="AS1331" s="17"/>
      <c r="AT1331" s="17"/>
      <c r="AU1331" s="17"/>
      <c r="AV1331" s="17"/>
      <c r="AW1331" s="17"/>
      <c r="AX1331" s="17"/>
      <c r="AY1331" s="17"/>
      <c r="AZ1331" s="17"/>
      <c r="BA1331" s="17"/>
      <c r="BB1331" s="17"/>
      <c r="BC1331" s="17"/>
      <c r="BD1331" s="17"/>
      <c r="BE1331" s="17"/>
      <c r="BF1331" s="17"/>
      <c r="BG1331" s="17"/>
      <c r="BH1331" s="17"/>
      <c r="BI1331" s="17"/>
      <c r="BJ1331" s="17"/>
      <c r="BK1331" s="17"/>
      <c r="BL1331" s="17"/>
      <c r="BM1331" s="17"/>
      <c r="BN1331" s="17"/>
      <c r="BO1331" s="17"/>
      <c r="BP1331" s="17"/>
    </row>
    <row r="1332" spans="2:68" x14ac:dyDescent="0.25">
      <c r="B1332" s="24" t="s">
        <v>86</v>
      </c>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c r="AO1332" s="17"/>
      <c r="AP1332" s="17"/>
      <c r="AQ1332" s="17"/>
      <c r="AR1332" s="17"/>
      <c r="AS1332" s="17"/>
      <c r="AT1332" s="17"/>
      <c r="AU1332" s="17"/>
      <c r="AV1332" s="17"/>
      <c r="AW1332" s="17"/>
      <c r="AX1332" s="17"/>
      <c r="AY1332" s="17"/>
      <c r="AZ1332" s="17"/>
      <c r="BA1332" s="17"/>
      <c r="BB1332" s="17"/>
      <c r="BC1332" s="17"/>
      <c r="BD1332" s="17"/>
      <c r="BE1332" s="17"/>
      <c r="BF1332" s="17"/>
      <c r="BG1332" s="17"/>
      <c r="BH1332" s="17"/>
      <c r="BI1332" s="17"/>
      <c r="BJ1332" s="17"/>
      <c r="BK1332" s="17"/>
      <c r="BL1332" s="17"/>
      <c r="BM1332" s="17"/>
      <c r="BN1332" s="17"/>
      <c r="BO1332" s="17"/>
      <c r="BP1332" s="17"/>
    </row>
    <row r="1333" spans="2:68" x14ac:dyDescent="0.25">
      <c r="B1333" t="s">
        <v>617</v>
      </c>
      <c r="C1333" s="17">
        <v>0.247707729562161</v>
      </c>
      <c r="D1333" s="17">
        <v>0.22483093084880301</v>
      </c>
      <c r="E1333" s="17">
        <v>0.20647896959745099</v>
      </c>
      <c r="F1333" s="17">
        <v>8.5719571582172194E-2</v>
      </c>
      <c r="G1333" s="17">
        <v>0.236842885748132</v>
      </c>
      <c r="H1333" s="17">
        <v>0</v>
      </c>
      <c r="I1333" s="17">
        <v>0.61564765305708702</v>
      </c>
      <c r="J1333" s="17">
        <v>0.231647891458306</v>
      </c>
      <c r="K1333" s="17">
        <v>0.32369677249397499</v>
      </c>
      <c r="L1333" s="17">
        <v>0.28382075553186498</v>
      </c>
      <c r="M1333" s="17">
        <v>0.353284387330496</v>
      </c>
      <c r="N1333" s="17">
        <v>3.91424154764584E-2</v>
      </c>
      <c r="O1333" s="17">
        <v>0.26266326417774999</v>
      </c>
      <c r="P1333" s="17">
        <v>0.28430413945931798</v>
      </c>
      <c r="Q1333" s="17">
        <v>0.17374813087416999</v>
      </c>
      <c r="R1333" s="17">
        <v>0.23105146102332</v>
      </c>
      <c r="S1333" s="17">
        <v>0.13364500083640199</v>
      </c>
      <c r="T1333" s="17">
        <v>0.12573776396838901</v>
      </c>
      <c r="U1333" s="17"/>
      <c r="V1333" s="17">
        <v>0.15553674390532399</v>
      </c>
      <c r="W1333" s="17">
        <v>0.190422424167701</v>
      </c>
      <c r="X1333" s="17">
        <v>0.24893795069932401</v>
      </c>
      <c r="Y1333" s="17">
        <v>0.389157097422552</v>
      </c>
      <c r="Z1333" s="17"/>
      <c r="AA1333" s="17">
        <v>0.14023964474866901</v>
      </c>
      <c r="AB1333" s="17">
        <v>0.257701141050099</v>
      </c>
      <c r="AC1333" s="17">
        <v>0.26663106946147502</v>
      </c>
      <c r="AD1333" s="17">
        <v>0.24161089214703299</v>
      </c>
      <c r="AE1333" s="17">
        <v>0.164030476068383</v>
      </c>
      <c r="AF1333" s="17">
        <v>0.23151470516093001</v>
      </c>
      <c r="AG1333" s="17">
        <v>0.34668226503654098</v>
      </c>
      <c r="AH1333" s="17">
        <v>0.322376361202451</v>
      </c>
      <c r="AI1333" s="17">
        <v>0.34914032146096202</v>
      </c>
      <c r="AJ1333" s="17">
        <v>0.418850252633993</v>
      </c>
      <c r="AK1333" s="17"/>
      <c r="AL1333" s="17">
        <v>0.224911789582081</v>
      </c>
      <c r="AM1333" s="17">
        <v>0.23496862030393101</v>
      </c>
      <c r="AN1333" s="17">
        <v>0.36149563962408598</v>
      </c>
      <c r="AO1333" s="17">
        <v>0.176665927736678</v>
      </c>
      <c r="AP1333" s="17">
        <v>0.34534683871168897</v>
      </c>
      <c r="AQ1333" s="17">
        <v>0.26874822028811401</v>
      </c>
      <c r="AR1333" s="17">
        <v>0.34365599070827302</v>
      </c>
      <c r="AS1333" s="17"/>
      <c r="AT1333" s="17">
        <v>0.34298173810266303</v>
      </c>
      <c r="AU1333" s="17">
        <v>7.0041395813489393E-2</v>
      </c>
      <c r="AV1333" s="17"/>
      <c r="AW1333" s="17">
        <v>0.31963757434967499</v>
      </c>
      <c r="AX1333" s="17">
        <v>0.46947711456584301</v>
      </c>
      <c r="AY1333" s="17">
        <v>0.31027796553912002</v>
      </c>
      <c r="AZ1333" s="17"/>
      <c r="BA1333" s="17">
        <v>0.39879420566131402</v>
      </c>
      <c r="BB1333" s="17">
        <v>0.23018569985625101</v>
      </c>
      <c r="BC1333" s="17"/>
      <c r="BD1333" s="17">
        <v>0.22227790023190699</v>
      </c>
      <c r="BE1333" s="17">
        <v>0.25687008774786602</v>
      </c>
      <c r="BF1333" s="17"/>
      <c r="BG1333" s="17">
        <v>0.182864993445915</v>
      </c>
      <c r="BH1333" s="17">
        <v>0.389157097422552</v>
      </c>
      <c r="BI1333" s="17"/>
      <c r="BJ1333" s="17">
        <v>0.39980099921592799</v>
      </c>
      <c r="BK1333" s="17">
        <v>0.17269489295370199</v>
      </c>
      <c r="BL1333" s="17"/>
      <c r="BM1333" s="17">
        <v>3.06891817907568E-2</v>
      </c>
      <c r="BN1333" s="17">
        <v>0.14284063964223001</v>
      </c>
      <c r="BO1333" s="17">
        <v>0.32941193666774099</v>
      </c>
      <c r="BP1333" s="17">
        <v>0.49301274667914602</v>
      </c>
    </row>
    <row r="1334" spans="2:68" x14ac:dyDescent="0.25">
      <c r="B1334" t="s">
        <v>618</v>
      </c>
      <c r="C1334" s="17">
        <v>0.33772244286907399</v>
      </c>
      <c r="D1334" s="17">
        <v>0.26175801874571902</v>
      </c>
      <c r="E1334" s="17">
        <v>0.21894457443986701</v>
      </c>
      <c r="F1334" s="17">
        <v>0.42612169518355802</v>
      </c>
      <c r="G1334" s="17">
        <v>0.25576506321901399</v>
      </c>
      <c r="H1334" s="17">
        <v>0.12934283297779001</v>
      </c>
      <c r="I1334" s="17">
        <v>0.19767809919971199</v>
      </c>
      <c r="J1334" s="17">
        <v>0.31334086999191302</v>
      </c>
      <c r="K1334" s="17">
        <v>0.37027448312184202</v>
      </c>
      <c r="L1334" s="17">
        <v>0.21719211897169499</v>
      </c>
      <c r="M1334" s="17">
        <v>0.394534291231946</v>
      </c>
      <c r="N1334" s="17">
        <v>0.445368221274761</v>
      </c>
      <c r="O1334" s="17">
        <v>0.370624402234144</v>
      </c>
      <c r="P1334" s="17">
        <v>0.34265349005644902</v>
      </c>
      <c r="Q1334" s="17">
        <v>0.31001654750638502</v>
      </c>
      <c r="R1334" s="17">
        <v>0.36087778683441901</v>
      </c>
      <c r="S1334" s="17">
        <v>0.42179859390416002</v>
      </c>
      <c r="T1334" s="17">
        <v>0.31411064915121401</v>
      </c>
      <c r="U1334" s="17"/>
      <c r="V1334" s="17">
        <v>0.26372065352374902</v>
      </c>
      <c r="W1334" s="17">
        <v>0.41009903926670499</v>
      </c>
      <c r="X1334" s="17">
        <v>0.39883888141278101</v>
      </c>
      <c r="Y1334" s="17">
        <v>0.35284816133366997</v>
      </c>
      <c r="Z1334" s="17"/>
      <c r="AA1334" s="17">
        <v>0.28701549537172999</v>
      </c>
      <c r="AB1334" s="17">
        <v>0.24451880845705601</v>
      </c>
      <c r="AC1334" s="17">
        <v>0.32148500336741698</v>
      </c>
      <c r="AD1334" s="17">
        <v>0.31663323347837402</v>
      </c>
      <c r="AE1334" s="17">
        <v>0.44389094405283203</v>
      </c>
      <c r="AF1334" s="17">
        <v>0.47050817109246101</v>
      </c>
      <c r="AG1334" s="17">
        <v>0.38215905079285101</v>
      </c>
      <c r="AH1334" s="17">
        <v>0.42811145309558801</v>
      </c>
      <c r="AI1334" s="17">
        <v>0.45713298029306199</v>
      </c>
      <c r="AJ1334" s="17">
        <v>0.32015589391170901</v>
      </c>
      <c r="AK1334" s="17"/>
      <c r="AL1334" s="17">
        <v>0.27986765255847901</v>
      </c>
      <c r="AM1334" s="17">
        <v>0.430702825257128</v>
      </c>
      <c r="AN1334" s="17">
        <v>0.34444575705758701</v>
      </c>
      <c r="AO1334" s="17">
        <v>0.29662013003623899</v>
      </c>
      <c r="AP1334" s="17">
        <v>0.38471363249497897</v>
      </c>
      <c r="AQ1334" s="17">
        <v>0.32951098770890702</v>
      </c>
      <c r="AR1334" s="17">
        <v>0.34626678042949999</v>
      </c>
      <c r="AS1334" s="17"/>
      <c r="AT1334" s="17">
        <v>0.413211943743993</v>
      </c>
      <c r="AU1334" s="17">
        <v>0.196950126657958</v>
      </c>
      <c r="AV1334" s="17"/>
      <c r="AW1334" s="17">
        <v>0.40463839853113498</v>
      </c>
      <c r="AX1334" s="17">
        <v>0.37763142303573199</v>
      </c>
      <c r="AY1334" s="17">
        <v>0.44488984609235499</v>
      </c>
      <c r="AZ1334" s="17"/>
      <c r="BA1334" s="17">
        <v>0.40350265077794301</v>
      </c>
      <c r="BB1334" s="17">
        <v>0.33009368093882802</v>
      </c>
      <c r="BC1334" s="17"/>
      <c r="BD1334" s="17">
        <v>0.33159781994027998</v>
      </c>
      <c r="BE1334" s="17">
        <v>0.33992914226517401</v>
      </c>
      <c r="BF1334" s="17"/>
      <c r="BG1334" s="17">
        <v>0.33078856267007301</v>
      </c>
      <c r="BH1334" s="17">
        <v>0.35284816133366997</v>
      </c>
      <c r="BI1334" s="17"/>
      <c r="BJ1334" s="17">
        <v>0.37488713457595602</v>
      </c>
      <c r="BK1334" s="17">
        <v>0.31939271037691003</v>
      </c>
      <c r="BL1334" s="17"/>
      <c r="BM1334" s="17">
        <v>0.13085748602665301</v>
      </c>
      <c r="BN1334" s="17">
        <v>0.333384855359592</v>
      </c>
      <c r="BO1334" s="17">
        <v>0.406334791042604</v>
      </c>
      <c r="BP1334" s="17">
        <v>0.36639212278588501</v>
      </c>
    </row>
    <row r="1335" spans="2:68" x14ac:dyDescent="0.25">
      <c r="B1335" t="s">
        <v>619</v>
      </c>
      <c r="C1335" s="17">
        <v>0.244362358682785</v>
      </c>
      <c r="D1335" s="17">
        <v>0.31077084632250201</v>
      </c>
      <c r="E1335" s="17">
        <v>0.25591622051450202</v>
      </c>
      <c r="F1335" s="17">
        <v>0.28022633602605401</v>
      </c>
      <c r="G1335" s="17">
        <v>0.252068407289328</v>
      </c>
      <c r="H1335" s="17">
        <v>0.70915822791832295</v>
      </c>
      <c r="I1335" s="17">
        <v>0.18667424774320199</v>
      </c>
      <c r="J1335" s="17">
        <v>0.26628971374224703</v>
      </c>
      <c r="K1335" s="17">
        <v>0.18936452134915899</v>
      </c>
      <c r="L1335" s="17">
        <v>0.23806306264684499</v>
      </c>
      <c r="M1335" s="17">
        <v>0.16093973092795899</v>
      </c>
      <c r="N1335" s="17">
        <v>0.25774468162439002</v>
      </c>
      <c r="O1335" s="17">
        <v>0.19456430533510399</v>
      </c>
      <c r="P1335" s="17">
        <v>0.24138593892805199</v>
      </c>
      <c r="Q1335" s="17">
        <v>0.28166390874893599</v>
      </c>
      <c r="R1335" s="17">
        <v>0.27091187973830599</v>
      </c>
      <c r="S1335" s="17">
        <v>0.247397581066471</v>
      </c>
      <c r="T1335" s="17">
        <v>0.32996972302290201</v>
      </c>
      <c r="U1335" s="17"/>
      <c r="V1335" s="17">
        <v>0.28022274316992701</v>
      </c>
      <c r="W1335" s="17">
        <v>0.26907699281548098</v>
      </c>
      <c r="X1335" s="17">
        <v>0.25685826839352699</v>
      </c>
      <c r="Y1335" s="17">
        <v>0.182563260936383</v>
      </c>
      <c r="Z1335" s="17"/>
      <c r="AA1335" s="17">
        <v>0.278980484262076</v>
      </c>
      <c r="AB1335" s="17">
        <v>0.25715292078641799</v>
      </c>
      <c r="AC1335" s="17">
        <v>0.22004397889948801</v>
      </c>
      <c r="AD1335" s="17">
        <v>0.28020916773329302</v>
      </c>
      <c r="AE1335" s="17">
        <v>0.23768473795483799</v>
      </c>
      <c r="AF1335" s="17">
        <v>0.24213985196968099</v>
      </c>
      <c r="AG1335" s="17">
        <v>0.25134662628523802</v>
      </c>
      <c r="AH1335" s="17">
        <v>0.19237646316033899</v>
      </c>
      <c r="AI1335" s="17">
        <v>0.129071637240642</v>
      </c>
      <c r="AJ1335" s="17">
        <v>0.188790144778331</v>
      </c>
      <c r="AK1335" s="17"/>
      <c r="AL1335" s="17">
        <v>0.22965150992842601</v>
      </c>
      <c r="AM1335" s="17">
        <v>0.23703541645072301</v>
      </c>
      <c r="AN1335" s="17">
        <v>0.200772570124124</v>
      </c>
      <c r="AO1335" s="17">
        <v>0.34629175643057197</v>
      </c>
      <c r="AP1335" s="17">
        <v>0.15085864260142401</v>
      </c>
      <c r="AQ1335" s="17">
        <v>0.25953391898613198</v>
      </c>
      <c r="AR1335" s="17">
        <v>0.19558159065702399</v>
      </c>
      <c r="AS1335" s="17"/>
      <c r="AT1335" s="17">
        <v>0.18632829629136799</v>
      </c>
      <c r="AU1335" s="17">
        <v>0.35258388998574902</v>
      </c>
      <c r="AV1335" s="17"/>
      <c r="AW1335" s="17">
        <v>0.18156787330791099</v>
      </c>
      <c r="AX1335" s="17">
        <v>0.133750601870297</v>
      </c>
      <c r="AY1335" s="17">
        <v>0.205752345935447</v>
      </c>
      <c r="AZ1335" s="17"/>
      <c r="BA1335" s="17">
        <v>0.15491450741566901</v>
      </c>
      <c r="BB1335" s="17">
        <v>0.25473594040563602</v>
      </c>
      <c r="BC1335" s="17"/>
      <c r="BD1335" s="17">
        <v>0.23847854413422701</v>
      </c>
      <c r="BE1335" s="17">
        <v>0.24648229490776</v>
      </c>
      <c r="BF1335" s="17"/>
      <c r="BG1335" s="17">
        <v>0.27269209000648398</v>
      </c>
      <c r="BH1335" s="17">
        <v>0.182563260936383</v>
      </c>
      <c r="BI1335" s="17"/>
      <c r="BJ1335" s="17">
        <v>0.158059372964272</v>
      </c>
      <c r="BK1335" s="17">
        <v>0.28692723864928399</v>
      </c>
      <c r="BL1335" s="17"/>
      <c r="BM1335" s="17">
        <v>0.35670073711335099</v>
      </c>
      <c r="BN1335" s="17">
        <v>0.29149035177806498</v>
      </c>
      <c r="BO1335" s="17">
        <v>0.211740203536911</v>
      </c>
      <c r="BP1335" s="17">
        <v>0.109325076221942</v>
      </c>
    </row>
    <row r="1336" spans="2:68" x14ac:dyDescent="0.25">
      <c r="B1336" t="s">
        <v>620</v>
      </c>
      <c r="C1336" s="17">
        <v>5.4199965524895803E-2</v>
      </c>
      <c r="D1336" s="17">
        <v>9.1144278019821307E-2</v>
      </c>
      <c r="E1336" s="17">
        <v>0.177815940761408</v>
      </c>
      <c r="F1336" s="17">
        <v>0.20793239720821599</v>
      </c>
      <c r="G1336" s="17">
        <v>8.3914463135821502E-2</v>
      </c>
      <c r="H1336" s="17">
        <v>0</v>
      </c>
      <c r="I1336" s="17">
        <v>0</v>
      </c>
      <c r="J1336" s="17">
        <v>0</v>
      </c>
      <c r="K1336" s="17">
        <v>4.5379707478456398E-2</v>
      </c>
      <c r="L1336" s="17">
        <v>3.8212589759957602E-2</v>
      </c>
      <c r="M1336" s="17">
        <v>2.3538879519624901E-2</v>
      </c>
      <c r="N1336" s="17">
        <v>9.5433277584885803E-2</v>
      </c>
      <c r="O1336" s="17">
        <v>2.5449656671975501E-2</v>
      </c>
      <c r="P1336" s="17">
        <v>9.2935325492284296E-2</v>
      </c>
      <c r="Q1336" s="17">
        <v>6.5140867170533107E-2</v>
      </c>
      <c r="R1336" s="17">
        <v>3.5998757061848997E-2</v>
      </c>
      <c r="S1336" s="17">
        <v>9.8579412096483798E-2</v>
      </c>
      <c r="T1336" s="17">
        <v>2.94181126050852E-2</v>
      </c>
      <c r="U1336" s="17"/>
      <c r="V1336" s="17">
        <v>8.8347437759717803E-2</v>
      </c>
      <c r="W1336" s="17">
        <v>3.6349005883381497E-2</v>
      </c>
      <c r="X1336" s="17">
        <v>5.4455292222869503E-2</v>
      </c>
      <c r="Y1336" s="17">
        <v>2.5977654497634301E-2</v>
      </c>
      <c r="Z1336" s="17"/>
      <c r="AA1336" s="17">
        <v>7.2873772645799195E-2</v>
      </c>
      <c r="AB1336" s="17">
        <v>0.12150486583105299</v>
      </c>
      <c r="AC1336" s="17">
        <v>7.9442357080513504E-2</v>
      </c>
      <c r="AD1336" s="17">
        <v>3.2148918773646201E-2</v>
      </c>
      <c r="AE1336" s="17">
        <v>7.7349011860674194E-2</v>
      </c>
      <c r="AF1336" s="17">
        <v>1.02740059108148E-2</v>
      </c>
      <c r="AG1336" s="17">
        <v>1.02031868804966E-2</v>
      </c>
      <c r="AH1336" s="17">
        <v>3.0113294557570999E-2</v>
      </c>
      <c r="AI1336" s="17">
        <v>4.2406163699706602E-2</v>
      </c>
      <c r="AJ1336" s="17">
        <v>1.47251943440694E-2</v>
      </c>
      <c r="AK1336" s="17"/>
      <c r="AL1336" s="17">
        <v>0.113786818106775</v>
      </c>
      <c r="AM1336" s="17">
        <v>3.63898729720641E-2</v>
      </c>
      <c r="AN1336" s="17">
        <v>5.2743736615194298E-2</v>
      </c>
      <c r="AO1336" s="17">
        <v>3.9670287956338202E-2</v>
      </c>
      <c r="AP1336" s="17">
        <v>2.09138786016804E-2</v>
      </c>
      <c r="AQ1336" s="17">
        <v>6.9616293468082804E-2</v>
      </c>
      <c r="AR1336" s="17">
        <v>6.1175000126637499E-2</v>
      </c>
      <c r="AS1336" s="17"/>
      <c r="AT1336" s="17">
        <v>3.1379250721603399E-2</v>
      </c>
      <c r="AU1336" s="17">
        <v>9.6755881820801706E-2</v>
      </c>
      <c r="AV1336" s="17"/>
      <c r="AW1336" s="17">
        <v>5.3893432802504401E-2</v>
      </c>
      <c r="AX1336" s="17">
        <v>1.30145508928016E-2</v>
      </c>
      <c r="AY1336" s="17">
        <v>1.49426685531296E-2</v>
      </c>
      <c r="AZ1336" s="17"/>
      <c r="BA1336" s="17">
        <v>3.3037676408744901E-2</v>
      </c>
      <c r="BB1336" s="17">
        <v>5.6654230579664303E-2</v>
      </c>
      <c r="BC1336" s="17"/>
      <c r="BD1336" s="17">
        <v>5.8102686103500598E-2</v>
      </c>
      <c r="BE1336" s="17">
        <v>5.2793816731071502E-2</v>
      </c>
      <c r="BF1336" s="17"/>
      <c r="BG1336" s="17">
        <v>6.7137540957099701E-2</v>
      </c>
      <c r="BH1336" s="17">
        <v>2.5977654497634301E-2</v>
      </c>
      <c r="BI1336" s="17"/>
      <c r="BJ1336" s="17">
        <v>9.05888353020118E-3</v>
      </c>
      <c r="BK1336" s="17">
        <v>7.6463676573422401E-2</v>
      </c>
      <c r="BL1336" s="17"/>
      <c r="BM1336" s="17">
        <v>9.4700471393412505E-2</v>
      </c>
      <c r="BN1336" s="17">
        <v>8.9536202349747698E-2</v>
      </c>
      <c r="BO1336" s="17">
        <v>2.6597005736442799E-2</v>
      </c>
      <c r="BP1336" s="17">
        <v>1.0298288737381599E-2</v>
      </c>
    </row>
    <row r="1337" spans="2:68" x14ac:dyDescent="0.25">
      <c r="B1337" t="s">
        <v>621</v>
      </c>
      <c r="C1337" s="17">
        <v>8.3081983844953397E-2</v>
      </c>
      <c r="D1337" s="17">
        <v>9.8025655153565303E-2</v>
      </c>
      <c r="E1337" s="17">
        <v>9.70066823775175E-2</v>
      </c>
      <c r="F1337" s="17">
        <v>0</v>
      </c>
      <c r="G1337" s="17">
        <v>0.17140918060770399</v>
      </c>
      <c r="H1337" s="17">
        <v>7.8437645062750097E-2</v>
      </c>
      <c r="I1337" s="17">
        <v>0</v>
      </c>
      <c r="J1337" s="17">
        <v>0.132069183367682</v>
      </c>
      <c r="K1337" s="17">
        <v>6.0630196974866997E-2</v>
      </c>
      <c r="L1337" s="17">
        <v>0.12991502596895599</v>
      </c>
      <c r="M1337" s="17">
        <v>0</v>
      </c>
      <c r="N1337" s="17">
        <v>0</v>
      </c>
      <c r="O1337" s="17">
        <v>0.11673595109800999</v>
      </c>
      <c r="P1337" s="17">
        <v>2.9317971929612201E-2</v>
      </c>
      <c r="Q1337" s="17">
        <v>0.104289678529442</v>
      </c>
      <c r="R1337" s="17">
        <v>6.6918177701252607E-2</v>
      </c>
      <c r="S1337" s="17">
        <v>5.40310784843498E-2</v>
      </c>
      <c r="T1337" s="17">
        <v>0.17134563864732499</v>
      </c>
      <c r="U1337" s="17"/>
      <c r="V1337" s="17">
        <v>0.163130669193216</v>
      </c>
      <c r="W1337" s="17">
        <v>6.8382499115257595E-2</v>
      </c>
      <c r="X1337" s="17">
        <v>2.4594077890064001E-2</v>
      </c>
      <c r="Y1337" s="17">
        <v>2.38152630231417E-2</v>
      </c>
      <c r="Z1337" s="17"/>
      <c r="AA1337" s="17">
        <v>0.17103107504283999</v>
      </c>
      <c r="AB1337" s="17">
        <v>9.4932198037852494E-2</v>
      </c>
      <c r="AC1337" s="17">
        <v>9.4064485312740906E-2</v>
      </c>
      <c r="AD1337" s="17">
        <v>0.107661218187648</v>
      </c>
      <c r="AE1337" s="17">
        <v>6.2414367706941198E-2</v>
      </c>
      <c r="AF1337" s="17">
        <v>1.8133096717246701E-2</v>
      </c>
      <c r="AG1337" s="17">
        <v>0</v>
      </c>
      <c r="AH1337" s="17">
        <v>1.3729117255720701E-2</v>
      </c>
      <c r="AI1337" s="17">
        <v>0</v>
      </c>
      <c r="AJ1337" s="17">
        <v>5.0250811878587702E-2</v>
      </c>
      <c r="AK1337" s="17"/>
      <c r="AL1337" s="17">
        <v>0.112748025108279</v>
      </c>
      <c r="AM1337" s="17">
        <v>5.1811174560180903E-2</v>
      </c>
      <c r="AN1337" s="17">
        <v>4.0542296579008701E-2</v>
      </c>
      <c r="AO1337" s="17">
        <v>0.10548857305659699</v>
      </c>
      <c r="AP1337" s="17">
        <v>6.63009026401854E-2</v>
      </c>
      <c r="AQ1337" s="17">
        <v>7.2590579548763495E-2</v>
      </c>
      <c r="AR1337" s="17">
        <v>5.3320638078565998E-2</v>
      </c>
      <c r="AS1337" s="17"/>
      <c r="AT1337" s="17">
        <v>2.29489515294302E-2</v>
      </c>
      <c r="AU1337" s="17">
        <v>0.19521766022040199</v>
      </c>
      <c r="AV1337" s="17"/>
      <c r="AW1337" s="17">
        <v>2.9982913410012101E-2</v>
      </c>
      <c r="AX1337" s="17">
        <v>6.1263096353258101E-3</v>
      </c>
      <c r="AY1337" s="17">
        <v>2.4137173879947901E-2</v>
      </c>
      <c r="AZ1337" s="17"/>
      <c r="BA1337" s="17">
        <v>9.7509597363284392E-3</v>
      </c>
      <c r="BB1337" s="17">
        <v>9.1586440471189995E-2</v>
      </c>
      <c r="BC1337" s="17"/>
      <c r="BD1337" s="17">
        <v>0.107514129986802</v>
      </c>
      <c r="BE1337" s="17">
        <v>7.4279090546304105E-2</v>
      </c>
      <c r="BF1337" s="17"/>
      <c r="BG1337" s="17">
        <v>0.11025083158782201</v>
      </c>
      <c r="BH1337" s="17">
        <v>2.38152630231417E-2</v>
      </c>
      <c r="BI1337" s="17"/>
      <c r="BJ1337" s="17">
        <v>3.8267986116541898E-2</v>
      </c>
      <c r="BK1337" s="17">
        <v>0.105184375995676</v>
      </c>
      <c r="BL1337" s="17"/>
      <c r="BM1337" s="17">
        <v>0.27332222577377102</v>
      </c>
      <c r="BN1337" s="17">
        <v>0.105373549317134</v>
      </c>
      <c r="BO1337" s="17">
        <v>1.80112105311219E-2</v>
      </c>
      <c r="BP1337" s="17">
        <v>1.1637003604523299E-2</v>
      </c>
    </row>
    <row r="1338" spans="2:68" x14ac:dyDescent="0.25">
      <c r="B1338" t="s">
        <v>112</v>
      </c>
      <c r="C1338" s="17">
        <v>3.2925519516130999E-2</v>
      </c>
      <c r="D1338" s="17">
        <v>1.3470270909589899E-2</v>
      </c>
      <c r="E1338" s="17">
        <v>4.38376123092553E-2</v>
      </c>
      <c r="F1338" s="17">
        <v>0</v>
      </c>
      <c r="G1338" s="17">
        <v>0</v>
      </c>
      <c r="H1338" s="17">
        <v>8.3061294041136796E-2</v>
      </c>
      <c r="I1338" s="17">
        <v>0</v>
      </c>
      <c r="J1338" s="17">
        <v>5.6652341439851803E-2</v>
      </c>
      <c r="K1338" s="17">
        <v>1.06543185817011E-2</v>
      </c>
      <c r="L1338" s="17">
        <v>9.2796447120682496E-2</v>
      </c>
      <c r="M1338" s="17">
        <v>6.7702710989974602E-2</v>
      </c>
      <c r="N1338" s="17">
        <v>0.162311404039504</v>
      </c>
      <c r="O1338" s="17">
        <v>2.9962420483017099E-2</v>
      </c>
      <c r="P1338" s="17">
        <v>9.4031341342846707E-3</v>
      </c>
      <c r="Q1338" s="17">
        <v>6.5140867170533107E-2</v>
      </c>
      <c r="R1338" s="17">
        <v>3.42419376408531E-2</v>
      </c>
      <c r="S1338" s="17">
        <v>4.4548333612133999E-2</v>
      </c>
      <c r="T1338" s="17">
        <v>2.94181126050852E-2</v>
      </c>
      <c r="U1338" s="17"/>
      <c r="V1338" s="17">
        <v>4.90417524480668E-2</v>
      </c>
      <c r="W1338" s="17">
        <v>2.5670038751473102E-2</v>
      </c>
      <c r="X1338" s="17">
        <v>1.6315529381434601E-2</v>
      </c>
      <c r="Y1338" s="17">
        <v>2.5638562786619402E-2</v>
      </c>
      <c r="Z1338" s="17"/>
      <c r="AA1338" s="17">
        <v>4.9859527928885303E-2</v>
      </c>
      <c r="AB1338" s="17">
        <v>2.4190065837521799E-2</v>
      </c>
      <c r="AC1338" s="17">
        <v>1.83331058783654E-2</v>
      </c>
      <c r="AD1338" s="17">
        <v>2.17365696800059E-2</v>
      </c>
      <c r="AE1338" s="17">
        <v>1.4630462356330899E-2</v>
      </c>
      <c r="AF1338" s="17">
        <v>2.7430169148866399E-2</v>
      </c>
      <c r="AG1338" s="17">
        <v>9.6088710048736897E-3</v>
      </c>
      <c r="AH1338" s="17">
        <v>1.32933107283301E-2</v>
      </c>
      <c r="AI1338" s="17">
        <v>2.2248897305627201E-2</v>
      </c>
      <c r="AJ1338" s="17">
        <v>7.2277024533099598E-3</v>
      </c>
      <c r="AK1338" s="17"/>
      <c r="AL1338" s="17">
        <v>3.90342047159608E-2</v>
      </c>
      <c r="AM1338" s="17">
        <v>9.0920904559732198E-3</v>
      </c>
      <c r="AN1338" s="17">
        <v>0</v>
      </c>
      <c r="AO1338" s="17">
        <v>3.5263324783575502E-2</v>
      </c>
      <c r="AP1338" s="17">
        <v>3.1866104950042502E-2</v>
      </c>
      <c r="AQ1338" s="17">
        <v>0</v>
      </c>
      <c r="AR1338" s="17">
        <v>0</v>
      </c>
      <c r="AS1338" s="17"/>
      <c r="AT1338" s="17">
        <v>3.1498196109430898E-3</v>
      </c>
      <c r="AU1338" s="17">
        <v>8.8451045501600198E-2</v>
      </c>
      <c r="AV1338" s="17"/>
      <c r="AW1338" s="17">
        <v>1.02798075987611E-2</v>
      </c>
      <c r="AX1338" s="17">
        <v>0</v>
      </c>
      <c r="AY1338" s="17">
        <v>0</v>
      </c>
      <c r="AZ1338" s="17"/>
      <c r="BA1338" s="17">
        <v>0</v>
      </c>
      <c r="BB1338" s="17">
        <v>3.6744007748430299E-2</v>
      </c>
      <c r="BC1338" s="17"/>
      <c r="BD1338" s="17">
        <v>4.2028919603283997E-2</v>
      </c>
      <c r="BE1338" s="17">
        <v>2.9645567801825399E-2</v>
      </c>
      <c r="BF1338" s="17"/>
      <c r="BG1338" s="17">
        <v>3.6265981332606501E-2</v>
      </c>
      <c r="BH1338" s="17">
        <v>2.5638562786619402E-2</v>
      </c>
      <c r="BI1338" s="17"/>
      <c r="BJ1338" s="17">
        <v>1.99256235971015E-2</v>
      </c>
      <c r="BK1338" s="17">
        <v>3.9337105451005397E-2</v>
      </c>
      <c r="BL1338" s="17"/>
      <c r="BM1338" s="17">
        <v>0.113729897902055</v>
      </c>
      <c r="BN1338" s="17">
        <v>3.73744015532309E-2</v>
      </c>
      <c r="BO1338" s="17">
        <v>7.9048524851796798E-3</v>
      </c>
      <c r="BP1338" s="17">
        <v>9.3347619711214597E-3</v>
      </c>
    </row>
    <row r="1339" spans="2:68" x14ac:dyDescent="0.25">
      <c r="B1339" t="s">
        <v>622</v>
      </c>
      <c r="C1339" s="17">
        <v>0.58543017243123496</v>
      </c>
      <c r="D1339" s="17">
        <v>0.48658894959452198</v>
      </c>
      <c r="E1339" s="17">
        <v>0.42542354403731802</v>
      </c>
      <c r="F1339" s="17">
        <v>0.51184126676573005</v>
      </c>
      <c r="G1339" s="17">
        <v>0.49260794896714599</v>
      </c>
      <c r="H1339" s="17">
        <v>0.12934283297779001</v>
      </c>
      <c r="I1339" s="17">
        <v>0.81332575225679804</v>
      </c>
      <c r="J1339" s="17">
        <v>0.54498876145021902</v>
      </c>
      <c r="K1339" s="17">
        <v>0.69397125561581596</v>
      </c>
      <c r="L1339" s="17">
        <v>0.50101287450355902</v>
      </c>
      <c r="M1339" s="17">
        <v>0.747818678562442</v>
      </c>
      <c r="N1339" s="17">
        <v>0.48451063675122003</v>
      </c>
      <c r="O1339" s="17">
        <v>0.63328766641189405</v>
      </c>
      <c r="P1339" s="17">
        <v>0.62695762951576695</v>
      </c>
      <c r="Q1339" s="17">
        <v>0.48376467838055598</v>
      </c>
      <c r="R1339" s="17">
        <v>0.59192924785773904</v>
      </c>
      <c r="S1339" s="17">
        <v>0.55544359474056204</v>
      </c>
      <c r="T1339" s="17">
        <v>0.43984841311960299</v>
      </c>
      <c r="U1339" s="17"/>
      <c r="V1339" s="17">
        <v>0.41925739742907198</v>
      </c>
      <c r="W1339" s="17">
        <v>0.60052146343440704</v>
      </c>
      <c r="X1339" s="17">
        <v>0.64777683211210402</v>
      </c>
      <c r="Y1339" s="17">
        <v>0.74200525875622103</v>
      </c>
      <c r="Z1339" s="17"/>
      <c r="AA1339" s="17">
        <v>0.427255140120399</v>
      </c>
      <c r="AB1339" s="17">
        <v>0.50221994950715498</v>
      </c>
      <c r="AC1339" s="17">
        <v>0.588116072828892</v>
      </c>
      <c r="AD1339" s="17">
        <v>0.55824412562540704</v>
      </c>
      <c r="AE1339" s="17">
        <v>0.60792142012121497</v>
      </c>
      <c r="AF1339" s="17">
        <v>0.70202287625339099</v>
      </c>
      <c r="AG1339" s="17">
        <v>0.72884131582939204</v>
      </c>
      <c r="AH1339" s="17">
        <v>0.75048781429803901</v>
      </c>
      <c r="AI1339" s="17">
        <v>0.80627330175402401</v>
      </c>
      <c r="AJ1339" s="17">
        <v>0.73900614654570196</v>
      </c>
      <c r="AK1339" s="17"/>
      <c r="AL1339" s="17">
        <v>0.50477944214056003</v>
      </c>
      <c r="AM1339" s="17">
        <v>0.66567144556105895</v>
      </c>
      <c r="AN1339" s="17">
        <v>0.70594139668167299</v>
      </c>
      <c r="AO1339" s="17">
        <v>0.47328605777291699</v>
      </c>
      <c r="AP1339" s="17">
        <v>0.73006047120666795</v>
      </c>
      <c r="AQ1339" s="17">
        <v>0.59825920799702204</v>
      </c>
      <c r="AR1339" s="17">
        <v>0.68992277113777301</v>
      </c>
      <c r="AS1339" s="17"/>
      <c r="AT1339" s="17">
        <v>0.75619368184665603</v>
      </c>
      <c r="AU1339" s="17">
        <v>0.26699152247144697</v>
      </c>
      <c r="AV1339" s="17"/>
      <c r="AW1339" s="17">
        <v>0.72427597288081103</v>
      </c>
      <c r="AX1339" s="17">
        <v>0.84710853760157501</v>
      </c>
      <c r="AY1339" s="17">
        <v>0.75516781163147495</v>
      </c>
      <c r="AZ1339" s="17"/>
      <c r="BA1339" s="17">
        <v>0.80229685643925697</v>
      </c>
      <c r="BB1339" s="17">
        <v>0.560279380795079</v>
      </c>
      <c r="BC1339" s="17"/>
      <c r="BD1339" s="17">
        <v>0.553875720172186</v>
      </c>
      <c r="BE1339" s="17">
        <v>0.59679923001303903</v>
      </c>
      <c r="BF1339" s="17"/>
      <c r="BG1339" s="17">
        <v>0.51365355611598695</v>
      </c>
      <c r="BH1339" s="17">
        <v>0.74200525875622103</v>
      </c>
      <c r="BI1339" s="17"/>
      <c r="BJ1339" s="17">
        <v>0.77468813379188395</v>
      </c>
      <c r="BK1339" s="17">
        <v>0.49208760333061202</v>
      </c>
      <c r="BL1339" s="17"/>
      <c r="BM1339" s="17">
        <v>0.16154666781741001</v>
      </c>
      <c r="BN1339" s="17">
        <v>0.47622549500182298</v>
      </c>
      <c r="BO1339" s="17">
        <v>0.73574672771034499</v>
      </c>
      <c r="BP1339" s="17">
        <v>0.85940486946503203</v>
      </c>
    </row>
    <row r="1340" spans="2:68" x14ac:dyDescent="0.25">
      <c r="B1340" t="s">
        <v>623</v>
      </c>
      <c r="C1340" s="17">
        <v>0.137281949369849</v>
      </c>
      <c r="D1340" s="17">
        <v>0.18916993317338701</v>
      </c>
      <c r="E1340" s="17">
        <v>0.27482262313892503</v>
      </c>
      <c r="F1340" s="17">
        <v>0.20793239720821599</v>
      </c>
      <c r="G1340" s="17">
        <v>0.25532364374352501</v>
      </c>
      <c r="H1340" s="17">
        <v>7.8437645062750097E-2</v>
      </c>
      <c r="I1340" s="17">
        <v>0</v>
      </c>
      <c r="J1340" s="17">
        <v>0.132069183367682</v>
      </c>
      <c r="K1340" s="17">
        <v>0.10600990445332301</v>
      </c>
      <c r="L1340" s="17">
        <v>0.16812761572891299</v>
      </c>
      <c r="M1340" s="17">
        <v>2.3538879519624901E-2</v>
      </c>
      <c r="N1340" s="17">
        <v>9.5433277584885803E-2</v>
      </c>
      <c r="O1340" s="17">
        <v>0.14218560776998601</v>
      </c>
      <c r="P1340" s="17">
        <v>0.122253297421896</v>
      </c>
      <c r="Q1340" s="17">
        <v>0.16943054569997601</v>
      </c>
      <c r="R1340" s="17">
        <v>0.102916934763102</v>
      </c>
      <c r="S1340" s="17">
        <v>0.15261049058083401</v>
      </c>
      <c r="T1340" s="17">
        <v>0.20076375125241</v>
      </c>
      <c r="U1340" s="17"/>
      <c r="V1340" s="17">
        <v>0.25147810695293399</v>
      </c>
      <c r="W1340" s="17">
        <v>0.10473150499863899</v>
      </c>
      <c r="X1340" s="17">
        <v>7.9049370112933504E-2</v>
      </c>
      <c r="Y1340" s="17">
        <v>4.9792917520776102E-2</v>
      </c>
      <c r="Z1340" s="17"/>
      <c r="AA1340" s="17">
        <v>0.24390484768863899</v>
      </c>
      <c r="AB1340" s="17">
        <v>0.21643706386890599</v>
      </c>
      <c r="AC1340" s="17">
        <v>0.17350684239325401</v>
      </c>
      <c r="AD1340" s="17">
        <v>0.13981013696129399</v>
      </c>
      <c r="AE1340" s="17">
        <v>0.139763379567615</v>
      </c>
      <c r="AF1340" s="17">
        <v>2.8407102628061499E-2</v>
      </c>
      <c r="AG1340" s="17">
        <v>1.02031868804966E-2</v>
      </c>
      <c r="AH1340" s="17">
        <v>4.3842411813291599E-2</v>
      </c>
      <c r="AI1340" s="17">
        <v>4.2406163699706602E-2</v>
      </c>
      <c r="AJ1340" s="17">
        <v>6.4976006222657104E-2</v>
      </c>
      <c r="AK1340" s="17"/>
      <c r="AL1340" s="17">
        <v>0.22653484321505299</v>
      </c>
      <c r="AM1340" s="17">
        <v>8.8201047532244906E-2</v>
      </c>
      <c r="AN1340" s="17">
        <v>9.3286033194203005E-2</v>
      </c>
      <c r="AO1340" s="17">
        <v>0.14515886101293499</v>
      </c>
      <c r="AP1340" s="17">
        <v>8.7214781241865796E-2</v>
      </c>
      <c r="AQ1340" s="17">
        <v>0.14220687301684601</v>
      </c>
      <c r="AR1340" s="17">
        <v>0.114495638205203</v>
      </c>
      <c r="AS1340" s="17"/>
      <c r="AT1340" s="17">
        <v>5.4328202251033603E-2</v>
      </c>
      <c r="AU1340" s="17">
        <v>0.29197354204120401</v>
      </c>
      <c r="AV1340" s="17"/>
      <c r="AW1340" s="17">
        <v>8.3876346212516606E-2</v>
      </c>
      <c r="AX1340" s="17">
        <v>1.9140860528127399E-2</v>
      </c>
      <c r="AY1340" s="17">
        <v>3.9079842433077598E-2</v>
      </c>
      <c r="AZ1340" s="17"/>
      <c r="BA1340" s="17">
        <v>4.2788636145073299E-2</v>
      </c>
      <c r="BB1340" s="17">
        <v>0.14824067105085401</v>
      </c>
      <c r="BC1340" s="17"/>
      <c r="BD1340" s="17">
        <v>0.16561681609030199</v>
      </c>
      <c r="BE1340" s="17">
        <v>0.127072907277376</v>
      </c>
      <c r="BF1340" s="17"/>
      <c r="BG1340" s="17">
        <v>0.17738837254492201</v>
      </c>
      <c r="BH1340" s="17">
        <v>4.9792917520776102E-2</v>
      </c>
      <c r="BI1340" s="17"/>
      <c r="BJ1340" s="17">
        <v>4.7326869646743097E-2</v>
      </c>
      <c r="BK1340" s="17">
        <v>0.18164805256909899</v>
      </c>
      <c r="BL1340" s="17"/>
      <c r="BM1340" s="17">
        <v>0.368022697167183</v>
      </c>
      <c r="BN1340" s="17">
        <v>0.19490975166688199</v>
      </c>
      <c r="BO1340" s="17">
        <v>4.4608216267564699E-2</v>
      </c>
      <c r="BP1340" s="17">
        <v>2.1935292341904802E-2</v>
      </c>
    </row>
    <row r="1341" spans="2:68" x14ac:dyDescent="0.25">
      <c r="B1341" t="s">
        <v>188</v>
      </c>
      <c r="C1341" s="17">
        <v>0.44814822306138602</v>
      </c>
      <c r="D1341" s="17">
        <v>0.297419016421135</v>
      </c>
      <c r="E1341" s="17">
        <v>0.150600920898393</v>
      </c>
      <c r="F1341" s="17">
        <v>0.303908869557515</v>
      </c>
      <c r="G1341" s="17">
        <v>0.23728430522362101</v>
      </c>
      <c r="H1341" s="17">
        <v>5.09051879150395E-2</v>
      </c>
      <c r="I1341" s="17">
        <v>0.81332575225679804</v>
      </c>
      <c r="J1341" s="17">
        <v>0.41291957808253699</v>
      </c>
      <c r="K1341" s="17">
        <v>0.58796135116249304</v>
      </c>
      <c r="L1341" s="17">
        <v>0.33288525877464598</v>
      </c>
      <c r="M1341" s="17">
        <v>0.72427979904281703</v>
      </c>
      <c r="N1341" s="17">
        <v>0.38907735916633401</v>
      </c>
      <c r="O1341" s="17">
        <v>0.49110205864190798</v>
      </c>
      <c r="P1341" s="17">
        <v>0.504704332093871</v>
      </c>
      <c r="Q1341" s="17">
        <v>0.31433413268058003</v>
      </c>
      <c r="R1341" s="17">
        <v>0.489012313094638</v>
      </c>
      <c r="S1341" s="17">
        <v>0.40283310415972801</v>
      </c>
      <c r="T1341" s="17">
        <v>0.23908466186719299</v>
      </c>
      <c r="U1341" s="17"/>
      <c r="V1341" s="17">
        <v>0.16777929047613899</v>
      </c>
      <c r="W1341" s="17">
        <v>0.49578995843576801</v>
      </c>
      <c r="X1341" s="17">
        <v>0.56872746199917101</v>
      </c>
      <c r="Y1341" s="17">
        <v>0.69221234123544495</v>
      </c>
      <c r="Z1341" s="17"/>
      <c r="AA1341" s="17">
        <v>0.18335029243175999</v>
      </c>
      <c r="AB1341" s="17">
        <v>0.285782885638249</v>
      </c>
      <c r="AC1341" s="17">
        <v>0.41460923043563702</v>
      </c>
      <c r="AD1341" s="17">
        <v>0.41843398866411302</v>
      </c>
      <c r="AE1341" s="17">
        <v>0.4681580405536</v>
      </c>
      <c r="AF1341" s="17">
        <v>0.67361577362532998</v>
      </c>
      <c r="AG1341" s="17">
        <v>0.71863812894889501</v>
      </c>
      <c r="AH1341" s="17">
        <v>0.70664540248474705</v>
      </c>
      <c r="AI1341" s="17">
        <v>0.76386713805431705</v>
      </c>
      <c r="AJ1341" s="17">
        <v>0.67403014032304498</v>
      </c>
      <c r="AK1341" s="17"/>
      <c r="AL1341" s="17">
        <v>0.27824459892550701</v>
      </c>
      <c r="AM1341" s="17">
        <v>0.57747039802881395</v>
      </c>
      <c r="AN1341" s="17">
        <v>0.61265536348746996</v>
      </c>
      <c r="AO1341" s="17">
        <v>0.32812719675998198</v>
      </c>
      <c r="AP1341" s="17">
        <v>0.64284568996480196</v>
      </c>
      <c r="AQ1341" s="17">
        <v>0.456052334980175</v>
      </c>
      <c r="AR1341" s="17">
        <v>0.57542713293256897</v>
      </c>
      <c r="AS1341" s="17"/>
      <c r="AT1341" s="17">
        <v>0.70186547959562195</v>
      </c>
      <c r="AU1341" s="17">
        <v>-2.49820195697571E-2</v>
      </c>
      <c r="AV1341" s="17"/>
      <c r="AW1341" s="17">
        <v>0.64039962666829398</v>
      </c>
      <c r="AX1341" s="17">
        <v>0.82796767707344798</v>
      </c>
      <c r="AY1341" s="17">
        <v>0.71608796919839701</v>
      </c>
      <c r="AZ1341" s="17"/>
      <c r="BA1341" s="17">
        <v>0.75950822029418397</v>
      </c>
      <c r="BB1341" s="17">
        <v>0.41203870974422502</v>
      </c>
      <c r="BC1341" s="17"/>
      <c r="BD1341" s="17">
        <v>0.38825890408188402</v>
      </c>
      <c r="BE1341" s="17">
        <v>0.469726322735664</v>
      </c>
      <c r="BF1341" s="17"/>
      <c r="BG1341" s="17">
        <v>0.336265183571065</v>
      </c>
      <c r="BH1341" s="17">
        <v>0.69221234123544495</v>
      </c>
      <c r="BI1341" s="17"/>
      <c r="BJ1341" s="17">
        <v>0.72736126414514102</v>
      </c>
      <c r="BK1341" s="17">
        <v>0.31043955076151297</v>
      </c>
      <c r="BL1341" s="17"/>
      <c r="BM1341" s="17">
        <v>-0.20647602934977299</v>
      </c>
      <c r="BN1341" s="17">
        <v>0.28131574333494103</v>
      </c>
      <c r="BO1341" s="17">
        <v>0.69113851144278005</v>
      </c>
      <c r="BP1341" s="17">
        <v>0.83746957712312697</v>
      </c>
    </row>
    <row r="1342" spans="2:68" x14ac:dyDescent="0.25">
      <c r="C1342" s="17"/>
      <c r="D1342" s="17"/>
      <c r="E1342" s="17"/>
      <c r="F1342" s="17"/>
      <c r="G1342" s="17"/>
      <c r="H1342" s="17"/>
      <c r="I1342" s="17"/>
      <c r="J1342" s="17"/>
      <c r="K1342" s="17"/>
      <c r="L1342" s="17"/>
      <c r="M1342" s="17"/>
      <c r="N1342" s="17"/>
      <c r="O1342" s="17"/>
      <c r="P1342" s="17"/>
      <c r="Q1342" s="17"/>
      <c r="R1342" s="17"/>
      <c r="S1342" s="17"/>
      <c r="T1342" s="17"/>
      <c r="U1342" s="17"/>
      <c r="V1342" s="17"/>
      <c r="W1342" s="17"/>
      <c r="X1342" s="17"/>
      <c r="Y1342" s="17"/>
      <c r="Z1342" s="17"/>
      <c r="AA1342" s="17"/>
      <c r="AB1342" s="17"/>
      <c r="AC1342" s="17"/>
      <c r="AD1342" s="17"/>
      <c r="AE1342" s="17"/>
      <c r="AF1342" s="17"/>
      <c r="AG1342" s="17"/>
      <c r="AH1342" s="17"/>
      <c r="AI1342" s="17"/>
      <c r="AJ1342" s="17"/>
      <c r="AK1342" s="17"/>
      <c r="AL1342" s="17"/>
      <c r="AM1342" s="17"/>
      <c r="AN1342" s="17"/>
      <c r="AO1342" s="17"/>
      <c r="AP1342" s="17"/>
      <c r="AQ1342" s="17"/>
      <c r="AR1342" s="17"/>
      <c r="AS1342" s="17"/>
      <c r="AT1342" s="17"/>
      <c r="AU1342" s="17"/>
      <c r="AV1342" s="17"/>
      <c r="AW1342" s="17"/>
      <c r="AX1342" s="17"/>
      <c r="AY1342" s="17"/>
      <c r="AZ1342" s="17"/>
      <c r="BA1342" s="17"/>
      <c r="BB1342" s="17"/>
      <c r="BC1342" s="17"/>
      <c r="BD1342" s="17"/>
      <c r="BE1342" s="17"/>
      <c r="BF1342" s="17"/>
      <c r="BG1342" s="17"/>
      <c r="BH1342" s="17"/>
      <c r="BI1342" s="17"/>
      <c r="BJ1342" s="17"/>
      <c r="BK1342" s="17"/>
      <c r="BL1342" s="17"/>
      <c r="BM1342" s="17"/>
      <c r="BN1342" s="17"/>
      <c r="BO1342" s="17"/>
      <c r="BP1342" s="17"/>
    </row>
    <row r="1343" spans="2:68" x14ac:dyDescent="0.25">
      <c r="B1343" s="6" t="s">
        <v>628</v>
      </c>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c r="AD1343" s="17"/>
      <c r="AE1343" s="17"/>
      <c r="AF1343" s="17"/>
      <c r="AG1343" s="17"/>
      <c r="AH1343" s="17"/>
      <c r="AI1343" s="17"/>
      <c r="AJ1343" s="17"/>
      <c r="AK1343" s="17"/>
      <c r="AL1343" s="17"/>
      <c r="AM1343" s="17"/>
      <c r="AN1343" s="17"/>
      <c r="AO1343" s="17"/>
      <c r="AP1343" s="17"/>
      <c r="AQ1343" s="17"/>
      <c r="AR1343" s="17"/>
      <c r="AS1343" s="17"/>
      <c r="AT1343" s="17"/>
      <c r="AU1343" s="17"/>
      <c r="AV1343" s="17"/>
      <c r="AW1343" s="17"/>
      <c r="AX1343" s="17"/>
      <c r="AY1343" s="17"/>
      <c r="AZ1343" s="17"/>
      <c r="BA1343" s="17"/>
      <c r="BB1343" s="17"/>
      <c r="BC1343" s="17"/>
      <c r="BD1343" s="17"/>
      <c r="BE1343" s="17"/>
      <c r="BF1343" s="17"/>
      <c r="BG1343" s="17"/>
      <c r="BH1343" s="17"/>
      <c r="BI1343" s="17"/>
      <c r="BJ1343" s="17"/>
      <c r="BK1343" s="17"/>
      <c r="BL1343" s="17"/>
      <c r="BM1343" s="17"/>
      <c r="BN1343" s="17"/>
      <c r="BO1343" s="17"/>
      <c r="BP1343" s="17"/>
    </row>
    <row r="1344" spans="2:68" x14ac:dyDescent="0.25">
      <c r="B1344" s="24" t="s">
        <v>86</v>
      </c>
      <c r="C1344" s="17"/>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17"/>
      <c r="AF1344" s="17"/>
      <c r="AG1344" s="17"/>
      <c r="AH1344" s="17"/>
      <c r="AI1344" s="17"/>
      <c r="AJ1344" s="17"/>
      <c r="AK1344" s="17"/>
      <c r="AL1344" s="17"/>
      <c r="AM1344" s="17"/>
      <c r="AN1344" s="17"/>
      <c r="AO1344" s="17"/>
      <c r="AP1344" s="17"/>
      <c r="AQ1344" s="17"/>
      <c r="AR1344" s="17"/>
      <c r="AS1344" s="17"/>
      <c r="AT1344" s="17"/>
      <c r="AU1344" s="17"/>
      <c r="AV1344" s="17"/>
      <c r="AW1344" s="17"/>
      <c r="AX1344" s="17"/>
      <c r="AY1344" s="17"/>
      <c r="AZ1344" s="17"/>
      <c r="BA1344" s="17"/>
      <c r="BB1344" s="17"/>
      <c r="BC1344" s="17"/>
      <c r="BD1344" s="17"/>
      <c r="BE1344" s="17"/>
      <c r="BF1344" s="17"/>
      <c r="BG1344" s="17"/>
      <c r="BH1344" s="17"/>
      <c r="BI1344" s="17"/>
      <c r="BJ1344" s="17"/>
      <c r="BK1344" s="17"/>
      <c r="BL1344" s="17"/>
      <c r="BM1344" s="17"/>
      <c r="BN1344" s="17"/>
      <c r="BO1344" s="17"/>
      <c r="BP1344" s="17"/>
    </row>
    <row r="1345" spans="2:68" x14ac:dyDescent="0.25">
      <c r="B1345" t="s">
        <v>617</v>
      </c>
      <c r="C1345" s="17">
        <v>0.29790100557485399</v>
      </c>
      <c r="D1345" s="17">
        <v>0.22386788090013801</v>
      </c>
      <c r="E1345" s="17">
        <v>0.20647896959745099</v>
      </c>
      <c r="F1345" s="17">
        <v>0.18968577018627999</v>
      </c>
      <c r="G1345" s="17">
        <v>0.19514113449346299</v>
      </c>
      <c r="H1345" s="17">
        <v>0.12934283297779001</v>
      </c>
      <c r="I1345" s="17">
        <v>0.81332575225679904</v>
      </c>
      <c r="J1345" s="17">
        <v>0.18204767556592999</v>
      </c>
      <c r="K1345" s="17">
        <v>0.31645481105561202</v>
      </c>
      <c r="L1345" s="17">
        <v>0.38324148253898599</v>
      </c>
      <c r="M1345" s="17">
        <v>0.440154596818642</v>
      </c>
      <c r="N1345" s="17">
        <v>0.194184721936149</v>
      </c>
      <c r="O1345" s="17">
        <v>0.28859136671300301</v>
      </c>
      <c r="P1345" s="17">
        <v>0.32008548249499402</v>
      </c>
      <c r="Q1345" s="17">
        <v>0.28598149392312999</v>
      </c>
      <c r="R1345" s="17">
        <v>0.30755647535603398</v>
      </c>
      <c r="S1345" s="17">
        <v>0.32450603988708299</v>
      </c>
      <c r="T1345" s="17">
        <v>0.32480668603971502</v>
      </c>
      <c r="U1345" s="17"/>
      <c r="V1345" s="17">
        <v>0.205210310933375</v>
      </c>
      <c r="W1345" s="17">
        <v>0.23807570957553201</v>
      </c>
      <c r="X1345" s="17">
        <v>0.36265572562921899</v>
      </c>
      <c r="Y1345" s="17">
        <v>0.41585215632112899</v>
      </c>
      <c r="Z1345" s="17"/>
      <c r="AA1345" s="17">
        <v>0.18760394405318301</v>
      </c>
      <c r="AB1345" s="17">
        <v>0.25899840999775298</v>
      </c>
      <c r="AC1345" s="17">
        <v>0.38785189199146303</v>
      </c>
      <c r="AD1345" s="17">
        <v>0.28219826445357599</v>
      </c>
      <c r="AE1345" s="17">
        <v>0.20821907725751901</v>
      </c>
      <c r="AF1345" s="17">
        <v>0.37369393796525002</v>
      </c>
      <c r="AG1345" s="17">
        <v>0.35724239981973999</v>
      </c>
      <c r="AH1345" s="17">
        <v>0.45563157906984803</v>
      </c>
      <c r="AI1345" s="17">
        <v>0.40986307164672298</v>
      </c>
      <c r="AJ1345" s="17">
        <v>0.41933714595927102</v>
      </c>
      <c r="AK1345" s="17"/>
      <c r="AL1345" s="17">
        <v>0.30158287723062299</v>
      </c>
      <c r="AM1345" s="17">
        <v>0.28071871208055299</v>
      </c>
      <c r="AN1345" s="17">
        <v>0.44163581436032601</v>
      </c>
      <c r="AO1345" s="17">
        <v>0.247257273275585</v>
      </c>
      <c r="AP1345" s="17">
        <v>0.35981075174974397</v>
      </c>
      <c r="AQ1345" s="17">
        <v>0.311799715378341</v>
      </c>
      <c r="AR1345" s="17">
        <v>0.38335334222341799</v>
      </c>
      <c r="AS1345" s="17"/>
      <c r="AT1345" s="17">
        <v>0.40162049029832497</v>
      </c>
      <c r="AU1345" s="17">
        <v>0.104485604339932</v>
      </c>
      <c r="AV1345" s="17"/>
      <c r="AW1345" s="17">
        <v>0.39673240882279698</v>
      </c>
      <c r="AX1345" s="17">
        <v>0.51200141354923301</v>
      </c>
      <c r="AY1345" s="17">
        <v>0.37257451042314998</v>
      </c>
      <c r="AZ1345" s="17"/>
      <c r="BA1345" s="17">
        <v>0.48277764393807998</v>
      </c>
      <c r="BB1345" s="17">
        <v>0.27646021197792497</v>
      </c>
      <c r="BC1345" s="17"/>
      <c r="BD1345" s="17">
        <v>0.26426312623278198</v>
      </c>
      <c r="BE1345" s="17">
        <v>0.31002072117093599</v>
      </c>
      <c r="BF1345" s="17"/>
      <c r="BG1345" s="17">
        <v>0.24383024189355501</v>
      </c>
      <c r="BH1345" s="17">
        <v>0.41585215632112899</v>
      </c>
      <c r="BI1345" s="17"/>
      <c r="BJ1345" s="17">
        <v>0.45766820749458598</v>
      </c>
      <c r="BK1345" s="17">
        <v>0.21910336357348301</v>
      </c>
      <c r="BL1345" s="17"/>
      <c r="BM1345" s="17">
        <v>5.6571123991109397E-2</v>
      </c>
      <c r="BN1345" s="17">
        <v>0.184908257914221</v>
      </c>
      <c r="BO1345" s="17">
        <v>0.38916684982829303</v>
      </c>
      <c r="BP1345" s="17">
        <v>0.54040201060829995</v>
      </c>
    </row>
    <row r="1346" spans="2:68" x14ac:dyDescent="0.25">
      <c r="B1346" t="s">
        <v>618</v>
      </c>
      <c r="C1346" s="17">
        <v>0.30694099863776197</v>
      </c>
      <c r="D1346" s="17">
        <v>0.251360548301861</v>
      </c>
      <c r="E1346" s="17">
        <v>0.31221943766617299</v>
      </c>
      <c r="F1346" s="17">
        <v>0.23030744921784799</v>
      </c>
      <c r="G1346" s="17">
        <v>0.22312858084041001</v>
      </c>
      <c r="H1346" s="17">
        <v>6.4671416488894795E-2</v>
      </c>
      <c r="I1346" s="17">
        <v>0.18667424774320199</v>
      </c>
      <c r="J1346" s="17">
        <v>0.32015246639182199</v>
      </c>
      <c r="K1346" s="17">
        <v>0.40287317348059198</v>
      </c>
      <c r="L1346" s="17">
        <v>0.25756795293231299</v>
      </c>
      <c r="M1346" s="17">
        <v>0.32683158024197101</v>
      </c>
      <c r="N1346" s="17">
        <v>0.27973865046888002</v>
      </c>
      <c r="O1346" s="17">
        <v>0.35162004678627501</v>
      </c>
      <c r="P1346" s="17">
        <v>0.321045290109362</v>
      </c>
      <c r="Q1346" s="17">
        <v>0.28598149392312999</v>
      </c>
      <c r="R1346" s="17">
        <v>0.28315446730420302</v>
      </c>
      <c r="S1346" s="17">
        <v>0.28496863333782901</v>
      </c>
      <c r="T1346" s="17">
        <v>0.20882906480045901</v>
      </c>
      <c r="U1346" s="17"/>
      <c r="V1346" s="17">
        <v>0.26716343858653402</v>
      </c>
      <c r="W1346" s="17">
        <v>0.312507395169284</v>
      </c>
      <c r="X1346" s="17">
        <v>0.31875699357021398</v>
      </c>
      <c r="Y1346" s="17">
        <v>0.34445435547959802</v>
      </c>
      <c r="Z1346" s="17"/>
      <c r="AA1346" s="17">
        <v>0.25373366905476302</v>
      </c>
      <c r="AB1346" s="17">
        <v>0.29865694955963501</v>
      </c>
      <c r="AC1346" s="17">
        <v>0.28315450968841199</v>
      </c>
      <c r="AD1346" s="17">
        <v>0.30439726390525801</v>
      </c>
      <c r="AE1346" s="17">
        <v>0.37014496604569702</v>
      </c>
      <c r="AF1346" s="17">
        <v>0.32694367454277001</v>
      </c>
      <c r="AG1346" s="17">
        <v>0.377581770577191</v>
      </c>
      <c r="AH1346" s="17">
        <v>0.41557030515031601</v>
      </c>
      <c r="AI1346" s="17">
        <v>0.27586501954582099</v>
      </c>
      <c r="AJ1346" s="17">
        <v>0.33238338556923203</v>
      </c>
      <c r="AK1346" s="17"/>
      <c r="AL1346" s="17">
        <v>0.24608372944770099</v>
      </c>
      <c r="AM1346" s="17">
        <v>0.43352404537935602</v>
      </c>
      <c r="AN1346" s="17">
        <v>0.31844205636199302</v>
      </c>
      <c r="AO1346" s="17">
        <v>0.26479942696598402</v>
      </c>
      <c r="AP1346" s="17">
        <v>0.34231757674436403</v>
      </c>
      <c r="AQ1346" s="17">
        <v>0.34476673259746199</v>
      </c>
      <c r="AR1346" s="17">
        <v>0.24711517257624199</v>
      </c>
      <c r="AS1346" s="17"/>
      <c r="AT1346" s="17">
        <v>0.37044261409784701</v>
      </c>
      <c r="AU1346" s="17">
        <v>0.188523610949964</v>
      </c>
      <c r="AV1346" s="17"/>
      <c r="AW1346" s="17">
        <v>0.384963675293087</v>
      </c>
      <c r="AX1346" s="17">
        <v>0.31440431157851401</v>
      </c>
      <c r="AY1346" s="17">
        <v>0.40044920748471402</v>
      </c>
      <c r="AZ1346" s="17"/>
      <c r="BA1346" s="17">
        <v>0.32033465582852899</v>
      </c>
      <c r="BB1346" s="17">
        <v>0.30538768913431402</v>
      </c>
      <c r="BC1346" s="17"/>
      <c r="BD1346" s="17">
        <v>0.28697879937519599</v>
      </c>
      <c r="BE1346" s="17">
        <v>0.31413337171438499</v>
      </c>
      <c r="BF1346" s="17"/>
      <c r="BG1346" s="17">
        <v>0.289744253715363</v>
      </c>
      <c r="BH1346" s="17">
        <v>0.34445435547959802</v>
      </c>
      <c r="BI1346" s="17"/>
      <c r="BJ1346" s="17">
        <v>0.32003487938930603</v>
      </c>
      <c r="BK1346" s="17">
        <v>0.30048305911405998</v>
      </c>
      <c r="BL1346" s="17"/>
      <c r="BM1346" s="17">
        <v>0.126853607979172</v>
      </c>
      <c r="BN1346" s="17">
        <v>0.28459663267678698</v>
      </c>
      <c r="BO1346" s="17">
        <v>0.38217689534611998</v>
      </c>
      <c r="BP1346" s="17">
        <v>0.33675071458336298</v>
      </c>
    </row>
    <row r="1347" spans="2:68" x14ac:dyDescent="0.25">
      <c r="B1347" t="s">
        <v>619</v>
      </c>
      <c r="C1347" s="17">
        <v>0.200007399054382</v>
      </c>
      <c r="D1347" s="17">
        <v>0.23195013864386799</v>
      </c>
      <c r="E1347" s="17">
        <v>0.29661968574034803</v>
      </c>
      <c r="F1347" s="17">
        <v>0.37207438338765603</v>
      </c>
      <c r="G1347" s="17">
        <v>0.284704889667932</v>
      </c>
      <c r="H1347" s="17">
        <v>0.44683534677642001</v>
      </c>
      <c r="I1347" s="17">
        <v>0</v>
      </c>
      <c r="J1347" s="17">
        <v>0.33210537047989203</v>
      </c>
      <c r="K1347" s="17">
        <v>0.144500286787314</v>
      </c>
      <c r="L1347" s="17">
        <v>0.13429106961569401</v>
      </c>
      <c r="M1347" s="17">
        <v>0.13145975645442501</v>
      </c>
      <c r="N1347" s="17">
        <v>0.20872291709577601</v>
      </c>
      <c r="O1347" s="17">
        <v>0.16992072962813701</v>
      </c>
      <c r="P1347" s="17">
        <v>0.202303994664492</v>
      </c>
      <c r="Q1347" s="17">
        <v>0.14706458923367499</v>
      </c>
      <c r="R1347" s="17">
        <v>0.24076331975701301</v>
      </c>
      <c r="S1347" s="17">
        <v>0.18069879797997601</v>
      </c>
      <c r="T1347" s="17">
        <v>0.17387795229005801</v>
      </c>
      <c r="U1347" s="17"/>
      <c r="V1347" s="17">
        <v>0.232820809782192</v>
      </c>
      <c r="W1347" s="17">
        <v>0.21844268605679101</v>
      </c>
      <c r="X1347" s="17">
        <v>0.21365887729515301</v>
      </c>
      <c r="Y1347" s="17">
        <v>0.14517989733147099</v>
      </c>
      <c r="Z1347" s="17"/>
      <c r="AA1347" s="17">
        <v>0.25743423388506897</v>
      </c>
      <c r="AB1347" s="17">
        <v>0.20624394201690999</v>
      </c>
      <c r="AC1347" s="17">
        <v>0.188732139048604</v>
      </c>
      <c r="AD1347" s="17">
        <v>0.227923572760764</v>
      </c>
      <c r="AE1347" s="17">
        <v>0.15916336090501401</v>
      </c>
      <c r="AF1347" s="17">
        <v>0.16572646534261501</v>
      </c>
      <c r="AG1347" s="17">
        <v>0.18643841719031801</v>
      </c>
      <c r="AH1347" s="17">
        <v>0.11506899852411601</v>
      </c>
      <c r="AI1347" s="17">
        <v>0.223340876496392</v>
      </c>
      <c r="AJ1347" s="17">
        <v>0.15734713146455401</v>
      </c>
      <c r="AK1347" s="17"/>
      <c r="AL1347" s="17">
        <v>0.229774965337395</v>
      </c>
      <c r="AM1347" s="17">
        <v>0.16728510257416701</v>
      </c>
      <c r="AN1347" s="17">
        <v>0.104971227583987</v>
      </c>
      <c r="AO1347" s="17">
        <v>0.25534245532091698</v>
      </c>
      <c r="AP1347" s="17">
        <v>0.15241638835417301</v>
      </c>
      <c r="AQ1347" s="17">
        <v>0.19048443657665701</v>
      </c>
      <c r="AR1347" s="17">
        <v>0.21081921150595501</v>
      </c>
      <c r="AS1347" s="17"/>
      <c r="AT1347" s="17">
        <v>0.14140883029155801</v>
      </c>
      <c r="AU1347" s="17">
        <v>0.30928161806223098</v>
      </c>
      <c r="AV1347" s="17"/>
      <c r="AW1347" s="17">
        <v>0.123766841617847</v>
      </c>
      <c r="AX1347" s="17">
        <v>0.100786726091877</v>
      </c>
      <c r="AY1347" s="17">
        <v>0.16575724372754699</v>
      </c>
      <c r="AZ1347" s="17"/>
      <c r="BA1347" s="17">
        <v>0.12917687197764199</v>
      </c>
      <c r="BB1347" s="17">
        <v>0.208221864250522</v>
      </c>
      <c r="BC1347" s="17"/>
      <c r="BD1347" s="17">
        <v>0.19304804609618101</v>
      </c>
      <c r="BE1347" s="17">
        <v>0.20251485137408401</v>
      </c>
      <c r="BF1347" s="17"/>
      <c r="BG1347" s="17">
        <v>0.22514123513939499</v>
      </c>
      <c r="BH1347" s="17">
        <v>0.14517989733147099</v>
      </c>
      <c r="BI1347" s="17"/>
      <c r="BJ1347" s="17">
        <v>0.12607046679072001</v>
      </c>
      <c r="BK1347" s="17">
        <v>0.236473306006415</v>
      </c>
      <c r="BL1347" s="17"/>
      <c r="BM1347" s="17">
        <v>0.29938371134119501</v>
      </c>
      <c r="BN1347" s="17">
        <v>0.25416604318870001</v>
      </c>
      <c r="BO1347" s="17">
        <v>0.15869572888715899</v>
      </c>
      <c r="BP1347" s="17">
        <v>9.40846946591717E-2</v>
      </c>
    </row>
    <row r="1348" spans="2:68" x14ac:dyDescent="0.25">
      <c r="B1348" t="s">
        <v>620</v>
      </c>
      <c r="C1348" s="17">
        <v>5.1080384864591301E-2</v>
      </c>
      <c r="D1348" s="17">
        <v>7.6710957161566506E-2</v>
      </c>
      <c r="E1348" s="17">
        <v>0</v>
      </c>
      <c r="F1348" s="17">
        <v>0.20793239720821599</v>
      </c>
      <c r="G1348" s="17">
        <v>5.95072711249355E-2</v>
      </c>
      <c r="H1348" s="17">
        <v>5.4542403101364101E-2</v>
      </c>
      <c r="I1348" s="17">
        <v>0</v>
      </c>
      <c r="J1348" s="17">
        <v>6.3704466987327596E-2</v>
      </c>
      <c r="K1348" s="17">
        <v>3.48367953736963E-2</v>
      </c>
      <c r="L1348" s="17">
        <v>7.5331168608230595E-2</v>
      </c>
      <c r="M1348" s="17">
        <v>0</v>
      </c>
      <c r="N1348" s="17">
        <v>5.6290862108427403E-2</v>
      </c>
      <c r="O1348" s="17">
        <v>5.2202433332258297E-2</v>
      </c>
      <c r="P1348" s="17">
        <v>7.3574772460335794E-2</v>
      </c>
      <c r="Q1348" s="17">
        <v>6.5140867170533107E-2</v>
      </c>
      <c r="R1348" s="17">
        <v>3.7175388225273498E-2</v>
      </c>
      <c r="S1348" s="17">
        <v>5.7216038214278502E-2</v>
      </c>
      <c r="T1348" s="17">
        <v>3.1152216506136199E-2</v>
      </c>
      <c r="U1348" s="17"/>
      <c r="V1348" s="17">
        <v>7.6254334243125096E-2</v>
      </c>
      <c r="W1348" s="17">
        <v>7.1600858430619502E-2</v>
      </c>
      <c r="X1348" s="17">
        <v>4.75609153099266E-2</v>
      </c>
      <c r="Y1348" s="17">
        <v>1.06820750842737E-2</v>
      </c>
      <c r="Z1348" s="17"/>
      <c r="AA1348" s="17">
        <v>8.1936136415975899E-2</v>
      </c>
      <c r="AB1348" s="17">
        <v>0.10530077783523401</v>
      </c>
      <c r="AC1348" s="17">
        <v>4.7417407907868102E-2</v>
      </c>
      <c r="AD1348" s="17">
        <v>5.4016226512629599E-2</v>
      </c>
      <c r="AE1348" s="17">
        <v>6.1797313714305198E-2</v>
      </c>
      <c r="AF1348" s="17">
        <v>3.5742960294343699E-2</v>
      </c>
      <c r="AG1348" s="17">
        <v>4.7701065699172998E-2</v>
      </c>
      <c r="AH1348" s="17">
        <v>0</v>
      </c>
      <c r="AI1348" s="17">
        <v>0</v>
      </c>
      <c r="AJ1348" s="17">
        <v>1.92728855451633E-2</v>
      </c>
      <c r="AK1348" s="17"/>
      <c r="AL1348" s="17">
        <v>9.26767272308434E-2</v>
      </c>
      <c r="AM1348" s="17">
        <v>5.7811309222078798E-2</v>
      </c>
      <c r="AN1348" s="17">
        <v>7.6359794136039993E-2</v>
      </c>
      <c r="AO1348" s="17">
        <v>4.80316748645533E-2</v>
      </c>
      <c r="AP1348" s="17">
        <v>3.01444003646732E-2</v>
      </c>
      <c r="AQ1348" s="17">
        <v>3.4020266887041802E-2</v>
      </c>
      <c r="AR1348" s="17">
        <v>3.68970370787359E-2</v>
      </c>
      <c r="AS1348" s="17"/>
      <c r="AT1348" s="17">
        <v>3.0496778351915999E-2</v>
      </c>
      <c r="AU1348" s="17">
        <v>8.9464556586280594E-2</v>
      </c>
      <c r="AV1348" s="17"/>
      <c r="AW1348" s="17">
        <v>1.9583754533913599E-2</v>
      </c>
      <c r="AX1348" s="17">
        <v>1.85796924111549E-2</v>
      </c>
      <c r="AY1348" s="17">
        <v>3.4472911935958001E-2</v>
      </c>
      <c r="AZ1348" s="17"/>
      <c r="BA1348" s="17">
        <v>6.82434549721774E-3</v>
      </c>
      <c r="BB1348" s="17">
        <v>5.6212913311096097E-2</v>
      </c>
      <c r="BC1348" s="17"/>
      <c r="BD1348" s="17">
        <v>6.6209931480685394E-2</v>
      </c>
      <c r="BE1348" s="17">
        <v>4.5629214764953803E-2</v>
      </c>
      <c r="BF1348" s="17"/>
      <c r="BG1348" s="17">
        <v>6.9599640059941403E-2</v>
      </c>
      <c r="BH1348" s="17">
        <v>1.06820750842737E-2</v>
      </c>
      <c r="BI1348" s="17"/>
      <c r="BJ1348" s="17">
        <v>1.9955771174501299E-2</v>
      </c>
      <c r="BK1348" s="17">
        <v>6.64311335634067E-2</v>
      </c>
      <c r="BL1348" s="17"/>
      <c r="BM1348" s="17">
        <v>0.106189156261448</v>
      </c>
      <c r="BN1348" s="17">
        <v>6.9252662112496893E-2</v>
      </c>
      <c r="BO1348" s="17">
        <v>3.1422250307288797E-2</v>
      </c>
      <c r="BP1348" s="17">
        <v>7.7908145735202002E-3</v>
      </c>
    </row>
    <row r="1349" spans="2:68" x14ac:dyDescent="0.25">
      <c r="B1349" t="s">
        <v>621</v>
      </c>
      <c r="C1349" s="17">
        <v>0.107235752732342</v>
      </c>
      <c r="D1349" s="17">
        <v>0.16900193574979</v>
      </c>
      <c r="E1349" s="17">
        <v>0.14084429468677301</v>
      </c>
      <c r="F1349" s="17">
        <v>0</v>
      </c>
      <c r="G1349" s="17">
        <v>0.208578297424341</v>
      </c>
      <c r="H1349" s="17">
        <v>0.23993658416663699</v>
      </c>
      <c r="I1349" s="17">
        <v>0</v>
      </c>
      <c r="J1349" s="17">
        <v>0.101990020575029</v>
      </c>
      <c r="K1349" s="17">
        <v>7.9121050959588199E-2</v>
      </c>
      <c r="L1349" s="17">
        <v>0.112449747456504</v>
      </c>
      <c r="M1349" s="17">
        <v>0</v>
      </c>
      <c r="N1349" s="17">
        <v>5.9609028874804897E-2</v>
      </c>
      <c r="O1349" s="17">
        <v>0.116408315996279</v>
      </c>
      <c r="P1349" s="17">
        <v>6.58344926161884E-2</v>
      </c>
      <c r="Q1349" s="17">
        <v>8.5549821408464996E-2</v>
      </c>
      <c r="R1349" s="17">
        <v>9.7837598340656196E-2</v>
      </c>
      <c r="S1349" s="17">
        <v>0.1080621569687</v>
      </c>
      <c r="T1349" s="17">
        <v>0.231915967758546</v>
      </c>
      <c r="U1349" s="17"/>
      <c r="V1349" s="17">
        <v>0.17867311852825499</v>
      </c>
      <c r="W1349" s="17">
        <v>0.12303874571096</v>
      </c>
      <c r="X1349" s="17">
        <v>4.5514961689370498E-2</v>
      </c>
      <c r="Y1349" s="17">
        <v>4.0084852594973797E-2</v>
      </c>
      <c r="Z1349" s="17"/>
      <c r="AA1349" s="17">
        <v>0.17764185169208899</v>
      </c>
      <c r="AB1349" s="17">
        <v>0.107150958069201</v>
      </c>
      <c r="AC1349" s="17">
        <v>8.3677498424471405E-2</v>
      </c>
      <c r="AD1349" s="17">
        <v>0.11992598720775199</v>
      </c>
      <c r="AE1349" s="17">
        <v>0.16129140972012701</v>
      </c>
      <c r="AF1349" s="17">
        <v>7.30129216466162E-2</v>
      </c>
      <c r="AG1349" s="17">
        <v>2.1427475708704399E-2</v>
      </c>
      <c r="AH1349" s="17">
        <v>1.3729117255720701E-2</v>
      </c>
      <c r="AI1349" s="17">
        <v>6.8682135005437295E-2</v>
      </c>
      <c r="AJ1349" s="17">
        <v>3.5841920620463701E-2</v>
      </c>
      <c r="AK1349" s="17"/>
      <c r="AL1349" s="17">
        <v>0.105616995461065</v>
      </c>
      <c r="AM1349" s="17">
        <v>6.0660830743844603E-2</v>
      </c>
      <c r="AN1349" s="17">
        <v>5.85911075576541E-2</v>
      </c>
      <c r="AO1349" s="17">
        <v>0.124147943636556</v>
      </c>
      <c r="AP1349" s="17">
        <v>9.7631709658415999E-2</v>
      </c>
      <c r="AQ1349" s="17">
        <v>0.10635510788012301</v>
      </c>
      <c r="AR1349" s="17">
        <v>9.5070264826429399E-2</v>
      </c>
      <c r="AS1349" s="17"/>
      <c r="AT1349" s="17">
        <v>4.06266100359685E-2</v>
      </c>
      <c r="AU1349" s="17">
        <v>0.23144803642119399</v>
      </c>
      <c r="AV1349" s="17"/>
      <c r="AW1349" s="17">
        <v>5.5237487347493598E-2</v>
      </c>
      <c r="AX1349" s="17">
        <v>2.7178187737503998E-2</v>
      </c>
      <c r="AY1349" s="17">
        <v>1.8448855058896499E-2</v>
      </c>
      <c r="AZ1349" s="17"/>
      <c r="BA1349" s="17">
        <v>2.6515754162562102E-2</v>
      </c>
      <c r="BB1349" s="17">
        <v>0.116597134699267</v>
      </c>
      <c r="BC1349" s="17"/>
      <c r="BD1349" s="17">
        <v>0.13601298635159201</v>
      </c>
      <c r="BE1349" s="17">
        <v>9.6867326008393498E-2</v>
      </c>
      <c r="BF1349" s="17"/>
      <c r="BG1349" s="17">
        <v>0.13801883902986101</v>
      </c>
      <c r="BH1349" s="17">
        <v>4.0084852594973797E-2</v>
      </c>
      <c r="BI1349" s="17"/>
      <c r="BJ1349" s="17">
        <v>4.5219509779083303E-2</v>
      </c>
      <c r="BK1349" s="17">
        <v>0.13782234154270501</v>
      </c>
      <c r="BL1349" s="17"/>
      <c r="BM1349" s="17">
        <v>0.31239360762306301</v>
      </c>
      <c r="BN1349" s="17">
        <v>0.162393878352041</v>
      </c>
      <c r="BO1349" s="17">
        <v>2.1053471872541901E-2</v>
      </c>
      <c r="BP1349" s="17">
        <v>1.1637003604523299E-2</v>
      </c>
    </row>
    <row r="1350" spans="2:68" x14ac:dyDescent="0.25">
      <c r="B1350" t="s">
        <v>112</v>
      </c>
      <c r="C1350" s="17">
        <v>3.68344591360679E-2</v>
      </c>
      <c r="D1350" s="17">
        <v>4.7108539242776602E-2</v>
      </c>
      <c r="E1350" s="17">
        <v>4.38376123092553E-2</v>
      </c>
      <c r="F1350" s="17">
        <v>0</v>
      </c>
      <c r="G1350" s="17">
        <v>2.8939826448918501E-2</v>
      </c>
      <c r="H1350" s="17">
        <v>6.4671416488894795E-2</v>
      </c>
      <c r="I1350" s="17">
        <v>0</v>
      </c>
      <c r="J1350" s="17">
        <v>0</v>
      </c>
      <c r="K1350" s="17">
        <v>2.2213882343197499E-2</v>
      </c>
      <c r="L1350" s="17">
        <v>3.7118578848273E-2</v>
      </c>
      <c r="M1350" s="17">
        <v>0.101554066484962</v>
      </c>
      <c r="N1350" s="17">
        <v>0.201453819515963</v>
      </c>
      <c r="O1350" s="17">
        <v>2.1257107544047801E-2</v>
      </c>
      <c r="P1350" s="17">
        <v>1.7155967654627801E-2</v>
      </c>
      <c r="Q1350" s="17">
        <v>0.13028173434106599</v>
      </c>
      <c r="R1350" s="17">
        <v>3.3512751016819102E-2</v>
      </c>
      <c r="S1350" s="17">
        <v>4.4548333612133999E-2</v>
      </c>
      <c r="T1350" s="17">
        <v>2.94181126050852E-2</v>
      </c>
      <c r="U1350" s="17"/>
      <c r="V1350" s="17">
        <v>3.9877987926519302E-2</v>
      </c>
      <c r="W1350" s="17">
        <v>3.6334605056814198E-2</v>
      </c>
      <c r="X1350" s="17">
        <v>1.18525265061163E-2</v>
      </c>
      <c r="Y1350" s="17">
        <v>4.3746663188554198E-2</v>
      </c>
      <c r="Z1350" s="17"/>
      <c r="AA1350" s="17">
        <v>4.1650164898919699E-2</v>
      </c>
      <c r="AB1350" s="17">
        <v>2.3648962521266699E-2</v>
      </c>
      <c r="AC1350" s="17">
        <v>9.1665529391826792E-3</v>
      </c>
      <c r="AD1350" s="17">
        <v>1.1538685160020301E-2</v>
      </c>
      <c r="AE1350" s="17">
        <v>3.9383872357337701E-2</v>
      </c>
      <c r="AF1350" s="17">
        <v>2.4880040208404699E-2</v>
      </c>
      <c r="AG1350" s="17">
        <v>9.6088710048736897E-3</v>
      </c>
      <c r="AH1350" s="17">
        <v>0</v>
      </c>
      <c r="AI1350" s="17">
        <v>2.2248897305627201E-2</v>
      </c>
      <c r="AJ1350" s="17">
        <v>3.5817530841315698E-2</v>
      </c>
      <c r="AK1350" s="17"/>
      <c r="AL1350" s="17">
        <v>2.4264705292373099E-2</v>
      </c>
      <c r="AM1350" s="17">
        <v>0</v>
      </c>
      <c r="AN1350" s="17">
        <v>0</v>
      </c>
      <c r="AO1350" s="17">
        <v>6.04212259364044E-2</v>
      </c>
      <c r="AP1350" s="17">
        <v>1.7679173128629599E-2</v>
      </c>
      <c r="AQ1350" s="17">
        <v>1.2573740680375801E-2</v>
      </c>
      <c r="AR1350" s="17">
        <v>2.6744971789219901E-2</v>
      </c>
      <c r="AS1350" s="17"/>
      <c r="AT1350" s="17">
        <v>1.54046769243859E-2</v>
      </c>
      <c r="AU1350" s="17">
        <v>7.6796573640398005E-2</v>
      </c>
      <c r="AV1350" s="17"/>
      <c r="AW1350" s="17">
        <v>1.97158323848622E-2</v>
      </c>
      <c r="AX1350" s="17">
        <v>2.7049668631717198E-2</v>
      </c>
      <c r="AY1350" s="17">
        <v>8.2972713697342798E-3</v>
      </c>
      <c r="AZ1350" s="17"/>
      <c r="BA1350" s="17">
        <v>3.4370728595969902E-2</v>
      </c>
      <c r="BB1350" s="17">
        <v>3.7120186626876703E-2</v>
      </c>
      <c r="BC1350" s="17"/>
      <c r="BD1350" s="17">
        <v>5.3487110463563199E-2</v>
      </c>
      <c r="BE1350" s="17">
        <v>3.0834514967247401E-2</v>
      </c>
      <c r="BF1350" s="17"/>
      <c r="BG1350" s="17">
        <v>3.3665790161884798E-2</v>
      </c>
      <c r="BH1350" s="17">
        <v>4.3746663188554198E-2</v>
      </c>
      <c r="BI1350" s="17"/>
      <c r="BJ1350" s="17">
        <v>3.10511653718024E-2</v>
      </c>
      <c r="BK1350" s="17">
        <v>3.9686796199930999E-2</v>
      </c>
      <c r="BL1350" s="17"/>
      <c r="BM1350" s="17">
        <v>9.8608792804012801E-2</v>
      </c>
      <c r="BN1350" s="17">
        <v>4.4682525755753801E-2</v>
      </c>
      <c r="BO1350" s="17">
        <v>1.7484803758597602E-2</v>
      </c>
      <c r="BP1350" s="17">
        <v>9.3347619711214597E-3</v>
      </c>
    </row>
    <row r="1351" spans="2:68" x14ac:dyDescent="0.25">
      <c r="B1351" t="s">
        <v>622</v>
      </c>
      <c r="C1351" s="17">
        <v>0.60484200421261702</v>
      </c>
      <c r="D1351" s="17">
        <v>0.47522842920199898</v>
      </c>
      <c r="E1351" s="17">
        <v>0.51869840726362404</v>
      </c>
      <c r="F1351" s="17">
        <v>0.41999321940412798</v>
      </c>
      <c r="G1351" s="17">
        <v>0.41826971533387303</v>
      </c>
      <c r="H1351" s="17">
        <v>0.194014249466684</v>
      </c>
      <c r="I1351" s="17">
        <v>1</v>
      </c>
      <c r="J1351" s="17">
        <v>0.50220014195775198</v>
      </c>
      <c r="K1351" s="17">
        <v>0.71932798453620395</v>
      </c>
      <c r="L1351" s="17">
        <v>0.64080943547129898</v>
      </c>
      <c r="M1351" s="17">
        <v>0.76698617706061301</v>
      </c>
      <c r="N1351" s="17">
        <v>0.47392337240502902</v>
      </c>
      <c r="O1351" s="17">
        <v>0.64021141349927801</v>
      </c>
      <c r="P1351" s="17">
        <v>0.64113077260435603</v>
      </c>
      <c r="Q1351" s="17">
        <v>0.57196298784626098</v>
      </c>
      <c r="R1351" s="17">
        <v>0.59071094266023805</v>
      </c>
      <c r="S1351" s="17">
        <v>0.609474673224912</v>
      </c>
      <c r="T1351" s="17">
        <v>0.53363575084017401</v>
      </c>
      <c r="U1351" s="17"/>
      <c r="V1351" s="17">
        <v>0.47237374951990901</v>
      </c>
      <c r="W1351" s="17">
        <v>0.55058310474481498</v>
      </c>
      <c r="X1351" s="17">
        <v>0.68141271919943303</v>
      </c>
      <c r="Y1351" s="17">
        <v>0.76030651180072795</v>
      </c>
      <c r="Z1351" s="17"/>
      <c r="AA1351" s="17">
        <v>0.441337613107946</v>
      </c>
      <c r="AB1351" s="17">
        <v>0.55765535955738799</v>
      </c>
      <c r="AC1351" s="17">
        <v>0.67100640167987402</v>
      </c>
      <c r="AD1351" s="17">
        <v>0.586595528358834</v>
      </c>
      <c r="AE1351" s="17">
        <v>0.578364043303217</v>
      </c>
      <c r="AF1351" s="17">
        <v>0.70063761250802004</v>
      </c>
      <c r="AG1351" s="17">
        <v>0.73482417039693104</v>
      </c>
      <c r="AH1351" s="17">
        <v>0.87120188422016398</v>
      </c>
      <c r="AI1351" s="17">
        <v>0.68572809119254396</v>
      </c>
      <c r="AJ1351" s="17">
        <v>0.75172053152850304</v>
      </c>
      <c r="AK1351" s="17"/>
      <c r="AL1351" s="17">
        <v>0.54766660667832401</v>
      </c>
      <c r="AM1351" s="17">
        <v>0.71424275745990995</v>
      </c>
      <c r="AN1351" s="17">
        <v>0.76007787072231903</v>
      </c>
      <c r="AO1351" s="17">
        <v>0.51205670024156902</v>
      </c>
      <c r="AP1351" s="17">
        <v>0.702128328494108</v>
      </c>
      <c r="AQ1351" s="17">
        <v>0.65656644797580299</v>
      </c>
      <c r="AR1351" s="17">
        <v>0.63046851479966004</v>
      </c>
      <c r="AS1351" s="17"/>
      <c r="AT1351" s="17">
        <v>0.77206310439617198</v>
      </c>
      <c r="AU1351" s="17">
        <v>0.29300921528989599</v>
      </c>
      <c r="AV1351" s="17"/>
      <c r="AW1351" s="17">
        <v>0.78169608411588398</v>
      </c>
      <c r="AX1351" s="17">
        <v>0.82640572512774702</v>
      </c>
      <c r="AY1351" s="17">
        <v>0.77302371790786395</v>
      </c>
      <c r="AZ1351" s="17"/>
      <c r="BA1351" s="17">
        <v>0.80311229976660803</v>
      </c>
      <c r="BB1351" s="17">
        <v>0.58184790111223905</v>
      </c>
      <c r="BC1351" s="17"/>
      <c r="BD1351" s="17">
        <v>0.55124192560797802</v>
      </c>
      <c r="BE1351" s="17">
        <v>0.62415409288532098</v>
      </c>
      <c r="BF1351" s="17"/>
      <c r="BG1351" s="17">
        <v>0.53357449560891801</v>
      </c>
      <c r="BH1351" s="17">
        <v>0.76030651180072795</v>
      </c>
      <c r="BI1351" s="17"/>
      <c r="BJ1351" s="17">
        <v>0.777703086883893</v>
      </c>
      <c r="BK1351" s="17">
        <v>0.51958642268754296</v>
      </c>
      <c r="BL1351" s="17"/>
      <c r="BM1351" s="17">
        <v>0.183424731970281</v>
      </c>
      <c r="BN1351" s="17">
        <v>0.46950489059100797</v>
      </c>
      <c r="BO1351" s="17">
        <v>0.77134374517441295</v>
      </c>
      <c r="BP1351" s="17">
        <v>0.87715272519166299</v>
      </c>
    </row>
    <row r="1352" spans="2:68" x14ac:dyDescent="0.25">
      <c r="B1352" t="s">
        <v>623</v>
      </c>
      <c r="C1352" s="17">
        <v>0.158316137596934</v>
      </c>
      <c r="D1352" s="17">
        <v>0.24571289291135601</v>
      </c>
      <c r="E1352" s="17">
        <v>0.14084429468677301</v>
      </c>
      <c r="F1352" s="17">
        <v>0.20793239720821599</v>
      </c>
      <c r="G1352" s="17">
        <v>0.26808556854927601</v>
      </c>
      <c r="H1352" s="17">
        <v>0.29447898726800098</v>
      </c>
      <c r="I1352" s="17">
        <v>0</v>
      </c>
      <c r="J1352" s="17">
        <v>0.165694487562356</v>
      </c>
      <c r="K1352" s="17">
        <v>0.113957846333284</v>
      </c>
      <c r="L1352" s="17">
        <v>0.18778091606473399</v>
      </c>
      <c r="M1352" s="17">
        <v>0</v>
      </c>
      <c r="N1352" s="17">
        <v>0.115899890983232</v>
      </c>
      <c r="O1352" s="17">
        <v>0.16861074932853701</v>
      </c>
      <c r="P1352" s="17">
        <v>0.13940926507652401</v>
      </c>
      <c r="Q1352" s="17">
        <v>0.15069068857899801</v>
      </c>
      <c r="R1352" s="17">
        <v>0.13501298656593</v>
      </c>
      <c r="S1352" s="17">
        <v>0.16527819518297801</v>
      </c>
      <c r="T1352" s="17">
        <v>0.26306818426468298</v>
      </c>
      <c r="U1352" s="17"/>
      <c r="V1352" s="17">
        <v>0.25492745277138001</v>
      </c>
      <c r="W1352" s="17">
        <v>0.19463960414157899</v>
      </c>
      <c r="X1352" s="17">
        <v>9.3075876999297105E-2</v>
      </c>
      <c r="Y1352" s="17">
        <v>5.0766927679247502E-2</v>
      </c>
      <c r="Z1352" s="17"/>
      <c r="AA1352" s="17">
        <v>0.25957798810806498</v>
      </c>
      <c r="AB1352" s="17">
        <v>0.212451735904436</v>
      </c>
      <c r="AC1352" s="17">
        <v>0.131094906332339</v>
      </c>
      <c r="AD1352" s="17">
        <v>0.17394221372038099</v>
      </c>
      <c r="AE1352" s="17">
        <v>0.22308872343443201</v>
      </c>
      <c r="AF1352" s="17">
        <v>0.10875588194096</v>
      </c>
      <c r="AG1352" s="17">
        <v>6.9128541407877497E-2</v>
      </c>
      <c r="AH1352" s="17">
        <v>1.3729117255720701E-2</v>
      </c>
      <c r="AI1352" s="17">
        <v>6.8682135005437295E-2</v>
      </c>
      <c r="AJ1352" s="17">
        <v>5.5114806165627098E-2</v>
      </c>
      <c r="AK1352" s="17"/>
      <c r="AL1352" s="17">
        <v>0.19829372269190801</v>
      </c>
      <c r="AM1352" s="17">
        <v>0.118472139965923</v>
      </c>
      <c r="AN1352" s="17">
        <v>0.134950901693694</v>
      </c>
      <c r="AO1352" s="17">
        <v>0.17217961850110999</v>
      </c>
      <c r="AP1352" s="17">
        <v>0.127776110023089</v>
      </c>
      <c r="AQ1352" s="17">
        <v>0.140375374767164</v>
      </c>
      <c r="AR1352" s="17">
        <v>0.13196730190516501</v>
      </c>
      <c r="AS1352" s="17"/>
      <c r="AT1352" s="17">
        <v>7.1123388387884498E-2</v>
      </c>
      <c r="AU1352" s="17">
        <v>0.32091259300747499</v>
      </c>
      <c r="AV1352" s="17"/>
      <c r="AW1352" s="17">
        <v>7.4821241881407194E-2</v>
      </c>
      <c r="AX1352" s="17">
        <v>4.5757880148658898E-2</v>
      </c>
      <c r="AY1352" s="17">
        <v>5.2921766994854499E-2</v>
      </c>
      <c r="AZ1352" s="17"/>
      <c r="BA1352" s="17">
        <v>3.3340099659779798E-2</v>
      </c>
      <c r="BB1352" s="17">
        <v>0.17281004801036301</v>
      </c>
      <c r="BC1352" s="17"/>
      <c r="BD1352" s="17">
        <v>0.202222917832278</v>
      </c>
      <c r="BE1352" s="17">
        <v>0.142496540773347</v>
      </c>
      <c r="BF1352" s="17"/>
      <c r="BG1352" s="17">
        <v>0.20761847908980199</v>
      </c>
      <c r="BH1352" s="17">
        <v>5.0766927679247502E-2</v>
      </c>
      <c r="BI1352" s="17"/>
      <c r="BJ1352" s="17">
        <v>6.5175280953584699E-2</v>
      </c>
      <c r="BK1352" s="17">
        <v>0.204253475106111</v>
      </c>
      <c r="BL1352" s="17"/>
      <c r="BM1352" s="17">
        <v>0.41858276388451099</v>
      </c>
      <c r="BN1352" s="17">
        <v>0.231646540464538</v>
      </c>
      <c r="BO1352" s="17">
        <v>5.2475722179830597E-2</v>
      </c>
      <c r="BP1352" s="17">
        <v>1.94278181780435E-2</v>
      </c>
    </row>
    <row r="1353" spans="2:68" x14ac:dyDescent="0.25">
      <c r="B1353" t="s">
        <v>188</v>
      </c>
      <c r="C1353" s="17">
        <v>0.446525866615683</v>
      </c>
      <c r="D1353" s="17">
        <v>0.229515536290643</v>
      </c>
      <c r="E1353" s="17">
        <v>0.37785411257685098</v>
      </c>
      <c r="F1353" s="17">
        <v>0.21206082219591199</v>
      </c>
      <c r="G1353" s="17">
        <v>0.15018414678459699</v>
      </c>
      <c r="H1353" s="17">
        <v>-0.100464737801317</v>
      </c>
      <c r="I1353" s="17">
        <v>1</v>
      </c>
      <c r="J1353" s="17">
        <v>0.33650565439539598</v>
      </c>
      <c r="K1353" s="17">
        <v>0.60537013820291996</v>
      </c>
      <c r="L1353" s="17">
        <v>0.45302851940656502</v>
      </c>
      <c r="M1353" s="17">
        <v>0.76698617706061301</v>
      </c>
      <c r="N1353" s="17">
        <v>0.35802348142179602</v>
      </c>
      <c r="O1353" s="17">
        <v>0.47160066417074098</v>
      </c>
      <c r="P1353" s="17">
        <v>0.50172150752783196</v>
      </c>
      <c r="Q1353" s="17">
        <v>0.42127229926726301</v>
      </c>
      <c r="R1353" s="17">
        <v>0.45569795609430802</v>
      </c>
      <c r="S1353" s="17">
        <v>0.44419647804193402</v>
      </c>
      <c r="T1353" s="17">
        <v>0.27056756657549103</v>
      </c>
      <c r="U1353" s="17"/>
      <c r="V1353" s="17">
        <v>0.217446296748529</v>
      </c>
      <c r="W1353" s="17">
        <v>0.35594350060323598</v>
      </c>
      <c r="X1353" s="17">
        <v>0.58833684220013605</v>
      </c>
      <c r="Y1353" s="17">
        <v>0.70953958412147999</v>
      </c>
      <c r="Z1353" s="17"/>
      <c r="AA1353" s="17">
        <v>0.18175962499988199</v>
      </c>
      <c r="AB1353" s="17">
        <v>0.34520362365295199</v>
      </c>
      <c r="AC1353" s="17">
        <v>0.53991149534753502</v>
      </c>
      <c r="AD1353" s="17">
        <v>0.41265331463845301</v>
      </c>
      <c r="AE1353" s="17">
        <v>0.35527531986878402</v>
      </c>
      <c r="AF1353" s="17">
        <v>0.59188173056705995</v>
      </c>
      <c r="AG1353" s="17">
        <v>0.66569562898905299</v>
      </c>
      <c r="AH1353" s="17">
        <v>0.85747276696444297</v>
      </c>
      <c r="AI1353" s="17">
        <v>0.617045956187106</v>
      </c>
      <c r="AJ1353" s="17">
        <v>0.69660572536287602</v>
      </c>
      <c r="AK1353" s="17"/>
      <c r="AL1353" s="17">
        <v>0.34937288398641497</v>
      </c>
      <c r="AM1353" s="17">
        <v>0.59577061749398597</v>
      </c>
      <c r="AN1353" s="17">
        <v>0.62512696902862497</v>
      </c>
      <c r="AO1353" s="17">
        <v>0.339877081740459</v>
      </c>
      <c r="AP1353" s="17">
        <v>0.57435221847101903</v>
      </c>
      <c r="AQ1353" s="17">
        <v>0.516191073208638</v>
      </c>
      <c r="AR1353" s="17">
        <v>0.498501212894495</v>
      </c>
      <c r="AS1353" s="17"/>
      <c r="AT1353" s="17">
        <v>0.70093971600828697</v>
      </c>
      <c r="AU1353" s="17">
        <v>-2.7903377717578701E-2</v>
      </c>
      <c r="AV1353" s="17"/>
      <c r="AW1353" s="17">
        <v>0.70687484223447705</v>
      </c>
      <c r="AX1353" s="17">
        <v>0.78064784497908801</v>
      </c>
      <c r="AY1353" s="17">
        <v>0.72010195091300999</v>
      </c>
      <c r="AZ1353" s="17"/>
      <c r="BA1353" s="17">
        <v>0.76977220010682901</v>
      </c>
      <c r="BB1353" s="17">
        <v>0.40903785310187601</v>
      </c>
      <c r="BC1353" s="17"/>
      <c r="BD1353" s="17">
        <v>0.3490190077757</v>
      </c>
      <c r="BE1353" s="17">
        <v>0.48165755211197397</v>
      </c>
      <c r="BF1353" s="17"/>
      <c r="BG1353" s="17">
        <v>0.32595601651911599</v>
      </c>
      <c r="BH1353" s="17">
        <v>0.70953958412147999</v>
      </c>
      <c r="BI1353" s="17"/>
      <c r="BJ1353" s="17">
        <v>0.71252780593030796</v>
      </c>
      <c r="BK1353" s="17">
        <v>0.31533294758143099</v>
      </c>
      <c r="BL1353" s="17"/>
      <c r="BM1353" s="17">
        <v>-0.23515803191422999</v>
      </c>
      <c r="BN1353" s="17">
        <v>0.237858350126469</v>
      </c>
      <c r="BO1353" s="17">
        <v>0.71886802299458197</v>
      </c>
      <c r="BP1353" s="17">
        <v>0.85772490701362003</v>
      </c>
    </row>
    <row r="1354" spans="2:68" x14ac:dyDescent="0.25">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c r="AO1354" s="17"/>
      <c r="AP1354" s="17"/>
      <c r="AQ1354" s="17"/>
      <c r="AR1354" s="17"/>
      <c r="AS1354" s="17"/>
      <c r="AT1354" s="17"/>
      <c r="AU1354" s="17"/>
      <c r="AV1354" s="17"/>
      <c r="AW1354" s="17"/>
      <c r="AX1354" s="17"/>
      <c r="AY1354" s="17"/>
      <c r="AZ1354" s="17"/>
      <c r="BA1354" s="17"/>
      <c r="BB1354" s="17"/>
      <c r="BC1354" s="17"/>
      <c r="BD1354" s="17"/>
      <c r="BE1354" s="17"/>
      <c r="BF1354" s="17"/>
      <c r="BG1354" s="17"/>
      <c r="BH1354" s="17"/>
      <c r="BI1354" s="17"/>
      <c r="BJ1354" s="17"/>
      <c r="BK1354" s="17"/>
      <c r="BL1354" s="17"/>
      <c r="BM1354" s="17"/>
      <c r="BN1354" s="17"/>
      <c r="BO1354" s="17"/>
      <c r="BP1354" s="17"/>
    </row>
    <row r="1355" spans="2:68" x14ac:dyDescent="0.25">
      <c r="B1355" s="6" t="s">
        <v>629</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c r="AO1355" s="17"/>
      <c r="AP1355" s="17"/>
      <c r="AQ1355" s="17"/>
      <c r="AR1355" s="17"/>
      <c r="AS1355" s="17"/>
      <c r="AT1355" s="17"/>
      <c r="AU1355" s="17"/>
      <c r="AV1355" s="17"/>
      <c r="AW1355" s="17"/>
      <c r="AX1355" s="17"/>
      <c r="AY1355" s="17"/>
      <c r="AZ1355" s="17"/>
      <c r="BA1355" s="17"/>
      <c r="BB1355" s="17"/>
      <c r="BC1355" s="17"/>
      <c r="BD1355" s="17"/>
      <c r="BE1355" s="17"/>
      <c r="BF1355" s="17"/>
      <c r="BG1355" s="17"/>
      <c r="BH1355" s="17"/>
      <c r="BI1355" s="17"/>
      <c r="BJ1355" s="17"/>
      <c r="BK1355" s="17"/>
      <c r="BL1355" s="17"/>
      <c r="BM1355" s="17"/>
      <c r="BN1355" s="17"/>
      <c r="BO1355" s="17"/>
      <c r="BP1355" s="17"/>
    </row>
    <row r="1356" spans="2:68" x14ac:dyDescent="0.25">
      <c r="B1356" s="24" t="s">
        <v>86</v>
      </c>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c r="AO1356" s="17"/>
      <c r="AP1356" s="17"/>
      <c r="AQ1356" s="17"/>
      <c r="AR1356" s="17"/>
      <c r="AS1356" s="17"/>
      <c r="AT1356" s="17"/>
      <c r="AU1356" s="17"/>
      <c r="AV1356" s="17"/>
      <c r="AW1356" s="17"/>
      <c r="AX1356" s="17"/>
      <c r="AY1356" s="17"/>
      <c r="AZ1356" s="17"/>
      <c r="BA1356" s="17"/>
      <c r="BB1356" s="17"/>
      <c r="BC1356" s="17"/>
      <c r="BD1356" s="17"/>
      <c r="BE1356" s="17"/>
      <c r="BF1356" s="17"/>
      <c r="BG1356" s="17"/>
      <c r="BH1356" s="17"/>
      <c r="BI1356" s="17"/>
      <c r="BJ1356" s="17"/>
      <c r="BK1356" s="17"/>
      <c r="BL1356" s="17"/>
      <c r="BM1356" s="17"/>
      <c r="BN1356" s="17"/>
      <c r="BO1356" s="17"/>
      <c r="BP1356" s="17"/>
    </row>
    <row r="1357" spans="2:68" x14ac:dyDescent="0.25">
      <c r="B1357" t="s">
        <v>617</v>
      </c>
      <c r="C1357" s="17">
        <v>0.2332403963787</v>
      </c>
      <c r="D1357" s="17">
        <v>0.17081920290895899</v>
      </c>
      <c r="E1357" s="17">
        <v>0.16577550437160499</v>
      </c>
      <c r="F1357" s="17">
        <v>0.34769928058629002</v>
      </c>
      <c r="G1357" s="17">
        <v>0.194188754391491</v>
      </c>
      <c r="H1357" s="17">
        <v>0.1568752901255</v>
      </c>
      <c r="I1357" s="17">
        <v>0.50550192572825503</v>
      </c>
      <c r="J1357" s="17">
        <v>0.222106299854641</v>
      </c>
      <c r="K1357" s="17">
        <v>0.25343414474520098</v>
      </c>
      <c r="L1357" s="17">
        <v>0.228057895220416</v>
      </c>
      <c r="M1357" s="17">
        <v>0.30340496120224902</v>
      </c>
      <c r="N1357" s="17">
        <v>0.198135652749585</v>
      </c>
      <c r="O1357" s="17">
        <v>0.18875528184704801</v>
      </c>
      <c r="P1357" s="17">
        <v>0.27595395963777702</v>
      </c>
      <c r="Q1357" s="17">
        <v>0.27518532132167101</v>
      </c>
      <c r="R1357" s="17">
        <v>0.19912578453809099</v>
      </c>
      <c r="S1357" s="17">
        <v>0.34028656990158601</v>
      </c>
      <c r="T1357" s="17">
        <v>0.331703826923953</v>
      </c>
      <c r="U1357" s="17"/>
      <c r="V1357" s="17">
        <v>0.212183345527653</v>
      </c>
      <c r="W1357" s="17">
        <v>0.21887976634676801</v>
      </c>
      <c r="X1357" s="17">
        <v>0.24178696409195999</v>
      </c>
      <c r="Y1357" s="17">
        <v>0.263010607630485</v>
      </c>
      <c r="Z1357" s="17"/>
      <c r="AA1357" s="17">
        <v>0.205472863047966</v>
      </c>
      <c r="AB1357" s="17">
        <v>0.26196672530299098</v>
      </c>
      <c r="AC1357" s="17">
        <v>0.26704432554466501</v>
      </c>
      <c r="AD1357" s="17">
        <v>0.26401805164334402</v>
      </c>
      <c r="AE1357" s="17">
        <v>0.25094235374452301</v>
      </c>
      <c r="AF1357" s="17">
        <v>0.28139241751287403</v>
      </c>
      <c r="AG1357" s="17">
        <v>0.21248498622190001</v>
      </c>
      <c r="AH1357" s="17">
        <v>0.219263247213944</v>
      </c>
      <c r="AI1357" s="17">
        <v>0.25865630217857299</v>
      </c>
      <c r="AJ1357" s="17">
        <v>0.25340128141689899</v>
      </c>
      <c r="AK1357" s="17"/>
      <c r="AL1357" s="17">
        <v>0.26833481615857102</v>
      </c>
      <c r="AM1357" s="17">
        <v>0.24130541178090301</v>
      </c>
      <c r="AN1357" s="17">
        <v>0.19798636205032699</v>
      </c>
      <c r="AO1357" s="17">
        <v>0.18759207362163</v>
      </c>
      <c r="AP1357" s="17">
        <v>0.26783126147062802</v>
      </c>
      <c r="AQ1357" s="17">
        <v>0.23135794059905199</v>
      </c>
      <c r="AR1357" s="17">
        <v>0.30990419154307203</v>
      </c>
      <c r="AS1357" s="17"/>
      <c r="AT1357" s="17">
        <v>0.26780246254531198</v>
      </c>
      <c r="AU1357" s="17">
        <v>0.16878928660944401</v>
      </c>
      <c r="AV1357" s="17"/>
      <c r="AW1357" s="17">
        <v>0.27364791391340998</v>
      </c>
      <c r="AX1357" s="17">
        <v>0.32993008147893399</v>
      </c>
      <c r="AY1357" s="17">
        <v>0.242443665047579</v>
      </c>
      <c r="AZ1357" s="17"/>
      <c r="BA1357" s="17">
        <v>0.303339864958246</v>
      </c>
      <c r="BB1357" s="17">
        <v>0.22511071460616799</v>
      </c>
      <c r="BC1357" s="17"/>
      <c r="BD1357" s="17">
        <v>0.240288193036097</v>
      </c>
      <c r="BE1357" s="17">
        <v>0.23070107782659899</v>
      </c>
      <c r="BF1357" s="17"/>
      <c r="BG1357" s="17">
        <v>0.21959323781218301</v>
      </c>
      <c r="BH1357" s="17">
        <v>0.263010607630485</v>
      </c>
      <c r="BI1357" s="17"/>
      <c r="BJ1357" s="17">
        <v>0.31742824416023901</v>
      </c>
      <c r="BK1357" s="17">
        <v>0.19171870850631301</v>
      </c>
      <c r="BL1357" s="17"/>
      <c r="BM1357" s="17">
        <v>0.103077746307805</v>
      </c>
      <c r="BN1357" s="17">
        <v>0.21533333142722599</v>
      </c>
      <c r="BO1357" s="17">
        <v>0.24263152788780601</v>
      </c>
      <c r="BP1357" s="17">
        <v>0.38633077186508602</v>
      </c>
    </row>
    <row r="1358" spans="2:68" x14ac:dyDescent="0.25">
      <c r="B1358" t="s">
        <v>618</v>
      </c>
      <c r="C1358" s="17">
        <v>0.376171764712805</v>
      </c>
      <c r="D1358" s="17">
        <v>0.33515834478023199</v>
      </c>
      <c r="E1358" s="17">
        <v>0.48690123134417201</v>
      </c>
      <c r="F1358" s="17">
        <v>0.37207438338765603</v>
      </c>
      <c r="G1358" s="17">
        <v>0.32898663925167199</v>
      </c>
      <c r="H1358" s="17">
        <v>0.32699429763079901</v>
      </c>
      <c r="I1358" s="17">
        <v>0.18667424774320199</v>
      </c>
      <c r="J1358" s="17">
        <v>0.41321970081662401</v>
      </c>
      <c r="K1358" s="17">
        <v>0.35456930969223899</v>
      </c>
      <c r="L1358" s="17">
        <v>0.343849889828304</v>
      </c>
      <c r="M1358" s="17">
        <v>0.290178557657987</v>
      </c>
      <c r="N1358" s="17">
        <v>0.561268112257994</v>
      </c>
      <c r="O1358" s="17">
        <v>0.429334615781929</v>
      </c>
      <c r="P1358" s="17">
        <v>0.36578118289051498</v>
      </c>
      <c r="Q1358" s="17">
        <v>0.38957968662370102</v>
      </c>
      <c r="R1358" s="17">
        <v>0.37623147247828298</v>
      </c>
      <c r="S1358" s="17">
        <v>0.36458255568988102</v>
      </c>
      <c r="T1358" s="17">
        <v>0.36778383737819798</v>
      </c>
      <c r="U1358" s="17"/>
      <c r="V1358" s="17">
        <v>0.36028635410221899</v>
      </c>
      <c r="W1358" s="17">
        <v>0.39078409240683998</v>
      </c>
      <c r="X1358" s="17">
        <v>0.45495761045529798</v>
      </c>
      <c r="Y1358" s="17">
        <v>0.35344440834288099</v>
      </c>
      <c r="Z1358" s="17"/>
      <c r="AA1358" s="17">
        <v>0.36381735392301201</v>
      </c>
      <c r="AB1358" s="17">
        <v>0.41589064452136798</v>
      </c>
      <c r="AC1358" s="17">
        <v>0.42110401753521698</v>
      </c>
      <c r="AD1358" s="17">
        <v>0.32971123283661402</v>
      </c>
      <c r="AE1358" s="17">
        <v>0.31963469928961402</v>
      </c>
      <c r="AF1358" s="17">
        <v>0.32876429845516297</v>
      </c>
      <c r="AG1358" s="17">
        <v>0.39847985858318402</v>
      </c>
      <c r="AH1358" s="17">
        <v>0.39745995034437298</v>
      </c>
      <c r="AI1358" s="17">
        <v>0.411367563761598</v>
      </c>
      <c r="AJ1358" s="17">
        <v>0.348545923969312</v>
      </c>
      <c r="AK1358" s="17"/>
      <c r="AL1358" s="17">
        <v>0.31893430320607802</v>
      </c>
      <c r="AM1358" s="17">
        <v>0.43519397594352999</v>
      </c>
      <c r="AN1358" s="17">
        <v>0.49856085253918198</v>
      </c>
      <c r="AO1358" s="17">
        <v>0.34636544107218897</v>
      </c>
      <c r="AP1358" s="17">
        <v>0.35639774325624402</v>
      </c>
      <c r="AQ1358" s="17">
        <v>0.41720991446857703</v>
      </c>
      <c r="AR1358" s="17">
        <v>0.29734212849927599</v>
      </c>
      <c r="AS1358" s="17"/>
      <c r="AT1358" s="17">
        <v>0.37952356931060199</v>
      </c>
      <c r="AU1358" s="17">
        <v>0.36992134192221399</v>
      </c>
      <c r="AV1358" s="17"/>
      <c r="AW1358" s="17">
        <v>0.38107361726326699</v>
      </c>
      <c r="AX1358" s="17">
        <v>0.33136045578170098</v>
      </c>
      <c r="AY1358" s="17">
        <v>0.39734511479672302</v>
      </c>
      <c r="AZ1358" s="17"/>
      <c r="BA1358" s="17">
        <v>0.35907132793168201</v>
      </c>
      <c r="BB1358" s="17">
        <v>0.37815496247476899</v>
      </c>
      <c r="BC1358" s="17"/>
      <c r="BD1358" s="17">
        <v>0.37667082162626397</v>
      </c>
      <c r="BE1358" s="17">
        <v>0.37599195468982799</v>
      </c>
      <c r="BF1358" s="17"/>
      <c r="BG1358" s="17">
        <v>0.38659036179815498</v>
      </c>
      <c r="BH1358" s="17">
        <v>0.35344440834288099</v>
      </c>
      <c r="BI1358" s="17"/>
      <c r="BJ1358" s="17">
        <v>0.33029907494531402</v>
      </c>
      <c r="BK1358" s="17">
        <v>0.39879630681222</v>
      </c>
      <c r="BL1358" s="17"/>
      <c r="BM1358" s="17">
        <v>0.38855449206155901</v>
      </c>
      <c r="BN1358" s="17">
        <v>0.36912490497088302</v>
      </c>
      <c r="BO1358" s="17">
        <v>0.40916459250535903</v>
      </c>
      <c r="BP1358" s="17">
        <v>0.27118073847433</v>
      </c>
    </row>
    <row r="1359" spans="2:68" x14ac:dyDescent="0.25">
      <c r="B1359" t="s">
        <v>619</v>
      </c>
      <c r="C1359" s="17">
        <v>0.22304918418630401</v>
      </c>
      <c r="D1359" s="17">
        <v>0.30133642582730902</v>
      </c>
      <c r="E1359" s="17">
        <v>9.70066823775175E-2</v>
      </c>
      <c r="F1359" s="17">
        <v>0.17626013742194599</v>
      </c>
      <c r="G1359" s="17">
        <v>0.159088675277442</v>
      </c>
      <c r="H1359" s="17">
        <v>0.36839770171366898</v>
      </c>
      <c r="I1359" s="17">
        <v>0</v>
      </c>
      <c r="J1359" s="17">
        <v>0.22306322435738701</v>
      </c>
      <c r="K1359" s="17">
        <v>0.25414918321222701</v>
      </c>
      <c r="L1359" s="17">
        <v>0.19224195175051201</v>
      </c>
      <c r="M1359" s="17">
        <v>0.22707272798547701</v>
      </c>
      <c r="N1359" s="17">
        <v>0.14184479064115799</v>
      </c>
      <c r="O1359" s="17">
        <v>0.20546675169012399</v>
      </c>
      <c r="P1359" s="17">
        <v>0.27747898257821202</v>
      </c>
      <c r="Q1359" s="17">
        <v>0.16943054569997601</v>
      </c>
      <c r="R1359" s="17">
        <v>0.239665363798891</v>
      </c>
      <c r="S1359" s="17">
        <v>0.25058254079639902</v>
      </c>
      <c r="T1359" s="17">
        <v>9.9748584445439395E-2</v>
      </c>
      <c r="U1359" s="17"/>
      <c r="V1359" s="17">
        <v>0.22726037130256299</v>
      </c>
      <c r="W1359" s="17">
        <v>0.23589580157606299</v>
      </c>
      <c r="X1359" s="17">
        <v>0.20078410891471801</v>
      </c>
      <c r="Y1359" s="17">
        <v>0.219161047157201</v>
      </c>
      <c r="Z1359" s="17"/>
      <c r="AA1359" s="17">
        <v>0.24907940196566999</v>
      </c>
      <c r="AB1359" s="17">
        <v>0.16550893712686801</v>
      </c>
      <c r="AC1359" s="17">
        <v>0.18290173055509401</v>
      </c>
      <c r="AD1359" s="17">
        <v>0.28380493578141902</v>
      </c>
      <c r="AE1359" s="17">
        <v>0.18993367347082701</v>
      </c>
      <c r="AF1359" s="17">
        <v>0.28740062533174399</v>
      </c>
      <c r="AG1359" s="17">
        <v>0.26684351537250101</v>
      </c>
      <c r="AH1359" s="17">
        <v>0.15256850264270899</v>
      </c>
      <c r="AI1359" s="17">
        <v>0.13338981061674701</v>
      </c>
      <c r="AJ1359" s="17">
        <v>0.242709764531502</v>
      </c>
      <c r="AK1359" s="17"/>
      <c r="AL1359" s="17">
        <v>0.21417275376276601</v>
      </c>
      <c r="AM1359" s="17">
        <v>0.21737321794742201</v>
      </c>
      <c r="AN1359" s="17">
        <v>0.157882910437321</v>
      </c>
      <c r="AO1359" s="17">
        <v>0.25747038917487403</v>
      </c>
      <c r="AP1359" s="17">
        <v>0.199586672520013</v>
      </c>
      <c r="AQ1359" s="17">
        <v>0.18981674443695301</v>
      </c>
      <c r="AR1359" s="17">
        <v>0.28782585223061702</v>
      </c>
      <c r="AS1359" s="17"/>
      <c r="AT1359" s="17">
        <v>0.20735703987668999</v>
      </c>
      <c r="AU1359" s="17">
        <v>0.25231178991532599</v>
      </c>
      <c r="AV1359" s="17"/>
      <c r="AW1359" s="17">
        <v>0.199589682314922</v>
      </c>
      <c r="AX1359" s="17">
        <v>0.24059962976126101</v>
      </c>
      <c r="AY1359" s="17">
        <v>0.198842264057325</v>
      </c>
      <c r="AZ1359" s="17"/>
      <c r="BA1359" s="17">
        <v>0.228265958678047</v>
      </c>
      <c r="BB1359" s="17">
        <v>0.222444176511405</v>
      </c>
      <c r="BC1359" s="17"/>
      <c r="BD1359" s="17">
        <v>0.218322516968909</v>
      </c>
      <c r="BE1359" s="17">
        <v>0.22475220065204399</v>
      </c>
      <c r="BF1359" s="17"/>
      <c r="BG1359" s="17">
        <v>0.22483157068385801</v>
      </c>
      <c r="BH1359" s="17">
        <v>0.219161047157201</v>
      </c>
      <c r="BI1359" s="17"/>
      <c r="BJ1359" s="17">
        <v>0.19799137469832501</v>
      </c>
      <c r="BK1359" s="17">
        <v>0.23540776766055399</v>
      </c>
      <c r="BL1359" s="17"/>
      <c r="BM1359" s="17">
        <v>0.250066076767954</v>
      </c>
      <c r="BN1359" s="17">
        <v>0.213061087168192</v>
      </c>
      <c r="BO1359" s="17">
        <v>0.22762997516792099</v>
      </c>
      <c r="BP1359" s="17">
        <v>0.21533817841668201</v>
      </c>
    </row>
    <row r="1360" spans="2:68" x14ac:dyDescent="0.25">
      <c r="B1360" t="s">
        <v>620</v>
      </c>
      <c r="C1360" s="17">
        <v>9.5863480138604296E-2</v>
      </c>
      <c r="D1360" s="17">
        <v>0.11501201937326901</v>
      </c>
      <c r="E1360" s="17">
        <v>0.14084429468677301</v>
      </c>
      <c r="F1360" s="17">
        <v>0</v>
      </c>
      <c r="G1360" s="17">
        <v>0.24753577285129599</v>
      </c>
      <c r="H1360" s="17">
        <v>0.14773271053003201</v>
      </c>
      <c r="I1360" s="17">
        <v>0.153911913264272</v>
      </c>
      <c r="J1360" s="17">
        <v>0.11681066702515901</v>
      </c>
      <c r="K1360" s="17">
        <v>9.0053735327532594E-2</v>
      </c>
      <c r="L1360" s="17">
        <v>7.2073913495884906E-2</v>
      </c>
      <c r="M1360" s="17">
        <v>0.111641042164312</v>
      </c>
      <c r="N1360" s="17">
        <v>0</v>
      </c>
      <c r="O1360" s="17">
        <v>0.102523796301403</v>
      </c>
      <c r="P1360" s="17">
        <v>3.8166821300517802E-2</v>
      </c>
      <c r="Q1360" s="17">
        <v>0</v>
      </c>
      <c r="R1360" s="17">
        <v>0.103024259095487</v>
      </c>
      <c r="S1360" s="17">
        <v>4.4548333612133999E-2</v>
      </c>
      <c r="T1360" s="17">
        <v>0.14192752604223999</v>
      </c>
      <c r="U1360" s="17"/>
      <c r="V1360" s="17">
        <v>9.24898443445024E-2</v>
      </c>
      <c r="W1360" s="17">
        <v>9.3657327407841398E-2</v>
      </c>
      <c r="X1360" s="17">
        <v>6.4189954314450196E-2</v>
      </c>
      <c r="Y1360" s="17">
        <v>0.11393510740132</v>
      </c>
      <c r="Z1360" s="17"/>
      <c r="AA1360" s="17">
        <v>8.1733633292719196E-2</v>
      </c>
      <c r="AB1360" s="17">
        <v>9.9712696993203898E-2</v>
      </c>
      <c r="AC1360" s="17">
        <v>4.9567103547623302E-2</v>
      </c>
      <c r="AD1360" s="17">
        <v>7.4674089515187295E-2</v>
      </c>
      <c r="AE1360" s="17">
        <v>0.127335155683413</v>
      </c>
      <c r="AF1360" s="17">
        <v>7.5133790837853695E-2</v>
      </c>
      <c r="AG1360" s="17">
        <v>6.7144141884015504E-2</v>
      </c>
      <c r="AH1360" s="17">
        <v>0.15525296692429</v>
      </c>
      <c r="AI1360" s="17">
        <v>0.158210710714215</v>
      </c>
      <c r="AJ1360" s="17">
        <v>0.105355173653498</v>
      </c>
      <c r="AK1360" s="17"/>
      <c r="AL1360" s="17">
        <v>8.7760808766008905E-2</v>
      </c>
      <c r="AM1360" s="17">
        <v>8.3718647726955794E-2</v>
      </c>
      <c r="AN1360" s="17">
        <v>9.4891547255523401E-2</v>
      </c>
      <c r="AO1360" s="17">
        <v>0.115473785793096</v>
      </c>
      <c r="AP1360" s="17">
        <v>0.12636817748611301</v>
      </c>
      <c r="AQ1360" s="17">
        <v>7.5781279305025401E-2</v>
      </c>
      <c r="AR1360" s="17">
        <v>7.4880689328056693E-2</v>
      </c>
      <c r="AS1360" s="17"/>
      <c r="AT1360" s="17">
        <v>9.0267364066779099E-2</v>
      </c>
      <c r="AU1360" s="17">
        <v>0.106299079951648</v>
      </c>
      <c r="AV1360" s="17"/>
      <c r="AW1360" s="17">
        <v>7.3378119865831495E-2</v>
      </c>
      <c r="AX1360" s="17">
        <v>7.41528999778443E-2</v>
      </c>
      <c r="AY1360" s="17">
        <v>0.10504797749703799</v>
      </c>
      <c r="AZ1360" s="17"/>
      <c r="BA1360" s="17">
        <v>7.4951480846745994E-2</v>
      </c>
      <c r="BB1360" s="17">
        <v>9.8288718202674694E-2</v>
      </c>
      <c r="BC1360" s="17"/>
      <c r="BD1360" s="17">
        <v>8.6759812176526299E-2</v>
      </c>
      <c r="BE1360" s="17">
        <v>9.9143528368147299E-2</v>
      </c>
      <c r="BF1360" s="17"/>
      <c r="BG1360" s="17">
        <v>8.7579146489662196E-2</v>
      </c>
      <c r="BH1360" s="17">
        <v>0.11393510740132</v>
      </c>
      <c r="BI1360" s="17"/>
      <c r="BJ1360" s="17">
        <v>8.90042431881026E-2</v>
      </c>
      <c r="BK1360" s="17">
        <v>9.92464754663923E-2</v>
      </c>
      <c r="BL1360" s="17"/>
      <c r="BM1360" s="17">
        <v>0.11731340245810799</v>
      </c>
      <c r="BN1360" s="17">
        <v>0.10428040689116699</v>
      </c>
      <c r="BO1360" s="17">
        <v>9.2410800443566907E-2</v>
      </c>
      <c r="BP1360" s="17">
        <v>6.0747006107059402E-2</v>
      </c>
    </row>
    <row r="1361" spans="2:68" x14ac:dyDescent="0.25">
      <c r="B1361" t="s">
        <v>621</v>
      </c>
      <c r="C1361" s="17">
        <v>6.0748742891047897E-2</v>
      </c>
      <c r="D1361" s="17">
        <v>6.0373347969305602E-2</v>
      </c>
      <c r="E1361" s="17">
        <v>5.31690700682622E-2</v>
      </c>
      <c r="F1361" s="17">
        <v>0.103966198604108</v>
      </c>
      <c r="G1361" s="17">
        <v>7.0200158228099205E-2</v>
      </c>
      <c r="H1361" s="17">
        <v>0</v>
      </c>
      <c r="I1361" s="17">
        <v>0.153911913264272</v>
      </c>
      <c r="J1361" s="17">
        <v>2.4800107946188001E-2</v>
      </c>
      <c r="K1361" s="17">
        <v>4.7793627022799802E-2</v>
      </c>
      <c r="L1361" s="17">
        <v>0.12991502596895599</v>
      </c>
      <c r="M1361" s="17">
        <v>0</v>
      </c>
      <c r="N1361" s="17">
        <v>3.91424154764584E-2</v>
      </c>
      <c r="O1361" s="17">
        <v>6.2147987960722198E-2</v>
      </c>
      <c r="P1361" s="17">
        <v>4.26190535929779E-2</v>
      </c>
      <c r="Q1361" s="17">
        <v>0.165804446354652</v>
      </c>
      <c r="R1361" s="17">
        <v>7.5697152503377704E-2</v>
      </c>
      <c r="S1361" s="17">
        <v>0</v>
      </c>
      <c r="T1361" s="17">
        <v>5.8836225210170401E-2</v>
      </c>
      <c r="U1361" s="17"/>
      <c r="V1361" s="17">
        <v>9.4866145578386504E-2</v>
      </c>
      <c r="W1361" s="17">
        <v>3.2775865434178798E-2</v>
      </c>
      <c r="X1361" s="17">
        <v>3.8281362223574297E-2</v>
      </c>
      <c r="Y1361" s="17">
        <v>4.8087906682526702E-2</v>
      </c>
      <c r="Z1361" s="17"/>
      <c r="AA1361" s="17">
        <v>8.6832684560637696E-2</v>
      </c>
      <c r="AB1361" s="17">
        <v>5.6920996055569099E-2</v>
      </c>
      <c r="AC1361" s="17">
        <v>7.0216269878218704E-2</v>
      </c>
      <c r="AD1361" s="17">
        <v>4.7791690223436101E-2</v>
      </c>
      <c r="AE1361" s="17">
        <v>9.7523655455292305E-2</v>
      </c>
      <c r="AF1361" s="17">
        <v>1.21719567250889E-2</v>
      </c>
      <c r="AG1361" s="17">
        <v>5.5047497938399199E-2</v>
      </c>
      <c r="AH1361" s="17">
        <v>7.5455332874684394E-2</v>
      </c>
      <c r="AI1361" s="17">
        <v>3.8375612728866998E-2</v>
      </c>
      <c r="AJ1361" s="17">
        <v>4.3609383260430901E-2</v>
      </c>
      <c r="AK1361" s="17"/>
      <c r="AL1361" s="17">
        <v>0.10032874881765</v>
      </c>
      <c r="AM1361" s="17">
        <v>2.24087466011888E-2</v>
      </c>
      <c r="AN1361" s="17">
        <v>5.0678327717646202E-2</v>
      </c>
      <c r="AO1361" s="17">
        <v>6.7911117270823301E-2</v>
      </c>
      <c r="AP1361" s="17">
        <v>4.9816145267002301E-2</v>
      </c>
      <c r="AQ1361" s="17">
        <v>7.8642792824486593E-2</v>
      </c>
      <c r="AR1361" s="17">
        <v>3.0047138398978799E-2</v>
      </c>
      <c r="AS1361" s="17"/>
      <c r="AT1361" s="17">
        <v>4.8851930769720803E-2</v>
      </c>
      <c r="AU1361" s="17">
        <v>8.2933838545907704E-2</v>
      </c>
      <c r="AV1361" s="17"/>
      <c r="AW1361" s="17">
        <v>6.1013934232346301E-2</v>
      </c>
      <c r="AX1361" s="17">
        <v>2.3956933000259601E-2</v>
      </c>
      <c r="AY1361" s="17">
        <v>5.0464080811104997E-2</v>
      </c>
      <c r="AZ1361" s="17"/>
      <c r="BA1361" s="17">
        <v>3.43713675852792E-2</v>
      </c>
      <c r="BB1361" s="17">
        <v>6.3807819822382997E-2</v>
      </c>
      <c r="BC1361" s="17"/>
      <c r="BD1361" s="17">
        <v>6.4245545611461993E-2</v>
      </c>
      <c r="BE1361" s="17">
        <v>5.9488846152729598E-2</v>
      </c>
      <c r="BF1361" s="17"/>
      <c r="BG1361" s="17">
        <v>6.6552680184641597E-2</v>
      </c>
      <c r="BH1361" s="17">
        <v>4.8087906682526702E-2</v>
      </c>
      <c r="BI1361" s="17"/>
      <c r="BJ1361" s="17">
        <v>5.6208750951277801E-2</v>
      </c>
      <c r="BK1361" s="17">
        <v>6.2987879930819404E-2</v>
      </c>
      <c r="BL1361" s="17"/>
      <c r="BM1361" s="17">
        <v>0.111327165618978</v>
      </c>
      <c r="BN1361" s="17">
        <v>8.3634859092048E-2</v>
      </c>
      <c r="BO1361" s="17">
        <v>2.6304445921798598E-2</v>
      </c>
      <c r="BP1361" s="17">
        <v>5.7068543165720902E-2</v>
      </c>
    </row>
    <row r="1362" spans="2:68" x14ac:dyDescent="0.25">
      <c r="B1362" t="s">
        <v>112</v>
      </c>
      <c r="C1362" s="17">
        <v>1.0926431692539E-2</v>
      </c>
      <c r="D1362" s="17">
        <v>1.7300659140925798E-2</v>
      </c>
      <c r="E1362" s="17">
        <v>5.6303217151671199E-2</v>
      </c>
      <c r="F1362" s="17">
        <v>0</v>
      </c>
      <c r="G1362" s="17">
        <v>0</v>
      </c>
      <c r="H1362" s="17">
        <v>0</v>
      </c>
      <c r="I1362" s="17">
        <v>0</v>
      </c>
      <c r="J1362" s="17">
        <v>0</v>
      </c>
      <c r="K1362" s="17">
        <v>0</v>
      </c>
      <c r="L1362" s="17">
        <v>3.3861323735927297E-2</v>
      </c>
      <c r="M1362" s="17">
        <v>6.7702710989974602E-2</v>
      </c>
      <c r="N1362" s="17">
        <v>5.9609028874804897E-2</v>
      </c>
      <c r="O1362" s="17">
        <v>1.17715664187742E-2</v>
      </c>
      <c r="P1362" s="17">
        <v>0</v>
      </c>
      <c r="Q1362" s="17">
        <v>0</v>
      </c>
      <c r="R1362" s="17">
        <v>6.2559675858699102E-3</v>
      </c>
      <c r="S1362" s="17">
        <v>0</v>
      </c>
      <c r="T1362" s="17">
        <v>0</v>
      </c>
      <c r="U1362" s="17"/>
      <c r="V1362" s="17">
        <v>1.29139391446769E-2</v>
      </c>
      <c r="W1362" s="17">
        <v>2.8007146828307801E-2</v>
      </c>
      <c r="X1362" s="17">
        <v>0</v>
      </c>
      <c r="Y1362" s="17">
        <v>2.3609227855865898E-3</v>
      </c>
      <c r="Z1362" s="17"/>
      <c r="AA1362" s="17">
        <v>1.30640632099953E-2</v>
      </c>
      <c r="AB1362" s="17">
        <v>0</v>
      </c>
      <c r="AC1362" s="17">
        <v>9.1665529391826792E-3</v>
      </c>
      <c r="AD1362" s="17">
        <v>0</v>
      </c>
      <c r="AE1362" s="17">
        <v>1.4630462356330899E-2</v>
      </c>
      <c r="AF1362" s="17">
        <v>1.5136911137276001E-2</v>
      </c>
      <c r="AG1362" s="17">
        <v>0</v>
      </c>
      <c r="AH1362" s="17">
        <v>0</v>
      </c>
      <c r="AI1362" s="17">
        <v>0</v>
      </c>
      <c r="AJ1362" s="17">
        <v>6.3784731683592397E-3</v>
      </c>
      <c r="AK1362" s="17"/>
      <c r="AL1362" s="17">
        <v>1.0468569288925899E-2</v>
      </c>
      <c r="AM1362" s="17">
        <v>0</v>
      </c>
      <c r="AN1362" s="17">
        <v>0</v>
      </c>
      <c r="AO1362" s="17">
        <v>2.51871930673866E-2</v>
      </c>
      <c r="AP1362" s="17">
        <v>0</v>
      </c>
      <c r="AQ1362" s="17">
        <v>7.1913283659061304E-3</v>
      </c>
      <c r="AR1362" s="17">
        <v>0</v>
      </c>
      <c r="AS1362" s="17"/>
      <c r="AT1362" s="17">
        <v>6.1976334308967498E-3</v>
      </c>
      <c r="AU1362" s="17">
        <v>1.9744663055460299E-2</v>
      </c>
      <c r="AV1362" s="17"/>
      <c r="AW1362" s="17">
        <v>1.12967324102227E-2</v>
      </c>
      <c r="AX1362" s="17">
        <v>0</v>
      </c>
      <c r="AY1362" s="17">
        <v>5.8568977902304998E-3</v>
      </c>
      <c r="AZ1362" s="17"/>
      <c r="BA1362" s="17">
        <v>0</v>
      </c>
      <c r="BB1362" s="17">
        <v>1.2193608382599801E-2</v>
      </c>
      <c r="BC1362" s="17"/>
      <c r="BD1362" s="17">
        <v>1.3713110580742E-2</v>
      </c>
      <c r="BE1362" s="17">
        <v>9.9223923106514008E-3</v>
      </c>
      <c r="BF1362" s="17"/>
      <c r="BG1362" s="17">
        <v>1.4853003031500899E-2</v>
      </c>
      <c r="BH1362" s="17">
        <v>2.3609227855865898E-3</v>
      </c>
      <c r="BI1362" s="17"/>
      <c r="BJ1362" s="17">
        <v>9.0683120567406003E-3</v>
      </c>
      <c r="BK1362" s="17">
        <v>1.18428616237018E-2</v>
      </c>
      <c r="BL1362" s="17"/>
      <c r="BM1362" s="17">
        <v>2.9661116785595999E-2</v>
      </c>
      <c r="BN1362" s="17">
        <v>1.45654104504835E-2</v>
      </c>
      <c r="BO1362" s="17">
        <v>1.8586580735477599E-3</v>
      </c>
      <c r="BP1362" s="17">
        <v>9.3347619711214597E-3</v>
      </c>
    </row>
    <row r="1363" spans="2:68" x14ac:dyDescent="0.25">
      <c r="B1363" t="s">
        <v>622</v>
      </c>
      <c r="C1363" s="17">
        <v>0.60941216109150498</v>
      </c>
      <c r="D1363" s="17">
        <v>0.50597754768919101</v>
      </c>
      <c r="E1363" s="17">
        <v>0.652676735715776</v>
      </c>
      <c r="F1363" s="17">
        <v>0.71977366397394604</v>
      </c>
      <c r="G1363" s="17">
        <v>0.52317539364316301</v>
      </c>
      <c r="H1363" s="17">
        <v>0.48386958775629901</v>
      </c>
      <c r="I1363" s="17">
        <v>0.69217617347145699</v>
      </c>
      <c r="J1363" s="17">
        <v>0.63532600067126499</v>
      </c>
      <c r="K1363" s="17">
        <v>0.60800345443743997</v>
      </c>
      <c r="L1363" s="17">
        <v>0.57190778504872097</v>
      </c>
      <c r="M1363" s="17">
        <v>0.59358351886023597</v>
      </c>
      <c r="N1363" s="17">
        <v>0.759403765007579</v>
      </c>
      <c r="O1363" s="17">
        <v>0.61808989762897704</v>
      </c>
      <c r="P1363" s="17">
        <v>0.641735142528292</v>
      </c>
      <c r="Q1363" s="17">
        <v>0.66476500794537197</v>
      </c>
      <c r="R1363" s="17">
        <v>0.57535725701637397</v>
      </c>
      <c r="S1363" s="17">
        <v>0.70486912559146697</v>
      </c>
      <c r="T1363" s="17">
        <v>0.69948766430215004</v>
      </c>
      <c r="U1363" s="17"/>
      <c r="V1363" s="17">
        <v>0.57246969962987104</v>
      </c>
      <c r="W1363" s="17">
        <v>0.60966385875360896</v>
      </c>
      <c r="X1363" s="17">
        <v>0.69674457454725702</v>
      </c>
      <c r="Y1363" s="17">
        <v>0.61645501597336605</v>
      </c>
      <c r="Z1363" s="17"/>
      <c r="AA1363" s="17">
        <v>0.56929021697097804</v>
      </c>
      <c r="AB1363" s="17">
        <v>0.67785736982435896</v>
      </c>
      <c r="AC1363" s="17">
        <v>0.68814834307988204</v>
      </c>
      <c r="AD1363" s="17">
        <v>0.59372928447995699</v>
      </c>
      <c r="AE1363" s="17">
        <v>0.57057705303413697</v>
      </c>
      <c r="AF1363" s="17">
        <v>0.610156715968037</v>
      </c>
      <c r="AG1363" s="17">
        <v>0.61096484480508395</v>
      </c>
      <c r="AH1363" s="17">
        <v>0.61672319755831695</v>
      </c>
      <c r="AI1363" s="17">
        <v>0.67002386594017105</v>
      </c>
      <c r="AJ1363" s="17">
        <v>0.60194720538621005</v>
      </c>
      <c r="AK1363" s="17"/>
      <c r="AL1363" s="17">
        <v>0.58726911936464898</v>
      </c>
      <c r="AM1363" s="17">
        <v>0.67649938772443297</v>
      </c>
      <c r="AN1363" s="17">
        <v>0.69654721458950897</v>
      </c>
      <c r="AO1363" s="17">
        <v>0.53395751469382002</v>
      </c>
      <c r="AP1363" s="17">
        <v>0.62422900472687204</v>
      </c>
      <c r="AQ1363" s="17">
        <v>0.64856785506762904</v>
      </c>
      <c r="AR1363" s="17">
        <v>0.60724632004234802</v>
      </c>
      <c r="AS1363" s="17"/>
      <c r="AT1363" s="17">
        <v>0.64732603185591397</v>
      </c>
      <c r="AU1363" s="17">
        <v>0.53871062853165697</v>
      </c>
      <c r="AV1363" s="17"/>
      <c r="AW1363" s="17">
        <v>0.65472153117667697</v>
      </c>
      <c r="AX1363" s="17">
        <v>0.66129053726063503</v>
      </c>
      <c r="AY1363" s="17">
        <v>0.63978877984430205</v>
      </c>
      <c r="AZ1363" s="17"/>
      <c r="BA1363" s="17">
        <v>0.662411192889928</v>
      </c>
      <c r="BB1363" s="17">
        <v>0.60326567708093704</v>
      </c>
      <c r="BC1363" s="17"/>
      <c r="BD1363" s="17">
        <v>0.61695901466236003</v>
      </c>
      <c r="BE1363" s="17">
        <v>0.60669303251642703</v>
      </c>
      <c r="BF1363" s="17"/>
      <c r="BG1363" s="17">
        <v>0.60618359961033697</v>
      </c>
      <c r="BH1363" s="17">
        <v>0.61645501597336605</v>
      </c>
      <c r="BI1363" s="17"/>
      <c r="BJ1363" s="17">
        <v>0.64772731910555403</v>
      </c>
      <c r="BK1363" s="17">
        <v>0.59051501531853301</v>
      </c>
      <c r="BL1363" s="17"/>
      <c r="BM1363" s="17">
        <v>0.49163223836936398</v>
      </c>
      <c r="BN1363" s="17">
        <v>0.58445823639811001</v>
      </c>
      <c r="BO1363" s="17">
        <v>0.65179612039316603</v>
      </c>
      <c r="BP1363" s="17">
        <v>0.65751151033941602</v>
      </c>
    </row>
    <row r="1364" spans="2:68" x14ac:dyDescent="0.25">
      <c r="B1364" t="s">
        <v>623</v>
      </c>
      <c r="C1364" s="17">
        <v>0.156612223029652</v>
      </c>
      <c r="D1364" s="17">
        <v>0.17538536734257501</v>
      </c>
      <c r="E1364" s="17">
        <v>0.194013364755035</v>
      </c>
      <c r="F1364" s="17">
        <v>0.103966198604108</v>
      </c>
      <c r="G1364" s="17">
        <v>0.31773593107939502</v>
      </c>
      <c r="H1364" s="17">
        <v>0.14773271053003201</v>
      </c>
      <c r="I1364" s="17">
        <v>0.30782382652854301</v>
      </c>
      <c r="J1364" s="17">
        <v>0.141610774971347</v>
      </c>
      <c r="K1364" s="17">
        <v>0.13784736235033199</v>
      </c>
      <c r="L1364" s="17">
        <v>0.20198893946484001</v>
      </c>
      <c r="M1364" s="17">
        <v>0.111641042164312</v>
      </c>
      <c r="N1364" s="17">
        <v>3.91424154764584E-2</v>
      </c>
      <c r="O1364" s="17">
        <v>0.164671784262125</v>
      </c>
      <c r="P1364" s="17">
        <v>8.0785874893495604E-2</v>
      </c>
      <c r="Q1364" s="17">
        <v>0.165804446354652</v>
      </c>
      <c r="R1364" s="17">
        <v>0.17872141159886501</v>
      </c>
      <c r="S1364" s="17">
        <v>4.4548333612133999E-2</v>
      </c>
      <c r="T1364" s="17">
        <v>0.20076375125241</v>
      </c>
      <c r="U1364" s="17"/>
      <c r="V1364" s="17">
        <v>0.18735598992288899</v>
      </c>
      <c r="W1364" s="17">
        <v>0.12643319284202001</v>
      </c>
      <c r="X1364" s="17">
        <v>0.10247131653802399</v>
      </c>
      <c r="Y1364" s="17">
        <v>0.16202301408384601</v>
      </c>
      <c r="Z1364" s="17"/>
      <c r="AA1364" s="17">
        <v>0.16856631785335699</v>
      </c>
      <c r="AB1364" s="17">
        <v>0.156633693048773</v>
      </c>
      <c r="AC1364" s="17">
        <v>0.119783373425842</v>
      </c>
      <c r="AD1364" s="17">
        <v>0.12246577973862301</v>
      </c>
      <c r="AE1364" s="17">
        <v>0.22485881113870501</v>
      </c>
      <c r="AF1364" s="17">
        <v>8.7305747562942598E-2</v>
      </c>
      <c r="AG1364" s="17">
        <v>0.122191639822415</v>
      </c>
      <c r="AH1364" s="17">
        <v>0.230708299798974</v>
      </c>
      <c r="AI1364" s="17">
        <v>0.196586323443082</v>
      </c>
      <c r="AJ1364" s="17">
        <v>0.14896455691392799</v>
      </c>
      <c r="AK1364" s="17"/>
      <c r="AL1364" s="17">
        <v>0.188089557583659</v>
      </c>
      <c r="AM1364" s="17">
        <v>0.106127394328144</v>
      </c>
      <c r="AN1364" s="17">
        <v>0.14556987497317</v>
      </c>
      <c r="AO1364" s="17">
        <v>0.183384903063919</v>
      </c>
      <c r="AP1364" s="17">
        <v>0.17618432275311499</v>
      </c>
      <c r="AQ1364" s="17">
        <v>0.15442407212951201</v>
      </c>
      <c r="AR1364" s="17">
        <v>0.104927827727035</v>
      </c>
      <c r="AS1364" s="17"/>
      <c r="AT1364" s="17">
        <v>0.13911929483650001</v>
      </c>
      <c r="AU1364" s="17">
        <v>0.189232918497556</v>
      </c>
      <c r="AV1364" s="17"/>
      <c r="AW1364" s="17">
        <v>0.134392054098178</v>
      </c>
      <c r="AX1364" s="17">
        <v>9.8109832978103897E-2</v>
      </c>
      <c r="AY1364" s="17">
        <v>0.15551205830814299</v>
      </c>
      <c r="AZ1364" s="17"/>
      <c r="BA1364" s="17">
        <v>0.109322848432025</v>
      </c>
      <c r="BB1364" s="17">
        <v>0.162096538025058</v>
      </c>
      <c r="BC1364" s="17"/>
      <c r="BD1364" s="17">
        <v>0.15100535778798799</v>
      </c>
      <c r="BE1364" s="17">
        <v>0.158632374520877</v>
      </c>
      <c r="BF1364" s="17"/>
      <c r="BG1364" s="17">
        <v>0.154131826674304</v>
      </c>
      <c r="BH1364" s="17">
        <v>0.16202301408384601</v>
      </c>
      <c r="BI1364" s="17"/>
      <c r="BJ1364" s="17">
        <v>0.14521299413937999</v>
      </c>
      <c r="BK1364" s="17">
        <v>0.16223435539721201</v>
      </c>
      <c r="BL1364" s="17"/>
      <c r="BM1364" s="17">
        <v>0.22864056807708599</v>
      </c>
      <c r="BN1364" s="17">
        <v>0.18791526598321501</v>
      </c>
      <c r="BO1364" s="17">
        <v>0.118715246365365</v>
      </c>
      <c r="BP1364" s="17">
        <v>0.11781554927278</v>
      </c>
    </row>
    <row r="1365" spans="2:68" x14ac:dyDescent="0.25">
      <c r="B1365" t="s">
        <v>188</v>
      </c>
      <c r="C1365" s="17">
        <v>0.45279993806185298</v>
      </c>
      <c r="D1365" s="17">
        <v>0.33059218034661603</v>
      </c>
      <c r="E1365" s="17">
        <v>0.458663370960741</v>
      </c>
      <c r="F1365" s="17">
        <v>0.61580746536983799</v>
      </c>
      <c r="G1365" s="17">
        <v>0.20543946256376799</v>
      </c>
      <c r="H1365" s="17">
        <v>0.33613687722626701</v>
      </c>
      <c r="I1365" s="17">
        <v>0.38435234694291298</v>
      </c>
      <c r="J1365" s="17">
        <v>0.49371522569991799</v>
      </c>
      <c r="K1365" s="17">
        <v>0.47015609208710801</v>
      </c>
      <c r="L1365" s="17">
        <v>0.36991884558388</v>
      </c>
      <c r="M1365" s="17">
        <v>0.48194247669592399</v>
      </c>
      <c r="N1365" s="17">
        <v>0.72026134953111998</v>
      </c>
      <c r="O1365" s="17">
        <v>0.453418113366852</v>
      </c>
      <c r="P1365" s="17">
        <v>0.56094926763479702</v>
      </c>
      <c r="Q1365" s="17">
        <v>0.49896056159072</v>
      </c>
      <c r="R1365" s="17">
        <v>0.39663584541750901</v>
      </c>
      <c r="S1365" s="17">
        <v>0.66032079197933302</v>
      </c>
      <c r="T1365" s="17">
        <v>0.49872391304974001</v>
      </c>
      <c r="U1365" s="17"/>
      <c r="V1365" s="17">
        <v>0.385113709706982</v>
      </c>
      <c r="W1365" s="17">
        <v>0.48323066591158798</v>
      </c>
      <c r="X1365" s="17">
        <v>0.59427325800923303</v>
      </c>
      <c r="Y1365" s="17">
        <v>0.45443200188951999</v>
      </c>
      <c r="Z1365" s="17"/>
      <c r="AA1365" s="17">
        <v>0.40072389911762102</v>
      </c>
      <c r="AB1365" s="17">
        <v>0.52122367677558601</v>
      </c>
      <c r="AC1365" s="17">
        <v>0.56836496965404004</v>
      </c>
      <c r="AD1365" s="17">
        <v>0.47126350474133399</v>
      </c>
      <c r="AE1365" s="17">
        <v>0.34571824189543099</v>
      </c>
      <c r="AF1365" s="17">
        <v>0.52285096840509504</v>
      </c>
      <c r="AG1365" s="17">
        <v>0.48877320498266902</v>
      </c>
      <c r="AH1365" s="17">
        <v>0.386014897759342</v>
      </c>
      <c r="AI1365" s="17">
        <v>0.47343754249708903</v>
      </c>
      <c r="AJ1365" s="17">
        <v>0.45298264847228198</v>
      </c>
      <c r="AK1365" s="17"/>
      <c r="AL1365" s="17">
        <v>0.39917956178099001</v>
      </c>
      <c r="AM1365" s="17">
        <v>0.57037199339628897</v>
      </c>
      <c r="AN1365" s="17">
        <v>0.55097733961633999</v>
      </c>
      <c r="AO1365" s="17">
        <v>0.3505726116299</v>
      </c>
      <c r="AP1365" s="17">
        <v>0.44804468197375702</v>
      </c>
      <c r="AQ1365" s="17">
        <v>0.494143782938117</v>
      </c>
      <c r="AR1365" s="17">
        <v>0.502318492315312</v>
      </c>
      <c r="AS1365" s="17"/>
      <c r="AT1365" s="17">
        <v>0.50820673701941399</v>
      </c>
      <c r="AU1365" s="17">
        <v>0.349477710034101</v>
      </c>
      <c r="AV1365" s="17"/>
      <c r="AW1365" s="17">
        <v>0.52032947707849997</v>
      </c>
      <c r="AX1365" s="17">
        <v>0.56318070428253098</v>
      </c>
      <c r="AY1365" s="17">
        <v>0.48427672153615903</v>
      </c>
      <c r="AZ1365" s="17"/>
      <c r="BA1365" s="17">
        <v>0.553088344457903</v>
      </c>
      <c r="BB1365" s="17">
        <v>0.44116913905587901</v>
      </c>
      <c r="BC1365" s="17"/>
      <c r="BD1365" s="17">
        <v>0.46595365687437201</v>
      </c>
      <c r="BE1365" s="17">
        <v>0.44806065799555</v>
      </c>
      <c r="BF1365" s="17"/>
      <c r="BG1365" s="17">
        <v>0.45205177293603399</v>
      </c>
      <c r="BH1365" s="17">
        <v>0.45443200188951999</v>
      </c>
      <c r="BI1365" s="17"/>
      <c r="BJ1365" s="17">
        <v>0.50251432496617399</v>
      </c>
      <c r="BK1365" s="17">
        <v>0.42828065992132103</v>
      </c>
      <c r="BL1365" s="17"/>
      <c r="BM1365" s="17">
        <v>0.26299167029227799</v>
      </c>
      <c r="BN1365" s="17">
        <v>0.396542970414895</v>
      </c>
      <c r="BO1365" s="17">
        <v>0.53308087402780002</v>
      </c>
      <c r="BP1365" s="17">
        <v>0.53969596106663598</v>
      </c>
    </row>
    <row r="1366" spans="2:68" x14ac:dyDescent="0.25">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c r="AO1366" s="17"/>
      <c r="AP1366" s="17"/>
      <c r="AQ1366" s="17"/>
      <c r="AR1366" s="17"/>
      <c r="AS1366" s="17"/>
      <c r="AT1366" s="17"/>
      <c r="AU1366" s="17"/>
      <c r="AV1366" s="17"/>
      <c r="AW1366" s="17"/>
      <c r="AX1366" s="17"/>
      <c r="AY1366" s="17"/>
      <c r="AZ1366" s="17"/>
      <c r="BA1366" s="17"/>
      <c r="BB1366" s="17"/>
      <c r="BC1366" s="17"/>
      <c r="BD1366" s="17"/>
      <c r="BE1366" s="17"/>
      <c r="BF1366" s="17"/>
      <c r="BG1366" s="17"/>
      <c r="BH1366" s="17"/>
      <c r="BI1366" s="17"/>
      <c r="BJ1366" s="17"/>
      <c r="BK1366" s="17"/>
      <c r="BL1366" s="17"/>
      <c r="BM1366" s="17"/>
      <c r="BN1366" s="17"/>
      <c r="BO1366" s="17"/>
      <c r="BP1366" s="17"/>
    </row>
    <row r="1367" spans="2:68" x14ac:dyDescent="0.25">
      <c r="B1367" s="6" t="s">
        <v>632</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c r="AO1367" s="17"/>
      <c r="AP1367" s="17"/>
      <c r="AQ1367" s="17"/>
      <c r="AR1367" s="17"/>
      <c r="AS1367" s="17"/>
      <c r="AT1367" s="17"/>
      <c r="AU1367" s="17"/>
      <c r="AV1367" s="17"/>
      <c r="AW1367" s="17"/>
      <c r="AX1367" s="17"/>
      <c r="AY1367" s="17"/>
      <c r="AZ1367" s="17"/>
      <c r="BA1367" s="17"/>
      <c r="BB1367" s="17"/>
      <c r="BC1367" s="17"/>
      <c r="BD1367" s="17"/>
      <c r="BE1367" s="17"/>
      <c r="BF1367" s="17"/>
      <c r="BG1367" s="17"/>
      <c r="BH1367" s="17"/>
      <c r="BI1367" s="17"/>
      <c r="BJ1367" s="17"/>
      <c r="BK1367" s="17"/>
      <c r="BL1367" s="17"/>
      <c r="BM1367" s="17"/>
      <c r="BN1367" s="17"/>
      <c r="BO1367" s="17"/>
      <c r="BP1367" s="17"/>
    </row>
    <row r="1368" spans="2:68" x14ac:dyDescent="0.25">
      <c r="B1368" s="24" t="s">
        <v>86</v>
      </c>
      <c r="C1368" s="17"/>
      <c r="D1368" s="17"/>
      <c r="E1368" s="17"/>
      <c r="F1368" s="17"/>
      <c r="G1368" s="17"/>
      <c r="H1368" s="17"/>
      <c r="I1368" s="17"/>
      <c r="J1368" s="17"/>
      <c r="K1368" s="17"/>
      <c r="L1368" s="17"/>
      <c r="M1368" s="17"/>
      <c r="N1368" s="17"/>
      <c r="O1368" s="17"/>
      <c r="P1368" s="17"/>
      <c r="Q1368" s="17"/>
      <c r="R1368" s="17"/>
      <c r="S1368" s="17"/>
      <c r="T1368" s="17"/>
      <c r="U1368" s="17"/>
      <c r="V1368" s="17"/>
      <c r="W1368" s="17"/>
      <c r="X1368" s="17"/>
      <c r="Y1368" s="17"/>
      <c r="Z1368" s="17"/>
      <c r="AA1368" s="17"/>
      <c r="AB1368" s="17"/>
      <c r="AC1368" s="17"/>
      <c r="AD1368" s="17"/>
      <c r="AE1368" s="17"/>
      <c r="AF1368" s="17"/>
      <c r="AG1368" s="17"/>
      <c r="AH1368" s="17"/>
      <c r="AI1368" s="17"/>
      <c r="AJ1368" s="17"/>
      <c r="AK1368" s="17"/>
      <c r="AL1368" s="17"/>
      <c r="AM1368" s="17"/>
      <c r="AN1368" s="17"/>
      <c r="AO1368" s="17"/>
      <c r="AP1368" s="17"/>
      <c r="AQ1368" s="17"/>
      <c r="AR1368" s="17"/>
      <c r="AS1368" s="17"/>
      <c r="AT1368" s="17"/>
      <c r="AU1368" s="17"/>
      <c r="AV1368" s="17"/>
      <c r="AW1368" s="17"/>
      <c r="AX1368" s="17"/>
      <c r="AY1368" s="17"/>
      <c r="AZ1368" s="17"/>
      <c r="BA1368" s="17"/>
      <c r="BB1368" s="17"/>
      <c r="BC1368" s="17"/>
      <c r="BD1368" s="17"/>
      <c r="BE1368" s="17"/>
      <c r="BF1368" s="17"/>
      <c r="BG1368" s="17"/>
      <c r="BH1368" s="17"/>
      <c r="BI1368" s="17"/>
      <c r="BJ1368" s="17"/>
      <c r="BK1368" s="17"/>
      <c r="BL1368" s="17"/>
      <c r="BM1368" s="17"/>
      <c r="BN1368" s="17"/>
      <c r="BO1368" s="17"/>
      <c r="BP1368" s="17"/>
    </row>
    <row r="1369" spans="2:68" x14ac:dyDescent="0.25">
      <c r="B1369" t="s">
        <v>531</v>
      </c>
      <c r="C1369" s="17">
        <v>0.29688619024374102</v>
      </c>
      <c r="D1369" s="17">
        <v>0.192133900900957</v>
      </c>
      <c r="E1369" s="17">
        <v>0.177815940761408</v>
      </c>
      <c r="F1369" s="17">
        <v>0.47604058199176402</v>
      </c>
      <c r="G1369" s="17">
        <v>0.159088675277442</v>
      </c>
      <c r="H1369" s="17">
        <v>0.12934283297779001</v>
      </c>
      <c r="I1369" s="17">
        <v>0.30782382652854301</v>
      </c>
      <c r="J1369" s="17">
        <v>0.273479586448027</v>
      </c>
      <c r="K1369" s="17">
        <v>0.29944938403197202</v>
      </c>
      <c r="L1369" s="17">
        <v>0.311082577004062</v>
      </c>
      <c r="M1369" s="17">
        <v>0.26663967813836198</v>
      </c>
      <c r="N1369" s="17">
        <v>0.247865332572235</v>
      </c>
      <c r="O1369" s="17">
        <v>0.30493873604156402</v>
      </c>
      <c r="P1369" s="17">
        <v>0.33506899574743099</v>
      </c>
      <c r="Q1369" s="17">
        <v>0.17374813087416999</v>
      </c>
      <c r="R1369" s="17">
        <v>0.38892105514356901</v>
      </c>
      <c r="S1369" s="17">
        <v>0.31434379881637797</v>
      </c>
      <c r="T1369" s="17">
        <v>0.28605667752504998</v>
      </c>
      <c r="U1369" s="17"/>
      <c r="V1369" s="17">
        <v>0.25555713169452998</v>
      </c>
      <c r="W1369" s="17">
        <v>0.25794501142149601</v>
      </c>
      <c r="X1369" s="17">
        <v>0.27657086033710898</v>
      </c>
      <c r="Y1369" s="17">
        <v>0.37704977547280999</v>
      </c>
      <c r="Z1369" s="17"/>
      <c r="AA1369" s="17">
        <v>0.22533215034160001</v>
      </c>
      <c r="AB1369" s="17">
        <v>0.26434005029123198</v>
      </c>
      <c r="AC1369" s="17">
        <v>0.30585257637839097</v>
      </c>
      <c r="AD1369" s="17">
        <v>0.28047800322959798</v>
      </c>
      <c r="AE1369" s="17">
        <v>0.35530822871393097</v>
      </c>
      <c r="AF1369" s="17">
        <v>0.32253250669339101</v>
      </c>
      <c r="AG1369" s="17">
        <v>0.29554976287209</v>
      </c>
      <c r="AH1369" s="17">
        <v>0.33429087648108802</v>
      </c>
      <c r="AI1369" s="17">
        <v>0.41418222576268299</v>
      </c>
      <c r="AJ1369" s="17">
        <v>0.39662434923151202</v>
      </c>
      <c r="AK1369" s="17"/>
      <c r="AL1369" s="17">
        <v>0.333583379663138</v>
      </c>
      <c r="AM1369" s="17">
        <v>0.25180764044065101</v>
      </c>
      <c r="AN1369" s="17">
        <v>0.33484755874607602</v>
      </c>
      <c r="AO1369" s="17">
        <v>0.25703569054750502</v>
      </c>
      <c r="AP1369" s="17">
        <v>0.39691812207448102</v>
      </c>
      <c r="AQ1369" s="17">
        <v>0.273186976912631</v>
      </c>
      <c r="AR1369" s="17">
        <v>0.353360197566714</v>
      </c>
      <c r="AS1369" s="17"/>
      <c r="AT1369" s="17">
        <v>0.35677964333478102</v>
      </c>
      <c r="AU1369" s="17">
        <v>0.18519727960333701</v>
      </c>
      <c r="AV1369" s="17"/>
      <c r="AW1369" s="17">
        <v>0.32997483532690403</v>
      </c>
      <c r="AX1369" s="17">
        <v>0.49433056219301003</v>
      </c>
      <c r="AY1369" s="17">
        <v>0.32457068774185699</v>
      </c>
      <c r="AZ1369" s="17"/>
      <c r="BA1369" s="17">
        <v>0.40841874185966698</v>
      </c>
      <c r="BB1369" s="17">
        <v>0.28395136819317102</v>
      </c>
      <c r="BC1369" s="17"/>
      <c r="BD1369" s="17">
        <v>0.33305113473186398</v>
      </c>
      <c r="BE1369" s="17">
        <v>0.28385597400190099</v>
      </c>
      <c r="BF1369" s="17"/>
      <c r="BG1369" s="17">
        <v>0.260137873289287</v>
      </c>
      <c r="BH1369" s="17">
        <v>0.37704977547280999</v>
      </c>
      <c r="BI1369" s="17"/>
      <c r="BJ1369" s="17">
        <v>0.44303340270514802</v>
      </c>
      <c r="BK1369" s="17">
        <v>0.22480596608848499</v>
      </c>
      <c r="BL1369" s="17"/>
      <c r="BM1369" s="17">
        <v>0.122985328785661</v>
      </c>
      <c r="BN1369" s="17">
        <v>0.22753505085704101</v>
      </c>
      <c r="BO1369" s="17">
        <v>0.33609041666934503</v>
      </c>
      <c r="BP1369" s="17">
        <v>0.53391126338535499</v>
      </c>
    </row>
    <row r="1370" spans="2:68" x14ac:dyDescent="0.25">
      <c r="B1370" t="s">
        <v>532</v>
      </c>
      <c r="C1370" s="17">
        <v>0.39175822587032499</v>
      </c>
      <c r="D1370" s="17">
        <v>0.35732725998273501</v>
      </c>
      <c r="E1370" s="17">
        <v>0.37845178464465301</v>
      </c>
      <c r="F1370" s="17">
        <v>0.41999321940412798</v>
      </c>
      <c r="G1370" s="17">
        <v>0.53319304262120004</v>
      </c>
      <c r="H1370" s="17">
        <v>0.43857448261170801</v>
      </c>
      <c r="I1370" s="17">
        <v>0.153911913264272</v>
      </c>
      <c r="J1370" s="17">
        <v>0.35162642357961399</v>
      </c>
      <c r="K1370" s="17">
        <v>0.45953458255185198</v>
      </c>
      <c r="L1370" s="17">
        <v>0.295780542692271</v>
      </c>
      <c r="M1370" s="17">
        <v>0.47588912126211103</v>
      </c>
      <c r="N1370" s="17">
        <v>0.40443499447806802</v>
      </c>
      <c r="O1370" s="17">
        <v>0.39591526761863099</v>
      </c>
      <c r="P1370" s="17">
        <v>0.346657137960102</v>
      </c>
      <c r="Q1370" s="17">
        <v>0.364361242075459</v>
      </c>
      <c r="R1370" s="17">
        <v>0.36603579846216699</v>
      </c>
      <c r="S1370" s="17">
        <v>0.34916195289288299</v>
      </c>
      <c r="T1370" s="17">
        <v>0.373316837283513</v>
      </c>
      <c r="U1370" s="17"/>
      <c r="V1370" s="17">
        <v>0.32752798309815101</v>
      </c>
      <c r="W1370" s="17">
        <v>0.39300835494895597</v>
      </c>
      <c r="X1370" s="17">
        <v>0.44205067782889401</v>
      </c>
      <c r="Y1370" s="17">
        <v>0.444556966633115</v>
      </c>
      <c r="Z1370" s="17"/>
      <c r="AA1370" s="17">
        <v>0.35970930288317798</v>
      </c>
      <c r="AB1370" s="17">
        <v>0.40606987087408503</v>
      </c>
      <c r="AC1370" s="17">
        <v>0.37365302054455402</v>
      </c>
      <c r="AD1370" s="17">
        <v>0.42065905250823399</v>
      </c>
      <c r="AE1370" s="17">
        <v>0.347472245036762</v>
      </c>
      <c r="AF1370" s="17">
        <v>0.35191811688681601</v>
      </c>
      <c r="AG1370" s="17">
        <v>0.35336661224270299</v>
      </c>
      <c r="AH1370" s="17">
        <v>0.42458816665416299</v>
      </c>
      <c r="AI1370" s="17">
        <v>0.36124630401034102</v>
      </c>
      <c r="AJ1370" s="17">
        <v>0.45820142886117299</v>
      </c>
      <c r="AK1370" s="17"/>
      <c r="AL1370" s="17">
        <v>0.37222151661442698</v>
      </c>
      <c r="AM1370" s="17">
        <v>0.51986876573621199</v>
      </c>
      <c r="AN1370" s="17">
        <v>0.36562532021532601</v>
      </c>
      <c r="AO1370" s="17">
        <v>0.34569425579858098</v>
      </c>
      <c r="AP1370" s="17">
        <v>0.39049105729239297</v>
      </c>
      <c r="AQ1370" s="17">
        <v>0.42137612943990799</v>
      </c>
      <c r="AR1370" s="17">
        <v>0.30961579125969602</v>
      </c>
      <c r="AS1370" s="17"/>
      <c r="AT1370" s="17">
        <v>0.40328311949455697</v>
      </c>
      <c r="AU1370" s="17">
        <v>0.37026668134073498</v>
      </c>
      <c r="AV1370" s="17"/>
      <c r="AW1370" s="17">
        <v>0.42970929406983699</v>
      </c>
      <c r="AX1370" s="17">
        <v>0.33266383419421303</v>
      </c>
      <c r="AY1370" s="17">
        <v>0.41533079188009098</v>
      </c>
      <c r="AZ1370" s="17"/>
      <c r="BA1370" s="17">
        <v>0.422588409071677</v>
      </c>
      <c r="BB1370" s="17">
        <v>0.38818274115560902</v>
      </c>
      <c r="BC1370" s="17"/>
      <c r="BD1370" s="17">
        <v>0.37976917954274497</v>
      </c>
      <c r="BE1370" s="17">
        <v>0.39607787486724499</v>
      </c>
      <c r="BF1370" s="17"/>
      <c r="BG1370" s="17">
        <v>0.36755440745573298</v>
      </c>
      <c r="BH1370" s="17">
        <v>0.444556966633115</v>
      </c>
      <c r="BI1370" s="17"/>
      <c r="BJ1370" s="17">
        <v>0.35100399129828602</v>
      </c>
      <c r="BK1370" s="17">
        <v>0.41185833119394999</v>
      </c>
      <c r="BL1370" s="17"/>
      <c r="BM1370" s="17">
        <v>0.29166213636121102</v>
      </c>
      <c r="BN1370" s="17">
        <v>0.41437898020320801</v>
      </c>
      <c r="BO1370" s="17">
        <v>0.42146767020818399</v>
      </c>
      <c r="BP1370" s="17">
        <v>0.37463832123980001</v>
      </c>
    </row>
    <row r="1371" spans="2:68" x14ac:dyDescent="0.25">
      <c r="B1371" t="s">
        <v>533</v>
      </c>
      <c r="C1371" s="17">
        <v>0.20463915460645801</v>
      </c>
      <c r="D1371" s="17">
        <v>0.23270772640947199</v>
      </c>
      <c r="E1371" s="17">
        <v>0.30288797990716598</v>
      </c>
      <c r="F1371" s="17">
        <v>0.103966198604108</v>
      </c>
      <c r="G1371" s="17">
        <v>0.13630910149365399</v>
      </c>
      <c r="H1371" s="17">
        <v>0.27520739428500202</v>
      </c>
      <c r="I1371" s="17">
        <v>0.153911913264272</v>
      </c>
      <c r="J1371" s="17">
        <v>0.31296259368604101</v>
      </c>
      <c r="K1371" s="17">
        <v>0.14058634529318501</v>
      </c>
      <c r="L1371" s="17">
        <v>0.25117707513526699</v>
      </c>
      <c r="M1371" s="17">
        <v>0.158944301499574</v>
      </c>
      <c r="N1371" s="17">
        <v>0.11921805774961</v>
      </c>
      <c r="O1371" s="17">
        <v>0.19226024698890701</v>
      </c>
      <c r="P1371" s="17">
        <v>0.26350536210070002</v>
      </c>
      <c r="Q1371" s="17">
        <v>0.33523499205462798</v>
      </c>
      <c r="R1371" s="17">
        <v>0.20977357595644899</v>
      </c>
      <c r="S1371" s="17">
        <v>0.25437486240724599</v>
      </c>
      <c r="T1371" s="17">
        <v>0.14366162994329101</v>
      </c>
      <c r="U1371" s="17"/>
      <c r="V1371" s="17">
        <v>0.25625554104256698</v>
      </c>
      <c r="W1371" s="17">
        <v>0.243167124314521</v>
      </c>
      <c r="X1371" s="17">
        <v>0.20392838841442401</v>
      </c>
      <c r="Y1371" s="17">
        <v>0.121397550319986</v>
      </c>
      <c r="Z1371" s="17"/>
      <c r="AA1371" s="17">
        <v>0.25179488727126698</v>
      </c>
      <c r="AB1371" s="17">
        <v>0.239494853742098</v>
      </c>
      <c r="AC1371" s="17">
        <v>0.183584598339156</v>
      </c>
      <c r="AD1371" s="17">
        <v>0.22221811191593299</v>
      </c>
      <c r="AE1371" s="17">
        <v>0.230107655194732</v>
      </c>
      <c r="AF1371" s="17">
        <v>0.16315364273806801</v>
      </c>
      <c r="AG1371" s="17">
        <v>0.28486629941136599</v>
      </c>
      <c r="AH1371" s="17">
        <v>0.173048432956522</v>
      </c>
      <c r="AI1371" s="17">
        <v>9.5301846068320206E-2</v>
      </c>
      <c r="AJ1371" s="17">
        <v>0.118236338440715</v>
      </c>
      <c r="AK1371" s="17"/>
      <c r="AL1371" s="17">
        <v>0.17566368585605199</v>
      </c>
      <c r="AM1371" s="17">
        <v>0.17497075879378199</v>
      </c>
      <c r="AN1371" s="17">
        <v>0.157278321544121</v>
      </c>
      <c r="AO1371" s="17">
        <v>0.26605913530402098</v>
      </c>
      <c r="AP1371" s="17">
        <v>0.15176116550294499</v>
      </c>
      <c r="AQ1371" s="17">
        <v>0.216069886083566</v>
      </c>
      <c r="AR1371" s="17">
        <v>0.20940128968465199</v>
      </c>
      <c r="AS1371" s="17"/>
      <c r="AT1371" s="17">
        <v>0.15270749639602499</v>
      </c>
      <c r="AU1371" s="17">
        <v>0.301480963417457</v>
      </c>
      <c r="AV1371" s="17"/>
      <c r="AW1371" s="17">
        <v>0.14484172763870001</v>
      </c>
      <c r="AX1371" s="17">
        <v>0.11179241072951999</v>
      </c>
      <c r="AY1371" s="17">
        <v>0.172892504228987</v>
      </c>
      <c r="AZ1371" s="17"/>
      <c r="BA1371" s="17">
        <v>8.9269256663007196E-2</v>
      </c>
      <c r="BB1371" s="17">
        <v>0.218019007198999</v>
      </c>
      <c r="BC1371" s="17"/>
      <c r="BD1371" s="17">
        <v>0.18083708498824899</v>
      </c>
      <c r="BE1371" s="17">
        <v>0.213215031564612</v>
      </c>
      <c r="BF1371" s="17"/>
      <c r="BG1371" s="17">
        <v>0.24279848654471201</v>
      </c>
      <c r="BH1371" s="17">
        <v>0.121397550319986</v>
      </c>
      <c r="BI1371" s="17"/>
      <c r="BJ1371" s="17">
        <v>0.12860979155600699</v>
      </c>
      <c r="BK1371" s="17">
        <v>0.242137054421038</v>
      </c>
      <c r="BL1371" s="17"/>
      <c r="BM1371" s="17">
        <v>0.35573661577295801</v>
      </c>
      <c r="BN1371" s="17">
        <v>0.21994915736471499</v>
      </c>
      <c r="BO1371" s="17">
        <v>0.17855666276363399</v>
      </c>
      <c r="BP1371" s="17">
        <v>7.8765742215356399E-2</v>
      </c>
    </row>
    <row r="1372" spans="2:68" x14ac:dyDescent="0.25">
      <c r="B1372" t="s">
        <v>534</v>
      </c>
      <c r="C1372" s="17">
        <v>5.0556760191951398E-2</v>
      </c>
      <c r="D1372" s="17">
        <v>7.9783757627298404E-2</v>
      </c>
      <c r="E1372" s="17">
        <v>0</v>
      </c>
      <c r="F1372" s="17">
        <v>0</v>
      </c>
      <c r="G1372" s="17">
        <v>3.5100079114049602E-2</v>
      </c>
      <c r="H1372" s="17">
        <v>7.8437645062750097E-2</v>
      </c>
      <c r="I1372" s="17">
        <v>0.38435234694291298</v>
      </c>
      <c r="J1372" s="17">
        <v>3.1852233493663798E-2</v>
      </c>
      <c r="K1372" s="17">
        <v>4.94371580730881E-2</v>
      </c>
      <c r="L1372" s="17">
        <v>6.7722647471854705E-2</v>
      </c>
      <c r="M1372" s="17">
        <v>7.4988019580327803E-2</v>
      </c>
      <c r="N1372" s="17">
        <v>0.115899890983232</v>
      </c>
      <c r="O1372" s="17">
        <v>4.2521635506712903E-2</v>
      </c>
      <c r="P1372" s="17">
        <v>1.88062682685693E-2</v>
      </c>
      <c r="Q1372" s="17">
        <v>0.126655634995743</v>
      </c>
      <c r="R1372" s="17">
        <v>1.8038716133575699E-2</v>
      </c>
      <c r="S1372" s="17">
        <v>8.2119385883492504E-2</v>
      </c>
      <c r="T1372" s="17">
        <v>0.10871051743288999</v>
      </c>
      <c r="U1372" s="17"/>
      <c r="V1372" s="17">
        <v>6.2954605635720404E-2</v>
      </c>
      <c r="W1372" s="17">
        <v>5.93972122540865E-2</v>
      </c>
      <c r="X1372" s="17">
        <v>3.6737509072275298E-2</v>
      </c>
      <c r="Y1372" s="17">
        <v>3.63407912181163E-2</v>
      </c>
      <c r="Z1372" s="17"/>
      <c r="AA1372" s="17">
        <v>6.0844946062599797E-2</v>
      </c>
      <c r="AB1372" s="17">
        <v>4.0947384113694599E-2</v>
      </c>
      <c r="AC1372" s="17">
        <v>9.0678947003286603E-2</v>
      </c>
      <c r="AD1372" s="17">
        <v>3.7809433670462599E-2</v>
      </c>
      <c r="AE1372" s="17">
        <v>3.4079863341878298E-2</v>
      </c>
      <c r="AF1372" s="17">
        <v>7.0009218730918393E-2</v>
      </c>
      <c r="AG1372" s="17">
        <v>3.9147690266304901E-2</v>
      </c>
      <c r="AH1372" s="17">
        <v>3.8395035878046699E-2</v>
      </c>
      <c r="AI1372" s="17">
        <v>8.9463214259993595E-2</v>
      </c>
      <c r="AJ1372" s="17">
        <v>2.6937883466600299E-2</v>
      </c>
      <c r="AK1372" s="17"/>
      <c r="AL1372" s="17">
        <v>4.8740958181803198E-2</v>
      </c>
      <c r="AM1372" s="17">
        <v>2.4928999072303799E-2</v>
      </c>
      <c r="AN1372" s="17">
        <v>8.7138040879129505E-2</v>
      </c>
      <c r="AO1372" s="17">
        <v>6.5221038802749806E-2</v>
      </c>
      <c r="AP1372" s="17">
        <v>4.7895164166952602E-2</v>
      </c>
      <c r="AQ1372" s="17">
        <v>6.9336070776302106E-2</v>
      </c>
      <c r="AR1372" s="17">
        <v>4.4136319591181597E-2</v>
      </c>
      <c r="AS1372" s="17"/>
      <c r="AT1372" s="17">
        <v>5.4527335297101499E-2</v>
      </c>
      <c r="AU1372" s="17">
        <v>4.3152458298787402E-2</v>
      </c>
      <c r="AV1372" s="17"/>
      <c r="AW1372" s="17">
        <v>5.3007911804523501E-2</v>
      </c>
      <c r="AX1372" s="17">
        <v>2.9290164028162299E-2</v>
      </c>
      <c r="AY1372" s="17">
        <v>5.8920238706230997E-2</v>
      </c>
      <c r="AZ1372" s="17"/>
      <c r="BA1372" s="17">
        <v>5.5944503331957801E-2</v>
      </c>
      <c r="BB1372" s="17">
        <v>4.9931924681954801E-2</v>
      </c>
      <c r="BC1372" s="17"/>
      <c r="BD1372" s="17">
        <v>3.7211826309275997E-2</v>
      </c>
      <c r="BE1372" s="17">
        <v>5.5364934977935903E-2</v>
      </c>
      <c r="BF1372" s="17"/>
      <c r="BG1372" s="17">
        <v>5.7073596136506199E-2</v>
      </c>
      <c r="BH1372" s="17">
        <v>3.63407912181163E-2</v>
      </c>
      <c r="BI1372" s="17"/>
      <c r="BJ1372" s="17">
        <v>3.8972974086971597E-2</v>
      </c>
      <c r="BK1372" s="17">
        <v>5.6269916706886497E-2</v>
      </c>
      <c r="BL1372" s="17"/>
      <c r="BM1372" s="17">
        <v>8.2224247083596505E-2</v>
      </c>
      <c r="BN1372" s="17">
        <v>5.2449345110115002E-2</v>
      </c>
      <c r="BO1372" s="17">
        <v>4.78070453891839E-2</v>
      </c>
      <c r="BP1372" s="17">
        <v>1.26846731594886E-2</v>
      </c>
    </row>
    <row r="1373" spans="2:68" x14ac:dyDescent="0.25">
      <c r="B1373" t="s">
        <v>535</v>
      </c>
      <c r="C1373" s="17">
        <v>3.5483524725735599E-2</v>
      </c>
      <c r="D1373" s="17">
        <v>8.8071477554089297E-2</v>
      </c>
      <c r="E1373" s="17">
        <v>5.31690700682622E-2</v>
      </c>
      <c r="F1373" s="17">
        <v>0</v>
      </c>
      <c r="G1373" s="17">
        <v>0.10736927504473601</v>
      </c>
      <c r="H1373" s="17">
        <v>7.8437645062750097E-2</v>
      </c>
      <c r="I1373" s="17">
        <v>0</v>
      </c>
      <c r="J1373" s="17">
        <v>3.00791627926538E-2</v>
      </c>
      <c r="K1373" s="17">
        <v>1.18846271600058E-2</v>
      </c>
      <c r="L1373" s="17">
        <v>3.7118578848273E-2</v>
      </c>
      <c r="M1373" s="17">
        <v>0</v>
      </c>
      <c r="N1373" s="17">
        <v>5.6290862108427403E-2</v>
      </c>
      <c r="O1373" s="17">
        <v>4.80098842043305E-2</v>
      </c>
      <c r="P1373" s="17">
        <v>1.88062682685693E-2</v>
      </c>
      <c r="Q1373" s="17">
        <v>0</v>
      </c>
      <c r="R1373" s="17">
        <v>1.7230854304239301E-2</v>
      </c>
      <c r="S1373" s="17">
        <v>0</v>
      </c>
      <c r="T1373" s="17">
        <v>8.8254337815255601E-2</v>
      </c>
      <c r="U1373" s="17"/>
      <c r="V1373" s="17">
        <v>7.2568363352065193E-2</v>
      </c>
      <c r="W1373" s="17">
        <v>2.4982727177860601E-2</v>
      </c>
      <c r="X1373" s="17">
        <v>2.75883613963466E-2</v>
      </c>
      <c r="Y1373" s="17">
        <v>2.5736645350931302E-3</v>
      </c>
      <c r="Z1373" s="17"/>
      <c r="AA1373" s="17">
        <v>8.5433791401087505E-2</v>
      </c>
      <c r="AB1373" s="17">
        <v>4.9147840978890703E-2</v>
      </c>
      <c r="AC1373" s="17">
        <v>1.7510764967978099E-2</v>
      </c>
      <c r="AD1373" s="17">
        <v>2.0159581460346399E-2</v>
      </c>
      <c r="AE1373" s="17">
        <v>3.3032007712696897E-2</v>
      </c>
      <c r="AF1373" s="17">
        <v>9.2386514950806603E-2</v>
      </c>
      <c r="AG1373" s="17">
        <v>0</v>
      </c>
      <c r="AH1373" s="17">
        <v>1.32933107283301E-2</v>
      </c>
      <c r="AI1373" s="17">
        <v>1.75575125930344E-2</v>
      </c>
      <c r="AJ1373" s="17">
        <v>0</v>
      </c>
      <c r="AK1373" s="17"/>
      <c r="AL1373" s="17">
        <v>6.1759034865058897E-2</v>
      </c>
      <c r="AM1373" s="17">
        <v>1.9025938071862401E-2</v>
      </c>
      <c r="AN1373" s="17">
        <v>5.5110758615347998E-2</v>
      </c>
      <c r="AO1373" s="17">
        <v>4.8135315058751203E-2</v>
      </c>
      <c r="AP1373" s="17">
        <v>5.6621979597728999E-3</v>
      </c>
      <c r="AQ1373" s="17">
        <v>1.42107599772521E-2</v>
      </c>
      <c r="AR1373" s="17">
        <v>7.4067902064615998E-2</v>
      </c>
      <c r="AS1373" s="17"/>
      <c r="AT1373" s="17">
        <v>2.5434403994746401E-2</v>
      </c>
      <c r="AU1373" s="17">
        <v>5.42230578368426E-2</v>
      </c>
      <c r="AV1373" s="17"/>
      <c r="AW1373" s="17">
        <v>3.2449226555199703E-2</v>
      </c>
      <c r="AX1373" s="17">
        <v>3.1923028855094002E-2</v>
      </c>
      <c r="AY1373" s="17">
        <v>1.9298414644209502E-2</v>
      </c>
      <c r="AZ1373" s="17"/>
      <c r="BA1373" s="17">
        <v>2.3779089073691299E-2</v>
      </c>
      <c r="BB1373" s="17">
        <v>3.6840929269683298E-2</v>
      </c>
      <c r="BC1373" s="17"/>
      <c r="BD1373" s="17">
        <v>3.8779919851983799E-2</v>
      </c>
      <c r="BE1373" s="17">
        <v>3.4295834770130401E-2</v>
      </c>
      <c r="BF1373" s="17"/>
      <c r="BG1373" s="17">
        <v>5.0569950435821603E-2</v>
      </c>
      <c r="BH1373" s="17">
        <v>2.5736645350931302E-3</v>
      </c>
      <c r="BI1373" s="17"/>
      <c r="BJ1373" s="17">
        <v>3.0110786686521802E-2</v>
      </c>
      <c r="BK1373" s="17">
        <v>3.81333745290377E-2</v>
      </c>
      <c r="BL1373" s="17"/>
      <c r="BM1373" s="17">
        <v>7.4334702760718893E-2</v>
      </c>
      <c r="BN1373" s="17">
        <v>5.99921482487486E-2</v>
      </c>
      <c r="BO1373" s="17">
        <v>1.39720853445545E-2</v>
      </c>
      <c r="BP1373" s="17">
        <v>0</v>
      </c>
    </row>
    <row r="1374" spans="2:68" x14ac:dyDescent="0.25">
      <c r="B1374" t="s">
        <v>112</v>
      </c>
      <c r="C1374" s="17">
        <v>2.0676144361788499E-2</v>
      </c>
      <c r="D1374" s="17">
        <v>4.9975877525447597E-2</v>
      </c>
      <c r="E1374" s="17">
        <v>8.7675224618510697E-2</v>
      </c>
      <c r="F1374" s="17">
        <v>0</v>
      </c>
      <c r="G1374" s="17">
        <v>2.8939826448918501E-2</v>
      </c>
      <c r="H1374" s="17">
        <v>0</v>
      </c>
      <c r="I1374" s="17">
        <v>0</v>
      </c>
      <c r="J1374" s="17">
        <v>0</v>
      </c>
      <c r="K1374" s="17">
        <v>3.91079028898964E-2</v>
      </c>
      <c r="L1374" s="17">
        <v>3.7118578848273E-2</v>
      </c>
      <c r="M1374" s="17">
        <v>2.3538879519624901E-2</v>
      </c>
      <c r="N1374" s="17">
        <v>5.6290862108427403E-2</v>
      </c>
      <c r="O1374" s="17">
        <v>1.6354229639854102E-2</v>
      </c>
      <c r="P1374" s="17">
        <v>1.7155967654627801E-2</v>
      </c>
      <c r="Q1374" s="17">
        <v>0</v>
      </c>
      <c r="R1374" s="17">
        <v>0</v>
      </c>
      <c r="S1374" s="17">
        <v>0</v>
      </c>
      <c r="T1374" s="17">
        <v>0</v>
      </c>
      <c r="U1374" s="17"/>
      <c r="V1374" s="17">
        <v>2.5136375176966999E-2</v>
      </c>
      <c r="W1374" s="17">
        <v>2.1499569883080799E-2</v>
      </c>
      <c r="X1374" s="17">
        <v>1.31242029509515E-2</v>
      </c>
      <c r="Y1374" s="17">
        <v>1.80812518208802E-2</v>
      </c>
      <c r="Z1374" s="17"/>
      <c r="AA1374" s="17">
        <v>1.6884922040268799E-2</v>
      </c>
      <c r="AB1374" s="17">
        <v>0</v>
      </c>
      <c r="AC1374" s="17">
        <v>2.8720092766634901E-2</v>
      </c>
      <c r="AD1374" s="17">
        <v>1.8675817215425002E-2</v>
      </c>
      <c r="AE1374" s="17">
        <v>0</v>
      </c>
      <c r="AF1374" s="17">
        <v>0</v>
      </c>
      <c r="AG1374" s="17">
        <v>2.7069635207535699E-2</v>
      </c>
      <c r="AH1374" s="17">
        <v>1.6384177301850301E-2</v>
      </c>
      <c r="AI1374" s="17">
        <v>2.2248897305627201E-2</v>
      </c>
      <c r="AJ1374" s="17">
        <v>0</v>
      </c>
      <c r="AK1374" s="17"/>
      <c r="AL1374" s="17">
        <v>8.0314248195202907E-3</v>
      </c>
      <c r="AM1374" s="17">
        <v>9.3978978851887197E-3</v>
      </c>
      <c r="AN1374" s="17">
        <v>0</v>
      </c>
      <c r="AO1374" s="17">
        <v>1.7854564488392E-2</v>
      </c>
      <c r="AP1374" s="17">
        <v>7.2722930034566698E-3</v>
      </c>
      <c r="AQ1374" s="17">
        <v>5.8201768103408203E-3</v>
      </c>
      <c r="AR1374" s="17">
        <v>9.41849983313966E-3</v>
      </c>
      <c r="AS1374" s="17"/>
      <c r="AT1374" s="17">
        <v>7.2680014827881797E-3</v>
      </c>
      <c r="AU1374" s="17">
        <v>4.5679559502841298E-2</v>
      </c>
      <c r="AV1374" s="17"/>
      <c r="AW1374" s="17">
        <v>1.0017004604834999E-2</v>
      </c>
      <c r="AX1374" s="17">
        <v>0</v>
      </c>
      <c r="AY1374" s="17">
        <v>8.9873627986237908E-3</v>
      </c>
      <c r="AZ1374" s="17"/>
      <c r="BA1374" s="17">
        <v>0</v>
      </c>
      <c r="BB1374" s="17">
        <v>2.30740295005828E-2</v>
      </c>
      <c r="BC1374" s="17"/>
      <c r="BD1374" s="17">
        <v>3.03508545758822E-2</v>
      </c>
      <c r="BE1374" s="17">
        <v>1.7190349818175198E-2</v>
      </c>
      <c r="BF1374" s="17"/>
      <c r="BG1374" s="17">
        <v>2.1865686137939901E-2</v>
      </c>
      <c r="BH1374" s="17">
        <v>1.80812518208802E-2</v>
      </c>
      <c r="BI1374" s="17"/>
      <c r="BJ1374" s="17">
        <v>8.2690536670656997E-3</v>
      </c>
      <c r="BK1374" s="17">
        <v>2.6795357060603299E-2</v>
      </c>
      <c r="BL1374" s="17"/>
      <c r="BM1374" s="17">
        <v>7.3056969235853905E-2</v>
      </c>
      <c r="BN1374" s="17">
        <v>2.56953182161734E-2</v>
      </c>
      <c r="BO1374" s="17">
        <v>2.10611962509848E-3</v>
      </c>
      <c r="BP1374" s="17">
        <v>0</v>
      </c>
    </row>
    <row r="1375" spans="2:68" x14ac:dyDescent="0.25">
      <c r="B1375" t="s">
        <v>630</v>
      </c>
      <c r="C1375" s="17">
        <v>0.68864441611406602</v>
      </c>
      <c r="D1375" s="17">
        <v>0.54946116088369301</v>
      </c>
      <c r="E1375" s="17">
        <v>0.55626772540606095</v>
      </c>
      <c r="F1375" s="17">
        <v>0.89603380139589195</v>
      </c>
      <c r="G1375" s="17">
        <v>0.69228171789864201</v>
      </c>
      <c r="H1375" s="17">
        <v>0.56791731558949798</v>
      </c>
      <c r="I1375" s="17">
        <v>0.46173573979281501</v>
      </c>
      <c r="J1375" s="17">
        <v>0.62510601002764099</v>
      </c>
      <c r="K1375" s="17">
        <v>0.75898396658382405</v>
      </c>
      <c r="L1375" s="17">
        <v>0.606863119696333</v>
      </c>
      <c r="M1375" s="17">
        <v>0.74252879940047301</v>
      </c>
      <c r="N1375" s="17">
        <v>0.65230032705030305</v>
      </c>
      <c r="O1375" s="17">
        <v>0.70085400366019501</v>
      </c>
      <c r="P1375" s="17">
        <v>0.68172613370753399</v>
      </c>
      <c r="Q1375" s="17">
        <v>0.53810937294962902</v>
      </c>
      <c r="R1375" s="17">
        <v>0.75495685360573594</v>
      </c>
      <c r="S1375" s="17">
        <v>0.66350575170926096</v>
      </c>
      <c r="T1375" s="17">
        <v>0.65937351480856299</v>
      </c>
      <c r="U1375" s="17"/>
      <c r="V1375" s="17">
        <v>0.58308511479268099</v>
      </c>
      <c r="W1375" s="17">
        <v>0.65095336637045198</v>
      </c>
      <c r="X1375" s="17">
        <v>0.71862153816600305</v>
      </c>
      <c r="Y1375" s="17">
        <v>0.82160674210592499</v>
      </c>
      <c r="Z1375" s="17"/>
      <c r="AA1375" s="17">
        <v>0.58504145322477696</v>
      </c>
      <c r="AB1375" s="17">
        <v>0.67040992116531695</v>
      </c>
      <c r="AC1375" s="17">
        <v>0.67950559692294499</v>
      </c>
      <c r="AD1375" s="17">
        <v>0.70113705573783303</v>
      </c>
      <c r="AE1375" s="17">
        <v>0.70278047375069297</v>
      </c>
      <c r="AF1375" s="17">
        <v>0.67445062358020702</v>
      </c>
      <c r="AG1375" s="17">
        <v>0.64891637511479405</v>
      </c>
      <c r="AH1375" s="17">
        <v>0.75887904313525101</v>
      </c>
      <c r="AI1375" s="17">
        <v>0.77542852977302501</v>
      </c>
      <c r="AJ1375" s="17">
        <v>0.85482577809268501</v>
      </c>
      <c r="AK1375" s="17"/>
      <c r="AL1375" s="17">
        <v>0.70580489627756504</v>
      </c>
      <c r="AM1375" s="17">
        <v>0.77167640617686295</v>
      </c>
      <c r="AN1375" s="17">
        <v>0.70047287896140198</v>
      </c>
      <c r="AO1375" s="17">
        <v>0.60272994634608601</v>
      </c>
      <c r="AP1375" s="17">
        <v>0.78740917936687305</v>
      </c>
      <c r="AQ1375" s="17">
        <v>0.69456310635253904</v>
      </c>
      <c r="AR1375" s="17">
        <v>0.66297598882641096</v>
      </c>
      <c r="AS1375" s="17"/>
      <c r="AT1375" s="17">
        <v>0.76006276282933805</v>
      </c>
      <c r="AU1375" s="17">
        <v>0.55546396094407102</v>
      </c>
      <c r="AV1375" s="17"/>
      <c r="AW1375" s="17">
        <v>0.75968412939674201</v>
      </c>
      <c r="AX1375" s="17">
        <v>0.82699439638722405</v>
      </c>
      <c r="AY1375" s="17">
        <v>0.73990147962194797</v>
      </c>
      <c r="AZ1375" s="17"/>
      <c r="BA1375" s="17">
        <v>0.83100715093134403</v>
      </c>
      <c r="BB1375" s="17">
        <v>0.67213410934878004</v>
      </c>
      <c r="BC1375" s="17"/>
      <c r="BD1375" s="17">
        <v>0.71282031427460901</v>
      </c>
      <c r="BE1375" s="17">
        <v>0.67993384886914698</v>
      </c>
      <c r="BF1375" s="17"/>
      <c r="BG1375" s="17">
        <v>0.62769228074502004</v>
      </c>
      <c r="BH1375" s="17">
        <v>0.82160674210592499</v>
      </c>
      <c r="BI1375" s="17"/>
      <c r="BJ1375" s="17">
        <v>0.79403739400343398</v>
      </c>
      <c r="BK1375" s="17">
        <v>0.63666429728243501</v>
      </c>
      <c r="BL1375" s="17"/>
      <c r="BM1375" s="17">
        <v>0.41464746514687201</v>
      </c>
      <c r="BN1375" s="17">
        <v>0.64191403106024802</v>
      </c>
      <c r="BO1375" s="17">
        <v>0.75755808687752901</v>
      </c>
      <c r="BP1375" s="17">
        <v>0.908549584625155</v>
      </c>
    </row>
    <row r="1376" spans="2:68" x14ac:dyDescent="0.25">
      <c r="B1376" t="s">
        <v>631</v>
      </c>
      <c r="C1376" s="17">
        <v>8.6040284917687102E-2</v>
      </c>
      <c r="D1376" s="17">
        <v>0.16785523518138801</v>
      </c>
      <c r="E1376" s="17">
        <v>5.31690700682622E-2</v>
      </c>
      <c r="F1376" s="17">
        <v>0</v>
      </c>
      <c r="G1376" s="17">
        <v>0.14246935415878501</v>
      </c>
      <c r="H1376" s="17">
        <v>0.1568752901255</v>
      </c>
      <c r="I1376" s="17">
        <v>0.38435234694291298</v>
      </c>
      <c r="J1376" s="17">
        <v>6.1931396286317601E-2</v>
      </c>
      <c r="K1376" s="17">
        <v>6.1321785233093902E-2</v>
      </c>
      <c r="L1376" s="17">
        <v>0.104841226320128</v>
      </c>
      <c r="M1376" s="17">
        <v>7.4988019580327803E-2</v>
      </c>
      <c r="N1376" s="17">
        <v>0.17219075309165999</v>
      </c>
      <c r="O1376" s="17">
        <v>9.0531519711043396E-2</v>
      </c>
      <c r="P1376" s="17">
        <v>3.7612536537138697E-2</v>
      </c>
      <c r="Q1376" s="17">
        <v>0.126655634995743</v>
      </c>
      <c r="R1376" s="17">
        <v>3.5269570437815E-2</v>
      </c>
      <c r="S1376" s="17">
        <v>8.2119385883492504E-2</v>
      </c>
      <c r="T1376" s="17">
        <v>0.196964855248146</v>
      </c>
      <c r="U1376" s="17"/>
      <c r="V1376" s="17">
        <v>0.13552296898778601</v>
      </c>
      <c r="W1376" s="17">
        <v>8.4379939431947104E-2</v>
      </c>
      <c r="X1376" s="17">
        <v>6.4325870468621801E-2</v>
      </c>
      <c r="Y1376" s="17">
        <v>3.8914455753209398E-2</v>
      </c>
      <c r="Z1376" s="17"/>
      <c r="AA1376" s="17">
        <v>0.146278737463687</v>
      </c>
      <c r="AB1376" s="17">
        <v>9.0095225092585302E-2</v>
      </c>
      <c r="AC1376" s="17">
        <v>0.10818971197126501</v>
      </c>
      <c r="AD1376" s="17">
        <v>5.7969015130809001E-2</v>
      </c>
      <c r="AE1376" s="17">
        <v>6.7111871054575195E-2</v>
      </c>
      <c r="AF1376" s="17">
        <v>0.162395733681725</v>
      </c>
      <c r="AG1376" s="17">
        <v>3.9147690266304901E-2</v>
      </c>
      <c r="AH1376" s="17">
        <v>5.1688346606376799E-2</v>
      </c>
      <c r="AI1376" s="17">
        <v>0.10702072685302801</v>
      </c>
      <c r="AJ1376" s="17">
        <v>2.6937883466600299E-2</v>
      </c>
      <c r="AK1376" s="17"/>
      <c r="AL1376" s="17">
        <v>0.11049999304686201</v>
      </c>
      <c r="AM1376" s="17">
        <v>4.3954937144166199E-2</v>
      </c>
      <c r="AN1376" s="17">
        <v>0.142248799494477</v>
      </c>
      <c r="AO1376" s="17">
        <v>0.113356353861501</v>
      </c>
      <c r="AP1376" s="17">
        <v>5.3557362126725502E-2</v>
      </c>
      <c r="AQ1376" s="17">
        <v>8.3546830753554194E-2</v>
      </c>
      <c r="AR1376" s="17">
        <v>0.118204221655798</v>
      </c>
      <c r="AS1376" s="17"/>
      <c r="AT1376" s="17">
        <v>7.9961739291847994E-2</v>
      </c>
      <c r="AU1376" s="17">
        <v>9.7375516135630003E-2</v>
      </c>
      <c r="AV1376" s="17"/>
      <c r="AW1376" s="17">
        <v>8.5457138359723198E-2</v>
      </c>
      <c r="AX1376" s="17">
        <v>6.1213192883256197E-2</v>
      </c>
      <c r="AY1376" s="17">
        <v>7.8218653350440495E-2</v>
      </c>
      <c r="AZ1376" s="17"/>
      <c r="BA1376" s="17">
        <v>7.9723592405649094E-2</v>
      </c>
      <c r="BB1376" s="17">
        <v>8.6772853951638196E-2</v>
      </c>
      <c r="BC1376" s="17"/>
      <c r="BD1376" s="17">
        <v>7.5991746161259796E-2</v>
      </c>
      <c r="BE1376" s="17">
        <v>8.9660769748066305E-2</v>
      </c>
      <c r="BF1376" s="17"/>
      <c r="BG1376" s="17">
        <v>0.107643546572328</v>
      </c>
      <c r="BH1376" s="17">
        <v>3.8914455753209398E-2</v>
      </c>
      <c r="BI1376" s="17"/>
      <c r="BJ1376" s="17">
        <v>6.9083760773493402E-2</v>
      </c>
      <c r="BK1376" s="17">
        <v>9.4403291235924197E-2</v>
      </c>
      <c r="BL1376" s="17"/>
      <c r="BM1376" s="17">
        <v>0.15655894984431501</v>
      </c>
      <c r="BN1376" s="17">
        <v>0.112441493358864</v>
      </c>
      <c r="BO1376" s="17">
        <v>6.1779130733738398E-2</v>
      </c>
      <c r="BP1376" s="17">
        <v>1.26846731594886E-2</v>
      </c>
    </row>
    <row r="1377" spans="2:68" x14ac:dyDescent="0.25">
      <c r="B1377" t="s">
        <v>188</v>
      </c>
      <c r="C1377" s="17">
        <v>0.60260413119637901</v>
      </c>
      <c r="D1377" s="17">
        <v>0.381605925702305</v>
      </c>
      <c r="E1377" s="17">
        <v>0.50309865533779896</v>
      </c>
      <c r="F1377" s="17">
        <v>0.89603380139589195</v>
      </c>
      <c r="G1377" s="17">
        <v>0.54981236373985598</v>
      </c>
      <c r="H1377" s="17">
        <v>0.41104202546399798</v>
      </c>
      <c r="I1377" s="17">
        <v>7.7383392849901894E-2</v>
      </c>
      <c r="J1377" s="17">
        <v>0.56317461374132305</v>
      </c>
      <c r="K1377" s="17">
        <v>0.69766218135072999</v>
      </c>
      <c r="L1377" s="17">
        <v>0.50202189337620495</v>
      </c>
      <c r="M1377" s="17">
        <v>0.66754077982014504</v>
      </c>
      <c r="N1377" s="17">
        <v>0.48010957395864401</v>
      </c>
      <c r="O1377" s="17">
        <v>0.61032248394915201</v>
      </c>
      <c r="P1377" s="17">
        <v>0.64411359717039496</v>
      </c>
      <c r="Q1377" s="17">
        <v>0.41145373795388601</v>
      </c>
      <c r="R1377" s="17">
        <v>0.71968728316792097</v>
      </c>
      <c r="S1377" s="17">
        <v>0.58138636582576897</v>
      </c>
      <c r="T1377" s="17">
        <v>0.46240865956041799</v>
      </c>
      <c r="U1377" s="17"/>
      <c r="V1377" s="17">
        <v>0.44756214580489501</v>
      </c>
      <c r="W1377" s="17">
        <v>0.56657342693850499</v>
      </c>
      <c r="X1377" s="17">
        <v>0.65429566769738101</v>
      </c>
      <c r="Y1377" s="17">
        <v>0.78269228635271504</v>
      </c>
      <c r="Z1377" s="17"/>
      <c r="AA1377" s="17">
        <v>0.43876271576108999</v>
      </c>
      <c r="AB1377" s="17">
        <v>0.58031469607273201</v>
      </c>
      <c r="AC1377" s="17">
        <v>0.57131588495167995</v>
      </c>
      <c r="AD1377" s="17">
        <v>0.64316804060702404</v>
      </c>
      <c r="AE1377" s="17">
        <v>0.63566860269611802</v>
      </c>
      <c r="AF1377" s="17">
        <v>0.51205488989848202</v>
      </c>
      <c r="AG1377" s="17">
        <v>0.60976868484848901</v>
      </c>
      <c r="AH1377" s="17">
        <v>0.70719069652887401</v>
      </c>
      <c r="AI1377" s="17">
        <v>0.66840780291999702</v>
      </c>
      <c r="AJ1377" s="17">
        <v>0.82788789462608503</v>
      </c>
      <c r="AK1377" s="17"/>
      <c r="AL1377" s="17">
        <v>0.59530490323070295</v>
      </c>
      <c r="AM1377" s="17">
        <v>0.72772146903269697</v>
      </c>
      <c r="AN1377" s="17">
        <v>0.55822407946692498</v>
      </c>
      <c r="AO1377" s="17">
        <v>0.48937359248458501</v>
      </c>
      <c r="AP1377" s="17">
        <v>0.73385181724014803</v>
      </c>
      <c r="AQ1377" s="17">
        <v>0.61101627559898497</v>
      </c>
      <c r="AR1377" s="17">
        <v>0.54477176717061304</v>
      </c>
      <c r="AS1377" s="17"/>
      <c r="AT1377" s="17">
        <v>0.68010102353749002</v>
      </c>
      <c r="AU1377" s="17">
        <v>0.45808844480844102</v>
      </c>
      <c r="AV1377" s="17"/>
      <c r="AW1377" s="17">
        <v>0.674226991037018</v>
      </c>
      <c r="AX1377" s="17">
        <v>0.76578120350396695</v>
      </c>
      <c r="AY1377" s="17">
        <v>0.66168282627150798</v>
      </c>
      <c r="AZ1377" s="17"/>
      <c r="BA1377" s="17">
        <v>0.75128355852569495</v>
      </c>
      <c r="BB1377" s="17">
        <v>0.58536125539714201</v>
      </c>
      <c r="BC1377" s="17"/>
      <c r="BD1377" s="17">
        <v>0.63682856811334898</v>
      </c>
      <c r="BE1377" s="17">
        <v>0.59027307912107996</v>
      </c>
      <c r="BF1377" s="17"/>
      <c r="BG1377" s="17">
        <v>0.52004873417269304</v>
      </c>
      <c r="BH1377" s="17">
        <v>0.78269228635271504</v>
      </c>
      <c r="BI1377" s="17"/>
      <c r="BJ1377" s="17">
        <v>0.724953633229941</v>
      </c>
      <c r="BK1377" s="17">
        <v>0.54226100604651095</v>
      </c>
      <c r="BL1377" s="17"/>
      <c r="BM1377" s="17">
        <v>0.258088515302557</v>
      </c>
      <c r="BN1377" s="17">
        <v>0.52947253770138503</v>
      </c>
      <c r="BO1377" s="17">
        <v>0.69577895614379104</v>
      </c>
      <c r="BP1377" s="17">
        <v>0.89586491146566605</v>
      </c>
    </row>
    <row r="1378" spans="2:68" x14ac:dyDescent="0.25">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c r="AO1378" s="17"/>
      <c r="AP1378" s="17"/>
      <c r="AQ1378" s="17"/>
      <c r="AR1378" s="17"/>
      <c r="AS1378" s="17"/>
      <c r="AT1378" s="17"/>
      <c r="AU1378" s="17"/>
      <c r="AV1378" s="17"/>
      <c r="AW1378" s="17"/>
      <c r="AX1378" s="17"/>
      <c r="AY1378" s="17"/>
      <c r="AZ1378" s="17"/>
      <c r="BA1378" s="17"/>
      <c r="BB1378" s="17"/>
      <c r="BC1378" s="17"/>
      <c r="BD1378" s="17"/>
      <c r="BE1378" s="17"/>
      <c r="BF1378" s="17"/>
      <c r="BG1378" s="17"/>
      <c r="BH1378" s="17"/>
      <c r="BI1378" s="17"/>
      <c r="BJ1378" s="17"/>
      <c r="BK1378" s="17"/>
      <c r="BL1378" s="17"/>
      <c r="BM1378" s="17"/>
      <c r="BN1378" s="17"/>
      <c r="BO1378" s="17"/>
      <c r="BP1378" s="17"/>
    </row>
    <row r="1379" spans="2:68" x14ac:dyDescent="0.25">
      <c r="B1379" s="6" t="s">
        <v>638</v>
      </c>
      <c r="C1379" s="17"/>
      <c r="D1379" s="17"/>
      <c r="E1379" s="17"/>
      <c r="F1379" s="17"/>
      <c r="G1379" s="17"/>
      <c r="H1379" s="17"/>
      <c r="I1379" s="17"/>
      <c r="J1379" s="17"/>
      <c r="K1379" s="17"/>
      <c r="L1379" s="17"/>
      <c r="M1379" s="17"/>
      <c r="N1379" s="17"/>
      <c r="O1379" s="17"/>
      <c r="P1379" s="17"/>
      <c r="Q1379" s="17"/>
      <c r="R1379" s="17"/>
      <c r="S1379" s="17"/>
      <c r="T1379" s="17"/>
      <c r="U1379" s="17"/>
      <c r="V1379" s="17"/>
      <c r="W1379" s="17"/>
      <c r="X1379" s="17"/>
      <c r="Y1379" s="17"/>
      <c r="Z1379" s="17"/>
      <c r="AA1379" s="17"/>
      <c r="AB1379" s="17"/>
      <c r="AC1379" s="17"/>
      <c r="AD1379" s="17"/>
      <c r="AE1379" s="17"/>
      <c r="AF1379" s="17"/>
      <c r="AG1379" s="17"/>
      <c r="AH1379" s="17"/>
      <c r="AI1379" s="17"/>
      <c r="AJ1379" s="17"/>
      <c r="AK1379" s="17"/>
      <c r="AL1379" s="17"/>
      <c r="AM1379" s="17"/>
      <c r="AN1379" s="17"/>
      <c r="AO1379" s="17"/>
      <c r="AP1379" s="17"/>
      <c r="AQ1379" s="17"/>
      <c r="AR1379" s="17"/>
      <c r="AS1379" s="17"/>
      <c r="AT1379" s="17"/>
      <c r="AU1379" s="17"/>
      <c r="AV1379" s="17"/>
      <c r="AW1379" s="17"/>
      <c r="AX1379" s="17"/>
      <c r="AY1379" s="17"/>
      <c r="AZ1379" s="17"/>
      <c r="BA1379" s="17"/>
      <c r="BB1379" s="17"/>
      <c r="BC1379" s="17"/>
      <c r="BD1379" s="17"/>
      <c r="BE1379" s="17"/>
      <c r="BF1379" s="17"/>
      <c r="BG1379" s="17"/>
      <c r="BH1379" s="17"/>
      <c r="BI1379" s="17"/>
      <c r="BJ1379" s="17"/>
      <c r="BK1379" s="17"/>
      <c r="BL1379" s="17"/>
      <c r="BM1379" s="17"/>
      <c r="BN1379" s="17"/>
      <c r="BO1379" s="17"/>
      <c r="BP1379" s="17"/>
    </row>
    <row r="1380" spans="2:68" x14ac:dyDescent="0.25">
      <c r="B1380" s="24" t="s">
        <v>86</v>
      </c>
      <c r="C1380" s="17"/>
      <c r="D1380" s="17"/>
      <c r="E1380" s="17"/>
      <c r="F1380" s="17"/>
      <c r="G1380" s="17"/>
      <c r="H1380" s="17"/>
      <c r="I1380" s="17"/>
      <c r="J1380" s="17"/>
      <c r="K1380" s="17"/>
      <c r="L1380" s="17"/>
      <c r="M1380" s="17"/>
      <c r="N1380" s="17"/>
      <c r="O1380" s="17"/>
      <c r="P1380" s="17"/>
      <c r="Q1380" s="17"/>
      <c r="R1380" s="17"/>
      <c r="S1380" s="17"/>
      <c r="T1380" s="17"/>
      <c r="U1380" s="17"/>
      <c r="V1380" s="17"/>
      <c r="W1380" s="17"/>
      <c r="X1380" s="17"/>
      <c r="Y1380" s="17"/>
      <c r="Z1380" s="17"/>
      <c r="AA1380" s="17"/>
      <c r="AB1380" s="17"/>
      <c r="AC1380" s="17"/>
      <c r="AD1380" s="17"/>
      <c r="AE1380" s="17"/>
      <c r="AF1380" s="17"/>
      <c r="AG1380" s="17"/>
      <c r="AH1380" s="17"/>
      <c r="AI1380" s="17"/>
      <c r="AJ1380" s="17"/>
      <c r="AK1380" s="17"/>
      <c r="AL1380" s="17"/>
      <c r="AM1380" s="17"/>
      <c r="AN1380" s="17"/>
      <c r="AO1380" s="17"/>
      <c r="AP1380" s="17"/>
      <c r="AQ1380" s="17"/>
      <c r="AR1380" s="17"/>
      <c r="AS1380" s="17"/>
      <c r="AT1380" s="17"/>
      <c r="AU1380" s="17"/>
      <c r="AV1380" s="17"/>
      <c r="AW1380" s="17"/>
      <c r="AX1380" s="17"/>
      <c r="AY1380" s="17"/>
      <c r="AZ1380" s="17"/>
      <c r="BA1380" s="17"/>
      <c r="BB1380" s="17"/>
      <c r="BC1380" s="17"/>
      <c r="BD1380" s="17"/>
      <c r="BE1380" s="17"/>
      <c r="BF1380" s="17"/>
      <c r="BG1380" s="17"/>
      <c r="BH1380" s="17"/>
      <c r="BI1380" s="17"/>
      <c r="BJ1380" s="17"/>
      <c r="BK1380" s="17"/>
      <c r="BL1380" s="17"/>
      <c r="BM1380" s="17"/>
      <c r="BN1380" s="17"/>
      <c r="BO1380" s="17"/>
      <c r="BP1380" s="17"/>
    </row>
    <row r="1381" spans="2:68" x14ac:dyDescent="0.25">
      <c r="B1381" t="s">
        <v>633</v>
      </c>
      <c r="C1381" s="17">
        <v>0.24880888844253299</v>
      </c>
      <c r="D1381" s="17">
        <v>0.17866362999136801</v>
      </c>
      <c r="E1381" s="17">
        <v>0.18714739852041501</v>
      </c>
      <c r="F1381" s="17">
        <v>0.15801351040000999</v>
      </c>
      <c r="G1381" s="17">
        <v>0.14016649780655999</v>
      </c>
      <c r="H1381" s="17">
        <v>0.14310906155164499</v>
      </c>
      <c r="I1381" s="17">
        <v>0.30782382652854301</v>
      </c>
      <c r="J1381" s="17">
        <v>0.25256373895316703</v>
      </c>
      <c r="K1381" s="17">
        <v>0.26716136488836001</v>
      </c>
      <c r="L1381" s="17">
        <v>0.173682662326375</v>
      </c>
      <c r="M1381" s="17">
        <v>0.26426372654529301</v>
      </c>
      <c r="N1381" s="17">
        <v>0.13789385982772201</v>
      </c>
      <c r="O1381" s="17">
        <v>0.26504137356416202</v>
      </c>
      <c r="P1381" s="17">
        <v>0.282535584794609</v>
      </c>
      <c r="Q1381" s="17">
        <v>0.35112236109366401</v>
      </c>
      <c r="R1381" s="17">
        <v>0.29308932674680899</v>
      </c>
      <c r="S1381" s="17">
        <v>0.23222441293288601</v>
      </c>
      <c r="T1381" s="17">
        <v>0.22722045231488</v>
      </c>
      <c r="U1381" s="17"/>
      <c r="V1381" s="17">
        <v>0.19897933988959901</v>
      </c>
      <c r="W1381" s="17">
        <v>0.205138880736247</v>
      </c>
      <c r="X1381" s="17">
        <v>0.236579078464801</v>
      </c>
      <c r="Y1381" s="17">
        <v>0.338446936390568</v>
      </c>
      <c r="Z1381" s="17"/>
      <c r="AA1381" s="17">
        <v>0.18570144935635599</v>
      </c>
      <c r="AB1381" s="17">
        <v>0.216995852057765</v>
      </c>
      <c r="AC1381" s="17">
        <v>0.22030209402803899</v>
      </c>
      <c r="AD1381" s="17">
        <v>0.211793611419548</v>
      </c>
      <c r="AE1381" s="17">
        <v>0.240187969477271</v>
      </c>
      <c r="AF1381" s="17">
        <v>0.26510251454055</v>
      </c>
      <c r="AG1381" s="17">
        <v>0.246438966130371</v>
      </c>
      <c r="AH1381" s="17">
        <v>0.28827943805476303</v>
      </c>
      <c r="AI1381" s="17">
        <v>0.41535873931640899</v>
      </c>
      <c r="AJ1381" s="17">
        <v>0.398756120165074</v>
      </c>
      <c r="AK1381" s="17"/>
      <c r="AL1381" s="17">
        <v>0.22419330208537999</v>
      </c>
      <c r="AM1381" s="17">
        <v>0.22829534149233299</v>
      </c>
      <c r="AN1381" s="17">
        <v>0.32649561739532301</v>
      </c>
      <c r="AO1381" s="17">
        <v>0.21699267984926099</v>
      </c>
      <c r="AP1381" s="17">
        <v>0.29723036410801101</v>
      </c>
      <c r="AQ1381" s="17">
        <v>0.25216326841057601</v>
      </c>
      <c r="AR1381" s="17">
        <v>0.31800393686120099</v>
      </c>
      <c r="AS1381" s="17"/>
      <c r="AT1381" s="17">
        <v>0.29231981117941203</v>
      </c>
      <c r="AU1381" s="17">
        <v>0.16767001080837901</v>
      </c>
      <c r="AV1381" s="17"/>
      <c r="AW1381" s="17">
        <v>0.267129426952534</v>
      </c>
      <c r="AX1381" s="17">
        <v>0.38449967762451798</v>
      </c>
      <c r="AY1381" s="17">
        <v>0.27898220414628699</v>
      </c>
      <c r="AZ1381" s="17"/>
      <c r="BA1381" s="17">
        <v>0.29829378395657602</v>
      </c>
      <c r="BB1381" s="17">
        <v>0.24306995116914001</v>
      </c>
      <c r="BC1381" s="17"/>
      <c r="BD1381" s="17">
        <v>0.277341733273404</v>
      </c>
      <c r="BE1381" s="17">
        <v>0.23852851490944901</v>
      </c>
      <c r="BF1381" s="17"/>
      <c r="BG1381" s="17">
        <v>0.20771732064700399</v>
      </c>
      <c r="BH1381" s="17">
        <v>0.338446936390568</v>
      </c>
      <c r="BI1381" s="17"/>
      <c r="BJ1381" s="17">
        <v>0.36412460950460102</v>
      </c>
      <c r="BK1381" s="17">
        <v>0.19193484423198201</v>
      </c>
      <c r="BL1381" s="17"/>
      <c r="BM1381" s="17">
        <v>4.9155022841327702E-2</v>
      </c>
      <c r="BN1381" s="17">
        <v>0.20577017046371901</v>
      </c>
      <c r="BO1381" s="17">
        <v>0.28735193555961702</v>
      </c>
      <c r="BP1381" s="17">
        <v>0.45865009249189698</v>
      </c>
    </row>
    <row r="1382" spans="2:68" x14ac:dyDescent="0.25">
      <c r="B1382" t="s">
        <v>634</v>
      </c>
      <c r="C1382" s="17">
        <v>0.39106652463354802</v>
      </c>
      <c r="D1382" s="17">
        <v>0.35790119712860202</v>
      </c>
      <c r="E1382" s="17">
        <v>0.20961311668086</v>
      </c>
      <c r="F1382" s="17">
        <v>0.59343241336020702</v>
      </c>
      <c r="G1382" s="17">
        <v>0.37863700178179099</v>
      </c>
      <c r="H1382" s="17">
        <v>0.194014249466684</v>
      </c>
      <c r="I1382" s="17">
        <v>0.35159001246398303</v>
      </c>
      <c r="J1382" s="17">
        <v>0.31200566918329498</v>
      </c>
      <c r="K1382" s="17">
        <v>0.42721375436179398</v>
      </c>
      <c r="L1382" s="17">
        <v>0.38845335738530901</v>
      </c>
      <c r="M1382" s="17">
        <v>0.487120095377989</v>
      </c>
      <c r="N1382" s="17">
        <v>0.47858221851249999</v>
      </c>
      <c r="O1382" s="17">
        <v>0.37809649459484401</v>
      </c>
      <c r="P1382" s="17">
        <v>0.36667767613000202</v>
      </c>
      <c r="Q1382" s="17">
        <v>0.367213730157401</v>
      </c>
      <c r="R1382" s="17">
        <v>0.39531811849176202</v>
      </c>
      <c r="S1382" s="17">
        <v>0.529860750872859</v>
      </c>
      <c r="T1382" s="17">
        <v>0.36435490429606199</v>
      </c>
      <c r="U1382" s="17"/>
      <c r="V1382" s="17">
        <v>0.30759876396204899</v>
      </c>
      <c r="W1382" s="17">
        <v>0.39122894238471401</v>
      </c>
      <c r="X1382" s="17">
        <v>0.47816315780621899</v>
      </c>
      <c r="Y1382" s="17">
        <v>0.45180327336489301</v>
      </c>
      <c r="Z1382" s="17"/>
      <c r="AA1382" s="17">
        <v>0.317711308495494</v>
      </c>
      <c r="AB1382" s="17">
        <v>0.367393460709588</v>
      </c>
      <c r="AC1382" s="17">
        <v>0.42152112925080698</v>
      </c>
      <c r="AD1382" s="17">
        <v>0.40971294893060001</v>
      </c>
      <c r="AE1382" s="17">
        <v>0.42708436791726001</v>
      </c>
      <c r="AF1382" s="17">
        <v>0.401253802453784</v>
      </c>
      <c r="AG1382" s="17">
        <v>0.43458571524827799</v>
      </c>
      <c r="AH1382" s="17">
        <v>0.41665908066801999</v>
      </c>
      <c r="AI1382" s="17">
        <v>0.35926055232711901</v>
      </c>
      <c r="AJ1382" s="17">
        <v>0.43345757997488599</v>
      </c>
      <c r="AK1382" s="17"/>
      <c r="AL1382" s="17">
        <v>0.34567499706395</v>
      </c>
      <c r="AM1382" s="17">
        <v>0.44101327284494701</v>
      </c>
      <c r="AN1382" s="17">
        <v>0.42500414038685302</v>
      </c>
      <c r="AO1382" s="17">
        <v>0.29194927610054899</v>
      </c>
      <c r="AP1382" s="17">
        <v>0.45746536998252002</v>
      </c>
      <c r="AQ1382" s="17">
        <v>0.50089458306072498</v>
      </c>
      <c r="AR1382" s="17">
        <v>0.33447579988741599</v>
      </c>
      <c r="AS1382" s="17"/>
      <c r="AT1382" s="17">
        <v>0.42999686445065899</v>
      </c>
      <c r="AU1382" s="17">
        <v>0.318469487384339</v>
      </c>
      <c r="AV1382" s="17"/>
      <c r="AW1382" s="17">
        <v>0.46207544333442202</v>
      </c>
      <c r="AX1382" s="17">
        <v>0.35661292388405302</v>
      </c>
      <c r="AY1382" s="17">
        <v>0.44597975918495297</v>
      </c>
      <c r="AZ1382" s="17"/>
      <c r="BA1382" s="17">
        <v>0.42582769797951903</v>
      </c>
      <c r="BB1382" s="17">
        <v>0.38703514917423298</v>
      </c>
      <c r="BC1382" s="17"/>
      <c r="BD1382" s="17">
        <v>0.362389509049868</v>
      </c>
      <c r="BE1382" s="17">
        <v>0.40139884283601801</v>
      </c>
      <c r="BF1382" s="17"/>
      <c r="BG1382" s="17">
        <v>0.363223791717042</v>
      </c>
      <c r="BH1382" s="17">
        <v>0.45180327336489301</v>
      </c>
      <c r="BI1382" s="17"/>
      <c r="BJ1382" s="17">
        <v>0.36889296949792999</v>
      </c>
      <c r="BK1382" s="17">
        <v>0.40200258559274199</v>
      </c>
      <c r="BL1382" s="17"/>
      <c r="BM1382" s="17">
        <v>0.29931971111290301</v>
      </c>
      <c r="BN1382" s="17">
        <v>0.35575883016064103</v>
      </c>
      <c r="BO1382" s="17">
        <v>0.44720078793617402</v>
      </c>
      <c r="BP1382" s="17">
        <v>0.39909827331099901</v>
      </c>
    </row>
    <row r="1383" spans="2:68" x14ac:dyDescent="0.25">
      <c r="B1383" t="s">
        <v>635</v>
      </c>
      <c r="C1383" s="17">
        <v>0.30512255422096801</v>
      </c>
      <c r="D1383" s="17">
        <v>0.38959155400113499</v>
      </c>
      <c r="E1383" s="17">
        <v>0.51556426018021495</v>
      </c>
      <c r="F1383" s="17">
        <v>0.24855407623978301</v>
      </c>
      <c r="G1383" s="17">
        <v>0.37998747803204402</v>
      </c>
      <c r="H1383" s="17">
        <v>0.51976762743002602</v>
      </c>
      <c r="I1383" s="17">
        <v>0.153911913264272</v>
      </c>
      <c r="J1383" s="17">
        <v>0.34692601693002301</v>
      </c>
      <c r="K1383" s="17">
        <v>0.271883537268714</v>
      </c>
      <c r="L1383" s="17">
        <v>0.345067533167634</v>
      </c>
      <c r="M1383" s="17">
        <v>0.191225943062105</v>
      </c>
      <c r="N1383" s="17">
        <v>0.267624030676545</v>
      </c>
      <c r="O1383" s="17">
        <v>0.31303737634597401</v>
      </c>
      <c r="P1383" s="17">
        <v>0.29546395012024401</v>
      </c>
      <c r="Q1383" s="17">
        <v>0.22014914092372601</v>
      </c>
      <c r="R1383" s="17">
        <v>0.28847450220540799</v>
      </c>
      <c r="S1383" s="17">
        <v>0.126667719495627</v>
      </c>
      <c r="T1383" s="17">
        <v>0.37900653078397301</v>
      </c>
      <c r="U1383" s="17"/>
      <c r="V1383" s="17">
        <v>0.410504260475413</v>
      </c>
      <c r="W1383" s="17">
        <v>0.33286756118996502</v>
      </c>
      <c r="X1383" s="17">
        <v>0.26104127444567599</v>
      </c>
      <c r="Y1383" s="17">
        <v>0.18429632188987</v>
      </c>
      <c r="Z1383" s="17"/>
      <c r="AA1383" s="17">
        <v>0.41035021637630698</v>
      </c>
      <c r="AB1383" s="17">
        <v>0.352042686724166</v>
      </c>
      <c r="AC1383" s="17">
        <v>0.28949717969878902</v>
      </c>
      <c r="AD1383" s="17">
        <v>0.32267690303174901</v>
      </c>
      <c r="AE1383" s="17">
        <v>0.29256310913745898</v>
      </c>
      <c r="AF1383" s="17">
        <v>0.28366373406015499</v>
      </c>
      <c r="AG1383" s="17">
        <v>0.29082045649704302</v>
      </c>
      <c r="AH1383" s="17">
        <v>0.27876933746489901</v>
      </c>
      <c r="AI1383" s="17">
        <v>0.18557429845781101</v>
      </c>
      <c r="AJ1383" s="17">
        <v>0.15382411000328999</v>
      </c>
      <c r="AK1383" s="17"/>
      <c r="AL1383" s="17">
        <v>0.33835156096471503</v>
      </c>
      <c r="AM1383" s="17">
        <v>0.29977475929240699</v>
      </c>
      <c r="AN1383" s="17">
        <v>0.19241759761468499</v>
      </c>
      <c r="AO1383" s="17">
        <v>0.44663659077524298</v>
      </c>
      <c r="AP1383" s="17">
        <v>0.21527298885472701</v>
      </c>
      <c r="AQ1383" s="17">
        <v>0.21802663805858699</v>
      </c>
      <c r="AR1383" s="17">
        <v>0.29690157731524902</v>
      </c>
      <c r="AS1383" s="17"/>
      <c r="AT1383" s="17">
        <v>0.244310544738922</v>
      </c>
      <c r="AU1383" s="17">
        <v>0.41852438267422898</v>
      </c>
      <c r="AV1383" s="17"/>
      <c r="AW1383" s="17">
        <v>0.23848921954313801</v>
      </c>
      <c r="AX1383" s="17">
        <v>0.20982950374090401</v>
      </c>
      <c r="AY1383" s="17">
        <v>0.24609379629129399</v>
      </c>
      <c r="AZ1383" s="17"/>
      <c r="BA1383" s="17">
        <v>0.23734063734150501</v>
      </c>
      <c r="BB1383" s="17">
        <v>0.312983461376589</v>
      </c>
      <c r="BC1383" s="17"/>
      <c r="BD1383" s="17">
        <v>0.28151669483973302</v>
      </c>
      <c r="BE1383" s="17">
        <v>0.31362773670266503</v>
      </c>
      <c r="BF1383" s="17"/>
      <c r="BG1383" s="17">
        <v>0.360511302982987</v>
      </c>
      <c r="BH1383" s="17">
        <v>0.18429632188987</v>
      </c>
      <c r="BI1383" s="17"/>
      <c r="BJ1383" s="17">
        <v>0.232043513508809</v>
      </c>
      <c r="BK1383" s="17">
        <v>0.34116534660042902</v>
      </c>
      <c r="BL1383" s="17"/>
      <c r="BM1383" s="17">
        <v>0.51819155712962495</v>
      </c>
      <c r="BN1383" s="17">
        <v>0.37349696035982999</v>
      </c>
      <c r="BO1383" s="17">
        <v>0.23386476162147199</v>
      </c>
      <c r="BP1383" s="17">
        <v>0.12512605765246201</v>
      </c>
    </row>
    <row r="1384" spans="2:68" x14ac:dyDescent="0.25">
      <c r="B1384" t="s">
        <v>636</v>
      </c>
      <c r="C1384" s="17">
        <v>1.3645048611921E-2</v>
      </c>
      <c r="D1384" s="17">
        <v>1.6337609192260901E-2</v>
      </c>
      <c r="E1384" s="17">
        <v>0</v>
      </c>
      <c r="F1384" s="17">
        <v>0</v>
      </c>
      <c r="G1384" s="17">
        <v>0</v>
      </c>
      <c r="H1384" s="17">
        <v>6.4671416488894795E-2</v>
      </c>
      <c r="I1384" s="17">
        <v>0.18667424774320199</v>
      </c>
      <c r="J1384" s="17">
        <v>2.4800107946188001E-2</v>
      </c>
      <c r="K1384" s="17">
        <v>7.0100904590529502E-3</v>
      </c>
      <c r="L1384" s="17">
        <v>1.85592894241365E-2</v>
      </c>
      <c r="M1384" s="17">
        <v>2.3538879519624901E-2</v>
      </c>
      <c r="N1384" s="17">
        <v>0</v>
      </c>
      <c r="O1384" s="17">
        <v>5.8857832093871104E-3</v>
      </c>
      <c r="P1384" s="17">
        <v>1.88062682685693E-2</v>
      </c>
      <c r="Q1384" s="17">
        <v>6.1514767825209898E-2</v>
      </c>
      <c r="R1384" s="17">
        <v>1.25119351717398E-2</v>
      </c>
      <c r="S1384" s="17">
        <v>0</v>
      </c>
      <c r="T1384" s="17">
        <v>0</v>
      </c>
      <c r="U1384" s="17"/>
      <c r="V1384" s="17">
        <v>2.8015364841829E-2</v>
      </c>
      <c r="W1384" s="17">
        <v>5.2784190160996098E-3</v>
      </c>
      <c r="X1384" s="17">
        <v>7.54443418512569E-3</v>
      </c>
      <c r="Y1384" s="17">
        <v>4.8135794927922802E-3</v>
      </c>
      <c r="Z1384" s="17"/>
      <c r="AA1384" s="17">
        <v>2.6435735488197502E-2</v>
      </c>
      <c r="AB1384" s="17">
        <v>3.9377934670959298E-2</v>
      </c>
      <c r="AC1384" s="17">
        <v>2.8549666493359299E-2</v>
      </c>
      <c r="AD1384" s="17">
        <v>0</v>
      </c>
      <c r="AE1384" s="17">
        <v>1.25199432256386E-2</v>
      </c>
      <c r="AF1384" s="17">
        <v>1.39700090703833E-2</v>
      </c>
      <c r="AG1384" s="17">
        <v>0</v>
      </c>
      <c r="AH1384" s="17">
        <v>0</v>
      </c>
      <c r="AI1384" s="17">
        <v>0</v>
      </c>
      <c r="AJ1384" s="17">
        <v>7.0089551801782897E-3</v>
      </c>
      <c r="AK1384" s="17"/>
      <c r="AL1384" s="17">
        <v>3.8444799559637498E-2</v>
      </c>
      <c r="AM1384" s="17">
        <v>6.4641855440702401E-3</v>
      </c>
      <c r="AN1384" s="17">
        <v>3.0508758180019999E-2</v>
      </c>
      <c r="AO1384" s="17">
        <v>0</v>
      </c>
      <c r="AP1384" s="17">
        <v>6.2998044305300101E-3</v>
      </c>
      <c r="AQ1384" s="17">
        <v>2.1161288354060701E-2</v>
      </c>
      <c r="AR1384" s="17">
        <v>1.84009212129118E-2</v>
      </c>
      <c r="AS1384" s="17"/>
      <c r="AT1384" s="17">
        <v>1.51434584051344E-2</v>
      </c>
      <c r="AU1384" s="17">
        <v>1.08508240538122E-2</v>
      </c>
      <c r="AV1384" s="17"/>
      <c r="AW1384" s="17">
        <v>1.5594255106988799E-2</v>
      </c>
      <c r="AX1384" s="17">
        <v>1.2544570446378699E-2</v>
      </c>
      <c r="AY1384" s="17">
        <v>1.6739769060375199E-2</v>
      </c>
      <c r="AZ1384" s="17"/>
      <c r="BA1384" s="17">
        <v>6.7125567630388697E-3</v>
      </c>
      <c r="BB1384" s="17">
        <v>1.44490340595158E-2</v>
      </c>
      <c r="BC1384" s="17"/>
      <c r="BD1384" s="17">
        <v>1.12214334917811E-2</v>
      </c>
      <c r="BE1384" s="17">
        <v>1.45182762512663E-2</v>
      </c>
      <c r="BF1384" s="17"/>
      <c r="BG1384" s="17">
        <v>1.7693540523002999E-2</v>
      </c>
      <c r="BH1384" s="17">
        <v>4.8135794927922802E-3</v>
      </c>
      <c r="BI1384" s="17"/>
      <c r="BJ1384" s="17">
        <v>9.9730837418426296E-3</v>
      </c>
      <c r="BK1384" s="17">
        <v>1.5456072212493401E-2</v>
      </c>
      <c r="BL1384" s="17"/>
      <c r="BM1384" s="17">
        <v>6.8893531111926002E-3</v>
      </c>
      <c r="BN1384" s="17">
        <v>1.6131609653143999E-2</v>
      </c>
      <c r="BO1384" s="17">
        <v>1.6326691403020201E-2</v>
      </c>
      <c r="BP1384" s="17">
        <v>7.7908145735202002E-3</v>
      </c>
    </row>
    <row r="1385" spans="2:68" x14ac:dyDescent="0.25">
      <c r="B1385" t="s">
        <v>637</v>
      </c>
      <c r="C1385" s="17">
        <v>8.9252672598903304E-3</v>
      </c>
      <c r="D1385" s="17">
        <v>1.13605203925229E-2</v>
      </c>
      <c r="E1385" s="17">
        <v>0</v>
      </c>
      <c r="F1385" s="17">
        <v>0</v>
      </c>
      <c r="G1385" s="17">
        <v>3.5100079114049602E-2</v>
      </c>
      <c r="H1385" s="17">
        <v>7.8437645062750097E-2</v>
      </c>
      <c r="I1385" s="17">
        <v>0</v>
      </c>
      <c r="J1385" s="17">
        <v>0</v>
      </c>
      <c r="K1385" s="17">
        <v>0</v>
      </c>
      <c r="L1385" s="17">
        <v>0</v>
      </c>
      <c r="M1385" s="17">
        <v>0</v>
      </c>
      <c r="N1385" s="17">
        <v>0</v>
      </c>
      <c r="O1385" s="17">
        <v>1.6026594538122899E-2</v>
      </c>
      <c r="P1385" s="17">
        <v>0</v>
      </c>
      <c r="Q1385" s="17">
        <v>0</v>
      </c>
      <c r="R1385" s="17">
        <v>6.2559675858699102E-3</v>
      </c>
      <c r="S1385" s="17">
        <v>5.7216038214278502E-2</v>
      </c>
      <c r="T1385" s="17">
        <v>0</v>
      </c>
      <c r="U1385" s="17"/>
      <c r="V1385" s="17">
        <v>1.28595022611721E-2</v>
      </c>
      <c r="W1385" s="17">
        <v>1.4018343692777199E-2</v>
      </c>
      <c r="X1385" s="17">
        <v>5.5484259903638899E-3</v>
      </c>
      <c r="Y1385" s="17">
        <v>2.5736645350931302E-3</v>
      </c>
      <c r="Z1385" s="17"/>
      <c r="AA1385" s="17">
        <v>2.0001168345873399E-2</v>
      </c>
      <c r="AB1385" s="17">
        <v>0</v>
      </c>
      <c r="AC1385" s="17">
        <v>0</v>
      </c>
      <c r="AD1385" s="17">
        <v>2.7266548677003202E-2</v>
      </c>
      <c r="AE1385" s="17">
        <v>0</v>
      </c>
      <c r="AF1385" s="17">
        <v>1.02740059108148E-2</v>
      </c>
      <c r="AG1385" s="17">
        <v>1.40774310621542E-2</v>
      </c>
      <c r="AH1385" s="17">
        <v>0</v>
      </c>
      <c r="AI1385" s="17">
        <v>0</v>
      </c>
      <c r="AJ1385" s="17">
        <v>6.9532346765718402E-3</v>
      </c>
      <c r="AK1385" s="17"/>
      <c r="AL1385" s="17">
        <v>2.8002630896345901E-2</v>
      </c>
      <c r="AM1385" s="17">
        <v>0</v>
      </c>
      <c r="AN1385" s="17">
        <v>2.5573886423118999E-2</v>
      </c>
      <c r="AO1385" s="17">
        <v>7.6458467440670601E-3</v>
      </c>
      <c r="AP1385" s="17">
        <v>7.2722930034566698E-3</v>
      </c>
      <c r="AQ1385" s="17">
        <v>0</v>
      </c>
      <c r="AR1385" s="17">
        <v>7.9457699719335095E-3</v>
      </c>
      <c r="AS1385" s="17"/>
      <c r="AT1385" s="17">
        <v>3.9223319995110098E-3</v>
      </c>
      <c r="AU1385" s="17">
        <v>1.8254707464095601E-2</v>
      </c>
      <c r="AV1385" s="17"/>
      <c r="AW1385" s="17">
        <v>0</v>
      </c>
      <c r="AX1385" s="17">
        <v>1.14668821027813E-2</v>
      </c>
      <c r="AY1385" s="17">
        <v>3.4166169267170099E-3</v>
      </c>
      <c r="AZ1385" s="17"/>
      <c r="BA1385" s="17">
        <v>0</v>
      </c>
      <c r="BB1385" s="17">
        <v>9.9603618765544792E-3</v>
      </c>
      <c r="BC1385" s="17"/>
      <c r="BD1385" s="17">
        <v>1.03209926900967E-2</v>
      </c>
      <c r="BE1385" s="17">
        <v>8.4223878990275797E-3</v>
      </c>
      <c r="BF1385" s="17"/>
      <c r="BG1385" s="17">
        <v>1.1836947288080799E-2</v>
      </c>
      <c r="BH1385" s="17">
        <v>2.5736645350931302E-3</v>
      </c>
      <c r="BI1385" s="17"/>
      <c r="BJ1385" s="17">
        <v>5.0505506734642202E-3</v>
      </c>
      <c r="BK1385" s="17">
        <v>1.08362885882064E-2</v>
      </c>
      <c r="BL1385" s="17"/>
      <c r="BM1385" s="17">
        <v>2.0267443514108401E-2</v>
      </c>
      <c r="BN1385" s="17">
        <v>8.5649071192172108E-3</v>
      </c>
      <c r="BO1385" s="17">
        <v>8.1012511951568406E-3</v>
      </c>
      <c r="BP1385" s="17">
        <v>0</v>
      </c>
    </row>
    <row r="1386" spans="2:68" x14ac:dyDescent="0.25">
      <c r="B1386" t="s">
        <v>84</v>
      </c>
      <c r="C1386" s="17">
        <v>3.2431716831140801E-2</v>
      </c>
      <c r="D1386" s="17">
        <v>4.6145489294111698E-2</v>
      </c>
      <c r="E1386" s="17">
        <v>8.7675224618510697E-2</v>
      </c>
      <c r="F1386" s="17">
        <v>0</v>
      </c>
      <c r="G1386" s="17">
        <v>6.6108943265555095E-2</v>
      </c>
      <c r="H1386" s="17">
        <v>0</v>
      </c>
      <c r="I1386" s="17">
        <v>0</v>
      </c>
      <c r="J1386" s="17">
        <v>6.3704466987327596E-2</v>
      </c>
      <c r="K1386" s="17">
        <v>2.6731253022078901E-2</v>
      </c>
      <c r="L1386" s="17">
        <v>7.4237157696545999E-2</v>
      </c>
      <c r="M1386" s="17">
        <v>3.3851355494987301E-2</v>
      </c>
      <c r="N1386" s="17">
        <v>0.115899890983232</v>
      </c>
      <c r="O1386" s="17">
        <v>2.1912377747510099E-2</v>
      </c>
      <c r="P1386" s="17">
        <v>3.6516520686576202E-2</v>
      </c>
      <c r="Q1386" s="17">
        <v>0</v>
      </c>
      <c r="R1386" s="17">
        <v>4.3501497984113598E-3</v>
      </c>
      <c r="S1386" s="17">
        <v>5.40310784843498E-2</v>
      </c>
      <c r="T1386" s="17">
        <v>2.94181126050852E-2</v>
      </c>
      <c r="U1386" s="17"/>
      <c r="V1386" s="17">
        <v>4.2042768569937501E-2</v>
      </c>
      <c r="W1386" s="17">
        <v>5.1467852980197799E-2</v>
      </c>
      <c r="X1386" s="17">
        <v>1.1123629107814399E-2</v>
      </c>
      <c r="Y1386" s="17">
        <v>1.8066224326783498E-2</v>
      </c>
      <c r="Z1386" s="17"/>
      <c r="AA1386" s="17">
        <v>3.9800121937772E-2</v>
      </c>
      <c r="AB1386" s="17">
        <v>2.4190065837521799E-2</v>
      </c>
      <c r="AC1386" s="17">
        <v>4.0129930529005702E-2</v>
      </c>
      <c r="AD1386" s="17">
        <v>2.8549987941099999E-2</v>
      </c>
      <c r="AE1386" s="17">
        <v>2.76446102423712E-2</v>
      </c>
      <c r="AF1386" s="17">
        <v>2.5735933964312601E-2</v>
      </c>
      <c r="AG1386" s="17">
        <v>1.40774310621542E-2</v>
      </c>
      <c r="AH1386" s="17">
        <v>1.6292143812318499E-2</v>
      </c>
      <c r="AI1386" s="17">
        <v>3.9806409898661597E-2</v>
      </c>
      <c r="AJ1386" s="17">
        <v>0</v>
      </c>
      <c r="AK1386" s="17"/>
      <c r="AL1386" s="17">
        <v>2.5332709429971598E-2</v>
      </c>
      <c r="AM1386" s="17">
        <v>2.4452440826242199E-2</v>
      </c>
      <c r="AN1386" s="17">
        <v>0</v>
      </c>
      <c r="AO1386" s="17">
        <v>3.67756065308796E-2</v>
      </c>
      <c r="AP1386" s="17">
        <v>1.6459179620754601E-2</v>
      </c>
      <c r="AQ1386" s="17">
        <v>7.7542221160515103E-3</v>
      </c>
      <c r="AR1386" s="17">
        <v>2.4271994751288599E-2</v>
      </c>
      <c r="AS1386" s="17"/>
      <c r="AT1386" s="17">
        <v>1.43069892263609E-2</v>
      </c>
      <c r="AU1386" s="17">
        <v>6.6230587615145803E-2</v>
      </c>
      <c r="AV1386" s="17"/>
      <c r="AW1386" s="17">
        <v>1.6711655062917701E-2</v>
      </c>
      <c r="AX1386" s="17">
        <v>2.5046442201364798E-2</v>
      </c>
      <c r="AY1386" s="17">
        <v>8.7878543903736495E-3</v>
      </c>
      <c r="AZ1386" s="17"/>
      <c r="BA1386" s="17">
        <v>3.1825323959360698E-2</v>
      </c>
      <c r="BB1386" s="17">
        <v>3.25020423439671E-2</v>
      </c>
      <c r="BC1386" s="17"/>
      <c r="BD1386" s="17">
        <v>5.7209636655116101E-2</v>
      </c>
      <c r="BE1386" s="17">
        <v>2.3504241401573801E-2</v>
      </c>
      <c r="BF1386" s="17"/>
      <c r="BG1386" s="17">
        <v>3.9017096841883203E-2</v>
      </c>
      <c r="BH1386" s="17">
        <v>1.8066224326783498E-2</v>
      </c>
      <c r="BI1386" s="17"/>
      <c r="BJ1386" s="17">
        <v>1.99152730733533E-2</v>
      </c>
      <c r="BK1386" s="17">
        <v>3.8604862774148298E-2</v>
      </c>
      <c r="BL1386" s="17"/>
      <c r="BM1386" s="17">
        <v>0.106176912290844</v>
      </c>
      <c r="BN1386" s="17">
        <v>4.0277522243447703E-2</v>
      </c>
      <c r="BO1386" s="17">
        <v>7.1545722845603099E-3</v>
      </c>
      <c r="BP1386" s="17">
        <v>9.3347619711214597E-3</v>
      </c>
    </row>
    <row r="1387" spans="2:68" x14ac:dyDescent="0.25">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c r="AO1387" s="17"/>
      <c r="AP1387" s="17"/>
      <c r="AQ1387" s="17"/>
      <c r="AR1387" s="17"/>
      <c r="AS1387" s="17"/>
      <c r="AT1387" s="17"/>
      <c r="AU1387" s="17"/>
      <c r="AV1387" s="17"/>
      <c r="AW1387" s="17"/>
      <c r="AX1387" s="17"/>
      <c r="AY1387" s="17"/>
      <c r="AZ1387" s="17"/>
      <c r="BA1387" s="17"/>
      <c r="BB1387" s="17"/>
      <c r="BC1387" s="17"/>
      <c r="BD1387" s="17"/>
      <c r="BE1387" s="17"/>
      <c r="BF1387" s="17"/>
      <c r="BG1387" s="17"/>
      <c r="BH1387" s="17"/>
      <c r="BI1387" s="17"/>
      <c r="BJ1387" s="17"/>
      <c r="BK1387" s="17"/>
      <c r="BL1387" s="17"/>
      <c r="BM1387" s="17"/>
      <c r="BN1387" s="17"/>
      <c r="BO1387" s="17"/>
      <c r="BP1387" s="17"/>
    </row>
    <row r="1388" spans="2:68" x14ac:dyDescent="0.25">
      <c r="B1388" s="6" t="s">
        <v>639</v>
      </c>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c r="AO1388" s="17"/>
      <c r="AP1388" s="17"/>
      <c r="AQ1388" s="17"/>
      <c r="AR1388" s="17"/>
      <c r="AS1388" s="17"/>
      <c r="AT1388" s="17"/>
      <c r="AU1388" s="17"/>
      <c r="AV1388" s="17"/>
      <c r="AW1388" s="17"/>
      <c r="AX1388" s="17"/>
      <c r="AY1388" s="17"/>
      <c r="AZ1388" s="17"/>
      <c r="BA1388" s="17"/>
      <c r="BB1388" s="17"/>
      <c r="BC1388" s="17"/>
      <c r="BD1388" s="17"/>
      <c r="BE1388" s="17"/>
      <c r="BF1388" s="17"/>
      <c r="BG1388" s="17"/>
      <c r="BH1388" s="17"/>
      <c r="BI1388" s="17"/>
      <c r="BJ1388" s="17"/>
      <c r="BK1388" s="17"/>
      <c r="BL1388" s="17"/>
      <c r="BM1388" s="17"/>
      <c r="BN1388" s="17"/>
      <c r="BO1388" s="17"/>
      <c r="BP1388" s="17"/>
    </row>
    <row r="1389" spans="2:68" x14ac:dyDescent="0.25">
      <c r="B1389" s="24" t="s">
        <v>86</v>
      </c>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c r="BP1389" s="17"/>
    </row>
    <row r="1390" spans="2:68" x14ac:dyDescent="0.25">
      <c r="B1390" t="s">
        <v>57</v>
      </c>
      <c r="C1390" s="17">
        <v>0.52863807046730604</v>
      </c>
      <c r="D1390" s="17">
        <v>0.40021629819137799</v>
      </c>
      <c r="E1390" s="17">
        <v>0.42126655643349298</v>
      </c>
      <c r="F1390" s="17">
        <v>0.63405409239177402</v>
      </c>
      <c r="G1390" s="17">
        <v>0.40046419546360701</v>
      </c>
      <c r="H1390" s="17">
        <v>0.447717062207177</v>
      </c>
      <c r="I1390" s="17">
        <v>1</v>
      </c>
      <c r="J1390" s="17">
        <v>0.58150124433690997</v>
      </c>
      <c r="K1390" s="17">
        <v>0.55397898066973805</v>
      </c>
      <c r="L1390" s="17">
        <v>0.51294788404125702</v>
      </c>
      <c r="M1390" s="17">
        <v>0.61183251921789195</v>
      </c>
      <c r="N1390" s="17">
        <v>0.36268232752926799</v>
      </c>
      <c r="O1390" s="17">
        <v>0.56977041137561102</v>
      </c>
      <c r="P1390" s="17">
        <v>0.497387529286139</v>
      </c>
      <c r="Q1390" s="17">
        <v>0.58373677173580296</v>
      </c>
      <c r="R1390" s="17">
        <v>0.56328441433988297</v>
      </c>
      <c r="S1390" s="17">
        <v>0.66418524790775002</v>
      </c>
      <c r="T1390" s="17">
        <v>0.37810991134457</v>
      </c>
      <c r="U1390" s="17"/>
      <c r="V1390" s="17">
        <v>0.44392342526688999</v>
      </c>
      <c r="W1390" s="17">
        <v>0.46473127890531901</v>
      </c>
      <c r="X1390" s="17">
        <v>0.59377571848447597</v>
      </c>
      <c r="Y1390" s="17">
        <v>0.63981127199076404</v>
      </c>
      <c r="Z1390" s="17"/>
      <c r="AA1390" s="17">
        <v>0.42656320174140799</v>
      </c>
      <c r="AB1390" s="17">
        <v>0.49657129366244002</v>
      </c>
      <c r="AC1390" s="17">
        <v>0.59706428537503098</v>
      </c>
      <c r="AD1390" s="17">
        <v>0.48836663280432502</v>
      </c>
      <c r="AE1390" s="17">
        <v>0.54599453262099795</v>
      </c>
      <c r="AF1390" s="17">
        <v>0.59929412050365705</v>
      </c>
      <c r="AG1390" s="17">
        <v>0.61144742258259099</v>
      </c>
      <c r="AH1390" s="17">
        <v>0.66648008114227797</v>
      </c>
      <c r="AI1390" s="17">
        <v>0.62055723613342595</v>
      </c>
      <c r="AJ1390" s="17">
        <v>0.62648028882512596</v>
      </c>
      <c r="AK1390" s="17"/>
      <c r="AL1390" s="17">
        <v>0.46527877035960502</v>
      </c>
      <c r="AM1390" s="17">
        <v>0.47658467792683001</v>
      </c>
      <c r="AN1390" s="17">
        <v>0.58308946310572696</v>
      </c>
      <c r="AO1390" s="17">
        <v>0.55086016851111197</v>
      </c>
      <c r="AP1390" s="17">
        <v>0.55774916081278203</v>
      </c>
      <c r="AQ1390" s="17">
        <v>0.59540334786684401</v>
      </c>
      <c r="AR1390" s="17">
        <v>0.61090100899544797</v>
      </c>
      <c r="AS1390" s="17"/>
      <c r="AT1390" s="17">
        <v>0.60814829136040605</v>
      </c>
      <c r="AU1390" s="17">
        <v>0.38036794246467398</v>
      </c>
      <c r="AV1390" s="17"/>
      <c r="AW1390" s="17">
        <v>0.62674783982325899</v>
      </c>
      <c r="AX1390" s="17">
        <v>0.68134816603483395</v>
      </c>
      <c r="AY1390" s="17">
        <v>0.57727278570907803</v>
      </c>
      <c r="AZ1390" s="17"/>
      <c r="BA1390" s="17">
        <v>0.79051050181086102</v>
      </c>
      <c r="BB1390" s="17">
        <v>0.49826780411633598</v>
      </c>
      <c r="BC1390" s="17"/>
      <c r="BD1390" s="17">
        <v>0.54989839626675596</v>
      </c>
      <c r="BE1390" s="17">
        <v>0.52097798287530805</v>
      </c>
      <c r="BF1390" s="17"/>
      <c r="BG1390" s="17">
        <v>0.47767443111969998</v>
      </c>
      <c r="BH1390" s="17">
        <v>0.63981127199076404</v>
      </c>
      <c r="BI1390" s="17"/>
      <c r="BJ1390" s="17">
        <v>0.70728060100667101</v>
      </c>
      <c r="BK1390" s="17">
        <v>0.44053106227965599</v>
      </c>
      <c r="BL1390" s="17"/>
      <c r="BM1390" s="17">
        <v>0.26712036821998397</v>
      </c>
      <c r="BN1390" s="17">
        <v>0.440469884820825</v>
      </c>
      <c r="BO1390" s="17">
        <v>0.61370936170877799</v>
      </c>
      <c r="BP1390" s="17">
        <v>0.79008619750527698</v>
      </c>
    </row>
    <row r="1391" spans="2:68" x14ac:dyDescent="0.25">
      <c r="B1391" t="s">
        <v>58</v>
      </c>
      <c r="C1391" s="17">
        <v>0.31550032648186699</v>
      </c>
      <c r="D1391" s="17">
        <v>0.413589939656068</v>
      </c>
      <c r="E1391" s="17">
        <v>0.42542354403731802</v>
      </c>
      <c r="F1391" s="17">
        <v>0.26197970900411799</v>
      </c>
      <c r="G1391" s="17">
        <v>0.36655031510116698</v>
      </c>
      <c r="H1391" s="17">
        <v>0.321488933221655</v>
      </c>
      <c r="I1391" s="17">
        <v>0</v>
      </c>
      <c r="J1391" s="17">
        <v>0.303799278388248</v>
      </c>
      <c r="K1391" s="17">
        <v>0.28713402676512501</v>
      </c>
      <c r="L1391" s="17">
        <v>0.29374093091925502</v>
      </c>
      <c r="M1391" s="17">
        <v>0.20288263267391199</v>
      </c>
      <c r="N1391" s="17">
        <v>0.38684208842615497</v>
      </c>
      <c r="O1391" s="17">
        <v>0.28532395563634999</v>
      </c>
      <c r="P1391" s="17">
        <v>0.37767549566421399</v>
      </c>
      <c r="Q1391" s="17">
        <v>0.23171892478856701</v>
      </c>
      <c r="R1391" s="17">
        <v>0.29446902478957498</v>
      </c>
      <c r="S1391" s="17">
        <v>0.24421262133654201</v>
      </c>
      <c r="T1391" s="17">
        <v>0.471331317827902</v>
      </c>
      <c r="U1391" s="17"/>
      <c r="V1391" s="17">
        <v>0.36901807346566701</v>
      </c>
      <c r="W1391" s="17">
        <v>0.34256520975497801</v>
      </c>
      <c r="X1391" s="17">
        <v>0.28278069854367199</v>
      </c>
      <c r="Y1391" s="17">
        <v>0.25019230691826799</v>
      </c>
      <c r="Z1391" s="17"/>
      <c r="AA1391" s="17">
        <v>0.372698450956437</v>
      </c>
      <c r="AB1391" s="17">
        <v>0.36228011264761201</v>
      </c>
      <c r="AC1391" s="17">
        <v>0.28212568972013402</v>
      </c>
      <c r="AD1391" s="17">
        <v>0.37519050175994401</v>
      </c>
      <c r="AE1391" s="17">
        <v>0.29720518193566398</v>
      </c>
      <c r="AF1391" s="17">
        <v>0.234498801940563</v>
      </c>
      <c r="AG1391" s="17">
        <v>0.229125927126139</v>
      </c>
      <c r="AH1391" s="17">
        <v>0.23729038155993901</v>
      </c>
      <c r="AI1391" s="17">
        <v>0.29368776883773301</v>
      </c>
      <c r="AJ1391" s="17">
        <v>0.26947488490571098</v>
      </c>
      <c r="AK1391" s="17"/>
      <c r="AL1391" s="17">
        <v>0.38505743690967298</v>
      </c>
      <c r="AM1391" s="17">
        <v>0.33008368086379802</v>
      </c>
      <c r="AN1391" s="17">
        <v>0.32360525155095898</v>
      </c>
      <c r="AO1391" s="17">
        <v>0.23886982700619799</v>
      </c>
      <c r="AP1391" s="17">
        <v>0.34618261972342801</v>
      </c>
      <c r="AQ1391" s="17">
        <v>0.30425745789212899</v>
      </c>
      <c r="AR1391" s="17">
        <v>0.26725919739438603</v>
      </c>
      <c r="AS1391" s="17"/>
      <c r="AT1391" s="17">
        <v>0.273302825052753</v>
      </c>
      <c r="AU1391" s="17">
        <v>0.39418994484801401</v>
      </c>
      <c r="AV1391" s="17"/>
      <c r="AW1391" s="17">
        <v>0.27517639906069702</v>
      </c>
      <c r="AX1391" s="17">
        <v>0.21574236349974199</v>
      </c>
      <c r="AY1391" s="17">
        <v>0.30762055701678898</v>
      </c>
      <c r="AZ1391" s="17"/>
      <c r="BA1391" s="17">
        <v>0.14407160241929301</v>
      </c>
      <c r="BB1391" s="17">
        <v>0.33538151818759998</v>
      </c>
      <c r="BC1391" s="17"/>
      <c r="BD1391" s="17">
        <v>0.30173841327454998</v>
      </c>
      <c r="BE1391" s="17">
        <v>0.320458738765665</v>
      </c>
      <c r="BF1391" s="17"/>
      <c r="BG1391" s="17">
        <v>0.34543860576083002</v>
      </c>
      <c r="BH1391" s="17">
        <v>0.25019230691826799</v>
      </c>
      <c r="BI1391" s="17"/>
      <c r="BJ1391" s="17">
        <v>0.18466561512094401</v>
      </c>
      <c r="BK1391" s="17">
        <v>0.380028381197067</v>
      </c>
      <c r="BL1391" s="17"/>
      <c r="BM1391" s="17">
        <v>0.430896098927881</v>
      </c>
      <c r="BN1391" s="17">
        <v>0.358602956662049</v>
      </c>
      <c r="BO1391" s="17">
        <v>0.28007396365089499</v>
      </c>
      <c r="BP1391" s="17">
        <v>0.17413127584872001</v>
      </c>
    </row>
    <row r="1392" spans="2:68" x14ac:dyDescent="0.25">
      <c r="B1392" t="s">
        <v>114</v>
      </c>
      <c r="C1392" s="17">
        <v>0.155861603050826</v>
      </c>
      <c r="D1392" s="17">
        <v>0.18619376215255501</v>
      </c>
      <c r="E1392" s="17">
        <v>0.153309899529189</v>
      </c>
      <c r="F1392" s="17">
        <v>0.103966198604108</v>
      </c>
      <c r="G1392" s="17">
        <v>0.23298548943522601</v>
      </c>
      <c r="H1392" s="17">
        <v>0.230794004571169</v>
      </c>
      <c r="I1392" s="17">
        <v>0</v>
      </c>
      <c r="J1392" s="17">
        <v>0.114699477274842</v>
      </c>
      <c r="K1392" s="17">
        <v>0.158886992565137</v>
      </c>
      <c r="L1392" s="17">
        <v>0.19331118503948799</v>
      </c>
      <c r="M1392" s="17">
        <v>0.18528484810819601</v>
      </c>
      <c r="N1392" s="17">
        <v>0.25047558404457698</v>
      </c>
      <c r="O1392" s="17">
        <v>0.14490563298803899</v>
      </c>
      <c r="P1392" s="17">
        <v>0.124936975049647</v>
      </c>
      <c r="Q1392" s="17">
        <v>0.18454430347563</v>
      </c>
      <c r="R1392" s="17">
        <v>0.14224656087054199</v>
      </c>
      <c r="S1392" s="17">
        <v>9.1602130755708194E-2</v>
      </c>
      <c r="T1392" s="17">
        <v>0.150558770827528</v>
      </c>
      <c r="U1392" s="17"/>
      <c r="V1392" s="17">
        <v>0.187058501267443</v>
      </c>
      <c r="W1392" s="17">
        <v>0.19270351133970401</v>
      </c>
      <c r="X1392" s="17">
        <v>0.123443582971852</v>
      </c>
      <c r="Y1392" s="17">
        <v>0.10999642109096799</v>
      </c>
      <c r="Z1392" s="17"/>
      <c r="AA1392" s="17">
        <v>0.20073834730215501</v>
      </c>
      <c r="AB1392" s="17">
        <v>0.14114859368994701</v>
      </c>
      <c r="AC1392" s="17">
        <v>0.120810024904835</v>
      </c>
      <c r="AD1392" s="17">
        <v>0.13644286543573</v>
      </c>
      <c r="AE1392" s="17">
        <v>0.15680028544333799</v>
      </c>
      <c r="AF1392" s="17">
        <v>0.16620707755577999</v>
      </c>
      <c r="AG1392" s="17">
        <v>0.15942665029127101</v>
      </c>
      <c r="AH1392" s="17">
        <v>9.6229537297782594E-2</v>
      </c>
      <c r="AI1392" s="17">
        <v>8.5754995028841596E-2</v>
      </c>
      <c r="AJ1392" s="17">
        <v>0.104044826269163</v>
      </c>
      <c r="AK1392" s="17"/>
      <c r="AL1392" s="17">
        <v>0.149663792730722</v>
      </c>
      <c r="AM1392" s="17">
        <v>0.19333164120937199</v>
      </c>
      <c r="AN1392" s="17">
        <v>9.3305285343314406E-2</v>
      </c>
      <c r="AO1392" s="17">
        <v>0.21027000448269001</v>
      </c>
      <c r="AP1392" s="17">
        <v>9.6068219463789503E-2</v>
      </c>
      <c r="AQ1392" s="17">
        <v>0.100339194241027</v>
      </c>
      <c r="AR1392" s="17">
        <v>0.121839793610166</v>
      </c>
      <c r="AS1392" s="17"/>
      <c r="AT1392" s="17">
        <v>0.118548883586841</v>
      </c>
      <c r="AU1392" s="17">
        <v>0.22544211268731201</v>
      </c>
      <c r="AV1392" s="17"/>
      <c r="AW1392" s="17">
        <v>9.8075761116043797E-2</v>
      </c>
      <c r="AX1392" s="17">
        <v>0.10290947046542399</v>
      </c>
      <c r="AY1392" s="17">
        <v>0.115106657274133</v>
      </c>
      <c r="AZ1392" s="17"/>
      <c r="BA1392" s="17">
        <v>6.5417895769846093E-2</v>
      </c>
      <c r="BB1392" s="17">
        <v>0.16635067769606399</v>
      </c>
      <c r="BC1392" s="17"/>
      <c r="BD1392" s="17">
        <v>0.14836319045869401</v>
      </c>
      <c r="BE1392" s="17">
        <v>0.158563278359027</v>
      </c>
      <c r="BF1392" s="17"/>
      <c r="BG1392" s="17">
        <v>0.17688696311947</v>
      </c>
      <c r="BH1392" s="17">
        <v>0.10999642109096799</v>
      </c>
      <c r="BI1392" s="17"/>
      <c r="BJ1392" s="17">
        <v>0.108053783872385</v>
      </c>
      <c r="BK1392" s="17">
        <v>0.17944055652327801</v>
      </c>
      <c r="BL1392" s="17"/>
      <c r="BM1392" s="17">
        <v>0.30198353285213497</v>
      </c>
      <c r="BN1392" s="17">
        <v>0.200927158517126</v>
      </c>
      <c r="BO1392" s="17">
        <v>0.106216674640326</v>
      </c>
      <c r="BP1392" s="17">
        <v>3.5782526646002399E-2</v>
      </c>
    </row>
    <row r="1393" spans="2:68" x14ac:dyDescent="0.25">
      <c r="C1393" s="17"/>
      <c r="D1393" s="17"/>
      <c r="E1393" s="17"/>
      <c r="F1393" s="17"/>
      <c r="G1393" s="17"/>
      <c r="H1393" s="17"/>
      <c r="I1393" s="17"/>
      <c r="J1393" s="17"/>
      <c r="K1393" s="17"/>
      <c r="L1393" s="17"/>
      <c r="M1393" s="17"/>
      <c r="N1393" s="17"/>
      <c r="O1393" s="17"/>
      <c r="P1393" s="17"/>
      <c r="Q1393" s="17"/>
      <c r="R1393" s="17"/>
      <c r="S1393" s="17"/>
      <c r="T1393" s="17"/>
      <c r="U1393" s="17"/>
      <c r="V1393" s="17"/>
      <c r="W1393" s="17"/>
      <c r="X1393" s="17"/>
      <c r="Y1393" s="17"/>
      <c r="Z1393" s="17"/>
      <c r="AA1393" s="17"/>
      <c r="AB1393" s="17"/>
      <c r="AC1393" s="17"/>
      <c r="AD1393" s="17"/>
      <c r="AE1393" s="17"/>
      <c r="AF1393" s="17"/>
      <c r="AG1393" s="17"/>
      <c r="AH1393" s="17"/>
      <c r="AI1393" s="17"/>
      <c r="AJ1393" s="17"/>
      <c r="AK1393" s="17"/>
      <c r="AL1393" s="17"/>
      <c r="AM1393" s="17"/>
      <c r="AN1393" s="17"/>
      <c r="AO1393" s="17"/>
      <c r="AP1393" s="17"/>
      <c r="AQ1393" s="17"/>
      <c r="AR1393" s="17"/>
      <c r="AS1393" s="17"/>
      <c r="AT1393" s="17"/>
      <c r="AU1393" s="17"/>
      <c r="AV1393" s="17"/>
      <c r="AW1393" s="17"/>
      <c r="AX1393" s="17"/>
      <c r="AY1393" s="17"/>
      <c r="AZ1393" s="17"/>
      <c r="BA1393" s="17"/>
      <c r="BB1393" s="17"/>
      <c r="BC1393" s="17"/>
      <c r="BD1393" s="17"/>
      <c r="BE1393" s="17"/>
      <c r="BF1393" s="17"/>
      <c r="BG1393" s="17"/>
      <c r="BH1393" s="17"/>
      <c r="BI1393" s="17"/>
      <c r="BJ1393" s="17"/>
      <c r="BK1393" s="17"/>
      <c r="BL1393" s="17"/>
      <c r="BM1393" s="17"/>
      <c r="BN1393" s="17"/>
      <c r="BO1393" s="17"/>
      <c r="BP1393" s="17"/>
    </row>
    <row r="1394" spans="2:68" x14ac:dyDescent="0.25">
      <c r="B1394" s="6" t="s">
        <v>645</v>
      </c>
      <c r="C1394" s="17"/>
      <c r="D1394" s="17"/>
      <c r="E1394" s="17"/>
      <c r="F1394" s="17"/>
      <c r="G1394" s="17"/>
      <c r="H1394" s="17"/>
      <c r="I1394" s="17"/>
      <c r="J1394" s="17"/>
      <c r="K1394" s="17"/>
      <c r="L1394" s="17"/>
      <c r="M1394" s="17"/>
      <c r="N1394" s="17"/>
      <c r="O1394" s="17"/>
      <c r="P1394" s="17"/>
      <c r="Q1394" s="17"/>
      <c r="R1394" s="17"/>
      <c r="S1394" s="17"/>
      <c r="T1394" s="17"/>
      <c r="U1394" s="17"/>
      <c r="V1394" s="17"/>
      <c r="W1394" s="17"/>
      <c r="X1394" s="17"/>
      <c r="Y1394" s="17"/>
      <c r="Z1394" s="17"/>
      <c r="AA1394" s="17"/>
      <c r="AB1394" s="17"/>
      <c r="AC1394" s="17"/>
      <c r="AD1394" s="17"/>
      <c r="AE1394" s="17"/>
      <c r="AF1394" s="17"/>
      <c r="AG1394" s="17"/>
      <c r="AH1394" s="17"/>
      <c r="AI1394" s="17"/>
      <c r="AJ1394" s="17"/>
      <c r="AK1394" s="17"/>
      <c r="AL1394" s="17"/>
      <c r="AM1394" s="17"/>
      <c r="AN1394" s="17"/>
      <c r="AO1394" s="17"/>
      <c r="AP1394" s="17"/>
      <c r="AQ1394" s="17"/>
      <c r="AR1394" s="17"/>
      <c r="AS1394" s="17"/>
      <c r="AT1394" s="17"/>
      <c r="AU1394" s="17"/>
      <c r="AV1394" s="17"/>
      <c r="AW1394" s="17"/>
      <c r="AX1394" s="17"/>
      <c r="AY1394" s="17"/>
      <c r="AZ1394" s="17"/>
      <c r="BA1394" s="17"/>
      <c r="BB1394" s="17"/>
      <c r="BC1394" s="17"/>
      <c r="BD1394" s="17"/>
      <c r="BE1394" s="17"/>
      <c r="BF1394" s="17"/>
      <c r="BG1394" s="17"/>
      <c r="BH1394" s="17"/>
      <c r="BI1394" s="17"/>
      <c r="BJ1394" s="17"/>
      <c r="BK1394" s="17"/>
      <c r="BL1394" s="17"/>
      <c r="BM1394" s="17"/>
      <c r="BN1394" s="17"/>
      <c r="BO1394" s="17"/>
      <c r="BP1394" s="17"/>
    </row>
    <row r="1395" spans="2:68" x14ac:dyDescent="0.25">
      <c r="B1395" s="24" t="s">
        <v>86</v>
      </c>
      <c r="C1395" s="17"/>
      <c r="D1395" s="17"/>
      <c r="E1395" s="17"/>
      <c r="F1395" s="17"/>
      <c r="G1395" s="17"/>
      <c r="H1395" s="17"/>
      <c r="I1395" s="17"/>
      <c r="J1395" s="17"/>
      <c r="K1395" s="17"/>
      <c r="L1395" s="17"/>
      <c r="M1395" s="17"/>
      <c r="N1395" s="17"/>
      <c r="O1395" s="17"/>
      <c r="P1395" s="17"/>
      <c r="Q1395" s="17"/>
      <c r="R1395" s="17"/>
      <c r="S1395" s="17"/>
      <c r="T1395" s="17"/>
      <c r="U1395" s="17"/>
      <c r="V1395" s="17"/>
      <c r="W1395" s="17"/>
      <c r="X1395" s="17"/>
      <c r="Y1395" s="17"/>
      <c r="Z1395" s="17"/>
      <c r="AA1395" s="17"/>
      <c r="AB1395" s="17"/>
      <c r="AC1395" s="17"/>
      <c r="AD1395" s="17"/>
      <c r="AE1395" s="17"/>
      <c r="AF1395" s="17"/>
      <c r="AG1395" s="17"/>
      <c r="AH1395" s="17"/>
      <c r="AI1395" s="17"/>
      <c r="AJ1395" s="17"/>
      <c r="AK1395" s="17"/>
      <c r="AL1395" s="17"/>
      <c r="AM1395" s="17"/>
      <c r="AN1395" s="17"/>
      <c r="AO1395" s="17"/>
      <c r="AP1395" s="17"/>
      <c r="AQ1395" s="17"/>
      <c r="AR1395" s="17"/>
      <c r="AS1395" s="17"/>
      <c r="AT1395" s="17"/>
      <c r="AU1395" s="17"/>
      <c r="AV1395" s="17"/>
      <c r="AW1395" s="17"/>
      <c r="AX1395" s="17"/>
      <c r="AY1395" s="17"/>
      <c r="AZ1395" s="17"/>
      <c r="BA1395" s="17"/>
      <c r="BB1395" s="17"/>
      <c r="BC1395" s="17"/>
      <c r="BD1395" s="17"/>
      <c r="BE1395" s="17"/>
      <c r="BF1395" s="17"/>
      <c r="BG1395" s="17"/>
      <c r="BH1395" s="17"/>
      <c r="BI1395" s="17"/>
      <c r="BJ1395" s="17"/>
      <c r="BK1395" s="17"/>
      <c r="BL1395" s="17"/>
      <c r="BM1395" s="17"/>
      <c r="BN1395" s="17"/>
      <c r="BO1395" s="17"/>
      <c r="BP1395" s="17"/>
    </row>
    <row r="1396" spans="2:68" x14ac:dyDescent="0.25">
      <c r="B1396" t="s">
        <v>58</v>
      </c>
      <c r="C1396" s="17">
        <v>0.377689169087219</v>
      </c>
      <c r="D1396" s="17">
        <v>0.445302108091925</v>
      </c>
      <c r="E1396" s="17">
        <v>0.50996462157241895</v>
      </c>
      <c r="F1396" s="17">
        <v>0.49428720901369999</v>
      </c>
      <c r="G1396" s="17">
        <v>0.426732824351229</v>
      </c>
      <c r="H1396" s="17">
        <v>0.70453457893993698</v>
      </c>
      <c r="I1396" s="17">
        <v>0.18667424774320199</v>
      </c>
      <c r="J1396" s="17">
        <v>0.47357839829293402</v>
      </c>
      <c r="K1396" s="17">
        <v>0.32101022693199699</v>
      </c>
      <c r="L1396" s="17">
        <v>0.37781006836916903</v>
      </c>
      <c r="M1396" s="17">
        <v>0.34714307717666998</v>
      </c>
      <c r="N1396" s="17">
        <v>0.25774468162439002</v>
      </c>
      <c r="O1396" s="17">
        <v>0.34447974115748298</v>
      </c>
      <c r="P1396" s="17">
        <v>0.44838569760927799</v>
      </c>
      <c r="Q1396" s="17">
        <v>0.44315076992939401</v>
      </c>
      <c r="R1396" s="17">
        <v>0.33238662454587697</v>
      </c>
      <c r="S1396" s="17">
        <v>0.29126641848011597</v>
      </c>
      <c r="T1396" s="17">
        <v>0.414755853036055</v>
      </c>
      <c r="U1396" s="17"/>
      <c r="V1396" s="17">
        <v>0.58845414072812496</v>
      </c>
      <c r="W1396" s="17">
        <v>0.34566215145541401</v>
      </c>
      <c r="X1396" s="17">
        <v>0.31485637470543798</v>
      </c>
      <c r="Y1396" s="17">
        <v>0.180598356761805</v>
      </c>
      <c r="Z1396" s="17"/>
      <c r="AA1396" s="17">
        <v>0.61936132538189903</v>
      </c>
      <c r="AB1396" s="17">
        <v>0.43755755368752097</v>
      </c>
      <c r="AC1396" s="17">
        <v>0.46779609221206198</v>
      </c>
      <c r="AD1396" s="17">
        <v>0.37085008980725098</v>
      </c>
      <c r="AE1396" s="17">
        <v>0.36584374047219398</v>
      </c>
      <c r="AF1396" s="17">
        <v>0.262995452638838</v>
      </c>
      <c r="AG1396" s="17">
        <v>0.235456238193989</v>
      </c>
      <c r="AH1396" s="17">
        <v>0.31835015576206599</v>
      </c>
      <c r="AI1396" s="17">
        <v>0.21060525761992499</v>
      </c>
      <c r="AJ1396" s="17">
        <v>0.19578049808860201</v>
      </c>
      <c r="AK1396" s="17"/>
      <c r="AL1396" s="17">
        <v>0.46976254416332502</v>
      </c>
      <c r="AM1396" s="17">
        <v>0.28636389532041201</v>
      </c>
      <c r="AN1396" s="17">
        <v>0.31195727269807699</v>
      </c>
      <c r="AO1396" s="17">
        <v>0.45808090192803202</v>
      </c>
      <c r="AP1396" s="17">
        <v>0.29651714707682097</v>
      </c>
      <c r="AQ1396" s="17">
        <v>0.36068141821813399</v>
      </c>
      <c r="AR1396" s="17">
        <v>0.37175726541280302</v>
      </c>
      <c r="AS1396" s="17"/>
      <c r="AT1396" s="17">
        <v>0.28559813205786</v>
      </c>
      <c r="AU1396" s="17">
        <v>0.54941991885580899</v>
      </c>
      <c r="AV1396" s="17"/>
      <c r="AW1396" s="17">
        <v>0.29238943392418199</v>
      </c>
      <c r="AX1396" s="17">
        <v>0.23346334311272299</v>
      </c>
      <c r="AY1396" s="17">
        <v>0.30464318282963998</v>
      </c>
      <c r="AZ1396" s="17"/>
      <c r="BA1396" s="17">
        <v>0.236348241102461</v>
      </c>
      <c r="BB1396" s="17">
        <v>0.394080973322461</v>
      </c>
      <c r="BC1396" s="17"/>
      <c r="BD1396" s="17">
        <v>0.39619180180355501</v>
      </c>
      <c r="BE1396" s="17">
        <v>0.37102267730215999</v>
      </c>
      <c r="BF1396" s="17"/>
      <c r="BG1396" s="17">
        <v>0.468038866140423</v>
      </c>
      <c r="BH1396" s="17">
        <v>0.180598356761805</v>
      </c>
      <c r="BI1396" s="17"/>
      <c r="BJ1396" s="17">
        <v>0.24090825129969601</v>
      </c>
      <c r="BK1396" s="17">
        <v>0.44514990985837699</v>
      </c>
      <c r="BL1396" s="17"/>
      <c r="BM1396" s="17">
        <v>0.689470473738099</v>
      </c>
      <c r="BN1396" s="17">
        <v>0.49493329604282899</v>
      </c>
      <c r="BO1396" s="17">
        <v>0.26611768214946802</v>
      </c>
      <c r="BP1396" s="17">
        <v>9.6449068300805393E-2</v>
      </c>
    </row>
    <row r="1397" spans="2:68" x14ac:dyDescent="0.25">
      <c r="B1397" t="s">
        <v>640</v>
      </c>
      <c r="C1397" s="17">
        <v>3.6488091731387298E-2</v>
      </c>
      <c r="D1397" s="17">
        <v>0</v>
      </c>
      <c r="E1397" s="17">
        <v>3.6971646074634802E-2</v>
      </c>
      <c r="F1397" s="17">
        <v>0</v>
      </c>
      <c r="G1397" s="17">
        <v>4.8814384021771899E-2</v>
      </c>
      <c r="H1397" s="17">
        <v>0</v>
      </c>
      <c r="I1397" s="17">
        <v>0</v>
      </c>
      <c r="J1397" s="17">
        <v>0</v>
      </c>
      <c r="K1397" s="17">
        <v>4.9627364785857303E-2</v>
      </c>
      <c r="L1397" s="17">
        <v>0</v>
      </c>
      <c r="M1397" s="17">
        <v>8.5300495555690206E-2</v>
      </c>
      <c r="N1397" s="17">
        <v>0.106020541931077</v>
      </c>
      <c r="O1397" s="17">
        <v>3.5918103102442499E-2</v>
      </c>
      <c r="P1397" s="17">
        <v>5.3672488341204097E-2</v>
      </c>
      <c r="Q1397" s="17">
        <v>4.2774910704232498E-2</v>
      </c>
      <c r="R1397" s="17">
        <v>3.42419376408531E-2</v>
      </c>
      <c r="S1397" s="17">
        <v>0</v>
      </c>
      <c r="T1397" s="17">
        <v>3.1152216506136199E-2</v>
      </c>
      <c r="U1397" s="17"/>
      <c r="V1397" s="17">
        <v>2.9234567061991401E-2</v>
      </c>
      <c r="W1397" s="17">
        <v>2.9477778381639799E-2</v>
      </c>
      <c r="X1397" s="17">
        <v>6.9202012256646406E-2</v>
      </c>
      <c r="Y1397" s="17">
        <v>3.5997442092316999E-2</v>
      </c>
      <c r="Z1397" s="17"/>
      <c r="AA1397" s="17">
        <v>4.72546898504256E-2</v>
      </c>
      <c r="AB1397" s="17">
        <v>4.2841945621477903E-2</v>
      </c>
      <c r="AC1397" s="17">
        <v>2.1356279278567099E-2</v>
      </c>
      <c r="AD1397" s="17">
        <v>8.1412006565434094E-3</v>
      </c>
      <c r="AE1397" s="17">
        <v>7.1752900489948299E-2</v>
      </c>
      <c r="AF1397" s="17">
        <v>1.0332043246252901E-2</v>
      </c>
      <c r="AG1397" s="17">
        <v>4.99849117798295E-2</v>
      </c>
      <c r="AH1397" s="17">
        <v>5.2249911086105598E-2</v>
      </c>
      <c r="AI1397" s="17">
        <v>7.3701632597624703E-2</v>
      </c>
      <c r="AJ1397" s="17">
        <v>2.8906131473951199E-2</v>
      </c>
      <c r="AK1397" s="17"/>
      <c r="AL1397" s="17">
        <v>8.9825871669363802E-2</v>
      </c>
      <c r="AM1397" s="17">
        <v>3.0326127815456402E-2</v>
      </c>
      <c r="AN1397" s="17">
        <v>8.0307642703959306E-2</v>
      </c>
      <c r="AO1397" s="17">
        <v>2.2464758350701001E-2</v>
      </c>
      <c r="AP1397" s="17">
        <v>5.2538250148568597E-2</v>
      </c>
      <c r="AQ1397" s="17">
        <v>5.7827212482048102E-3</v>
      </c>
      <c r="AR1397" s="17">
        <v>1.7601862892731499E-2</v>
      </c>
      <c r="AS1397" s="17"/>
      <c r="AT1397" s="17">
        <v>4.4994515973376802E-2</v>
      </c>
      <c r="AU1397" s="17">
        <v>2.0625368712415701E-2</v>
      </c>
      <c r="AV1397" s="17"/>
      <c r="AW1397" s="17">
        <v>4.4074461041697599E-2</v>
      </c>
      <c r="AX1397" s="17">
        <v>4.9455739555339197E-2</v>
      </c>
      <c r="AY1397" s="17">
        <v>4.5929266052345603E-2</v>
      </c>
      <c r="AZ1397" s="17"/>
      <c r="BA1397" s="17">
        <v>4.5895608303246703E-2</v>
      </c>
      <c r="BB1397" s="17">
        <v>3.5397068966895803E-2</v>
      </c>
      <c r="BC1397" s="17"/>
      <c r="BD1397" s="17">
        <v>2.8578967081916099E-2</v>
      </c>
      <c r="BE1397" s="17">
        <v>3.9337746443289898E-2</v>
      </c>
      <c r="BF1397" s="17"/>
      <c r="BG1397" s="17">
        <v>3.6713013663192302E-2</v>
      </c>
      <c r="BH1397" s="17">
        <v>3.5997442092316999E-2</v>
      </c>
      <c r="BI1397" s="17"/>
      <c r="BJ1397" s="17">
        <v>3.7498988711422099E-2</v>
      </c>
      <c r="BK1397" s="17">
        <v>3.5989514442833E-2</v>
      </c>
      <c r="BL1397" s="17"/>
      <c r="BM1397" s="17">
        <v>6.8836840504727598E-3</v>
      </c>
      <c r="BN1397" s="17">
        <v>2.74164159582026E-2</v>
      </c>
      <c r="BO1397" s="17">
        <v>4.7918279682336001E-2</v>
      </c>
      <c r="BP1397" s="17">
        <v>5.9022373531149301E-2</v>
      </c>
    </row>
    <row r="1398" spans="2:68" x14ac:dyDescent="0.25">
      <c r="B1398" t="s">
        <v>641</v>
      </c>
      <c r="C1398" s="17">
        <v>5.36032915439753E-2</v>
      </c>
      <c r="D1398" s="17">
        <v>2.76981295847838E-2</v>
      </c>
      <c r="E1398" s="17">
        <v>0</v>
      </c>
      <c r="F1398" s="17">
        <v>7.2293938817837702E-2</v>
      </c>
      <c r="G1398" s="17">
        <v>2.8939826448918501E-2</v>
      </c>
      <c r="H1398" s="17">
        <v>6.4671416488894795E-2</v>
      </c>
      <c r="I1398" s="17">
        <v>0</v>
      </c>
      <c r="J1398" s="17">
        <v>7.4400323838564097E-2</v>
      </c>
      <c r="K1398" s="17">
        <v>0.101891664875272</v>
      </c>
      <c r="L1398" s="17">
        <v>4.5906102935372499E-2</v>
      </c>
      <c r="M1398" s="17">
        <v>8.9671876577143497E-2</v>
      </c>
      <c r="N1398" s="17">
        <v>0.18098720611761601</v>
      </c>
      <c r="O1398" s="17">
        <v>4.3194938762870998E-2</v>
      </c>
      <c r="P1398" s="17">
        <v>2.24802613723106E-2</v>
      </c>
      <c r="Q1398" s="17">
        <v>5.0718595223750301E-2</v>
      </c>
      <c r="R1398" s="17">
        <v>3.27048891874826E-2</v>
      </c>
      <c r="S1398" s="17">
        <v>5.7216038214278502E-2</v>
      </c>
      <c r="T1398" s="17">
        <v>8.1824718470537905E-2</v>
      </c>
      <c r="U1398" s="17"/>
      <c r="V1398" s="17">
        <v>2.0936304020903001E-2</v>
      </c>
      <c r="W1398" s="17">
        <v>2.51649431036928E-2</v>
      </c>
      <c r="X1398" s="17">
        <v>0.104587723193837</v>
      </c>
      <c r="Y1398" s="17">
        <v>8.8390163646023007E-2</v>
      </c>
      <c r="Z1398" s="17"/>
      <c r="AA1398" s="17">
        <v>2.0734039611895499E-2</v>
      </c>
      <c r="AB1398" s="17">
        <v>5.2283766899664803E-2</v>
      </c>
      <c r="AC1398" s="17">
        <v>2.2328493468864102E-2</v>
      </c>
      <c r="AD1398" s="17">
        <v>3.10751602436392E-2</v>
      </c>
      <c r="AE1398" s="17">
        <v>6.4461279886474696E-2</v>
      </c>
      <c r="AF1398" s="17">
        <v>0.12577482892959699</v>
      </c>
      <c r="AG1398" s="17">
        <v>9.2483342266857602E-2</v>
      </c>
      <c r="AH1398" s="17">
        <v>4.7908172789560201E-2</v>
      </c>
      <c r="AI1398" s="17">
        <v>0.11055099837668</v>
      </c>
      <c r="AJ1398" s="17">
        <v>6.5579139176519002E-2</v>
      </c>
      <c r="AK1398" s="17"/>
      <c r="AL1398" s="17">
        <v>5.1923719741395202E-2</v>
      </c>
      <c r="AM1398" s="17">
        <v>0.100014247799922</v>
      </c>
      <c r="AN1398" s="17">
        <v>8.5735159525535898E-2</v>
      </c>
      <c r="AO1398" s="17">
        <v>2.5941781222054799E-2</v>
      </c>
      <c r="AP1398" s="17">
        <v>9.0201705537101995E-2</v>
      </c>
      <c r="AQ1398" s="17">
        <v>4.6110939471660499E-2</v>
      </c>
      <c r="AR1398" s="17">
        <v>2.3807797450712601E-2</v>
      </c>
      <c r="AS1398" s="17"/>
      <c r="AT1398" s="17">
        <v>6.9366718916809594E-2</v>
      </c>
      <c r="AU1398" s="17">
        <v>2.4207757635539302E-2</v>
      </c>
      <c r="AV1398" s="17"/>
      <c r="AW1398" s="17">
        <v>6.5782866221195696E-2</v>
      </c>
      <c r="AX1398" s="17">
        <v>6.8993259196976395E-2</v>
      </c>
      <c r="AY1398" s="17">
        <v>7.5376659012731301E-2</v>
      </c>
      <c r="AZ1398" s="17"/>
      <c r="BA1398" s="17">
        <v>6.0683341886099598E-2</v>
      </c>
      <c r="BB1398" s="17">
        <v>5.27821932192475E-2</v>
      </c>
      <c r="BC1398" s="17"/>
      <c r="BD1398" s="17">
        <v>4.2943301922120203E-2</v>
      </c>
      <c r="BE1398" s="17">
        <v>5.7444081897024497E-2</v>
      </c>
      <c r="BF1398" s="17"/>
      <c r="BG1398" s="17">
        <v>3.76564124441051E-2</v>
      </c>
      <c r="BH1398" s="17">
        <v>8.8390163646023007E-2</v>
      </c>
      <c r="BI1398" s="17"/>
      <c r="BJ1398" s="17">
        <v>5.0377329432790899E-2</v>
      </c>
      <c r="BK1398" s="17">
        <v>5.5194345305277399E-2</v>
      </c>
      <c r="BL1398" s="17"/>
      <c r="BM1398" s="17">
        <v>1.5789524226993899E-2</v>
      </c>
      <c r="BN1398" s="17">
        <v>3.7427359308548701E-2</v>
      </c>
      <c r="BO1398" s="17">
        <v>5.82777428239004E-2</v>
      </c>
      <c r="BP1398" s="17">
        <v>0.109195327447033</v>
      </c>
    </row>
    <row r="1399" spans="2:68" x14ac:dyDescent="0.25">
      <c r="B1399" t="s">
        <v>642</v>
      </c>
      <c r="C1399" s="17">
        <v>0.19460802861945201</v>
      </c>
      <c r="D1399" s="17">
        <v>0.15065120548536201</v>
      </c>
      <c r="E1399" s="17">
        <v>5.6303217151671199E-2</v>
      </c>
      <c r="F1399" s="17">
        <v>0.25715871474651703</v>
      </c>
      <c r="G1399" s="17">
        <v>0.177335614623197</v>
      </c>
      <c r="H1399" s="17">
        <v>0</v>
      </c>
      <c r="I1399" s="17">
        <v>0.30782382652854301</v>
      </c>
      <c r="J1399" s="17">
        <v>0.22248457616051301</v>
      </c>
      <c r="K1399" s="17">
        <v>0.22046318975812401</v>
      </c>
      <c r="L1399" s="17">
        <v>0.19970206283653499</v>
      </c>
      <c r="M1399" s="17">
        <v>0.1454923976593</v>
      </c>
      <c r="N1399" s="17">
        <v>0.201453819515963</v>
      </c>
      <c r="O1399" s="17">
        <v>0.26433104478789599</v>
      </c>
      <c r="P1399" s="17">
        <v>0.14115824244229899</v>
      </c>
      <c r="Q1399" s="17">
        <v>0.11223336304896001</v>
      </c>
      <c r="R1399" s="17">
        <v>0.19282814291814401</v>
      </c>
      <c r="S1399" s="17">
        <v>0.28944045114716399</v>
      </c>
      <c r="T1399" s="17">
        <v>0.14689459471031599</v>
      </c>
      <c r="U1399" s="17"/>
      <c r="V1399" s="17">
        <v>9.1464222348203006E-2</v>
      </c>
      <c r="W1399" s="17">
        <v>0.14665803146735301</v>
      </c>
      <c r="X1399" s="17">
        <v>0.201510042120887</v>
      </c>
      <c r="Y1399" s="17">
        <v>0.34054571385069099</v>
      </c>
      <c r="Z1399" s="17"/>
      <c r="AA1399" s="17">
        <v>4.4276256171576399E-2</v>
      </c>
      <c r="AB1399" s="17">
        <v>0.129325009256783</v>
      </c>
      <c r="AC1399" s="17">
        <v>0.19696563302276399</v>
      </c>
      <c r="AD1399" s="17">
        <v>0.22472463416657801</v>
      </c>
      <c r="AE1399" s="17">
        <v>0.152467403238875</v>
      </c>
      <c r="AF1399" s="17">
        <v>0.33690130796743201</v>
      </c>
      <c r="AG1399" s="17">
        <v>0.23792543269361199</v>
      </c>
      <c r="AH1399" s="17">
        <v>0.24449659336155699</v>
      </c>
      <c r="AI1399" s="17">
        <v>0.40840420442527497</v>
      </c>
      <c r="AJ1399" s="17">
        <v>0.38390390808372798</v>
      </c>
      <c r="AK1399" s="17"/>
      <c r="AL1399" s="17">
        <v>8.7080108693053104E-2</v>
      </c>
      <c r="AM1399" s="17">
        <v>0.225447138941921</v>
      </c>
      <c r="AN1399" s="17">
        <v>0.243972006209797</v>
      </c>
      <c r="AO1399" s="17">
        <v>0.159743945684379</v>
      </c>
      <c r="AP1399" s="17">
        <v>0.29132757607672899</v>
      </c>
      <c r="AQ1399" s="17">
        <v>0.25868068003970102</v>
      </c>
      <c r="AR1399" s="17">
        <v>0.207718113022481</v>
      </c>
      <c r="AS1399" s="17"/>
      <c r="AT1399" s="17">
        <v>0.26136853423048101</v>
      </c>
      <c r="AU1399" s="17">
        <v>7.0113484379958499E-2</v>
      </c>
      <c r="AV1399" s="17"/>
      <c r="AW1399" s="17">
        <v>0.23291939207529</v>
      </c>
      <c r="AX1399" s="17">
        <v>0.38457194370425501</v>
      </c>
      <c r="AY1399" s="17">
        <v>0.22942979869111599</v>
      </c>
      <c r="AZ1399" s="17"/>
      <c r="BA1399" s="17">
        <v>0.293977184631316</v>
      </c>
      <c r="BB1399" s="17">
        <v>0.18308383831172001</v>
      </c>
      <c r="BC1399" s="17"/>
      <c r="BD1399" s="17">
        <v>0.179888049119067</v>
      </c>
      <c r="BE1399" s="17">
        <v>0.19991163183743699</v>
      </c>
      <c r="BF1399" s="17"/>
      <c r="BG1399" s="17">
        <v>0.12770777338320999</v>
      </c>
      <c r="BH1399" s="17">
        <v>0.34054571385069099</v>
      </c>
      <c r="BI1399" s="17"/>
      <c r="BJ1399" s="17">
        <v>0.24057407742512599</v>
      </c>
      <c r="BK1399" s="17">
        <v>0.17193744157476601</v>
      </c>
      <c r="BL1399" s="17"/>
      <c r="BM1399" s="17">
        <v>1.35488577345605E-2</v>
      </c>
      <c r="BN1399" s="17">
        <v>8.7950054835653699E-2</v>
      </c>
      <c r="BO1399" s="17">
        <v>0.289467734466405</v>
      </c>
      <c r="BP1399" s="17">
        <v>0.36383894497853098</v>
      </c>
    </row>
    <row r="1400" spans="2:68" x14ac:dyDescent="0.25">
      <c r="B1400" t="s">
        <v>643</v>
      </c>
      <c r="C1400" s="17">
        <v>0.114842270106852</v>
      </c>
      <c r="D1400" s="17">
        <v>7.78794692932923E-2</v>
      </c>
      <c r="E1400" s="17">
        <v>4.38376123092553E-2</v>
      </c>
      <c r="F1400" s="17">
        <v>0</v>
      </c>
      <c r="G1400" s="17">
        <v>9.5048769714473694E-2</v>
      </c>
      <c r="H1400" s="17">
        <v>8.3061294041136796E-2</v>
      </c>
      <c r="I1400" s="17">
        <v>0.35159001246398303</v>
      </c>
      <c r="J1400" s="17">
        <v>4.5715955441048499E-2</v>
      </c>
      <c r="K1400" s="17">
        <v>0.13637079060934601</v>
      </c>
      <c r="L1400" s="17">
        <v>8.6073312429307394E-2</v>
      </c>
      <c r="M1400" s="17">
        <v>0.135179921683937</v>
      </c>
      <c r="N1400" s="17">
        <v>3.91424154764584E-2</v>
      </c>
      <c r="O1400" s="17">
        <v>9.25962747256346E-2</v>
      </c>
      <c r="P1400" s="17">
        <v>0.122744943348522</v>
      </c>
      <c r="Q1400" s="17">
        <v>5.0718595223750301E-2</v>
      </c>
      <c r="R1400" s="17">
        <v>0.182342374773242</v>
      </c>
      <c r="S1400" s="17">
        <v>0.235409372662815</v>
      </c>
      <c r="T1400" s="17">
        <v>2.94181126050852E-2</v>
      </c>
      <c r="U1400" s="17"/>
      <c r="V1400" s="17">
        <v>6.7976624824775705E-2</v>
      </c>
      <c r="W1400" s="17">
        <v>0.137941345371864</v>
      </c>
      <c r="X1400" s="17">
        <v>9.4912316756947696E-2</v>
      </c>
      <c r="Y1400" s="17">
        <v>0.16237017026604</v>
      </c>
      <c r="Z1400" s="17"/>
      <c r="AA1400" s="17">
        <v>5.1149130515265498E-2</v>
      </c>
      <c r="AB1400" s="17">
        <v>9.4524026605718001E-2</v>
      </c>
      <c r="AC1400" s="17">
        <v>0.14152193220363701</v>
      </c>
      <c r="AD1400" s="17">
        <v>0.15978617599325201</v>
      </c>
      <c r="AE1400" s="17">
        <v>0.178633723730727</v>
      </c>
      <c r="AF1400" s="17">
        <v>0.114085674132997</v>
      </c>
      <c r="AG1400" s="17">
        <v>0.22806508528209801</v>
      </c>
      <c r="AH1400" s="17">
        <v>0.135442212648647</v>
      </c>
      <c r="AI1400" s="17">
        <v>0.106047103413348</v>
      </c>
      <c r="AJ1400" s="17">
        <v>0.13995259093538401</v>
      </c>
      <c r="AK1400" s="17"/>
      <c r="AL1400" s="17">
        <v>8.1803469388462599E-2</v>
      </c>
      <c r="AM1400" s="17">
        <v>0.164302501311056</v>
      </c>
      <c r="AN1400" s="17">
        <v>0.141783369342523</v>
      </c>
      <c r="AO1400" s="17">
        <v>7.9695577442839699E-2</v>
      </c>
      <c r="AP1400" s="17">
        <v>9.5840998426691998E-2</v>
      </c>
      <c r="AQ1400" s="17">
        <v>0.18623492324809399</v>
      </c>
      <c r="AR1400" s="17">
        <v>0.184750722928129</v>
      </c>
      <c r="AS1400" s="17"/>
      <c r="AT1400" s="17">
        <v>0.14612195327935401</v>
      </c>
      <c r="AU1400" s="17">
        <v>5.6512126186058498E-2</v>
      </c>
      <c r="AV1400" s="17"/>
      <c r="AW1400" s="17">
        <v>0.152268039230395</v>
      </c>
      <c r="AX1400" s="17">
        <v>0.16006769558842299</v>
      </c>
      <c r="AY1400" s="17">
        <v>0.137108556600674</v>
      </c>
      <c r="AZ1400" s="17"/>
      <c r="BA1400" s="17">
        <v>0.21616907887390999</v>
      </c>
      <c r="BB1400" s="17">
        <v>0.103091043927903</v>
      </c>
      <c r="BC1400" s="17"/>
      <c r="BD1400" s="17">
        <v>0.134680458263609</v>
      </c>
      <c r="BE1400" s="17">
        <v>0.107694578186193</v>
      </c>
      <c r="BF1400" s="17"/>
      <c r="BG1400" s="17">
        <v>9.3054692440027703E-2</v>
      </c>
      <c r="BH1400" s="17">
        <v>0.16237017026604</v>
      </c>
      <c r="BI1400" s="17"/>
      <c r="BJ1400" s="17">
        <v>0.19881677883413201</v>
      </c>
      <c r="BK1400" s="17">
        <v>7.3425801667619001E-2</v>
      </c>
      <c r="BL1400" s="17"/>
      <c r="BM1400" s="17">
        <v>4.8609659195084101E-2</v>
      </c>
      <c r="BN1400" s="17">
        <v>6.3049658449623597E-2</v>
      </c>
      <c r="BO1400" s="17">
        <v>0.13699730824297601</v>
      </c>
      <c r="BP1400" s="17">
        <v>0.25417243090957897</v>
      </c>
    </row>
    <row r="1401" spans="2:68" x14ac:dyDescent="0.25">
      <c r="B1401" t="s">
        <v>644</v>
      </c>
      <c r="C1401" s="17">
        <v>9.1721442048554702E-2</v>
      </c>
      <c r="D1401" s="17">
        <v>0.137289767313933</v>
      </c>
      <c r="E1401" s="17">
        <v>0.143309786211159</v>
      </c>
      <c r="F1401" s="17">
        <v>0.103966198604108</v>
      </c>
      <c r="G1401" s="17">
        <v>3.5100079114049602E-2</v>
      </c>
      <c r="H1401" s="17">
        <v>0</v>
      </c>
      <c r="I1401" s="17">
        <v>0.153911913264272</v>
      </c>
      <c r="J1401" s="17">
        <v>4.5715955441048499E-2</v>
      </c>
      <c r="K1401" s="17">
        <v>6.05834993626009E-2</v>
      </c>
      <c r="L1401" s="17">
        <v>8.7375947807675797E-2</v>
      </c>
      <c r="M1401" s="17">
        <v>0.141391710265103</v>
      </c>
      <c r="N1401" s="17">
        <v>5.9609028874804897E-2</v>
      </c>
      <c r="O1401" s="17">
        <v>9.3785049365178494E-2</v>
      </c>
      <c r="P1401" s="17">
        <v>0.121593312283945</v>
      </c>
      <c r="Q1401" s="17">
        <v>0.126655634995743</v>
      </c>
      <c r="R1401" s="17">
        <v>8.1944768045105504E-2</v>
      </c>
      <c r="S1401" s="17">
        <v>4.4548333612133999E-2</v>
      </c>
      <c r="T1401" s="17">
        <v>0.14366162994329101</v>
      </c>
      <c r="U1401" s="17"/>
      <c r="V1401" s="17">
        <v>0.126206127676811</v>
      </c>
      <c r="W1401" s="17">
        <v>8.8909204882816006E-2</v>
      </c>
      <c r="X1401" s="17">
        <v>7.6132769051800206E-2</v>
      </c>
      <c r="Y1401" s="17">
        <v>6.0100066986929698E-2</v>
      </c>
      <c r="Z1401" s="17"/>
      <c r="AA1401" s="17">
        <v>0.143673584301166</v>
      </c>
      <c r="AB1401" s="17">
        <v>0.13933630530792601</v>
      </c>
      <c r="AC1401" s="17">
        <v>8.0517857374712107E-2</v>
      </c>
      <c r="AD1401" s="17">
        <v>8.7899867147652896E-2</v>
      </c>
      <c r="AE1401" s="17">
        <v>5.28838011204604E-2</v>
      </c>
      <c r="AF1401" s="17">
        <v>6.6226644173410704E-2</v>
      </c>
      <c r="AG1401" s="17">
        <v>5.4675531053635901E-2</v>
      </c>
      <c r="AH1401" s="17">
        <v>8.7756792454159002E-2</v>
      </c>
      <c r="AI1401" s="17">
        <v>7.05335371730689E-2</v>
      </c>
      <c r="AJ1401" s="17">
        <v>8.4782584651088802E-2</v>
      </c>
      <c r="AK1401" s="17"/>
      <c r="AL1401" s="17">
        <v>0.113121498282578</v>
      </c>
      <c r="AM1401" s="17">
        <v>7.9176198879262305E-2</v>
      </c>
      <c r="AN1401" s="17">
        <v>7.2611369193712694E-2</v>
      </c>
      <c r="AO1401" s="17">
        <v>0.107960659768503</v>
      </c>
      <c r="AP1401" s="17">
        <v>9.2411482365204897E-2</v>
      </c>
      <c r="AQ1401" s="17">
        <v>6.9555204842122798E-2</v>
      </c>
      <c r="AR1401" s="17">
        <v>0.13214396769799899</v>
      </c>
      <c r="AS1401" s="17"/>
      <c r="AT1401" s="17">
        <v>9.4791647556835598E-2</v>
      </c>
      <c r="AU1401" s="17">
        <v>8.5996143356211405E-2</v>
      </c>
      <c r="AV1401" s="17"/>
      <c r="AW1401" s="17">
        <v>0.114002013768847</v>
      </c>
      <c r="AX1401" s="17">
        <v>6.6122233686999293E-2</v>
      </c>
      <c r="AY1401" s="17">
        <v>9.2257074476898099E-2</v>
      </c>
      <c r="AZ1401" s="17"/>
      <c r="BA1401" s="17">
        <v>6.7841184808959495E-2</v>
      </c>
      <c r="BB1401" s="17">
        <v>9.4490919420324102E-2</v>
      </c>
      <c r="BC1401" s="17"/>
      <c r="BD1401" s="17">
        <v>8.1203120527280501E-2</v>
      </c>
      <c r="BE1401" s="17">
        <v>9.5511189436896904E-2</v>
      </c>
      <c r="BF1401" s="17"/>
      <c r="BG1401" s="17">
        <v>0.106217204806417</v>
      </c>
      <c r="BH1401" s="17">
        <v>6.0100066986929698E-2</v>
      </c>
      <c r="BI1401" s="17"/>
      <c r="BJ1401" s="17">
        <v>0.122509067165463</v>
      </c>
      <c r="BK1401" s="17">
        <v>7.6536897080098504E-2</v>
      </c>
      <c r="BL1401" s="17"/>
      <c r="BM1401" s="17">
        <v>5.2770561195756099E-2</v>
      </c>
      <c r="BN1401" s="17">
        <v>9.7928637379104302E-2</v>
      </c>
      <c r="BO1401" s="17">
        <v>0.101416124855222</v>
      </c>
      <c r="BP1401" s="17">
        <v>7.6739699381696599E-2</v>
      </c>
    </row>
    <row r="1402" spans="2:68" x14ac:dyDescent="0.25">
      <c r="B1402" t="s">
        <v>84</v>
      </c>
      <c r="C1402" s="17">
        <v>0.13104770686256001</v>
      </c>
      <c r="D1402" s="17">
        <v>0.161179320230705</v>
      </c>
      <c r="E1402" s="17">
        <v>0.20961311668086</v>
      </c>
      <c r="F1402" s="17">
        <v>7.2293938817837702E-2</v>
      </c>
      <c r="G1402" s="17">
        <v>0.18802850172635999</v>
      </c>
      <c r="H1402" s="17">
        <v>0.14773271053003201</v>
      </c>
      <c r="I1402" s="17">
        <v>0</v>
      </c>
      <c r="J1402" s="17">
        <v>0.138104790825892</v>
      </c>
      <c r="K1402" s="17">
        <v>0.110053263676802</v>
      </c>
      <c r="L1402" s="17">
        <v>0.20313250562194099</v>
      </c>
      <c r="M1402" s="17">
        <v>5.5820521082156203E-2</v>
      </c>
      <c r="N1402" s="17">
        <v>0.155042306459691</v>
      </c>
      <c r="O1402" s="17">
        <v>0.12569484809849499</v>
      </c>
      <c r="P1402" s="17">
        <v>8.99650546024406E-2</v>
      </c>
      <c r="Q1402" s="17">
        <v>0.17374813087416999</v>
      </c>
      <c r="R1402" s="17">
        <v>0.14355126288929601</v>
      </c>
      <c r="S1402" s="17">
        <v>8.2119385883492504E-2</v>
      </c>
      <c r="T1402" s="17">
        <v>0.152292874728579</v>
      </c>
      <c r="U1402" s="17"/>
      <c r="V1402" s="17">
        <v>7.5728013339190797E-2</v>
      </c>
      <c r="W1402" s="17">
        <v>0.22618654533722099</v>
      </c>
      <c r="X1402" s="17">
        <v>0.13879876191444401</v>
      </c>
      <c r="Y1402" s="17">
        <v>0.13199808639619401</v>
      </c>
      <c r="Z1402" s="17"/>
      <c r="AA1402" s="17">
        <v>7.3550974167771704E-2</v>
      </c>
      <c r="AB1402" s="17">
        <v>0.10413139262090899</v>
      </c>
      <c r="AC1402" s="17">
        <v>6.9513712439393804E-2</v>
      </c>
      <c r="AD1402" s="17">
        <v>0.117522871985083</v>
      </c>
      <c r="AE1402" s="17">
        <v>0.113957151061321</v>
      </c>
      <c r="AF1402" s="17">
        <v>8.3684048911472103E-2</v>
      </c>
      <c r="AG1402" s="17">
        <v>0.101409458729977</v>
      </c>
      <c r="AH1402" s="17">
        <v>0.11379616189790499</v>
      </c>
      <c r="AI1402" s="17">
        <v>2.0157266394079401E-2</v>
      </c>
      <c r="AJ1402" s="17">
        <v>0.10109514759072601</v>
      </c>
      <c r="AK1402" s="17"/>
      <c r="AL1402" s="17">
        <v>0.106482788061822</v>
      </c>
      <c r="AM1402" s="17">
        <v>0.11436988993197</v>
      </c>
      <c r="AN1402" s="17">
        <v>6.3633180326394895E-2</v>
      </c>
      <c r="AO1402" s="17">
        <v>0.14611237560349</v>
      </c>
      <c r="AP1402" s="17">
        <v>8.1162840368881703E-2</v>
      </c>
      <c r="AQ1402" s="17">
        <v>7.2954112932082898E-2</v>
      </c>
      <c r="AR1402" s="17">
        <v>6.2220270595143699E-2</v>
      </c>
      <c r="AS1402" s="17"/>
      <c r="AT1402" s="17">
        <v>9.7758497985281995E-2</v>
      </c>
      <c r="AU1402" s="17">
        <v>0.193125200874008</v>
      </c>
      <c r="AV1402" s="17"/>
      <c r="AW1402" s="17">
        <v>9.8563793738392996E-2</v>
      </c>
      <c r="AX1402" s="17">
        <v>3.7325785155284702E-2</v>
      </c>
      <c r="AY1402" s="17">
        <v>0.115255462336595</v>
      </c>
      <c r="AZ1402" s="17"/>
      <c r="BA1402" s="17">
        <v>7.9085360394007306E-2</v>
      </c>
      <c r="BB1402" s="17">
        <v>0.13707396283144799</v>
      </c>
      <c r="BC1402" s="17"/>
      <c r="BD1402" s="17">
        <v>0.13651430128245201</v>
      </c>
      <c r="BE1402" s="17">
        <v>0.12907809489699901</v>
      </c>
      <c r="BF1402" s="17"/>
      <c r="BG1402" s="17">
        <v>0.13061203712262501</v>
      </c>
      <c r="BH1402" s="17">
        <v>0.13199808639619401</v>
      </c>
      <c r="BI1402" s="17"/>
      <c r="BJ1402" s="17">
        <v>0.10931550713136901</v>
      </c>
      <c r="BK1402" s="17">
        <v>0.141766090071029</v>
      </c>
      <c r="BL1402" s="17"/>
      <c r="BM1402" s="17">
        <v>0.17292723985903399</v>
      </c>
      <c r="BN1402" s="17">
        <v>0.191294578026038</v>
      </c>
      <c r="BO1402" s="17">
        <v>9.9805127779693401E-2</v>
      </c>
      <c r="BP1402" s="17">
        <v>4.05821554512057E-2</v>
      </c>
    </row>
    <row r="1403" spans="2:68" x14ac:dyDescent="0.25">
      <c r="C1403" s="17"/>
      <c r="D1403" s="17"/>
      <c r="E1403" s="17"/>
      <c r="F1403" s="17"/>
      <c r="G1403" s="17"/>
      <c r="H1403" s="17"/>
      <c r="I1403" s="17"/>
      <c r="J1403" s="17"/>
      <c r="K1403" s="17"/>
      <c r="L1403" s="17"/>
      <c r="M1403" s="17"/>
      <c r="N1403" s="17"/>
      <c r="O1403" s="17"/>
      <c r="P1403" s="17"/>
      <c r="Q1403" s="17"/>
      <c r="R1403" s="17"/>
      <c r="S1403" s="17"/>
      <c r="T1403" s="17"/>
      <c r="U1403" s="17"/>
      <c r="V1403" s="17"/>
      <c r="W1403" s="17"/>
      <c r="X1403" s="17"/>
      <c r="Y1403" s="17"/>
      <c r="Z1403" s="17"/>
      <c r="AA1403" s="17"/>
      <c r="AB1403" s="17"/>
      <c r="AC1403" s="17"/>
      <c r="AD1403" s="17"/>
      <c r="AE1403" s="17"/>
      <c r="AF1403" s="17"/>
      <c r="AG1403" s="17"/>
      <c r="AH1403" s="17"/>
      <c r="AI1403" s="17"/>
      <c r="AJ1403" s="17"/>
      <c r="AK1403" s="17"/>
      <c r="AL1403" s="17"/>
      <c r="AM1403" s="17"/>
      <c r="AN1403" s="17"/>
      <c r="AO1403" s="17"/>
      <c r="AP1403" s="17"/>
      <c r="AQ1403" s="17"/>
      <c r="AR1403" s="17"/>
      <c r="AS1403" s="17"/>
      <c r="AT1403" s="17"/>
      <c r="AU1403" s="17"/>
      <c r="AV1403" s="17"/>
      <c r="AW1403" s="17"/>
      <c r="AX1403" s="17"/>
      <c r="AY1403" s="17"/>
      <c r="AZ1403" s="17"/>
      <c r="BA1403" s="17"/>
      <c r="BB1403" s="17"/>
      <c r="BC1403" s="17"/>
      <c r="BD1403" s="17"/>
      <c r="BE1403" s="17"/>
      <c r="BF1403" s="17"/>
      <c r="BG1403" s="17"/>
      <c r="BH1403" s="17"/>
      <c r="BI1403" s="17"/>
      <c r="BJ1403" s="17"/>
      <c r="BK1403" s="17"/>
      <c r="BL1403" s="17"/>
      <c r="BM1403" s="17"/>
      <c r="BN1403" s="17"/>
      <c r="BO1403" s="17"/>
      <c r="BP1403" s="17"/>
    </row>
    <row r="1404" spans="2:68" x14ac:dyDescent="0.25">
      <c r="B1404" s="6" t="s">
        <v>651</v>
      </c>
      <c r="C1404" s="17"/>
      <c r="D1404" s="17"/>
      <c r="E1404" s="17"/>
      <c r="F1404" s="17"/>
      <c r="G1404" s="17"/>
      <c r="H1404" s="17"/>
      <c r="I1404" s="17"/>
      <c r="J1404" s="17"/>
      <c r="K1404" s="17"/>
      <c r="L1404" s="17"/>
      <c r="M1404" s="17"/>
      <c r="N1404" s="17"/>
      <c r="O1404" s="17"/>
      <c r="P1404" s="17"/>
      <c r="Q1404" s="17"/>
      <c r="R1404" s="17"/>
      <c r="S1404" s="17"/>
      <c r="T1404" s="17"/>
      <c r="U1404" s="17"/>
      <c r="V1404" s="17"/>
      <c r="W1404" s="17"/>
      <c r="X1404" s="17"/>
      <c r="Y1404" s="17"/>
      <c r="Z1404" s="17"/>
      <c r="AA1404" s="17"/>
      <c r="AB1404" s="17"/>
      <c r="AC1404" s="17"/>
      <c r="AD1404" s="17"/>
      <c r="AE1404" s="17"/>
      <c r="AF1404" s="17"/>
      <c r="AG1404" s="17"/>
      <c r="AH1404" s="17"/>
      <c r="AI1404" s="17"/>
      <c r="AJ1404" s="17"/>
      <c r="AK1404" s="17"/>
      <c r="AL1404" s="17"/>
      <c r="AM1404" s="17"/>
      <c r="AN1404" s="17"/>
      <c r="AO1404" s="17"/>
      <c r="AP1404" s="17"/>
      <c r="AQ1404" s="17"/>
      <c r="AR1404" s="17"/>
      <c r="AS1404" s="17"/>
      <c r="AT1404" s="17"/>
      <c r="AU1404" s="17"/>
      <c r="AV1404" s="17"/>
      <c r="AW1404" s="17"/>
      <c r="AX1404" s="17"/>
      <c r="AY1404" s="17"/>
      <c r="AZ1404" s="17"/>
      <c r="BA1404" s="17"/>
      <c r="BB1404" s="17"/>
      <c r="BC1404" s="17"/>
      <c r="BD1404" s="17"/>
      <c r="BE1404" s="17"/>
      <c r="BF1404" s="17"/>
      <c r="BG1404" s="17"/>
      <c r="BH1404" s="17"/>
      <c r="BI1404" s="17"/>
      <c r="BJ1404" s="17"/>
      <c r="BK1404" s="17"/>
      <c r="BL1404" s="17"/>
      <c r="BM1404" s="17"/>
      <c r="BN1404" s="17"/>
      <c r="BO1404" s="17"/>
      <c r="BP1404" s="17"/>
    </row>
    <row r="1405" spans="2:68" x14ac:dyDescent="0.25">
      <c r="B1405" s="24" t="s">
        <v>86</v>
      </c>
      <c r="C1405" s="17"/>
      <c r="D1405" s="17"/>
      <c r="E1405" s="17"/>
      <c r="F1405" s="17"/>
      <c r="G1405" s="17"/>
      <c r="H1405" s="17"/>
      <c r="I1405" s="17"/>
      <c r="J1405" s="17"/>
      <c r="K1405" s="17"/>
      <c r="L1405" s="17"/>
      <c r="M1405" s="17"/>
      <c r="N1405" s="17"/>
      <c r="O1405" s="17"/>
      <c r="P1405" s="17"/>
      <c r="Q1405" s="17"/>
      <c r="R1405" s="17"/>
      <c r="S1405" s="17"/>
      <c r="T1405" s="17"/>
      <c r="U1405" s="17"/>
      <c r="V1405" s="17"/>
      <c r="W1405" s="17"/>
      <c r="X1405" s="17"/>
      <c r="Y1405" s="17"/>
      <c r="Z1405" s="17"/>
      <c r="AA1405" s="17"/>
      <c r="AB1405" s="17"/>
      <c r="AC1405" s="17"/>
      <c r="AD1405" s="17"/>
      <c r="AE1405" s="17"/>
      <c r="AF1405" s="17"/>
      <c r="AG1405" s="17"/>
      <c r="AH1405" s="17"/>
      <c r="AI1405" s="17"/>
      <c r="AJ1405" s="17"/>
      <c r="AK1405" s="17"/>
      <c r="AL1405" s="17"/>
      <c r="AM1405" s="17"/>
      <c r="AN1405" s="17"/>
      <c r="AO1405" s="17"/>
      <c r="AP1405" s="17"/>
      <c r="AQ1405" s="17"/>
      <c r="AR1405" s="17"/>
      <c r="AS1405" s="17"/>
      <c r="AT1405" s="17"/>
      <c r="AU1405" s="17"/>
      <c r="AV1405" s="17"/>
      <c r="AW1405" s="17"/>
      <c r="AX1405" s="17"/>
      <c r="AY1405" s="17"/>
      <c r="AZ1405" s="17"/>
      <c r="BA1405" s="17"/>
      <c r="BB1405" s="17"/>
      <c r="BC1405" s="17"/>
      <c r="BD1405" s="17"/>
      <c r="BE1405" s="17"/>
      <c r="BF1405" s="17"/>
      <c r="BG1405" s="17"/>
      <c r="BH1405" s="17"/>
      <c r="BI1405" s="17"/>
      <c r="BJ1405" s="17"/>
      <c r="BK1405" s="17"/>
      <c r="BL1405" s="17"/>
      <c r="BM1405" s="17"/>
      <c r="BN1405" s="17"/>
      <c r="BO1405" s="17"/>
      <c r="BP1405" s="17"/>
    </row>
    <row r="1406" spans="2:68" x14ac:dyDescent="0.25">
      <c r="B1406" t="s">
        <v>646</v>
      </c>
      <c r="C1406" s="17">
        <v>4.4625058445401801E-2</v>
      </c>
      <c r="D1406" s="17">
        <v>0</v>
      </c>
      <c r="E1406" s="17">
        <v>0.106338140136524</v>
      </c>
      <c r="F1406" s="17">
        <v>0</v>
      </c>
      <c r="G1406" s="17">
        <v>8.2286844908722998E-2</v>
      </c>
      <c r="H1406" s="17">
        <v>0</v>
      </c>
      <c r="I1406" s="17">
        <v>0.153911913264272</v>
      </c>
      <c r="J1406" s="17">
        <v>0</v>
      </c>
      <c r="K1406" s="17">
        <v>0.102225583493877</v>
      </c>
      <c r="L1406" s="17">
        <v>6.5559403271193598E-2</v>
      </c>
      <c r="M1406" s="17">
        <v>0</v>
      </c>
      <c r="N1406" s="17">
        <v>0</v>
      </c>
      <c r="O1406" s="17">
        <v>3.8372972210185798E-2</v>
      </c>
      <c r="P1406" s="17">
        <v>1.5505667040686301E-2</v>
      </c>
      <c r="Q1406" s="17">
        <v>5.0718595223750301E-2</v>
      </c>
      <c r="R1406" s="17">
        <v>4.1844281279553697E-2</v>
      </c>
      <c r="S1406" s="17">
        <v>8.9096667224268095E-2</v>
      </c>
      <c r="T1406" s="17">
        <v>0</v>
      </c>
      <c r="U1406" s="17"/>
      <c r="V1406" s="17">
        <v>1.15903468587526E-2</v>
      </c>
      <c r="W1406" s="17">
        <v>4.8420994877377103E-3</v>
      </c>
      <c r="X1406" s="17">
        <v>5.2845305451863903E-2</v>
      </c>
      <c r="Y1406" s="17">
        <v>0.10423170001957199</v>
      </c>
      <c r="Z1406" s="17"/>
      <c r="AA1406" s="17">
        <v>1.7361421548660098E-2</v>
      </c>
      <c r="AB1406" s="17">
        <v>1.2519016100142799E-2</v>
      </c>
      <c r="AC1406" s="17">
        <v>0</v>
      </c>
      <c r="AD1406" s="17">
        <v>8.4625614832834206E-3</v>
      </c>
      <c r="AE1406" s="17">
        <v>3.0689885173882801E-2</v>
      </c>
      <c r="AF1406" s="17">
        <v>9.3244966375192695E-2</v>
      </c>
      <c r="AG1406" s="17">
        <v>6.5090175826824304E-2</v>
      </c>
      <c r="AH1406" s="17">
        <v>0.11578036485992101</v>
      </c>
      <c r="AI1406" s="17">
        <v>0.13654944951418599</v>
      </c>
      <c r="AJ1406" s="17">
        <v>0.11219561046939899</v>
      </c>
      <c r="AK1406" s="17"/>
      <c r="AL1406" s="17">
        <v>3.0572617051106199E-2</v>
      </c>
      <c r="AM1406" s="17">
        <v>3.3389531450011403E-2</v>
      </c>
      <c r="AN1406" s="17">
        <v>3.5068339244306503E-2</v>
      </c>
      <c r="AO1406" s="17">
        <v>3.5649730759670803E-2</v>
      </c>
      <c r="AP1406" s="17">
        <v>5.4534331420104498E-2</v>
      </c>
      <c r="AQ1406" s="17">
        <v>7.3704389347837004E-2</v>
      </c>
      <c r="AR1406" s="17">
        <v>7.5972932734892501E-2</v>
      </c>
      <c r="AS1406" s="17"/>
      <c r="AT1406" s="17">
        <v>6.4252400478358798E-2</v>
      </c>
      <c r="AU1406" s="17">
        <v>8.0241223281365195E-3</v>
      </c>
      <c r="AV1406" s="17"/>
      <c r="AW1406" s="17">
        <v>8.2499359193438898E-2</v>
      </c>
      <c r="AX1406" s="17">
        <v>0.13021197027192899</v>
      </c>
      <c r="AY1406" s="17">
        <v>2.68831235396567E-2</v>
      </c>
      <c r="AZ1406" s="17"/>
      <c r="BA1406" s="17">
        <v>0.133508249790947</v>
      </c>
      <c r="BB1406" s="17">
        <v>3.4316962318447997E-2</v>
      </c>
      <c r="BC1406" s="17"/>
      <c r="BD1406" s="17">
        <v>4.87399468728539E-2</v>
      </c>
      <c r="BE1406" s="17">
        <v>4.3142465653413599E-2</v>
      </c>
      <c r="BF1406" s="17"/>
      <c r="BG1406" s="17">
        <v>1.7300385392183201E-2</v>
      </c>
      <c r="BH1406" s="17">
        <v>0.10423170001957199</v>
      </c>
      <c r="BI1406" s="17"/>
      <c r="BJ1406" s="17">
        <v>9.42423445435005E-2</v>
      </c>
      <c r="BK1406" s="17">
        <v>2.0153670700864101E-2</v>
      </c>
      <c r="BL1406" s="17"/>
      <c r="BM1406" s="17">
        <v>7.3567894536033804E-3</v>
      </c>
      <c r="BN1406" s="17">
        <v>3.2059420427801399E-3</v>
      </c>
      <c r="BO1406" s="17">
        <v>4.6912052642495802E-2</v>
      </c>
      <c r="BP1406" s="17">
        <v>0.18296947052238799</v>
      </c>
    </row>
    <row r="1407" spans="2:68" x14ac:dyDescent="0.25">
      <c r="B1407" t="s">
        <v>647</v>
      </c>
      <c r="C1407" s="17">
        <v>0.10242354481506</v>
      </c>
      <c r="D1407" s="17">
        <v>0.157348931999369</v>
      </c>
      <c r="E1407" s="17">
        <v>0</v>
      </c>
      <c r="F1407" s="17">
        <v>0.15801351040000999</v>
      </c>
      <c r="G1407" s="17">
        <v>6.4039905562968097E-2</v>
      </c>
      <c r="H1407" s="17">
        <v>0</v>
      </c>
      <c r="I1407" s="17">
        <v>0.35159001246398303</v>
      </c>
      <c r="J1407" s="17">
        <v>0.144916387225801</v>
      </c>
      <c r="K1407" s="17">
        <v>0.12399414074152899</v>
      </c>
      <c r="L1407" s="17">
        <v>8.8469958719360406E-2</v>
      </c>
      <c r="M1407" s="17">
        <v>8.3730781623234204E-2</v>
      </c>
      <c r="N1407" s="17">
        <v>4.6411513056272002E-2</v>
      </c>
      <c r="O1407" s="17">
        <v>0.12400161401703599</v>
      </c>
      <c r="P1407" s="17">
        <v>6.75278547679488E-2</v>
      </c>
      <c r="Q1407" s="17">
        <v>0</v>
      </c>
      <c r="R1407" s="17">
        <v>7.8369158086095597E-2</v>
      </c>
      <c r="S1407" s="17">
        <v>0.235409372662815</v>
      </c>
      <c r="T1407" s="17">
        <v>0.11677583098093899</v>
      </c>
      <c r="U1407" s="17"/>
      <c r="V1407" s="17">
        <v>4.0665823531527999E-2</v>
      </c>
      <c r="W1407" s="17">
        <v>0.113148770241934</v>
      </c>
      <c r="X1407" s="17">
        <v>9.3562583448589601E-2</v>
      </c>
      <c r="Y1407" s="17">
        <v>0.17036267009866399</v>
      </c>
      <c r="Z1407" s="17"/>
      <c r="AA1407" s="17">
        <v>5.4347431113543197E-2</v>
      </c>
      <c r="AB1407" s="17">
        <v>3.4361912424840997E-2</v>
      </c>
      <c r="AC1407" s="17">
        <v>0.110592737037966</v>
      </c>
      <c r="AD1407" s="17">
        <v>0.100089668767921</v>
      </c>
      <c r="AE1407" s="17">
        <v>0.106618097079799</v>
      </c>
      <c r="AF1407" s="17">
        <v>0.15891209670190201</v>
      </c>
      <c r="AG1407" s="17">
        <v>0.13726393699634001</v>
      </c>
      <c r="AH1407" s="17">
        <v>0.16588668757368699</v>
      </c>
      <c r="AI1407" s="17">
        <v>0.15421046368767999</v>
      </c>
      <c r="AJ1407" s="17">
        <v>0.18471447352558501</v>
      </c>
      <c r="AK1407" s="17"/>
      <c r="AL1407" s="17">
        <v>8.7599030526245805E-2</v>
      </c>
      <c r="AM1407" s="17">
        <v>0.10917385209814399</v>
      </c>
      <c r="AN1407" s="17">
        <v>0.16547041625426601</v>
      </c>
      <c r="AO1407" s="17">
        <v>7.0712798312836597E-2</v>
      </c>
      <c r="AP1407" s="17">
        <v>0.10883799955941301</v>
      </c>
      <c r="AQ1407" s="17">
        <v>0.15592655486488899</v>
      </c>
      <c r="AR1407" s="17">
        <v>0.132793372190182</v>
      </c>
      <c r="AS1407" s="17"/>
      <c r="AT1407" s="17">
        <v>0.14855888131421099</v>
      </c>
      <c r="AU1407" s="17">
        <v>1.63906779542007E-2</v>
      </c>
      <c r="AV1407" s="17"/>
      <c r="AW1407" s="17">
        <v>0.14563087791532101</v>
      </c>
      <c r="AX1407" s="17">
        <v>0.204581734337101</v>
      </c>
      <c r="AY1407" s="17">
        <v>0.13364279737735499</v>
      </c>
      <c r="AZ1407" s="17"/>
      <c r="BA1407" s="17">
        <v>0.16439393966395699</v>
      </c>
      <c r="BB1407" s="17">
        <v>9.5236620296966501E-2</v>
      </c>
      <c r="BC1407" s="17"/>
      <c r="BD1407" s="17">
        <v>7.3980046808575894E-2</v>
      </c>
      <c r="BE1407" s="17">
        <v>0.112671726720069</v>
      </c>
      <c r="BF1407" s="17"/>
      <c r="BG1407" s="17">
        <v>7.1279123038064801E-2</v>
      </c>
      <c r="BH1407" s="17">
        <v>0.17036267009866399</v>
      </c>
      <c r="BI1407" s="17"/>
      <c r="BJ1407" s="17">
        <v>0.147247878870436</v>
      </c>
      <c r="BK1407" s="17">
        <v>8.0316054758246699E-2</v>
      </c>
      <c r="BL1407" s="17"/>
      <c r="BM1407" s="17">
        <v>7.0580644123923401E-3</v>
      </c>
      <c r="BN1407" s="17">
        <v>3.8911010108548298E-2</v>
      </c>
      <c r="BO1407" s="17">
        <v>0.14347042164006299</v>
      </c>
      <c r="BP1407" s="17">
        <v>0.24451017087009899</v>
      </c>
    </row>
    <row r="1408" spans="2:68" x14ac:dyDescent="0.25">
      <c r="B1408" t="s">
        <v>648</v>
      </c>
      <c r="C1408" s="17">
        <v>0.19082615995970001</v>
      </c>
      <c r="D1408" s="17">
        <v>0.14215802337551001</v>
      </c>
      <c r="E1408" s="17">
        <v>5.6303217151671199E-2</v>
      </c>
      <c r="F1408" s="17">
        <v>8.5719571582172194E-2</v>
      </c>
      <c r="G1408" s="17">
        <v>0.27401200256476899</v>
      </c>
      <c r="H1408" s="17">
        <v>0.212404127018926</v>
      </c>
      <c r="I1408" s="17">
        <v>0.30782382652854301</v>
      </c>
      <c r="J1408" s="17">
        <v>0.162526622466208</v>
      </c>
      <c r="K1408" s="17">
        <v>0.17016748411750701</v>
      </c>
      <c r="L1408" s="17">
        <v>0.13414265956534099</v>
      </c>
      <c r="M1408" s="17">
        <v>0.25989234552384</v>
      </c>
      <c r="N1408" s="17">
        <v>0.283056817235257</v>
      </c>
      <c r="O1408" s="17">
        <v>0.19914281692600599</v>
      </c>
      <c r="P1408" s="17">
        <v>0.252570181403241</v>
      </c>
      <c r="Q1408" s="17">
        <v>0.101437190447501</v>
      </c>
      <c r="R1408" s="17">
        <v>0.199055461376931</v>
      </c>
      <c r="S1408" s="17">
        <v>9.8579412096483798E-2</v>
      </c>
      <c r="T1408" s="17">
        <v>0.18077509317429499</v>
      </c>
      <c r="U1408" s="17"/>
      <c r="V1408" s="17">
        <v>0.12928737583417299</v>
      </c>
      <c r="W1408" s="17">
        <v>0.203620387087219</v>
      </c>
      <c r="X1408" s="17">
        <v>0.24031267986282201</v>
      </c>
      <c r="Y1408" s="17">
        <v>0.23362411276285999</v>
      </c>
      <c r="Z1408" s="17"/>
      <c r="AA1408" s="17">
        <v>0.13506470118826799</v>
      </c>
      <c r="AB1408" s="17">
        <v>0.13820874469536101</v>
      </c>
      <c r="AC1408" s="17">
        <v>0.171313837515809</v>
      </c>
      <c r="AD1408" s="17">
        <v>0.25820176451167698</v>
      </c>
      <c r="AE1408" s="17">
        <v>0.213776897573457</v>
      </c>
      <c r="AF1408" s="17">
        <v>0.25525682098640101</v>
      </c>
      <c r="AG1408" s="17">
        <v>0.28817183771549598</v>
      </c>
      <c r="AH1408" s="17">
        <v>0.30229419030004101</v>
      </c>
      <c r="AI1408" s="17">
        <v>0.120831032033289</v>
      </c>
      <c r="AJ1408" s="17">
        <v>0.23221766360082</v>
      </c>
      <c r="AK1408" s="17"/>
      <c r="AL1408" s="17">
        <v>0.118131119724578</v>
      </c>
      <c r="AM1408" s="17">
        <v>0.24102517719042901</v>
      </c>
      <c r="AN1408" s="17">
        <v>0.23952241094940799</v>
      </c>
      <c r="AO1408" s="17">
        <v>0.16836695082495101</v>
      </c>
      <c r="AP1408" s="17">
        <v>0.29693211766080901</v>
      </c>
      <c r="AQ1408" s="17">
        <v>0.17779032014080901</v>
      </c>
      <c r="AR1408" s="17">
        <v>0.20197374487963901</v>
      </c>
      <c r="AS1408" s="17"/>
      <c r="AT1408" s="17">
        <v>0.251562777392631</v>
      </c>
      <c r="AU1408" s="17">
        <v>7.7564922095258296E-2</v>
      </c>
      <c r="AV1408" s="17"/>
      <c r="AW1408" s="17">
        <v>0.246240156819481</v>
      </c>
      <c r="AX1408" s="17">
        <v>0.25124952799450501</v>
      </c>
      <c r="AY1408" s="17">
        <v>0.26454048538225899</v>
      </c>
      <c r="AZ1408" s="17"/>
      <c r="BA1408" s="17">
        <v>0.30275510404905498</v>
      </c>
      <c r="BB1408" s="17">
        <v>0.177845366880657</v>
      </c>
      <c r="BC1408" s="17"/>
      <c r="BD1408" s="17">
        <v>0.165860134320053</v>
      </c>
      <c r="BE1408" s="17">
        <v>0.19982140984569799</v>
      </c>
      <c r="BF1408" s="17"/>
      <c r="BG1408" s="17">
        <v>0.171206868605426</v>
      </c>
      <c r="BH1408" s="17">
        <v>0.23362411276285999</v>
      </c>
      <c r="BI1408" s="17"/>
      <c r="BJ1408" s="17">
        <v>0.26179584956920299</v>
      </c>
      <c r="BK1408" s="17">
        <v>0.155823705591076</v>
      </c>
      <c r="BL1408" s="17"/>
      <c r="BM1408" s="17">
        <v>8.8961042354957096E-2</v>
      </c>
      <c r="BN1408" s="17">
        <v>0.10853572320968501</v>
      </c>
      <c r="BO1408" s="17">
        <v>0.24167547974374201</v>
      </c>
      <c r="BP1408" s="17">
        <v>0.33580998392502498</v>
      </c>
    </row>
    <row r="1409" spans="2:68" x14ac:dyDescent="0.25">
      <c r="B1409" t="s">
        <v>649</v>
      </c>
      <c r="C1409" s="17">
        <v>0.136749593727093</v>
      </c>
      <c r="D1409" s="17">
        <v>4.3278151011440703E-2</v>
      </c>
      <c r="E1409" s="17">
        <v>0.26278218674912202</v>
      </c>
      <c r="F1409" s="17">
        <v>0.15801351040000999</v>
      </c>
      <c r="G1409" s="17">
        <v>0.111226671357642</v>
      </c>
      <c r="H1409" s="17">
        <v>6.4671416488894795E-2</v>
      </c>
      <c r="I1409" s="17">
        <v>0</v>
      </c>
      <c r="J1409" s="17">
        <v>0.120356808427179</v>
      </c>
      <c r="K1409" s="17">
        <v>0.13521978588442099</v>
      </c>
      <c r="L1409" s="17">
        <v>9.5930069805383295E-2</v>
      </c>
      <c r="M1409" s="17">
        <v>0.27695215411372398</v>
      </c>
      <c r="N1409" s="17">
        <v>0.20477198628234</v>
      </c>
      <c r="O1409" s="17">
        <v>0.13778662920038301</v>
      </c>
      <c r="P1409" s="17">
        <v>0.13886753398934101</v>
      </c>
      <c r="Q1409" s="17">
        <v>0.14706458923367499</v>
      </c>
      <c r="R1409" s="17">
        <v>0.141028255673041</v>
      </c>
      <c r="S1409" s="17">
        <v>0.101764371826413</v>
      </c>
      <c r="T1409" s="17">
        <v>0.164117809560925</v>
      </c>
      <c r="U1409" s="17"/>
      <c r="V1409" s="17">
        <v>0.11407916770453901</v>
      </c>
      <c r="W1409" s="17">
        <v>0.169987836529047</v>
      </c>
      <c r="X1409" s="17">
        <v>0.14251079371865399</v>
      </c>
      <c r="Y1409" s="17">
        <v>0.13969494359985199</v>
      </c>
      <c r="Z1409" s="17"/>
      <c r="AA1409" s="17">
        <v>0.10715132123488801</v>
      </c>
      <c r="AB1409" s="17">
        <v>0.13271232746608999</v>
      </c>
      <c r="AC1409" s="17">
        <v>0.153150074981518</v>
      </c>
      <c r="AD1409" s="17">
        <v>0.16750738196198101</v>
      </c>
      <c r="AE1409" s="17">
        <v>0.26094541988851699</v>
      </c>
      <c r="AF1409" s="17">
        <v>7.5942179597706605E-2</v>
      </c>
      <c r="AG1409" s="17">
        <v>0.125666680095464</v>
      </c>
      <c r="AH1409" s="17">
        <v>0.123721926402496</v>
      </c>
      <c r="AI1409" s="17">
        <v>0.17092625729664501</v>
      </c>
      <c r="AJ1409" s="17">
        <v>9.9863126520262094E-2</v>
      </c>
      <c r="AK1409" s="17"/>
      <c r="AL1409" s="17">
        <v>9.3493641859339005E-2</v>
      </c>
      <c r="AM1409" s="17">
        <v>0.15336896266990499</v>
      </c>
      <c r="AN1409" s="17">
        <v>0.22720968143060799</v>
      </c>
      <c r="AO1409" s="17">
        <v>0.12981587206189599</v>
      </c>
      <c r="AP1409" s="17">
        <v>0.17540261167063201</v>
      </c>
      <c r="AQ1409" s="17">
        <v>0.13594004652168301</v>
      </c>
      <c r="AR1409" s="17">
        <v>9.1238333716572195E-2</v>
      </c>
      <c r="AS1409" s="17"/>
      <c r="AT1409" s="17">
        <v>0.13834997231073501</v>
      </c>
      <c r="AU1409" s="17">
        <v>0.13376521845075801</v>
      </c>
      <c r="AV1409" s="17"/>
      <c r="AW1409" s="17">
        <v>0.14006832062857399</v>
      </c>
      <c r="AX1409" s="17">
        <v>8.6289746434095205E-2</v>
      </c>
      <c r="AY1409" s="17">
        <v>0.159858509962367</v>
      </c>
      <c r="AZ1409" s="17"/>
      <c r="BA1409" s="17">
        <v>0.141160181535468</v>
      </c>
      <c r="BB1409" s="17">
        <v>0.13623808235563001</v>
      </c>
      <c r="BC1409" s="17"/>
      <c r="BD1409" s="17">
        <v>0.15807796473008601</v>
      </c>
      <c r="BE1409" s="17">
        <v>0.129064989473201</v>
      </c>
      <c r="BF1409" s="17"/>
      <c r="BG1409" s="17">
        <v>0.135399396497807</v>
      </c>
      <c r="BH1409" s="17">
        <v>0.13969494359985199</v>
      </c>
      <c r="BI1409" s="17"/>
      <c r="BJ1409" s="17">
        <v>0.134186790578845</v>
      </c>
      <c r="BK1409" s="17">
        <v>0.138013575586756</v>
      </c>
      <c r="BL1409" s="17"/>
      <c r="BM1409" s="17">
        <v>6.4004876924915299E-2</v>
      </c>
      <c r="BN1409" s="17">
        <v>0.141059120608999</v>
      </c>
      <c r="BO1409" s="17">
        <v>0.16647414515734901</v>
      </c>
      <c r="BP1409" s="17">
        <v>0.102142525474451</v>
      </c>
    </row>
    <row r="1410" spans="2:68" x14ac:dyDescent="0.25">
      <c r="B1410" t="s">
        <v>650</v>
      </c>
      <c r="C1410" s="17">
        <v>0.52537564305274498</v>
      </c>
      <c r="D1410" s="17">
        <v>0.65721489361368102</v>
      </c>
      <c r="E1410" s="17">
        <v>0.57457645596268203</v>
      </c>
      <c r="F1410" s="17">
        <v>0.59825340761780799</v>
      </c>
      <c r="G1410" s="17">
        <v>0.46843457560589902</v>
      </c>
      <c r="H1410" s="17">
        <v>0.72292445649217896</v>
      </c>
      <c r="I1410" s="17">
        <v>0.18667424774320199</v>
      </c>
      <c r="J1410" s="17">
        <v>0.57220018188081201</v>
      </c>
      <c r="K1410" s="17">
        <v>0.46839300576266701</v>
      </c>
      <c r="L1410" s="17">
        <v>0.61589790863872196</v>
      </c>
      <c r="M1410" s="17">
        <v>0.37942471873920097</v>
      </c>
      <c r="N1410" s="17">
        <v>0.465759683426131</v>
      </c>
      <c r="O1410" s="17">
        <v>0.50069596764638902</v>
      </c>
      <c r="P1410" s="17">
        <v>0.52552876279878302</v>
      </c>
      <c r="Q1410" s="17">
        <v>0.70077962509507397</v>
      </c>
      <c r="R1410" s="17">
        <v>0.53970284358437903</v>
      </c>
      <c r="S1410" s="17">
        <v>0.47515017619002098</v>
      </c>
      <c r="T1410" s="17">
        <v>0.53833126628384098</v>
      </c>
      <c r="U1410" s="17"/>
      <c r="V1410" s="17">
        <v>0.70437728607100702</v>
      </c>
      <c r="W1410" s="17">
        <v>0.50840090665406201</v>
      </c>
      <c r="X1410" s="17">
        <v>0.47076863751807002</v>
      </c>
      <c r="Y1410" s="17">
        <v>0.35208657351905198</v>
      </c>
      <c r="Z1410" s="17"/>
      <c r="AA1410" s="17">
        <v>0.68607512491464095</v>
      </c>
      <c r="AB1410" s="17">
        <v>0.68219799931356495</v>
      </c>
      <c r="AC1410" s="17">
        <v>0.56494335046470701</v>
      </c>
      <c r="AD1410" s="17">
        <v>0.46573862327513699</v>
      </c>
      <c r="AE1410" s="17">
        <v>0.38796970028434302</v>
      </c>
      <c r="AF1410" s="17">
        <v>0.41664393633879698</v>
      </c>
      <c r="AG1410" s="17">
        <v>0.38380736936587501</v>
      </c>
      <c r="AH1410" s="17">
        <v>0.29231683086385502</v>
      </c>
      <c r="AI1410" s="17">
        <v>0.4174827974682</v>
      </c>
      <c r="AJ1410" s="17">
        <v>0.37100912588393398</v>
      </c>
      <c r="AK1410" s="17"/>
      <c r="AL1410" s="17">
        <v>0.67020359083873005</v>
      </c>
      <c r="AM1410" s="17">
        <v>0.46304247659151099</v>
      </c>
      <c r="AN1410" s="17">
        <v>0.33272915212141202</v>
      </c>
      <c r="AO1410" s="17">
        <v>0.59545464804064596</v>
      </c>
      <c r="AP1410" s="17">
        <v>0.36429293968904097</v>
      </c>
      <c r="AQ1410" s="17">
        <v>0.456638689124783</v>
      </c>
      <c r="AR1410" s="17">
        <v>0.49802161647871401</v>
      </c>
      <c r="AS1410" s="17"/>
      <c r="AT1410" s="17">
        <v>0.39727596850406499</v>
      </c>
      <c r="AU1410" s="17">
        <v>0.76425505917164704</v>
      </c>
      <c r="AV1410" s="17"/>
      <c r="AW1410" s="17">
        <v>0.38556128544318402</v>
      </c>
      <c r="AX1410" s="17">
        <v>0.32766702096236999</v>
      </c>
      <c r="AY1410" s="17">
        <v>0.41507508373836199</v>
      </c>
      <c r="AZ1410" s="17"/>
      <c r="BA1410" s="17">
        <v>0.25818252496057398</v>
      </c>
      <c r="BB1410" s="17">
        <v>0.556362968148298</v>
      </c>
      <c r="BC1410" s="17"/>
      <c r="BD1410" s="17">
        <v>0.55334190726843102</v>
      </c>
      <c r="BE1410" s="17">
        <v>0.515299408307618</v>
      </c>
      <c r="BF1410" s="17"/>
      <c r="BG1410" s="17">
        <v>0.60481422646652006</v>
      </c>
      <c r="BH1410" s="17">
        <v>0.35208657351905198</v>
      </c>
      <c r="BI1410" s="17"/>
      <c r="BJ1410" s="17">
        <v>0.36252713643801598</v>
      </c>
      <c r="BK1410" s="17">
        <v>0.60569299336305704</v>
      </c>
      <c r="BL1410" s="17"/>
      <c r="BM1410" s="17">
        <v>0.83261922685413203</v>
      </c>
      <c r="BN1410" s="17">
        <v>0.70828820402998804</v>
      </c>
      <c r="BO1410" s="17">
        <v>0.40146790081635098</v>
      </c>
      <c r="BP1410" s="17">
        <v>0.13456784920803699</v>
      </c>
    </row>
    <row r="1411" spans="2:68" x14ac:dyDescent="0.25">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c r="AO1411" s="17"/>
      <c r="AP1411" s="17"/>
      <c r="AQ1411" s="17"/>
      <c r="AR1411" s="17"/>
      <c r="AS1411" s="17"/>
      <c r="AT1411" s="17"/>
      <c r="AU1411" s="17"/>
      <c r="AV1411" s="17"/>
      <c r="AW1411" s="17"/>
      <c r="AX1411" s="17"/>
      <c r="AY1411" s="17"/>
      <c r="AZ1411" s="17"/>
      <c r="BA1411" s="17"/>
      <c r="BB1411" s="17"/>
      <c r="BC1411" s="17"/>
      <c r="BD1411" s="17"/>
      <c r="BE1411" s="17"/>
      <c r="BF1411" s="17"/>
      <c r="BG1411" s="17"/>
      <c r="BH1411" s="17"/>
      <c r="BI1411" s="17"/>
      <c r="BJ1411" s="17"/>
      <c r="BK1411" s="17"/>
      <c r="BL1411" s="17"/>
      <c r="BM1411" s="17"/>
      <c r="BN1411" s="17"/>
      <c r="BO1411" s="17"/>
      <c r="BP1411" s="17"/>
    </row>
    <row r="1412" spans="2:68" x14ac:dyDescent="0.25">
      <c r="B1412" s="6" t="s">
        <v>652</v>
      </c>
      <c r="C1412" s="17"/>
      <c r="D1412" s="17"/>
      <c r="E1412" s="17"/>
      <c r="F1412" s="17"/>
      <c r="G1412" s="17"/>
      <c r="H1412" s="17"/>
      <c r="I1412" s="17"/>
      <c r="J1412" s="17"/>
      <c r="K1412" s="17"/>
      <c r="L1412" s="17"/>
      <c r="M1412" s="17"/>
      <c r="N1412" s="17"/>
      <c r="O1412" s="17"/>
      <c r="P1412" s="17"/>
      <c r="Q1412" s="17"/>
      <c r="R1412" s="17"/>
      <c r="S1412" s="17"/>
      <c r="T1412" s="17"/>
      <c r="U1412" s="17"/>
      <c r="V1412" s="17"/>
      <c r="W1412" s="17"/>
      <c r="X1412" s="17"/>
      <c r="Y1412" s="17"/>
      <c r="Z1412" s="17"/>
      <c r="AA1412" s="17"/>
      <c r="AB1412" s="17"/>
      <c r="AC1412" s="17"/>
      <c r="AD1412" s="17"/>
      <c r="AE1412" s="17"/>
      <c r="AF1412" s="17"/>
      <c r="AG1412" s="17"/>
      <c r="AH1412" s="17"/>
      <c r="AI1412" s="17"/>
      <c r="AJ1412" s="17"/>
      <c r="AK1412" s="17"/>
      <c r="AL1412" s="17"/>
      <c r="AM1412" s="17"/>
      <c r="AN1412" s="17"/>
      <c r="AO1412" s="17"/>
      <c r="AP1412" s="17"/>
      <c r="AQ1412" s="17"/>
      <c r="AR1412" s="17"/>
      <c r="AS1412" s="17"/>
      <c r="AT1412" s="17"/>
      <c r="AU1412" s="17"/>
      <c r="AV1412" s="17"/>
      <c r="AW1412" s="17"/>
      <c r="AX1412" s="17"/>
      <c r="AY1412" s="17"/>
      <c r="AZ1412" s="17"/>
      <c r="BA1412" s="17"/>
      <c r="BB1412" s="17"/>
      <c r="BC1412" s="17"/>
      <c r="BD1412" s="17"/>
      <c r="BE1412" s="17"/>
      <c r="BF1412" s="17"/>
      <c r="BG1412" s="17"/>
      <c r="BH1412" s="17"/>
      <c r="BI1412" s="17"/>
      <c r="BJ1412" s="17"/>
      <c r="BK1412" s="17"/>
      <c r="BL1412" s="17"/>
      <c r="BM1412" s="17"/>
      <c r="BN1412" s="17"/>
      <c r="BO1412" s="17"/>
      <c r="BP1412" s="17"/>
    </row>
    <row r="1413" spans="2:68" x14ac:dyDescent="0.25">
      <c r="B1413" s="24" t="s">
        <v>86</v>
      </c>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c r="BF1413" s="17"/>
      <c r="BG1413" s="17"/>
      <c r="BH1413" s="17"/>
      <c r="BI1413" s="17"/>
      <c r="BJ1413" s="17"/>
      <c r="BK1413" s="17"/>
      <c r="BL1413" s="17"/>
      <c r="BM1413" s="17"/>
      <c r="BN1413" s="17"/>
      <c r="BO1413" s="17"/>
      <c r="BP1413" s="17"/>
    </row>
    <row r="1414" spans="2:68" x14ac:dyDescent="0.25">
      <c r="B1414" t="s">
        <v>57</v>
      </c>
      <c r="C1414" s="17">
        <v>0.120743628931351</v>
      </c>
      <c r="D1414" s="17">
        <v>8.1579213223143404E-2</v>
      </c>
      <c r="E1414" s="17">
        <v>5.31690700682622E-2</v>
      </c>
      <c r="F1414" s="17">
        <v>0.15801351040000999</v>
      </c>
      <c r="G1414" s="17">
        <v>5.78796528978371E-2</v>
      </c>
      <c r="H1414" s="17">
        <v>0</v>
      </c>
      <c r="I1414" s="17">
        <v>0.50550192572825503</v>
      </c>
      <c r="J1414" s="17">
        <v>0.104479486631218</v>
      </c>
      <c r="K1414" s="17">
        <v>0.21789116612457399</v>
      </c>
      <c r="L1414" s="17">
        <v>0.10137534674109799</v>
      </c>
      <c r="M1414" s="17">
        <v>8.3730781623234204E-2</v>
      </c>
      <c r="N1414" s="17">
        <v>0.19157447046380699</v>
      </c>
      <c r="O1414" s="17">
        <v>0.11290335085441899</v>
      </c>
      <c r="P1414" s="17">
        <v>8.1819251907304894E-2</v>
      </c>
      <c r="Q1414" s="17">
        <v>5.0718595223750301E-2</v>
      </c>
      <c r="R1414" s="17">
        <v>0.12610063761743101</v>
      </c>
      <c r="S1414" s="17">
        <v>0.203528743652825</v>
      </c>
      <c r="T1414" s="17">
        <v>5.3673188226984199E-2</v>
      </c>
      <c r="U1414" s="17"/>
      <c r="V1414" s="17">
        <v>5.3417085571388502E-2</v>
      </c>
      <c r="W1414" s="17">
        <v>7.2753518991270402E-2</v>
      </c>
      <c r="X1414" s="17">
        <v>0.1066549333985</v>
      </c>
      <c r="Y1414" s="17">
        <v>0.233974763035558</v>
      </c>
      <c r="Z1414" s="17"/>
      <c r="AA1414" s="17">
        <v>6.0675679183465198E-2</v>
      </c>
      <c r="AB1414" s="17">
        <v>2.9285986587348101E-2</v>
      </c>
      <c r="AC1414" s="17">
        <v>0.101063142377285</v>
      </c>
      <c r="AD1414" s="17">
        <v>0.10701452428963</v>
      </c>
      <c r="AE1414" s="17">
        <v>0.106988594519042</v>
      </c>
      <c r="AF1414" s="17">
        <v>0.17043236438225501</v>
      </c>
      <c r="AG1414" s="17">
        <v>0.22552856565221999</v>
      </c>
      <c r="AH1414" s="17">
        <v>0.13076882075745899</v>
      </c>
      <c r="AI1414" s="17">
        <v>0.21943070029661699</v>
      </c>
      <c r="AJ1414" s="17">
        <v>0.25641256155291797</v>
      </c>
      <c r="AK1414" s="17"/>
      <c r="AL1414" s="17">
        <v>0.11699244972584601</v>
      </c>
      <c r="AM1414" s="17">
        <v>0.105915941301805</v>
      </c>
      <c r="AN1414" s="17">
        <v>8.3806170406895905E-2</v>
      </c>
      <c r="AO1414" s="17">
        <v>7.9073030631387806E-2</v>
      </c>
      <c r="AP1414" s="17">
        <v>0.17283400031006799</v>
      </c>
      <c r="AQ1414" s="17">
        <v>0.18293409539214101</v>
      </c>
      <c r="AR1414" s="17">
        <v>0.16012886289487199</v>
      </c>
      <c r="AS1414" s="17"/>
      <c r="AT1414" s="17">
        <v>0.16057731058888</v>
      </c>
      <c r="AU1414" s="17">
        <v>4.6462045861437498E-2</v>
      </c>
      <c r="AV1414" s="17"/>
      <c r="AW1414" s="17">
        <v>0.188876507622038</v>
      </c>
      <c r="AX1414" s="17">
        <v>0.23197656096174599</v>
      </c>
      <c r="AY1414" s="17">
        <v>0.115777226432194</v>
      </c>
      <c r="AZ1414" s="17"/>
      <c r="BA1414" s="17">
        <v>0.26327980609079099</v>
      </c>
      <c r="BB1414" s="17">
        <v>0.10421320744798999</v>
      </c>
      <c r="BC1414" s="17"/>
      <c r="BD1414" s="17">
        <v>0.143030680099133</v>
      </c>
      <c r="BE1414" s="17">
        <v>0.112713612565516</v>
      </c>
      <c r="BF1414" s="17"/>
      <c r="BG1414" s="17">
        <v>6.8836599158625694E-2</v>
      </c>
      <c r="BH1414" s="17">
        <v>0.233974763035558</v>
      </c>
      <c r="BI1414" s="17"/>
      <c r="BJ1414" s="17">
        <v>0.20696579927349601</v>
      </c>
      <c r="BK1414" s="17">
        <v>7.8218607340154497E-2</v>
      </c>
      <c r="BL1414" s="17"/>
      <c r="BM1414" s="17">
        <v>2.7311265023126498E-2</v>
      </c>
      <c r="BN1414" s="17">
        <v>3.0913831018785701E-2</v>
      </c>
      <c r="BO1414" s="17">
        <v>0.12868149563627099</v>
      </c>
      <c r="BP1414" s="17">
        <v>0.42726958426702799</v>
      </c>
    </row>
    <row r="1415" spans="2:68" x14ac:dyDescent="0.25">
      <c r="B1415" t="s">
        <v>58</v>
      </c>
      <c r="C1415" s="17">
        <v>0.31722694204006902</v>
      </c>
      <c r="D1415" s="17">
        <v>0.38176893848205001</v>
      </c>
      <c r="E1415" s="17">
        <v>0.47545846702217098</v>
      </c>
      <c r="F1415" s="17">
        <v>0.299780444569819</v>
      </c>
      <c r="G1415" s="17">
        <v>0.39549014155008499</v>
      </c>
      <c r="H1415" s="17">
        <v>0.212404127018926</v>
      </c>
      <c r="I1415" s="17">
        <v>0.30782382652854301</v>
      </c>
      <c r="J1415" s="17">
        <v>0.28288343089338702</v>
      </c>
      <c r="K1415" s="17">
        <v>0.22823551991402</v>
      </c>
      <c r="L1415" s="17">
        <v>0.31019719055906098</v>
      </c>
      <c r="M1415" s="17">
        <v>0.35113393603344001</v>
      </c>
      <c r="N1415" s="17">
        <v>0.22523859968068699</v>
      </c>
      <c r="O1415" s="17">
        <v>0.37405531633578798</v>
      </c>
      <c r="P1415" s="17">
        <v>0.41115910662419303</v>
      </c>
      <c r="Q1415" s="17">
        <v>5.0718595223750301E-2</v>
      </c>
      <c r="R1415" s="17">
        <v>0.29904729759975401</v>
      </c>
      <c r="S1415" s="17">
        <v>0.235409372662815</v>
      </c>
      <c r="T1415" s="17">
        <v>0.271561744632284</v>
      </c>
      <c r="U1415" s="17"/>
      <c r="V1415" s="17">
        <v>0.28465724993450298</v>
      </c>
      <c r="W1415" s="17">
        <v>0.40355556100856699</v>
      </c>
      <c r="X1415" s="17">
        <v>0.33742822329095701</v>
      </c>
      <c r="Y1415" s="17">
        <v>0.292478794367108</v>
      </c>
      <c r="Z1415" s="17"/>
      <c r="AA1415" s="17">
        <v>0.32753598041144799</v>
      </c>
      <c r="AB1415" s="17">
        <v>0.30227840312957199</v>
      </c>
      <c r="AC1415" s="17">
        <v>0.326346319515115</v>
      </c>
      <c r="AD1415" s="17">
        <v>0.415711083717275</v>
      </c>
      <c r="AE1415" s="17">
        <v>0.36848213070992902</v>
      </c>
      <c r="AF1415" s="17">
        <v>0.42430980983717598</v>
      </c>
      <c r="AG1415" s="17">
        <v>0.28354637734236199</v>
      </c>
      <c r="AH1415" s="17">
        <v>0.43872024561953399</v>
      </c>
      <c r="AI1415" s="17">
        <v>0.27554177516815698</v>
      </c>
      <c r="AJ1415" s="17">
        <v>0.277074457329194</v>
      </c>
      <c r="AK1415" s="17"/>
      <c r="AL1415" s="17">
        <v>0.33440191722293999</v>
      </c>
      <c r="AM1415" s="17">
        <v>0.39630922754584103</v>
      </c>
      <c r="AN1415" s="17">
        <v>0.50886351130853602</v>
      </c>
      <c r="AO1415" s="17">
        <v>0.34491150966331802</v>
      </c>
      <c r="AP1415" s="17">
        <v>0.31141050045272201</v>
      </c>
      <c r="AQ1415" s="17">
        <v>0.29151570510889802</v>
      </c>
      <c r="AR1415" s="17">
        <v>0.244275568914428</v>
      </c>
      <c r="AS1415" s="17"/>
      <c r="AT1415" s="17">
        <v>0.35297529307630598</v>
      </c>
      <c r="AU1415" s="17">
        <v>0.25056365618211202</v>
      </c>
      <c r="AV1415" s="17"/>
      <c r="AW1415" s="17">
        <v>0.34859802793017403</v>
      </c>
      <c r="AX1415" s="17">
        <v>0.32591916799612197</v>
      </c>
      <c r="AY1415" s="17">
        <v>0.381911402098287</v>
      </c>
      <c r="AZ1415" s="17"/>
      <c r="BA1415" s="17">
        <v>0.33027998291000499</v>
      </c>
      <c r="BB1415" s="17">
        <v>0.31571313500862203</v>
      </c>
      <c r="BC1415" s="17"/>
      <c r="BD1415" s="17">
        <v>0.26892126892634799</v>
      </c>
      <c r="BE1415" s="17">
        <v>0.33463145835520203</v>
      </c>
      <c r="BF1415" s="17"/>
      <c r="BG1415" s="17">
        <v>0.32857190337285902</v>
      </c>
      <c r="BH1415" s="17">
        <v>0.292478794367108</v>
      </c>
      <c r="BI1415" s="17"/>
      <c r="BJ1415" s="17">
        <v>0.33575077959935501</v>
      </c>
      <c r="BK1415" s="17">
        <v>0.30809093225239298</v>
      </c>
      <c r="BL1415" s="17"/>
      <c r="BM1415" s="17">
        <v>0.28502900102907303</v>
      </c>
      <c r="BN1415" s="17">
        <v>0.25953010614427402</v>
      </c>
      <c r="BO1415" s="17">
        <v>0.36518901542780302</v>
      </c>
      <c r="BP1415" s="17">
        <v>0.33320870706577299</v>
      </c>
    </row>
    <row r="1416" spans="2:68" x14ac:dyDescent="0.25">
      <c r="B1416" t="s">
        <v>84</v>
      </c>
      <c r="C1416" s="17">
        <v>0.56202942902858</v>
      </c>
      <c r="D1416" s="17">
        <v>0.53665184829480705</v>
      </c>
      <c r="E1416" s="17">
        <v>0.47137246290956702</v>
      </c>
      <c r="F1416" s="17">
        <v>0.542206045030172</v>
      </c>
      <c r="G1416" s="17">
        <v>0.54663020555207698</v>
      </c>
      <c r="H1416" s="17">
        <v>0.78759587298107403</v>
      </c>
      <c r="I1416" s="17">
        <v>0.18667424774320199</v>
      </c>
      <c r="J1416" s="17">
        <v>0.61263708247539495</v>
      </c>
      <c r="K1416" s="17">
        <v>0.55387331396140604</v>
      </c>
      <c r="L1416" s="17">
        <v>0.58842746269984103</v>
      </c>
      <c r="M1416" s="17">
        <v>0.565135282343326</v>
      </c>
      <c r="N1416" s="17">
        <v>0.58318692985550602</v>
      </c>
      <c r="O1416" s="17">
        <v>0.51304133280979303</v>
      </c>
      <c r="P1416" s="17">
        <v>0.50702164146850204</v>
      </c>
      <c r="Q1416" s="17">
        <v>0.89856280955249901</v>
      </c>
      <c r="R1416" s="17">
        <v>0.57485206478281503</v>
      </c>
      <c r="S1416" s="17">
        <v>0.56106188368436005</v>
      </c>
      <c r="T1416" s="17">
        <v>0.67476506714073203</v>
      </c>
      <c r="U1416" s="17"/>
      <c r="V1416" s="17">
        <v>0.66192566449410895</v>
      </c>
      <c r="W1416" s="17">
        <v>0.52369092000016304</v>
      </c>
      <c r="X1416" s="17">
        <v>0.55591684331054403</v>
      </c>
      <c r="Y1416" s="17">
        <v>0.47354644259733403</v>
      </c>
      <c r="Z1416" s="17"/>
      <c r="AA1416" s="17">
        <v>0.61178834040508701</v>
      </c>
      <c r="AB1416" s="17">
        <v>0.66843561028307996</v>
      </c>
      <c r="AC1416" s="17">
        <v>0.57259053810759997</v>
      </c>
      <c r="AD1416" s="17">
        <v>0.47727439199309502</v>
      </c>
      <c r="AE1416" s="17">
        <v>0.52452927477102895</v>
      </c>
      <c r="AF1416" s="17">
        <v>0.40525782578056901</v>
      </c>
      <c r="AG1416" s="17">
        <v>0.490925057005418</v>
      </c>
      <c r="AH1416" s="17">
        <v>0.43051093362300802</v>
      </c>
      <c r="AI1416" s="17">
        <v>0.50502752453522703</v>
      </c>
      <c r="AJ1416" s="17">
        <v>0.46651298111788803</v>
      </c>
      <c r="AK1416" s="17"/>
      <c r="AL1416" s="17">
        <v>0.54860563305121302</v>
      </c>
      <c r="AM1416" s="17">
        <v>0.49777483115235399</v>
      </c>
      <c r="AN1416" s="17">
        <v>0.407330318284568</v>
      </c>
      <c r="AO1416" s="17">
        <v>0.576015459705294</v>
      </c>
      <c r="AP1416" s="17">
        <v>0.51575549923720998</v>
      </c>
      <c r="AQ1416" s="17">
        <v>0.52555019949896198</v>
      </c>
      <c r="AR1416" s="17">
        <v>0.59559556819070003</v>
      </c>
      <c r="AS1416" s="17"/>
      <c r="AT1416" s="17">
        <v>0.48644739633481399</v>
      </c>
      <c r="AU1416" s="17">
        <v>0.70297429795644994</v>
      </c>
      <c r="AV1416" s="17"/>
      <c r="AW1416" s="17">
        <v>0.46252546444778803</v>
      </c>
      <c r="AX1416" s="17">
        <v>0.44210427104213201</v>
      </c>
      <c r="AY1416" s="17">
        <v>0.50231137146951899</v>
      </c>
      <c r="AZ1416" s="17"/>
      <c r="BA1416" s="17">
        <v>0.40644021099920402</v>
      </c>
      <c r="BB1416" s="17">
        <v>0.58007365754338802</v>
      </c>
      <c r="BC1416" s="17"/>
      <c r="BD1416" s="17">
        <v>0.58804805097451895</v>
      </c>
      <c r="BE1416" s="17">
        <v>0.55265492907928204</v>
      </c>
      <c r="BF1416" s="17"/>
      <c r="BG1416" s="17">
        <v>0.60259149746851504</v>
      </c>
      <c r="BH1416" s="17">
        <v>0.47354644259733403</v>
      </c>
      <c r="BI1416" s="17"/>
      <c r="BJ1416" s="17">
        <v>0.45728342112714798</v>
      </c>
      <c r="BK1416" s="17">
        <v>0.61369046040745201</v>
      </c>
      <c r="BL1416" s="17"/>
      <c r="BM1416" s="17">
        <v>0.6876597339478</v>
      </c>
      <c r="BN1416" s="17">
        <v>0.70955606283694095</v>
      </c>
      <c r="BO1416" s="17">
        <v>0.50612948893592602</v>
      </c>
      <c r="BP1416" s="17">
        <v>0.23952170866719899</v>
      </c>
    </row>
    <row r="1417" spans="2:68" x14ac:dyDescent="0.25">
      <c r="C1417" s="17"/>
      <c r="D1417" s="17"/>
      <c r="E1417" s="17"/>
      <c r="F1417" s="17"/>
      <c r="G1417" s="17"/>
      <c r="H1417" s="17"/>
      <c r="I1417" s="17"/>
      <c r="J1417" s="17"/>
      <c r="K1417" s="17"/>
      <c r="L1417" s="17"/>
      <c r="M1417" s="17"/>
      <c r="N1417" s="17"/>
      <c r="O1417" s="17"/>
      <c r="P1417" s="17"/>
      <c r="Q1417" s="17"/>
      <c r="R1417" s="17"/>
      <c r="S1417" s="17"/>
      <c r="T1417" s="17"/>
      <c r="U1417" s="17"/>
      <c r="V1417" s="17"/>
      <c r="W1417" s="17"/>
      <c r="X1417" s="17"/>
      <c r="Y1417" s="17"/>
      <c r="Z1417" s="17"/>
      <c r="AA1417" s="17"/>
      <c r="AB1417" s="17"/>
      <c r="AC1417" s="17"/>
      <c r="AD1417" s="17"/>
      <c r="AE1417" s="17"/>
      <c r="AF1417" s="17"/>
      <c r="AG1417" s="17"/>
      <c r="AH1417" s="17"/>
      <c r="AI1417" s="17"/>
      <c r="AJ1417" s="17"/>
      <c r="AK1417" s="17"/>
      <c r="AL1417" s="17"/>
      <c r="AM1417" s="17"/>
      <c r="AN1417" s="17"/>
      <c r="AO1417" s="17"/>
      <c r="AP1417" s="17"/>
      <c r="AQ1417" s="17"/>
      <c r="AR1417" s="17"/>
      <c r="AS1417" s="17"/>
      <c r="AT1417" s="17"/>
      <c r="AU1417" s="17"/>
      <c r="AV1417" s="17"/>
      <c r="AW1417" s="17"/>
      <c r="AX1417" s="17"/>
      <c r="AY1417" s="17"/>
      <c r="AZ1417" s="17"/>
      <c r="BA1417" s="17"/>
      <c r="BB1417" s="17"/>
      <c r="BC1417" s="17"/>
      <c r="BD1417" s="17"/>
      <c r="BE1417" s="17"/>
      <c r="BF1417" s="17"/>
      <c r="BG1417" s="17"/>
      <c r="BH1417" s="17"/>
      <c r="BI1417" s="17"/>
      <c r="BJ1417" s="17"/>
      <c r="BK1417" s="17"/>
      <c r="BL1417" s="17"/>
      <c r="BM1417" s="17"/>
      <c r="BN1417" s="17"/>
      <c r="BO1417" s="17"/>
      <c r="BP1417" s="17"/>
    </row>
    <row r="1418" spans="2:68" x14ac:dyDescent="0.25">
      <c r="B1418" s="6" t="s">
        <v>658</v>
      </c>
      <c r="C1418" s="17"/>
      <c r="D1418" s="17"/>
      <c r="E1418" s="17"/>
      <c r="F1418" s="17"/>
      <c r="G1418" s="17"/>
      <c r="H1418" s="17"/>
      <c r="I1418" s="17"/>
      <c r="J1418" s="17"/>
      <c r="K1418" s="17"/>
      <c r="L1418" s="17"/>
      <c r="M1418" s="17"/>
      <c r="N1418" s="17"/>
      <c r="O1418" s="17"/>
      <c r="P1418" s="17"/>
      <c r="Q1418" s="17"/>
      <c r="R1418" s="17"/>
      <c r="S1418" s="17"/>
      <c r="T1418" s="17"/>
      <c r="U1418" s="17"/>
      <c r="V1418" s="17"/>
      <c r="W1418" s="17"/>
      <c r="X1418" s="17"/>
      <c r="Y1418" s="17"/>
      <c r="Z1418" s="17"/>
      <c r="AA1418" s="17"/>
      <c r="AB1418" s="17"/>
      <c r="AC1418" s="17"/>
      <c r="AD1418" s="17"/>
      <c r="AE1418" s="17"/>
      <c r="AF1418" s="17"/>
      <c r="AG1418" s="17"/>
      <c r="AH1418" s="17"/>
      <c r="AI1418" s="17"/>
      <c r="AJ1418" s="17"/>
      <c r="AK1418" s="17"/>
      <c r="AL1418" s="17"/>
      <c r="AM1418" s="17"/>
      <c r="AN1418" s="17"/>
      <c r="AO1418" s="17"/>
      <c r="AP1418" s="17"/>
      <c r="AQ1418" s="17"/>
      <c r="AR1418" s="17"/>
      <c r="AS1418" s="17"/>
      <c r="AT1418" s="17"/>
      <c r="AU1418" s="17"/>
      <c r="AV1418" s="17"/>
      <c r="AW1418" s="17"/>
      <c r="AX1418" s="17"/>
      <c r="AY1418" s="17"/>
      <c r="AZ1418" s="17"/>
      <c r="BA1418" s="17"/>
      <c r="BB1418" s="17"/>
      <c r="BC1418" s="17"/>
      <c r="BD1418" s="17"/>
      <c r="BE1418" s="17"/>
      <c r="BF1418" s="17"/>
      <c r="BG1418" s="17"/>
      <c r="BH1418" s="17"/>
      <c r="BI1418" s="17"/>
      <c r="BJ1418" s="17"/>
      <c r="BK1418" s="17"/>
      <c r="BL1418" s="17"/>
      <c r="BM1418" s="17"/>
      <c r="BN1418" s="17"/>
      <c r="BO1418" s="17"/>
      <c r="BP1418" s="17"/>
    </row>
    <row r="1419" spans="2:68" x14ac:dyDescent="0.25">
      <c r="B1419" s="24" t="s">
        <v>86</v>
      </c>
      <c r="C1419" s="17"/>
      <c r="D1419" s="17"/>
      <c r="E1419" s="17"/>
      <c r="F1419" s="17"/>
      <c r="G1419" s="17"/>
      <c r="H1419" s="17"/>
      <c r="I1419" s="17"/>
      <c r="J1419" s="17"/>
      <c r="K1419" s="17"/>
      <c r="L1419" s="17"/>
      <c r="M1419" s="17"/>
      <c r="N1419" s="17"/>
      <c r="O1419" s="17"/>
      <c r="P1419" s="17"/>
      <c r="Q1419" s="17"/>
      <c r="R1419" s="17"/>
      <c r="S1419" s="17"/>
      <c r="T1419" s="17"/>
      <c r="U1419" s="17"/>
      <c r="V1419" s="17"/>
      <c r="W1419" s="17"/>
      <c r="X1419" s="17"/>
      <c r="Y1419" s="17"/>
      <c r="Z1419" s="17"/>
      <c r="AA1419" s="17"/>
      <c r="AB1419" s="17"/>
      <c r="AC1419" s="17"/>
      <c r="AD1419" s="17"/>
      <c r="AE1419" s="17"/>
      <c r="AF1419" s="17"/>
      <c r="AG1419" s="17"/>
      <c r="AH1419" s="17"/>
      <c r="AI1419" s="17"/>
      <c r="AJ1419" s="17"/>
      <c r="AK1419" s="17"/>
      <c r="AL1419" s="17"/>
      <c r="AM1419" s="17"/>
      <c r="AN1419" s="17"/>
      <c r="AO1419" s="17"/>
      <c r="AP1419" s="17"/>
      <c r="AQ1419" s="17"/>
      <c r="AR1419" s="17"/>
      <c r="AS1419" s="17"/>
      <c r="AT1419" s="17"/>
      <c r="AU1419" s="17"/>
      <c r="AV1419" s="17"/>
      <c r="AW1419" s="17"/>
      <c r="AX1419" s="17"/>
      <c r="AY1419" s="17"/>
      <c r="AZ1419" s="17"/>
      <c r="BA1419" s="17"/>
      <c r="BB1419" s="17"/>
      <c r="BC1419" s="17"/>
      <c r="BD1419" s="17"/>
      <c r="BE1419" s="17"/>
      <c r="BF1419" s="17"/>
      <c r="BG1419" s="17"/>
      <c r="BH1419" s="17"/>
      <c r="BI1419" s="17"/>
      <c r="BJ1419" s="17"/>
      <c r="BK1419" s="17"/>
      <c r="BL1419" s="17"/>
      <c r="BM1419" s="17"/>
      <c r="BN1419" s="17"/>
      <c r="BO1419" s="17"/>
      <c r="BP1419" s="17"/>
    </row>
    <row r="1420" spans="2:68" x14ac:dyDescent="0.25">
      <c r="B1420" t="s">
        <v>653</v>
      </c>
      <c r="C1420" s="17">
        <v>0.45838096395822198</v>
      </c>
      <c r="D1420" s="17">
        <v>0.40600398107497199</v>
      </c>
      <c r="E1420" s="17">
        <v>0.55880420042166801</v>
      </c>
      <c r="F1420" s="17">
        <v>0.36594590760822598</v>
      </c>
      <c r="G1420" s="17">
        <v>0.64056231766593597</v>
      </c>
      <c r="H1420" s="17">
        <v>0.41556095608108001</v>
      </c>
      <c r="I1420" s="17">
        <v>0.50550192572825503</v>
      </c>
      <c r="J1420" s="17">
        <v>0.32154726078696</v>
      </c>
      <c r="K1420" s="17">
        <v>0.49624607353226302</v>
      </c>
      <c r="L1420" s="17">
        <v>0.38542950436235501</v>
      </c>
      <c r="M1420" s="17">
        <v>0.25038610720908999</v>
      </c>
      <c r="N1420" s="17">
        <v>0.56342823175119505</v>
      </c>
      <c r="O1420" s="17">
        <v>0.49589227151931098</v>
      </c>
      <c r="P1420" s="17">
        <v>0.45722752335744499</v>
      </c>
      <c r="Q1420" s="17">
        <v>0.55970171815254799</v>
      </c>
      <c r="R1420" s="17">
        <v>0.39016845890815599</v>
      </c>
      <c r="S1420" s="17">
        <v>0.51468758273927495</v>
      </c>
      <c r="T1420" s="17">
        <v>0.504548326437251</v>
      </c>
      <c r="U1420" s="17"/>
      <c r="V1420" s="17">
        <v>0.38219291428465302</v>
      </c>
      <c r="W1420" s="17">
        <v>0.42718265700551</v>
      </c>
      <c r="X1420" s="17">
        <v>0.45223907536931002</v>
      </c>
      <c r="Y1420" s="17">
        <v>0.56808123739726402</v>
      </c>
      <c r="Z1420" s="17"/>
      <c r="AA1420" s="17">
        <v>0.31707070975042101</v>
      </c>
      <c r="AB1420" s="17">
        <v>0.37852513581630798</v>
      </c>
      <c r="AC1420" s="17">
        <v>0.45215980399807498</v>
      </c>
      <c r="AD1420" s="17">
        <v>0.431524174130618</v>
      </c>
      <c r="AE1420" s="17">
        <v>0.45687387485485698</v>
      </c>
      <c r="AF1420" s="17">
        <v>0.41231764201666898</v>
      </c>
      <c r="AG1420" s="17">
        <v>0.52316420491813498</v>
      </c>
      <c r="AH1420" s="17">
        <v>0.45639905939668801</v>
      </c>
      <c r="AI1420" s="17">
        <v>0.57895952411409402</v>
      </c>
      <c r="AJ1420" s="17">
        <v>0.66406732885419595</v>
      </c>
      <c r="AK1420" s="17"/>
      <c r="AL1420" s="17">
        <v>0.46042629203048702</v>
      </c>
      <c r="AM1420" s="17">
        <v>0.46526350689588197</v>
      </c>
      <c r="AN1420" s="17">
        <v>0.45561757521530399</v>
      </c>
      <c r="AO1420" s="17">
        <v>0.37634842373951399</v>
      </c>
      <c r="AP1420" s="17">
        <v>0.47966287061163498</v>
      </c>
      <c r="AQ1420" s="17">
        <v>0.53759152591867998</v>
      </c>
      <c r="AR1420" s="17">
        <v>0.521799602629887</v>
      </c>
      <c r="AS1420" s="17"/>
      <c r="AT1420" s="17">
        <v>0.51197208900136104</v>
      </c>
      <c r="AU1420" s="17">
        <v>0.35844459249932897</v>
      </c>
      <c r="AV1420" s="17"/>
      <c r="AW1420" s="17">
        <v>0.488511548259284</v>
      </c>
      <c r="AX1420" s="17">
        <v>0.60229419554326702</v>
      </c>
      <c r="AY1420" s="17">
        <v>0.49441445240306098</v>
      </c>
      <c r="AZ1420" s="17"/>
      <c r="BA1420" s="17">
        <v>0.517262418561375</v>
      </c>
      <c r="BB1420" s="17">
        <v>0.45155227469812798</v>
      </c>
      <c r="BC1420" s="17"/>
      <c r="BD1420" s="17">
        <v>0.41537852027503303</v>
      </c>
      <c r="BE1420" s="17">
        <v>0.47387472865357499</v>
      </c>
      <c r="BF1420" s="17"/>
      <c r="BG1420" s="17">
        <v>0.40809253927251599</v>
      </c>
      <c r="BH1420" s="17">
        <v>0.56808123739726402</v>
      </c>
      <c r="BI1420" s="17"/>
      <c r="BJ1420" s="17">
        <v>0.49362875043812998</v>
      </c>
      <c r="BK1420" s="17">
        <v>0.44099665461931298</v>
      </c>
      <c r="BL1420" s="17"/>
      <c r="BM1420" s="17">
        <v>0.327368768786992</v>
      </c>
      <c r="BN1420" s="17">
        <v>0.44195404622984902</v>
      </c>
      <c r="BO1420" s="17">
        <v>0.519372729566285</v>
      </c>
      <c r="BP1420" s="17">
        <v>0.453878362787973</v>
      </c>
    </row>
    <row r="1421" spans="2:68" x14ac:dyDescent="0.25">
      <c r="B1421" t="s">
        <v>654</v>
      </c>
      <c r="C1421" s="17">
        <v>0.198954885515221</v>
      </c>
      <c r="D1421" s="17">
        <v>0.118084819839001</v>
      </c>
      <c r="E1421" s="17">
        <v>9.70066823775175E-2</v>
      </c>
      <c r="F1421" s="17">
        <v>0.15801351040000999</v>
      </c>
      <c r="G1421" s="17">
        <v>0.19514113449346299</v>
      </c>
      <c r="H1421" s="17">
        <v>8.3061294041136796E-2</v>
      </c>
      <c r="I1421" s="17">
        <v>0.69217617347145699</v>
      </c>
      <c r="J1421" s="17">
        <v>0.16995702431955501</v>
      </c>
      <c r="K1421" s="17">
        <v>0.23503144983395399</v>
      </c>
      <c r="L1421" s="17">
        <v>0.11907402734294199</v>
      </c>
      <c r="M1421" s="17">
        <v>0.1454923976593</v>
      </c>
      <c r="N1421" s="17">
        <v>0.247865332572235</v>
      </c>
      <c r="O1421" s="17">
        <v>0.23146116211256201</v>
      </c>
      <c r="P1421" s="17">
        <v>0.210099889722654</v>
      </c>
      <c r="Q1421" s="17">
        <v>0.29922037490492598</v>
      </c>
      <c r="R1421" s="17">
        <v>0.184488260611267</v>
      </c>
      <c r="S1421" s="17">
        <v>8.9096667224268095E-2</v>
      </c>
      <c r="T1421" s="17">
        <v>0.24974142403572799</v>
      </c>
      <c r="U1421" s="17"/>
      <c r="V1421" s="17">
        <v>0.12974350288178299</v>
      </c>
      <c r="W1421" s="17">
        <v>0.172192219589865</v>
      </c>
      <c r="X1421" s="17">
        <v>0.221557942916874</v>
      </c>
      <c r="Y1421" s="17">
        <v>0.286225094506394</v>
      </c>
      <c r="Z1421" s="17"/>
      <c r="AA1421" s="17">
        <v>0.10714201555401499</v>
      </c>
      <c r="AB1421" s="17">
        <v>0.124946853276655</v>
      </c>
      <c r="AC1421" s="17">
        <v>0.27486530628908501</v>
      </c>
      <c r="AD1421" s="17">
        <v>0.171529936768992</v>
      </c>
      <c r="AE1421" s="17">
        <v>0.15521113239585899</v>
      </c>
      <c r="AF1421" s="17">
        <v>0.17708061484009699</v>
      </c>
      <c r="AG1421" s="17">
        <v>0.20670068732942101</v>
      </c>
      <c r="AH1421" s="17">
        <v>0.228425179253089</v>
      </c>
      <c r="AI1421" s="17">
        <v>0.34066348787617201</v>
      </c>
      <c r="AJ1421" s="17">
        <v>0.35370872473368897</v>
      </c>
      <c r="AK1421" s="17"/>
      <c r="AL1421" s="17">
        <v>0.213609863002167</v>
      </c>
      <c r="AM1421" s="17">
        <v>0.28113708850338198</v>
      </c>
      <c r="AN1421" s="17">
        <v>0.23380636225090601</v>
      </c>
      <c r="AO1421" s="17">
        <v>0.15102200204225499</v>
      </c>
      <c r="AP1421" s="17">
        <v>0.180038226859985</v>
      </c>
      <c r="AQ1421" s="17">
        <v>0.18985824499193199</v>
      </c>
      <c r="AR1421" s="17">
        <v>0.224250016240437</v>
      </c>
      <c r="AS1421" s="17"/>
      <c r="AT1421" s="17">
        <v>0.23756573354334801</v>
      </c>
      <c r="AU1421" s="17">
        <v>0.12695363441672899</v>
      </c>
      <c r="AV1421" s="17"/>
      <c r="AW1421" s="17">
        <v>0.235985260497065</v>
      </c>
      <c r="AX1421" s="17">
        <v>0.28751956268690998</v>
      </c>
      <c r="AY1421" s="17">
        <v>0.221912279080413</v>
      </c>
      <c r="AZ1421" s="17"/>
      <c r="BA1421" s="17">
        <v>0.269830673634194</v>
      </c>
      <c r="BB1421" s="17">
        <v>0.19073517123691999</v>
      </c>
      <c r="BC1421" s="17"/>
      <c r="BD1421" s="17">
        <v>0.13643303182844099</v>
      </c>
      <c r="BE1421" s="17">
        <v>0.221481486479505</v>
      </c>
      <c r="BF1421" s="17"/>
      <c r="BG1421" s="17">
        <v>0.158948774367312</v>
      </c>
      <c r="BH1421" s="17">
        <v>0.286225094506394</v>
      </c>
      <c r="BI1421" s="17"/>
      <c r="BJ1421" s="17">
        <v>0.249255187799029</v>
      </c>
      <c r="BK1421" s="17">
        <v>0.174146632229847</v>
      </c>
      <c r="BL1421" s="17"/>
      <c r="BM1421" s="17">
        <v>7.9443787483445494E-2</v>
      </c>
      <c r="BN1421" s="17">
        <v>0.18069355708780699</v>
      </c>
      <c r="BO1421" s="17">
        <v>0.23451689072835599</v>
      </c>
      <c r="BP1421" s="17">
        <v>0.27197558882971401</v>
      </c>
    </row>
    <row r="1422" spans="2:68" x14ac:dyDescent="0.25">
      <c r="B1422" t="s">
        <v>655</v>
      </c>
      <c r="C1422" s="17">
        <v>0.166429449723904</v>
      </c>
      <c r="D1422" s="17">
        <v>9.0181228071156305E-2</v>
      </c>
      <c r="E1422" s="17">
        <v>0.177815940761408</v>
      </c>
      <c r="F1422" s="17">
        <v>0.24373308198218199</v>
      </c>
      <c r="G1422" s="17">
        <v>0.117386924022773</v>
      </c>
      <c r="H1422" s="17">
        <v>6.4671416488894795E-2</v>
      </c>
      <c r="I1422" s="17">
        <v>0.18667424774320199</v>
      </c>
      <c r="J1422" s="17">
        <v>0.23342096215931599</v>
      </c>
      <c r="K1422" s="17">
        <v>0.18362569731206799</v>
      </c>
      <c r="L1422" s="17">
        <v>0.14618743876478599</v>
      </c>
      <c r="M1422" s="17">
        <v>0.15871880120356199</v>
      </c>
      <c r="N1422" s="17">
        <v>9.5433277584885803E-2</v>
      </c>
      <c r="O1422" s="17">
        <v>0.18885119483572399</v>
      </c>
      <c r="P1422" s="17">
        <v>0.18427596558464199</v>
      </c>
      <c r="Q1422" s="17">
        <v>0.24055809516165799</v>
      </c>
      <c r="R1422" s="17">
        <v>0.14326116876051001</v>
      </c>
      <c r="S1422" s="17">
        <v>0.27298042493417302</v>
      </c>
      <c r="T1422" s="17">
        <v>0.11677583098093899</v>
      </c>
      <c r="U1422" s="17"/>
      <c r="V1422" s="17">
        <v>9.48590322353111E-2</v>
      </c>
      <c r="W1422" s="17">
        <v>0.132522498771834</v>
      </c>
      <c r="X1422" s="17">
        <v>0.201164344827029</v>
      </c>
      <c r="Y1422" s="17">
        <v>0.25598281266814099</v>
      </c>
      <c r="Z1422" s="17"/>
      <c r="AA1422" s="17">
        <v>7.5634350112802798E-2</v>
      </c>
      <c r="AB1422" s="17">
        <v>0.15658626827503899</v>
      </c>
      <c r="AC1422" s="17">
        <v>0.14005080538466899</v>
      </c>
      <c r="AD1422" s="17">
        <v>0.13819458035797999</v>
      </c>
      <c r="AE1422" s="17">
        <v>0.23102388022586201</v>
      </c>
      <c r="AF1422" s="17">
        <v>0.176515514838337</v>
      </c>
      <c r="AG1422" s="17">
        <v>0.190614705437778</v>
      </c>
      <c r="AH1422" s="17">
        <v>0.18405851255579</v>
      </c>
      <c r="AI1422" s="17">
        <v>0.257173589796591</v>
      </c>
      <c r="AJ1422" s="17">
        <v>0.306343644446888</v>
      </c>
      <c r="AK1422" s="17"/>
      <c r="AL1422" s="17">
        <v>0.14159790289132701</v>
      </c>
      <c r="AM1422" s="17">
        <v>0.17320006713672301</v>
      </c>
      <c r="AN1422" s="17">
        <v>0.20441047986505601</v>
      </c>
      <c r="AO1422" s="17">
        <v>0.11153620624883499</v>
      </c>
      <c r="AP1422" s="17">
        <v>0.27516538835714099</v>
      </c>
      <c r="AQ1422" s="17">
        <v>0.13998805942664599</v>
      </c>
      <c r="AR1422" s="17">
        <v>0.15478807482967399</v>
      </c>
      <c r="AS1422" s="17"/>
      <c r="AT1422" s="17">
        <v>0.21119949365818799</v>
      </c>
      <c r="AU1422" s="17">
        <v>8.2942571304278498E-2</v>
      </c>
      <c r="AV1422" s="17"/>
      <c r="AW1422" s="17">
        <v>0.20977143848876001</v>
      </c>
      <c r="AX1422" s="17">
        <v>0.25291756799537402</v>
      </c>
      <c r="AY1422" s="17">
        <v>0.198480405993818</v>
      </c>
      <c r="AZ1422" s="17"/>
      <c r="BA1422" s="17">
        <v>0.234696631034121</v>
      </c>
      <c r="BB1422" s="17">
        <v>0.15851226474653199</v>
      </c>
      <c r="BC1422" s="17"/>
      <c r="BD1422" s="17">
        <v>0.15792337511736201</v>
      </c>
      <c r="BE1422" s="17">
        <v>0.169494185286512</v>
      </c>
      <c r="BF1422" s="17"/>
      <c r="BG1422" s="17">
        <v>0.12537670293858799</v>
      </c>
      <c r="BH1422" s="17">
        <v>0.25598281266814099</v>
      </c>
      <c r="BI1422" s="17"/>
      <c r="BJ1422" s="17">
        <v>0.22816359132110101</v>
      </c>
      <c r="BK1422" s="17">
        <v>0.13598199411106901</v>
      </c>
      <c r="BL1422" s="17"/>
      <c r="BM1422" s="17">
        <v>3.8659761671440897E-2</v>
      </c>
      <c r="BN1422" s="17">
        <v>0.12169737886132</v>
      </c>
      <c r="BO1422" s="17">
        <v>0.23714403031600301</v>
      </c>
      <c r="BP1422" s="17">
        <v>0.20564823669413901</v>
      </c>
    </row>
    <row r="1423" spans="2:68" x14ac:dyDescent="0.25">
      <c r="B1423" t="s">
        <v>656</v>
      </c>
      <c r="C1423" s="17">
        <v>0.14989172332544201</v>
      </c>
      <c r="D1423" s="17">
        <v>0.14802334424233701</v>
      </c>
      <c r="E1423" s="17">
        <v>0.10014082946092701</v>
      </c>
      <c r="F1423" s="17">
        <v>0.15801351040000999</v>
      </c>
      <c r="G1423" s="17">
        <v>0.19967376893149599</v>
      </c>
      <c r="H1423" s="17">
        <v>0.212404127018926</v>
      </c>
      <c r="I1423" s="17">
        <v>0.18667424774320199</v>
      </c>
      <c r="J1423" s="17">
        <v>0.10625255733222801</v>
      </c>
      <c r="K1423" s="17">
        <v>0.18013957327862701</v>
      </c>
      <c r="L1423" s="17">
        <v>7.8464791292931393E-2</v>
      </c>
      <c r="M1423" s="17">
        <v>0.220480417239627</v>
      </c>
      <c r="N1423" s="17">
        <v>0.17882708662441499</v>
      </c>
      <c r="O1423" s="17">
        <v>0.113135633074799</v>
      </c>
      <c r="P1423" s="17">
        <v>0.15540657804383701</v>
      </c>
      <c r="Q1423" s="17">
        <v>9.3493505927982806E-2</v>
      </c>
      <c r="R1423" s="17">
        <v>0.14318249355520801</v>
      </c>
      <c r="S1423" s="17">
        <v>0.29262541087709298</v>
      </c>
      <c r="T1423" s="17">
        <v>0.12193886796412499</v>
      </c>
      <c r="U1423" s="17"/>
      <c r="V1423" s="17">
        <v>8.8466739402206798E-2</v>
      </c>
      <c r="W1423" s="17">
        <v>0.167520924627058</v>
      </c>
      <c r="X1423" s="17">
        <v>0.192669813860261</v>
      </c>
      <c r="Y1423" s="17">
        <v>0.19224354018911999</v>
      </c>
      <c r="Z1423" s="17"/>
      <c r="AA1423" s="17">
        <v>5.78226057062039E-2</v>
      </c>
      <c r="AB1423" s="17">
        <v>0.143394571112654</v>
      </c>
      <c r="AC1423" s="17">
        <v>0.15772419769969001</v>
      </c>
      <c r="AD1423" s="17">
        <v>0.182806722201905</v>
      </c>
      <c r="AE1423" s="17">
        <v>0.16807405047067001</v>
      </c>
      <c r="AF1423" s="17">
        <v>0.25664799003472599</v>
      </c>
      <c r="AG1423" s="17">
        <v>0.195851169601405</v>
      </c>
      <c r="AH1423" s="17">
        <v>0.15730337206290901</v>
      </c>
      <c r="AI1423" s="17">
        <v>0.18534210967842901</v>
      </c>
      <c r="AJ1423" s="17">
        <v>0.14047385233572601</v>
      </c>
      <c r="AK1423" s="17"/>
      <c r="AL1423" s="17">
        <v>0.11059895180777</v>
      </c>
      <c r="AM1423" s="17">
        <v>0.140705258959686</v>
      </c>
      <c r="AN1423" s="17">
        <v>0.164087909617566</v>
      </c>
      <c r="AO1423" s="17">
        <v>0.134759078632402</v>
      </c>
      <c r="AP1423" s="17">
        <v>0.149062174752185</v>
      </c>
      <c r="AQ1423" s="17">
        <v>0.17359918174802699</v>
      </c>
      <c r="AR1423" s="17">
        <v>0.22274921864283001</v>
      </c>
      <c r="AS1423" s="17"/>
      <c r="AT1423" s="17">
        <v>0.18927930470273099</v>
      </c>
      <c r="AU1423" s="17">
        <v>7.6442025073733294E-2</v>
      </c>
      <c r="AV1423" s="17"/>
      <c r="AW1423" s="17">
        <v>0.171713550656513</v>
      </c>
      <c r="AX1423" s="17">
        <v>0.19616785210614199</v>
      </c>
      <c r="AY1423" s="17">
        <v>0.207351818294462</v>
      </c>
      <c r="AZ1423" s="17"/>
      <c r="BA1423" s="17">
        <v>0.202798554999056</v>
      </c>
      <c r="BB1423" s="17">
        <v>0.14375593208743401</v>
      </c>
      <c r="BC1423" s="17"/>
      <c r="BD1423" s="17">
        <v>0.15169832809182701</v>
      </c>
      <c r="BE1423" s="17">
        <v>0.14924080429037301</v>
      </c>
      <c r="BF1423" s="17"/>
      <c r="BG1423" s="17">
        <v>0.13047694808483701</v>
      </c>
      <c r="BH1423" s="17">
        <v>0.19224354018911999</v>
      </c>
      <c r="BI1423" s="17"/>
      <c r="BJ1423" s="17">
        <v>0.171550436390353</v>
      </c>
      <c r="BK1423" s="17">
        <v>0.13920958395145</v>
      </c>
      <c r="BL1423" s="17"/>
      <c r="BM1423" s="17">
        <v>3.5440691344390297E-2</v>
      </c>
      <c r="BN1423" s="17">
        <v>0.102176341578905</v>
      </c>
      <c r="BO1423" s="17">
        <v>0.20027796341551299</v>
      </c>
      <c r="BP1423" s="17">
        <v>0.21545606667463099</v>
      </c>
    </row>
    <row r="1424" spans="2:68" x14ac:dyDescent="0.25">
      <c r="B1424" t="s">
        <v>657</v>
      </c>
      <c r="C1424" s="17">
        <v>0.13870052644744099</v>
      </c>
      <c r="D1424" s="17">
        <v>6.34461484350375E-2</v>
      </c>
      <c r="E1424" s="17">
        <v>0.14644393329456801</v>
      </c>
      <c r="F1424" s="17">
        <v>0.18968577018627999</v>
      </c>
      <c r="G1424" s="17">
        <v>0.125616214390491</v>
      </c>
      <c r="H1424" s="17">
        <v>6.4671416488894795E-2</v>
      </c>
      <c r="I1424" s="17">
        <v>0</v>
      </c>
      <c r="J1424" s="17">
        <v>0.16290489877208</v>
      </c>
      <c r="K1424" s="17">
        <v>0.176504703993625</v>
      </c>
      <c r="L1424" s="17">
        <v>0.137424692300395</v>
      </c>
      <c r="M1424" s="17">
        <v>8.0929114534236998E-2</v>
      </c>
      <c r="N1424" s="17">
        <v>0</v>
      </c>
      <c r="O1424" s="17">
        <v>0.12013669999083899</v>
      </c>
      <c r="P1424" s="17">
        <v>0.15815289450834</v>
      </c>
      <c r="Q1424" s="17">
        <v>0.11223336304896001</v>
      </c>
      <c r="R1424" s="17">
        <v>0.14623629337900801</v>
      </c>
      <c r="S1424" s="17">
        <v>0.28564812953631702</v>
      </c>
      <c r="T1424" s="17">
        <v>0.17561205619110901</v>
      </c>
      <c r="U1424" s="17"/>
      <c r="V1424" s="17">
        <v>9.2331483792809102E-2</v>
      </c>
      <c r="W1424" s="17">
        <v>0.198338436786964</v>
      </c>
      <c r="X1424" s="17">
        <v>0.15398834056234001</v>
      </c>
      <c r="Y1424" s="17">
        <v>0.148534430735908</v>
      </c>
      <c r="Z1424" s="17"/>
      <c r="AA1424" s="17">
        <v>7.6349444602171496E-2</v>
      </c>
      <c r="AB1424" s="17">
        <v>8.9474725987281206E-2</v>
      </c>
      <c r="AC1424" s="17">
        <v>0.13331545436252801</v>
      </c>
      <c r="AD1424" s="17">
        <v>0.208669704601843</v>
      </c>
      <c r="AE1424" s="17">
        <v>0.17014919384957</v>
      </c>
      <c r="AF1424" s="17">
        <v>0.22139316305791701</v>
      </c>
      <c r="AG1424" s="17">
        <v>0.180140500012097</v>
      </c>
      <c r="AH1424" s="17">
        <v>0.160717121617072</v>
      </c>
      <c r="AI1424" s="17">
        <v>0.17346970910856699</v>
      </c>
      <c r="AJ1424" s="17">
        <v>0.169811316477503</v>
      </c>
      <c r="AK1424" s="17"/>
      <c r="AL1424" s="17">
        <v>0.14637801838495099</v>
      </c>
      <c r="AM1424" s="17">
        <v>0.15070806087252001</v>
      </c>
      <c r="AN1424" s="17">
        <v>0.12950456829166901</v>
      </c>
      <c r="AO1424" s="17">
        <v>5.6627326008420201E-2</v>
      </c>
      <c r="AP1424" s="17">
        <v>0.22579907233258001</v>
      </c>
      <c r="AQ1424" s="17">
        <v>0.19791899472216901</v>
      </c>
      <c r="AR1424" s="17">
        <v>0.15626241136141</v>
      </c>
      <c r="AS1424" s="17"/>
      <c r="AT1424" s="17">
        <v>0.176638981922044</v>
      </c>
      <c r="AU1424" s="17">
        <v>6.7953148484492604E-2</v>
      </c>
      <c r="AV1424" s="17"/>
      <c r="AW1424" s="17">
        <v>0.17246914451872999</v>
      </c>
      <c r="AX1424" s="17">
        <v>0.18856721674824101</v>
      </c>
      <c r="AY1424" s="17">
        <v>0.17357889663224901</v>
      </c>
      <c r="AZ1424" s="17"/>
      <c r="BA1424" s="17">
        <v>0.18758530020598499</v>
      </c>
      <c r="BB1424" s="17">
        <v>0.133031187403476</v>
      </c>
      <c r="BC1424" s="17"/>
      <c r="BD1424" s="17">
        <v>0.13271857942654799</v>
      </c>
      <c r="BE1424" s="17">
        <v>0.14085581976622599</v>
      </c>
      <c r="BF1424" s="17"/>
      <c r="BG1424" s="17">
        <v>0.13419250162969201</v>
      </c>
      <c r="BH1424" s="17">
        <v>0.148534430735908</v>
      </c>
      <c r="BI1424" s="17"/>
      <c r="BJ1424" s="17">
        <v>0.15565952634926999</v>
      </c>
      <c r="BK1424" s="17">
        <v>0.13033629907843999</v>
      </c>
      <c r="BL1424" s="17"/>
      <c r="BM1424" s="17">
        <v>7.2716535231543505E-2</v>
      </c>
      <c r="BN1424" s="17">
        <v>9.9838196236688201E-2</v>
      </c>
      <c r="BO1424" s="17">
        <v>0.16962403468887</v>
      </c>
      <c r="BP1424" s="17">
        <v>0.205989600808789</v>
      </c>
    </row>
    <row r="1425" spans="2:68" x14ac:dyDescent="0.25">
      <c r="B1425" t="s">
        <v>124</v>
      </c>
      <c r="C1425" s="17">
        <v>0.36645377433725801</v>
      </c>
      <c r="D1425" s="17">
        <v>0.467081910491629</v>
      </c>
      <c r="E1425" s="17">
        <v>0.35352057495982198</v>
      </c>
      <c r="F1425" s="17">
        <v>0.286354811805484</v>
      </c>
      <c r="G1425" s="17">
        <v>0.20034900705662201</v>
      </c>
      <c r="H1425" s="17">
        <v>0.41831645583664701</v>
      </c>
      <c r="I1425" s="17">
        <v>0.30782382652854301</v>
      </c>
      <c r="J1425" s="17">
        <v>0.42023166910753601</v>
      </c>
      <c r="K1425" s="17">
        <v>0.31280193051820099</v>
      </c>
      <c r="L1425" s="17">
        <v>0.50115036969710203</v>
      </c>
      <c r="M1425" s="17">
        <v>0.46737185951521698</v>
      </c>
      <c r="N1425" s="17">
        <v>0.31735371049919497</v>
      </c>
      <c r="O1425" s="17">
        <v>0.321156758384195</v>
      </c>
      <c r="P1425" s="17">
        <v>0.38674897499858601</v>
      </c>
      <c r="Q1425" s="17">
        <v>0.34680477591946901</v>
      </c>
      <c r="R1425" s="17">
        <v>0.41366785626525698</v>
      </c>
      <c r="S1425" s="17">
        <v>0.24421262133654201</v>
      </c>
      <c r="T1425" s="17">
        <v>0.40293091820370902</v>
      </c>
      <c r="U1425" s="17"/>
      <c r="V1425" s="17">
        <v>0.491893374007698</v>
      </c>
      <c r="W1425" s="17">
        <v>0.35022940667859498</v>
      </c>
      <c r="X1425" s="17">
        <v>0.32719267479686298</v>
      </c>
      <c r="Y1425" s="17">
        <v>0.24813021938867499</v>
      </c>
      <c r="Z1425" s="17"/>
      <c r="AA1425" s="17">
        <v>0.554149216715209</v>
      </c>
      <c r="AB1425" s="17">
        <v>0.47479752315410301</v>
      </c>
      <c r="AC1425" s="17">
        <v>0.33819317919646003</v>
      </c>
      <c r="AD1425" s="17">
        <v>0.34025566152229297</v>
      </c>
      <c r="AE1425" s="17">
        <v>0.34567334413964701</v>
      </c>
      <c r="AF1425" s="17">
        <v>0.26807312699941899</v>
      </c>
      <c r="AG1425" s="17">
        <v>0.31681839373442899</v>
      </c>
      <c r="AH1425" s="17">
        <v>0.37099102171899401</v>
      </c>
      <c r="AI1425" s="17">
        <v>0.23275106437235701</v>
      </c>
      <c r="AJ1425" s="17">
        <v>0.20124372673874399</v>
      </c>
      <c r="AK1425" s="17"/>
      <c r="AL1425" s="17">
        <v>0.43445248386117602</v>
      </c>
      <c r="AM1425" s="17">
        <v>0.26214174782052702</v>
      </c>
      <c r="AN1425" s="17">
        <v>0.30250462295121</v>
      </c>
      <c r="AO1425" s="17">
        <v>0.474593024445222</v>
      </c>
      <c r="AP1425" s="17">
        <v>0.31189105245138499</v>
      </c>
      <c r="AQ1425" s="17">
        <v>0.30736554005338201</v>
      </c>
      <c r="AR1425" s="17">
        <v>0.289559289266339</v>
      </c>
      <c r="AS1425" s="17"/>
      <c r="AT1425" s="17">
        <v>0.27512250014259398</v>
      </c>
      <c r="AU1425" s="17">
        <v>0.53676772345447998</v>
      </c>
      <c r="AV1425" s="17"/>
      <c r="AW1425" s="17">
        <v>0.32003630626612101</v>
      </c>
      <c r="AX1425" s="17">
        <v>0.19313901299872299</v>
      </c>
      <c r="AY1425" s="17">
        <v>0.27111564686318701</v>
      </c>
      <c r="AZ1425" s="17"/>
      <c r="BA1425" s="17">
        <v>0.21499458091999901</v>
      </c>
      <c r="BB1425" s="17">
        <v>0.38401902938066002</v>
      </c>
      <c r="BC1425" s="17"/>
      <c r="BD1425" s="17">
        <v>0.414815237685287</v>
      </c>
      <c r="BE1425" s="17">
        <v>0.34902915682115598</v>
      </c>
      <c r="BF1425" s="17"/>
      <c r="BG1425" s="17">
        <v>0.420695254281091</v>
      </c>
      <c r="BH1425" s="17">
        <v>0.24813021938867499</v>
      </c>
      <c r="BI1425" s="17"/>
      <c r="BJ1425" s="17">
        <v>0.31269408748069399</v>
      </c>
      <c r="BK1425" s="17">
        <v>0.39296820601114901</v>
      </c>
      <c r="BL1425" s="17"/>
      <c r="BM1425" s="17">
        <v>0.56849914161603399</v>
      </c>
      <c r="BN1425" s="17">
        <v>0.44607156492532102</v>
      </c>
      <c r="BO1425" s="17">
        <v>0.24728231609451401</v>
      </c>
      <c r="BP1425" s="17">
        <v>0.31439655772611003</v>
      </c>
    </row>
    <row r="1426" spans="2:68" x14ac:dyDescent="0.25">
      <c r="C1426" s="17"/>
      <c r="D1426" s="17"/>
      <c r="E1426" s="17"/>
      <c r="F1426" s="17"/>
      <c r="G1426" s="17"/>
      <c r="H1426" s="17"/>
      <c r="I1426" s="17"/>
      <c r="J1426" s="17"/>
      <c r="K1426" s="17"/>
      <c r="L1426" s="17"/>
      <c r="M1426" s="17"/>
      <c r="N1426" s="17"/>
      <c r="O1426" s="17"/>
      <c r="P1426" s="17"/>
      <c r="Q1426" s="17"/>
      <c r="R1426" s="17"/>
      <c r="S1426" s="17"/>
      <c r="T1426" s="17"/>
      <c r="U1426" s="17"/>
      <c r="V1426" s="17"/>
      <c r="W1426" s="17"/>
      <c r="X1426" s="17"/>
      <c r="Y1426" s="17"/>
      <c r="Z1426" s="17"/>
      <c r="AA1426" s="17"/>
      <c r="AB1426" s="17"/>
      <c r="AC1426" s="17"/>
      <c r="AD1426" s="17"/>
      <c r="AE1426" s="17"/>
      <c r="AF1426" s="17"/>
      <c r="AG1426" s="17"/>
      <c r="AH1426" s="17"/>
      <c r="AI1426" s="17"/>
      <c r="AJ1426" s="17"/>
      <c r="AK1426" s="17"/>
      <c r="AL1426" s="17"/>
      <c r="AM1426" s="17"/>
      <c r="AN1426" s="17"/>
      <c r="AO1426" s="17"/>
      <c r="AP1426" s="17"/>
      <c r="AQ1426" s="17"/>
      <c r="AR1426" s="17"/>
      <c r="AS1426" s="17"/>
      <c r="AT1426" s="17"/>
      <c r="AU1426" s="17"/>
      <c r="AV1426" s="17"/>
      <c r="AW1426" s="17"/>
      <c r="AX1426" s="17"/>
      <c r="AY1426" s="17"/>
      <c r="AZ1426" s="17"/>
      <c r="BA1426" s="17"/>
      <c r="BB1426" s="17"/>
      <c r="BC1426" s="17"/>
      <c r="BD1426" s="17"/>
      <c r="BE1426" s="17"/>
      <c r="BF1426" s="17"/>
      <c r="BG1426" s="17"/>
      <c r="BH1426" s="17"/>
      <c r="BI1426" s="17"/>
      <c r="BJ1426" s="17"/>
      <c r="BK1426" s="17"/>
      <c r="BL1426" s="17"/>
      <c r="BM1426" s="17"/>
      <c r="BN1426" s="17"/>
      <c r="BO1426" s="17"/>
      <c r="BP1426" s="17"/>
    </row>
    <row r="1427" spans="2:68" x14ac:dyDescent="0.25">
      <c r="B1427" s="6" t="s">
        <v>660</v>
      </c>
      <c r="C1427" s="17"/>
      <c r="D1427" s="17"/>
      <c r="E1427" s="17"/>
      <c r="F1427" s="17"/>
      <c r="G1427" s="17"/>
      <c r="H1427" s="17"/>
      <c r="I1427" s="17"/>
      <c r="J1427" s="17"/>
      <c r="K1427" s="17"/>
      <c r="L1427" s="17"/>
      <c r="M1427" s="17"/>
      <c r="N1427" s="17"/>
      <c r="O1427" s="17"/>
      <c r="P1427" s="17"/>
      <c r="Q1427" s="17"/>
      <c r="R1427" s="17"/>
      <c r="S1427" s="17"/>
      <c r="T1427" s="17"/>
      <c r="U1427" s="17"/>
      <c r="V1427" s="17"/>
      <c r="W1427" s="17"/>
      <c r="X1427" s="17"/>
      <c r="Y1427" s="17"/>
      <c r="Z1427" s="17"/>
      <c r="AA1427" s="17"/>
      <c r="AB1427" s="17"/>
      <c r="AC1427" s="17"/>
      <c r="AD1427" s="17"/>
      <c r="AE1427" s="17"/>
      <c r="AF1427" s="17"/>
      <c r="AG1427" s="17"/>
      <c r="AH1427" s="17"/>
      <c r="AI1427" s="17"/>
      <c r="AJ1427" s="17"/>
      <c r="AK1427" s="17"/>
      <c r="AL1427" s="17"/>
      <c r="AM1427" s="17"/>
      <c r="AN1427" s="17"/>
      <c r="AO1427" s="17"/>
      <c r="AP1427" s="17"/>
      <c r="AQ1427" s="17"/>
      <c r="AR1427" s="17"/>
      <c r="AS1427" s="17"/>
      <c r="AT1427" s="17"/>
      <c r="AU1427" s="17"/>
      <c r="AV1427" s="17"/>
      <c r="AW1427" s="17"/>
      <c r="AX1427" s="17"/>
      <c r="AY1427" s="17"/>
      <c r="AZ1427" s="17"/>
      <c r="BA1427" s="17"/>
      <c r="BB1427" s="17"/>
      <c r="BC1427" s="17"/>
      <c r="BD1427" s="17"/>
      <c r="BE1427" s="17"/>
      <c r="BF1427" s="17"/>
      <c r="BG1427" s="17"/>
      <c r="BH1427" s="17"/>
      <c r="BI1427" s="17"/>
      <c r="BJ1427" s="17"/>
      <c r="BK1427" s="17"/>
      <c r="BL1427" s="17"/>
      <c r="BM1427" s="17"/>
      <c r="BN1427" s="17"/>
      <c r="BO1427" s="17"/>
      <c r="BP1427" s="17"/>
    </row>
    <row r="1428" spans="2:68" x14ac:dyDescent="0.25">
      <c r="B1428" s="24" t="s">
        <v>86</v>
      </c>
      <c r="C1428" s="17"/>
      <c r="D1428" s="17"/>
      <c r="E1428" s="17"/>
      <c r="F1428" s="17"/>
      <c r="G1428" s="17"/>
      <c r="H1428" s="17"/>
      <c r="I1428" s="17"/>
      <c r="J1428" s="17"/>
      <c r="K1428" s="17"/>
      <c r="L1428" s="17"/>
      <c r="M1428" s="17"/>
      <c r="N1428" s="17"/>
      <c r="O1428" s="17"/>
      <c r="P1428" s="17"/>
      <c r="Q1428" s="17"/>
      <c r="R1428" s="17"/>
      <c r="S1428" s="17"/>
      <c r="T1428" s="17"/>
      <c r="U1428" s="17"/>
      <c r="V1428" s="17"/>
      <c r="W1428" s="17"/>
      <c r="X1428" s="17"/>
      <c r="Y1428" s="17"/>
      <c r="Z1428" s="17"/>
      <c r="AA1428" s="17"/>
      <c r="AB1428" s="17"/>
      <c r="AC1428" s="17"/>
      <c r="AD1428" s="17"/>
      <c r="AE1428" s="17"/>
      <c r="AF1428" s="17"/>
      <c r="AG1428" s="17"/>
      <c r="AH1428" s="17"/>
      <c r="AI1428" s="17"/>
      <c r="AJ1428" s="17"/>
      <c r="AK1428" s="17"/>
      <c r="AL1428" s="17"/>
      <c r="AM1428" s="17"/>
      <c r="AN1428" s="17"/>
      <c r="AO1428" s="17"/>
      <c r="AP1428" s="17"/>
      <c r="AQ1428" s="17"/>
      <c r="AR1428" s="17"/>
      <c r="AS1428" s="17"/>
      <c r="AT1428" s="17"/>
      <c r="AU1428" s="17"/>
      <c r="AV1428" s="17"/>
      <c r="AW1428" s="17"/>
      <c r="AX1428" s="17"/>
      <c r="AY1428" s="17"/>
      <c r="AZ1428" s="17"/>
      <c r="BA1428" s="17"/>
      <c r="BB1428" s="17"/>
      <c r="BC1428" s="17"/>
      <c r="BD1428" s="17"/>
      <c r="BE1428" s="17"/>
      <c r="BF1428" s="17"/>
      <c r="BG1428" s="17"/>
      <c r="BH1428" s="17"/>
      <c r="BI1428" s="17"/>
      <c r="BJ1428" s="17"/>
      <c r="BK1428" s="17"/>
      <c r="BL1428" s="17"/>
      <c r="BM1428" s="17"/>
      <c r="BN1428" s="17"/>
      <c r="BO1428" s="17"/>
      <c r="BP1428" s="17"/>
    </row>
    <row r="1429" spans="2:68" x14ac:dyDescent="0.25">
      <c r="B1429" t="s">
        <v>239</v>
      </c>
      <c r="C1429" s="17">
        <v>0.159040207945985</v>
      </c>
      <c r="D1429" s="17">
        <v>0.28041084063810801</v>
      </c>
      <c r="E1429" s="17">
        <v>0.16264135728819601</v>
      </c>
      <c r="F1429" s="17">
        <v>7.2293938817837702E-2</v>
      </c>
      <c r="G1429" s="17">
        <v>0.24753577285129599</v>
      </c>
      <c r="H1429" s="17">
        <v>7.8437645062750097E-2</v>
      </c>
      <c r="I1429" s="17">
        <v>0.153911913264272</v>
      </c>
      <c r="J1429" s="17">
        <v>0.12400053973094</v>
      </c>
      <c r="K1429" s="17">
        <v>0.19052438129418001</v>
      </c>
      <c r="L1429" s="17">
        <v>0.13979656096774001</v>
      </c>
      <c r="M1429" s="17">
        <v>4.7077759039249698E-2</v>
      </c>
      <c r="N1429" s="17">
        <v>9.8751444351263401E-2</v>
      </c>
      <c r="O1429" s="17">
        <v>0.18523659608260301</v>
      </c>
      <c r="P1429" s="17">
        <v>0.16535144326530499</v>
      </c>
      <c r="Q1429" s="17">
        <v>0.126655634995743</v>
      </c>
      <c r="R1429" s="17">
        <v>0.10923855264728</v>
      </c>
      <c r="S1429" s="17">
        <v>8.9096667224268095E-2</v>
      </c>
      <c r="T1429" s="17">
        <v>0.14192752604223999</v>
      </c>
      <c r="U1429" s="17"/>
      <c r="V1429" s="17">
        <v>0.145661356520498</v>
      </c>
      <c r="W1429" s="17">
        <v>0.111216302559786</v>
      </c>
      <c r="X1429" s="17">
        <v>9.8263772233699698E-2</v>
      </c>
      <c r="Y1429" s="17">
        <v>0.22896149209285899</v>
      </c>
      <c r="Z1429" s="17"/>
      <c r="AA1429" s="17">
        <v>0.13916015575628299</v>
      </c>
      <c r="AB1429" s="17">
        <v>0.145480680061878</v>
      </c>
      <c r="AC1429" s="17">
        <v>0.13131909655203899</v>
      </c>
      <c r="AD1429" s="17">
        <v>0.105247614273655</v>
      </c>
      <c r="AE1429" s="17">
        <v>0.10487326959477999</v>
      </c>
      <c r="AF1429" s="17">
        <v>0.16869120530093301</v>
      </c>
      <c r="AG1429" s="17">
        <v>0.24547974024674299</v>
      </c>
      <c r="AH1429" s="17">
        <v>0.19965079061910501</v>
      </c>
      <c r="AI1429" s="17">
        <v>0.222176529643869</v>
      </c>
      <c r="AJ1429" s="17">
        <v>0.22719806009371399</v>
      </c>
      <c r="AK1429" s="17"/>
      <c r="AL1429" s="17">
        <v>0.17682562222141501</v>
      </c>
      <c r="AM1429" s="17">
        <v>0.136388069177348</v>
      </c>
      <c r="AN1429" s="17">
        <v>0.15156113549450101</v>
      </c>
      <c r="AO1429" s="17">
        <v>0.184860402099876</v>
      </c>
      <c r="AP1429" s="17">
        <v>0.136000767258632</v>
      </c>
      <c r="AQ1429" s="17">
        <v>0.16233730820664399</v>
      </c>
      <c r="AR1429" s="17">
        <v>0.16388913872820099</v>
      </c>
      <c r="AS1429" s="17"/>
      <c r="AT1429" s="17">
        <v>0.18232531924810699</v>
      </c>
      <c r="AU1429" s="17">
        <v>0.115618288165849</v>
      </c>
      <c r="AV1429" s="17"/>
      <c r="AW1429" s="17">
        <v>0.204723648467766</v>
      </c>
      <c r="AX1429" s="17">
        <v>0.269552065389216</v>
      </c>
      <c r="AY1429" s="17">
        <v>0.126898343445979</v>
      </c>
      <c r="AZ1429" s="17"/>
      <c r="BA1429" s="17">
        <v>0.227335329268125</v>
      </c>
      <c r="BB1429" s="17">
        <v>0.15111978266722001</v>
      </c>
      <c r="BC1429" s="17"/>
      <c r="BD1429" s="17">
        <v>0.167323279767739</v>
      </c>
      <c r="BE1429" s="17">
        <v>0.15605582020498901</v>
      </c>
      <c r="BF1429" s="17"/>
      <c r="BG1429" s="17">
        <v>0.126987131672645</v>
      </c>
      <c r="BH1429" s="17">
        <v>0.22896149209285899</v>
      </c>
      <c r="BI1429" s="17"/>
      <c r="BJ1429" s="17">
        <v>0.26167641442053702</v>
      </c>
      <c r="BK1429" s="17">
        <v>0.108419736679149</v>
      </c>
      <c r="BL1429" s="17"/>
      <c r="BM1429" s="17">
        <v>0.105124111937206</v>
      </c>
      <c r="BN1429" s="17">
        <v>0.14050496484673999</v>
      </c>
      <c r="BO1429" s="17">
        <v>0.142917652735568</v>
      </c>
      <c r="BP1429" s="17">
        <v>0.317153662313094</v>
      </c>
    </row>
    <row r="1430" spans="2:68" x14ac:dyDescent="0.25">
      <c r="B1430" t="s">
        <v>240</v>
      </c>
      <c r="C1430" s="17">
        <v>0.61206932272162995</v>
      </c>
      <c r="D1430" s="17">
        <v>0.47481750483587698</v>
      </c>
      <c r="E1430" s="17">
        <v>0.64021113087336001</v>
      </c>
      <c r="F1430" s="17">
        <v>0.92770606118216203</v>
      </c>
      <c r="G1430" s="17">
        <v>0.63300826542334498</v>
      </c>
      <c r="H1430" s="17">
        <v>0.72391089028424105</v>
      </c>
      <c r="I1430" s="17">
        <v>0.65941383899252703</v>
      </c>
      <c r="J1430" s="17">
        <v>0.595267376382554</v>
      </c>
      <c r="K1430" s="17">
        <v>0.613546835610704</v>
      </c>
      <c r="L1430" s="17">
        <v>0.61890789889577802</v>
      </c>
      <c r="M1430" s="17">
        <v>0.70231063345564804</v>
      </c>
      <c r="N1430" s="17">
        <v>0.63030635820581404</v>
      </c>
      <c r="O1430" s="17">
        <v>0.60917129493704003</v>
      </c>
      <c r="P1430" s="17">
        <v>0.54885543225002298</v>
      </c>
      <c r="Q1430" s="17">
        <v>0.53379178777543401</v>
      </c>
      <c r="R1430" s="17">
        <v>0.65510611314523504</v>
      </c>
      <c r="S1430" s="17">
        <v>0.57440908448499295</v>
      </c>
      <c r="T1430" s="17">
        <v>0.63854737226879998</v>
      </c>
      <c r="U1430" s="17"/>
      <c r="V1430" s="17">
        <v>0.52977083285684201</v>
      </c>
      <c r="W1430" s="17">
        <v>0.67100290233281401</v>
      </c>
      <c r="X1430" s="17">
        <v>0.69015308289051602</v>
      </c>
      <c r="Y1430" s="17">
        <v>0.63830060097046504</v>
      </c>
      <c r="Z1430" s="17"/>
      <c r="AA1430" s="17">
        <v>0.54710938648544905</v>
      </c>
      <c r="AB1430" s="17">
        <v>0.643559195704697</v>
      </c>
      <c r="AC1430" s="17">
        <v>0.61368118274623995</v>
      </c>
      <c r="AD1430" s="17">
        <v>0.60675875670247803</v>
      </c>
      <c r="AE1430" s="17">
        <v>0.66706883149195495</v>
      </c>
      <c r="AF1430" s="17">
        <v>0.71118307594510299</v>
      </c>
      <c r="AG1430" s="17">
        <v>0.61818119653952797</v>
      </c>
      <c r="AH1430" s="17">
        <v>0.68570089317181404</v>
      </c>
      <c r="AI1430" s="17">
        <v>0.62219577189597397</v>
      </c>
      <c r="AJ1430" s="17">
        <v>0.65826172200017496</v>
      </c>
      <c r="AK1430" s="17"/>
      <c r="AL1430" s="17">
        <v>0.53765792993169104</v>
      </c>
      <c r="AM1430" s="17">
        <v>0.66654748281129705</v>
      </c>
      <c r="AN1430" s="17">
        <v>0.65557158562745399</v>
      </c>
      <c r="AO1430" s="17">
        <v>0.57262636821352997</v>
      </c>
      <c r="AP1430" s="17">
        <v>0.71367800365376899</v>
      </c>
      <c r="AQ1430" s="17">
        <v>0.64005656913267395</v>
      </c>
      <c r="AR1430" s="17">
        <v>0.66941234953268802</v>
      </c>
      <c r="AS1430" s="17"/>
      <c r="AT1430" s="17">
        <v>0.66346301419153197</v>
      </c>
      <c r="AU1430" s="17">
        <v>0.51623071068940496</v>
      </c>
      <c r="AV1430" s="17"/>
      <c r="AW1430" s="17">
        <v>0.65707584547048004</v>
      </c>
      <c r="AX1430" s="17">
        <v>0.652888680562559</v>
      </c>
      <c r="AY1430" s="17">
        <v>0.682227457273061</v>
      </c>
      <c r="AZ1430" s="17"/>
      <c r="BA1430" s="17">
        <v>0.67311340266310205</v>
      </c>
      <c r="BB1430" s="17">
        <v>0.60498982619937003</v>
      </c>
      <c r="BC1430" s="17"/>
      <c r="BD1430" s="17">
        <v>0.593271929201447</v>
      </c>
      <c r="BE1430" s="17">
        <v>0.61884201671626304</v>
      </c>
      <c r="BF1430" s="17"/>
      <c r="BG1430" s="17">
        <v>0.60004446973564896</v>
      </c>
      <c r="BH1430" s="17">
        <v>0.63830060097046504</v>
      </c>
      <c r="BI1430" s="17"/>
      <c r="BJ1430" s="17">
        <v>0.60900616752147796</v>
      </c>
      <c r="BK1430" s="17">
        <v>0.61358007964768202</v>
      </c>
      <c r="BL1430" s="17"/>
      <c r="BM1430" s="17">
        <v>0.50515270690337299</v>
      </c>
      <c r="BN1430" s="17">
        <v>0.56959412594901704</v>
      </c>
      <c r="BO1430" s="17">
        <v>0.68531311555633401</v>
      </c>
      <c r="BP1430" s="17">
        <v>0.59591543095256805</v>
      </c>
    </row>
    <row r="1431" spans="2:68" x14ac:dyDescent="0.25">
      <c r="B1431" t="s">
        <v>659</v>
      </c>
      <c r="C1431" s="17">
        <v>0.16435611817846499</v>
      </c>
      <c r="D1431" s="17">
        <v>0.16613459746711901</v>
      </c>
      <c r="E1431" s="17">
        <v>0.153309899529189</v>
      </c>
      <c r="F1431" s="17">
        <v>0</v>
      </c>
      <c r="G1431" s="17">
        <v>9.0516135276441104E-2</v>
      </c>
      <c r="H1431" s="17">
        <v>5.4542403101364101E-2</v>
      </c>
      <c r="I1431" s="17">
        <v>0</v>
      </c>
      <c r="J1431" s="17">
        <v>0.194000579654</v>
      </c>
      <c r="K1431" s="17">
        <v>0.153589874554555</v>
      </c>
      <c r="L1431" s="17">
        <v>0.18561767186407299</v>
      </c>
      <c r="M1431" s="17">
        <v>0.21476482258172999</v>
      </c>
      <c r="N1431" s="17">
        <v>5.6290862108427403E-2</v>
      </c>
      <c r="O1431" s="17">
        <v>0.15541054483128899</v>
      </c>
      <c r="P1431" s="17">
        <v>0.228820034915586</v>
      </c>
      <c r="Q1431" s="17">
        <v>0.22731921417986201</v>
      </c>
      <c r="R1431" s="17">
        <v>0.160326951038195</v>
      </c>
      <c r="S1431" s="17">
        <v>0.234729876464326</v>
      </c>
      <c r="T1431" s="17">
        <v>0.14366162994329101</v>
      </c>
      <c r="U1431" s="17"/>
      <c r="V1431" s="17">
        <v>0.24686313377974001</v>
      </c>
      <c r="W1431" s="17">
        <v>0.134158246942093</v>
      </c>
      <c r="X1431" s="17">
        <v>0.154230243371558</v>
      </c>
      <c r="Y1431" s="17">
        <v>9.2410049021082602E-2</v>
      </c>
      <c r="Z1431" s="17"/>
      <c r="AA1431" s="17">
        <v>0.244310940056052</v>
      </c>
      <c r="AB1431" s="17">
        <v>0.14591981222144301</v>
      </c>
      <c r="AC1431" s="17">
        <v>0.20547602587813699</v>
      </c>
      <c r="AD1431" s="17">
        <v>0.17604719755441101</v>
      </c>
      <c r="AE1431" s="17">
        <v>0.193706331222325</v>
      </c>
      <c r="AF1431" s="17">
        <v>5.0381190794509201E-2</v>
      </c>
      <c r="AG1431" s="17">
        <v>0.103745278999426</v>
      </c>
      <c r="AH1431" s="17">
        <v>7.1152785349496997E-2</v>
      </c>
      <c r="AI1431" s="17">
        <v>0.13337880115452999</v>
      </c>
      <c r="AJ1431" s="17">
        <v>6.8567582384263095E-2</v>
      </c>
      <c r="AK1431" s="17"/>
      <c r="AL1431" s="17">
        <v>0.20500669226446899</v>
      </c>
      <c r="AM1431" s="17">
        <v>0.15235030420849899</v>
      </c>
      <c r="AN1431" s="17">
        <v>7.6197754216358896E-2</v>
      </c>
      <c r="AO1431" s="17">
        <v>0.178273400674473</v>
      </c>
      <c r="AP1431" s="17">
        <v>0.11919705466401601</v>
      </c>
      <c r="AQ1431" s="17">
        <v>0.15896821620689</v>
      </c>
      <c r="AR1431" s="17">
        <v>0.13504779320205701</v>
      </c>
      <c r="AS1431" s="17"/>
      <c r="AT1431" s="17">
        <v>0.110803451956589</v>
      </c>
      <c r="AU1431" s="17">
        <v>0.26422077188475102</v>
      </c>
      <c r="AV1431" s="17"/>
      <c r="AW1431" s="17">
        <v>0.108173193598669</v>
      </c>
      <c r="AX1431" s="17">
        <v>4.8460205570005598E-2</v>
      </c>
      <c r="AY1431" s="17">
        <v>0.13028802025792399</v>
      </c>
      <c r="AZ1431" s="17"/>
      <c r="BA1431" s="17">
        <v>7.2460766905766499E-2</v>
      </c>
      <c r="BB1431" s="17">
        <v>0.17501354507998701</v>
      </c>
      <c r="BC1431" s="17"/>
      <c r="BD1431" s="17">
        <v>0.163425570116014</v>
      </c>
      <c r="BE1431" s="17">
        <v>0.16469139430424801</v>
      </c>
      <c r="BF1431" s="17"/>
      <c r="BG1431" s="17">
        <v>0.197337389480984</v>
      </c>
      <c r="BH1431" s="17">
        <v>9.2410049021082602E-2</v>
      </c>
      <c r="BI1431" s="17"/>
      <c r="BJ1431" s="17">
        <v>9.1867626268967301E-2</v>
      </c>
      <c r="BK1431" s="17">
        <v>0.20010765019549001</v>
      </c>
      <c r="BL1431" s="17"/>
      <c r="BM1431" s="17">
        <v>0.23646538050999899</v>
      </c>
      <c r="BN1431" s="17">
        <v>0.223389131340436</v>
      </c>
      <c r="BO1431" s="17">
        <v>0.12720438984787599</v>
      </c>
      <c r="BP1431" s="17">
        <v>6.2655983559154804E-2</v>
      </c>
    </row>
    <row r="1432" spans="2:68" x14ac:dyDescent="0.25">
      <c r="B1432" t="s">
        <v>242</v>
      </c>
      <c r="C1432" s="17">
        <v>2.9914180884879502E-2</v>
      </c>
      <c r="D1432" s="17">
        <v>1.6337609192260901E-2</v>
      </c>
      <c r="E1432" s="17">
        <v>0</v>
      </c>
      <c r="F1432" s="17">
        <v>0</v>
      </c>
      <c r="G1432" s="17">
        <v>0</v>
      </c>
      <c r="H1432" s="17">
        <v>0</v>
      </c>
      <c r="I1432" s="17">
        <v>0.18667424774320199</v>
      </c>
      <c r="J1432" s="17">
        <v>5.4879270738841801E-2</v>
      </c>
      <c r="K1432" s="17">
        <v>1.6759163860958701E-2</v>
      </c>
      <c r="L1432" s="17">
        <v>1.85592894241365E-2</v>
      </c>
      <c r="M1432" s="17">
        <v>0</v>
      </c>
      <c r="N1432" s="17">
        <v>5.9609028874804897E-2</v>
      </c>
      <c r="O1432" s="17">
        <v>2.5449656671975501E-2</v>
      </c>
      <c r="P1432" s="17">
        <v>9.9574188976637498E-3</v>
      </c>
      <c r="Q1432" s="17">
        <v>0.11223336304896001</v>
      </c>
      <c r="R1432" s="17">
        <v>5.3308286571390702E-2</v>
      </c>
      <c r="S1432" s="17">
        <v>5.7216038214278502E-2</v>
      </c>
      <c r="T1432" s="17">
        <v>5.1608396123770703E-2</v>
      </c>
      <c r="U1432" s="17"/>
      <c r="V1432" s="17">
        <v>3.27309877783609E-2</v>
      </c>
      <c r="W1432" s="17">
        <v>4.9293682523797601E-2</v>
      </c>
      <c r="X1432" s="17">
        <v>2.9252096815974699E-2</v>
      </c>
      <c r="Y1432" s="17">
        <v>1.4804201101882099E-2</v>
      </c>
      <c r="Z1432" s="17"/>
      <c r="AA1432" s="17">
        <v>4.2685548517152103E-2</v>
      </c>
      <c r="AB1432" s="17">
        <v>2.7779816717405498E-2</v>
      </c>
      <c r="AC1432" s="17">
        <v>2.78115100970865E-2</v>
      </c>
      <c r="AD1432" s="17">
        <v>4.1175108170213803E-2</v>
      </c>
      <c r="AE1432" s="17">
        <v>3.4351567690940103E-2</v>
      </c>
      <c r="AF1432" s="17">
        <v>2.9618440222174101E-2</v>
      </c>
      <c r="AG1432" s="17">
        <v>9.6088710048736897E-3</v>
      </c>
      <c r="AH1432" s="17">
        <v>1.38180428294035E-2</v>
      </c>
      <c r="AI1432" s="17">
        <v>0</v>
      </c>
      <c r="AJ1432" s="17">
        <v>3.2683493819804302E-2</v>
      </c>
      <c r="AK1432" s="17"/>
      <c r="AL1432" s="17">
        <v>3.3860509841502899E-2</v>
      </c>
      <c r="AM1432" s="17">
        <v>2.65698504847376E-2</v>
      </c>
      <c r="AN1432" s="17">
        <v>8.9093252008766194E-2</v>
      </c>
      <c r="AO1432" s="17">
        <v>3.9450207434745699E-2</v>
      </c>
      <c r="AP1432" s="17">
        <v>1.38105115374988E-2</v>
      </c>
      <c r="AQ1432" s="17">
        <v>3.0234317311795302E-2</v>
      </c>
      <c r="AR1432" s="17">
        <v>7.9457699719335095E-3</v>
      </c>
      <c r="AS1432" s="17"/>
      <c r="AT1432" s="17">
        <v>2.58256005614803E-2</v>
      </c>
      <c r="AU1432" s="17">
        <v>3.75385381195864E-2</v>
      </c>
      <c r="AV1432" s="17"/>
      <c r="AW1432" s="17">
        <v>1.98908377981196E-2</v>
      </c>
      <c r="AX1432" s="17">
        <v>2.12306696234866E-2</v>
      </c>
      <c r="AY1432" s="17">
        <v>3.3015286480857997E-2</v>
      </c>
      <c r="AZ1432" s="17"/>
      <c r="BA1432" s="17">
        <v>1.42011944180356E-2</v>
      </c>
      <c r="BB1432" s="17">
        <v>3.1736471156974498E-2</v>
      </c>
      <c r="BC1432" s="17"/>
      <c r="BD1432" s="17">
        <v>3.4339961857241398E-2</v>
      </c>
      <c r="BE1432" s="17">
        <v>2.8319573622926201E-2</v>
      </c>
      <c r="BF1432" s="17"/>
      <c r="BG1432" s="17">
        <v>3.68408462112155E-2</v>
      </c>
      <c r="BH1432" s="17">
        <v>1.4804201101882099E-2</v>
      </c>
      <c r="BI1432" s="17"/>
      <c r="BJ1432" s="17">
        <v>2.04002973735131E-2</v>
      </c>
      <c r="BK1432" s="17">
        <v>3.46064555067261E-2</v>
      </c>
      <c r="BL1432" s="17"/>
      <c r="BM1432" s="17">
        <v>5.9040636975015902E-2</v>
      </c>
      <c r="BN1432" s="17">
        <v>2.7216062159917401E-2</v>
      </c>
      <c r="BO1432" s="17">
        <v>2.7056164956644198E-2</v>
      </c>
      <c r="BP1432" s="17">
        <v>1.39766344378007E-2</v>
      </c>
    </row>
    <row r="1433" spans="2:68" x14ac:dyDescent="0.25">
      <c r="B1433" t="s">
        <v>243</v>
      </c>
      <c r="C1433" s="17">
        <v>1.0119883450616899E-2</v>
      </c>
      <c r="D1433" s="17">
        <v>1.7300659140925798E-2</v>
      </c>
      <c r="E1433" s="17">
        <v>0</v>
      </c>
      <c r="F1433" s="17">
        <v>0</v>
      </c>
      <c r="G1433" s="17">
        <v>0</v>
      </c>
      <c r="H1433" s="17">
        <v>7.8437645062750097E-2</v>
      </c>
      <c r="I1433" s="17">
        <v>0</v>
      </c>
      <c r="J1433" s="17">
        <v>0</v>
      </c>
      <c r="K1433" s="17">
        <v>1.2789872339801099E-2</v>
      </c>
      <c r="L1433" s="17">
        <v>1.85592894241365E-2</v>
      </c>
      <c r="M1433" s="17">
        <v>3.5846784923372003E-2</v>
      </c>
      <c r="N1433" s="17">
        <v>0</v>
      </c>
      <c r="O1433" s="17">
        <v>3.86491402619663E-3</v>
      </c>
      <c r="P1433" s="17">
        <v>9.4031341342846707E-3</v>
      </c>
      <c r="Q1433" s="17">
        <v>0</v>
      </c>
      <c r="R1433" s="17">
        <v>6.2559675858699102E-3</v>
      </c>
      <c r="S1433" s="17">
        <v>0</v>
      </c>
      <c r="T1433" s="17">
        <v>2.4255075621898999E-2</v>
      </c>
      <c r="U1433" s="17"/>
      <c r="V1433" s="17">
        <v>1.37678191535416E-2</v>
      </c>
      <c r="W1433" s="17">
        <v>1.28746540836535E-2</v>
      </c>
      <c r="X1433" s="17">
        <v>5.3678803078044098E-3</v>
      </c>
      <c r="Y1433" s="17">
        <v>6.1181452186077397E-3</v>
      </c>
      <c r="Z1433" s="17"/>
      <c r="AA1433" s="17">
        <v>5.5335965877819897E-3</v>
      </c>
      <c r="AB1433" s="17">
        <v>1.11196363804678E-2</v>
      </c>
      <c r="AC1433" s="17">
        <v>1.09374813588236E-2</v>
      </c>
      <c r="AD1433" s="17">
        <v>3.5296342247052297E-2</v>
      </c>
      <c r="AE1433" s="17">
        <v>0</v>
      </c>
      <c r="AF1433" s="17">
        <v>0</v>
      </c>
      <c r="AG1433" s="17">
        <v>9.2439797439636297E-3</v>
      </c>
      <c r="AH1433" s="17">
        <v>1.6384177301850301E-2</v>
      </c>
      <c r="AI1433" s="17">
        <v>0</v>
      </c>
      <c r="AJ1433" s="17">
        <v>0</v>
      </c>
      <c r="AK1433" s="17"/>
      <c r="AL1433" s="17">
        <v>1.5539521848923999E-2</v>
      </c>
      <c r="AM1433" s="17">
        <v>0</v>
      </c>
      <c r="AN1433" s="17">
        <v>1.2500286405858801E-2</v>
      </c>
      <c r="AO1433" s="17">
        <v>3.1270342558374301E-3</v>
      </c>
      <c r="AP1433" s="17">
        <v>1.7313662886085001E-2</v>
      </c>
      <c r="AQ1433" s="17">
        <v>0</v>
      </c>
      <c r="AR1433" s="17">
        <v>1.05484653755346E-2</v>
      </c>
      <c r="AS1433" s="17"/>
      <c r="AT1433" s="17">
        <v>7.8585085025379506E-3</v>
      </c>
      <c r="AU1433" s="17">
        <v>1.43368803253259E-2</v>
      </c>
      <c r="AV1433" s="17"/>
      <c r="AW1433" s="17">
        <v>3.4206958074007501E-3</v>
      </c>
      <c r="AX1433" s="17">
        <v>0</v>
      </c>
      <c r="AY1433" s="17">
        <v>1.4577664870194599E-2</v>
      </c>
      <c r="AZ1433" s="17"/>
      <c r="BA1433" s="17">
        <v>0</v>
      </c>
      <c r="BB1433" s="17">
        <v>1.1293521906025001E-2</v>
      </c>
      <c r="BC1433" s="17"/>
      <c r="BD1433" s="17">
        <v>1.14782330068607E-2</v>
      </c>
      <c r="BE1433" s="17">
        <v>9.6304706034417899E-3</v>
      </c>
      <c r="BF1433" s="17"/>
      <c r="BG1433" s="17">
        <v>1.1954346623620099E-2</v>
      </c>
      <c r="BH1433" s="17">
        <v>6.1181452186077397E-3</v>
      </c>
      <c r="BI1433" s="17"/>
      <c r="BJ1433" s="17">
        <v>5.9764469911135704E-3</v>
      </c>
      <c r="BK1433" s="17">
        <v>1.2163438190690601E-2</v>
      </c>
      <c r="BL1433" s="17"/>
      <c r="BM1433" s="17">
        <v>2.71124864941335E-2</v>
      </c>
      <c r="BN1433" s="17">
        <v>8.7116124836955008E-3</v>
      </c>
      <c r="BO1433" s="17">
        <v>8.4534000041210696E-3</v>
      </c>
      <c r="BP1433" s="17">
        <v>0</v>
      </c>
    </row>
    <row r="1434" spans="2:68" x14ac:dyDescent="0.25">
      <c r="B1434" t="s">
        <v>84</v>
      </c>
      <c r="C1434" s="17">
        <v>2.4500286818424099E-2</v>
      </c>
      <c r="D1434" s="17">
        <v>4.4998788725709601E-2</v>
      </c>
      <c r="E1434" s="17">
        <v>4.38376123092553E-2</v>
      </c>
      <c r="F1434" s="17">
        <v>0</v>
      </c>
      <c r="G1434" s="17">
        <v>2.8939826448918501E-2</v>
      </c>
      <c r="H1434" s="17">
        <v>6.4671416488894795E-2</v>
      </c>
      <c r="I1434" s="17">
        <v>0</v>
      </c>
      <c r="J1434" s="17">
        <v>3.1852233493663798E-2</v>
      </c>
      <c r="K1434" s="17">
        <v>1.2789872339801099E-2</v>
      </c>
      <c r="L1434" s="17">
        <v>1.85592894241365E-2</v>
      </c>
      <c r="M1434" s="17">
        <v>0</v>
      </c>
      <c r="N1434" s="17">
        <v>0.155042306459691</v>
      </c>
      <c r="O1434" s="17">
        <v>2.08669934508957E-2</v>
      </c>
      <c r="P1434" s="17">
        <v>3.7612536537138697E-2</v>
      </c>
      <c r="Q1434" s="17">
        <v>0</v>
      </c>
      <c r="R1434" s="17">
        <v>1.5764129012029102E-2</v>
      </c>
      <c r="S1434" s="17">
        <v>4.4548333612133999E-2</v>
      </c>
      <c r="T1434" s="17">
        <v>0</v>
      </c>
      <c r="U1434" s="17"/>
      <c r="V1434" s="17">
        <v>3.12058699110172E-2</v>
      </c>
      <c r="W1434" s="17">
        <v>2.14542115578557E-2</v>
      </c>
      <c r="X1434" s="17">
        <v>2.2732924380447401E-2</v>
      </c>
      <c r="Y1434" s="17">
        <v>1.9405511595104102E-2</v>
      </c>
      <c r="Z1434" s="17"/>
      <c r="AA1434" s="17">
        <v>2.1200372597281299E-2</v>
      </c>
      <c r="AB1434" s="17">
        <v>2.6140858914108001E-2</v>
      </c>
      <c r="AC1434" s="17">
        <v>1.07747033676741E-2</v>
      </c>
      <c r="AD1434" s="17">
        <v>3.5474981052189297E-2</v>
      </c>
      <c r="AE1434" s="17">
        <v>0</v>
      </c>
      <c r="AF1434" s="17">
        <v>4.0126087737281199E-2</v>
      </c>
      <c r="AG1434" s="17">
        <v>1.37409334654652E-2</v>
      </c>
      <c r="AH1434" s="17">
        <v>1.32933107283301E-2</v>
      </c>
      <c r="AI1434" s="17">
        <v>2.2248897305627201E-2</v>
      </c>
      <c r="AJ1434" s="17">
        <v>1.32891417020431E-2</v>
      </c>
      <c r="AK1434" s="17"/>
      <c r="AL1434" s="17">
        <v>3.11097238919977E-2</v>
      </c>
      <c r="AM1434" s="17">
        <v>1.8144293318118301E-2</v>
      </c>
      <c r="AN1434" s="17">
        <v>1.50759862470614E-2</v>
      </c>
      <c r="AO1434" s="17">
        <v>2.16625873215377E-2</v>
      </c>
      <c r="AP1434" s="17">
        <v>0</v>
      </c>
      <c r="AQ1434" s="17">
        <v>8.40358914199771E-3</v>
      </c>
      <c r="AR1434" s="17">
        <v>1.3156483189585901E-2</v>
      </c>
      <c r="AS1434" s="17"/>
      <c r="AT1434" s="17">
        <v>9.7241055397538495E-3</v>
      </c>
      <c r="AU1434" s="17">
        <v>5.20548108150828E-2</v>
      </c>
      <c r="AV1434" s="17"/>
      <c r="AW1434" s="17">
        <v>6.7157788575643697E-3</v>
      </c>
      <c r="AX1434" s="17">
        <v>7.8683788547329308E-3</v>
      </c>
      <c r="AY1434" s="17">
        <v>1.2993227671983699E-2</v>
      </c>
      <c r="AZ1434" s="17"/>
      <c r="BA1434" s="17">
        <v>1.2889306744970999E-2</v>
      </c>
      <c r="BB1434" s="17">
        <v>2.5846852990424E-2</v>
      </c>
      <c r="BC1434" s="17"/>
      <c r="BD1434" s="17">
        <v>3.0161026050697499E-2</v>
      </c>
      <c r="BE1434" s="17">
        <v>2.2460724548131899E-2</v>
      </c>
      <c r="BF1434" s="17"/>
      <c r="BG1434" s="17">
        <v>2.6835816275886201E-2</v>
      </c>
      <c r="BH1434" s="17">
        <v>1.9405511595104102E-2</v>
      </c>
      <c r="BI1434" s="17"/>
      <c r="BJ1434" s="17">
        <v>1.10730474243907E-2</v>
      </c>
      <c r="BK1434" s="17">
        <v>3.1122639780262501E-2</v>
      </c>
      <c r="BL1434" s="17"/>
      <c r="BM1434" s="17">
        <v>6.7104677180272604E-2</v>
      </c>
      <c r="BN1434" s="17">
        <v>3.0584103220194499E-2</v>
      </c>
      <c r="BO1434" s="17">
        <v>9.0552768994567896E-3</v>
      </c>
      <c r="BP1434" s="17">
        <v>1.0298288737381599E-2</v>
      </c>
    </row>
    <row r="1435" spans="2:68" x14ac:dyDescent="0.25">
      <c r="B1435" t="s">
        <v>244</v>
      </c>
      <c r="C1435" s="17">
        <v>0.77110953066761501</v>
      </c>
      <c r="D1435" s="17">
        <v>0.75522834547398499</v>
      </c>
      <c r="E1435" s="17">
        <v>0.80285248816155597</v>
      </c>
      <c r="F1435" s="17">
        <v>1</v>
      </c>
      <c r="G1435" s="17">
        <v>0.88054403827464001</v>
      </c>
      <c r="H1435" s="17">
        <v>0.80234853534699102</v>
      </c>
      <c r="I1435" s="17">
        <v>0.81332575225679804</v>
      </c>
      <c r="J1435" s="17">
        <v>0.71926791611349405</v>
      </c>
      <c r="K1435" s="17">
        <v>0.80407121690488403</v>
      </c>
      <c r="L1435" s="17">
        <v>0.75870445986351698</v>
      </c>
      <c r="M1435" s="17">
        <v>0.74938839249489797</v>
      </c>
      <c r="N1435" s="17">
        <v>0.72905780255707697</v>
      </c>
      <c r="O1435" s="17">
        <v>0.79440789101964304</v>
      </c>
      <c r="P1435" s="17">
        <v>0.71420687551532702</v>
      </c>
      <c r="Q1435" s="17">
        <v>0.66044742277117696</v>
      </c>
      <c r="R1435" s="17">
        <v>0.76434466579251503</v>
      </c>
      <c r="S1435" s="17">
        <v>0.66350575170926196</v>
      </c>
      <c r="T1435" s="17">
        <v>0.780474898311039</v>
      </c>
      <c r="U1435" s="17"/>
      <c r="V1435" s="17">
        <v>0.67543218937734095</v>
      </c>
      <c r="W1435" s="17">
        <v>0.7822192048926</v>
      </c>
      <c r="X1435" s="17">
        <v>0.788416855124216</v>
      </c>
      <c r="Y1435" s="17">
        <v>0.86726209306332303</v>
      </c>
      <c r="Z1435" s="17"/>
      <c r="AA1435" s="17">
        <v>0.68626954224173198</v>
      </c>
      <c r="AB1435" s="17">
        <v>0.78903987576657597</v>
      </c>
      <c r="AC1435" s="17">
        <v>0.74500027929827894</v>
      </c>
      <c r="AD1435" s="17">
        <v>0.71200637097613295</v>
      </c>
      <c r="AE1435" s="17">
        <v>0.771942101086735</v>
      </c>
      <c r="AF1435" s="17">
        <v>0.87987428124603595</v>
      </c>
      <c r="AG1435" s="17">
        <v>0.86366093678627198</v>
      </c>
      <c r="AH1435" s="17">
        <v>0.885351683790919</v>
      </c>
      <c r="AI1435" s="17">
        <v>0.844372301539843</v>
      </c>
      <c r="AJ1435" s="17">
        <v>0.88545978209388898</v>
      </c>
      <c r="AK1435" s="17"/>
      <c r="AL1435" s="17">
        <v>0.71448355215310699</v>
      </c>
      <c r="AM1435" s="17">
        <v>0.80293555198864497</v>
      </c>
      <c r="AN1435" s="17">
        <v>0.807132721121955</v>
      </c>
      <c r="AO1435" s="17">
        <v>0.75748677031340605</v>
      </c>
      <c r="AP1435" s="17">
        <v>0.84967877091239996</v>
      </c>
      <c r="AQ1435" s="17">
        <v>0.802393877339318</v>
      </c>
      <c r="AR1435" s="17">
        <v>0.83330148826088901</v>
      </c>
      <c r="AS1435" s="17"/>
      <c r="AT1435" s="17">
        <v>0.845788333439639</v>
      </c>
      <c r="AU1435" s="17">
        <v>0.63184899885525403</v>
      </c>
      <c r="AV1435" s="17"/>
      <c r="AW1435" s="17">
        <v>0.86179949393824695</v>
      </c>
      <c r="AX1435" s="17">
        <v>0.92244074595177505</v>
      </c>
      <c r="AY1435" s="17">
        <v>0.80912580071903994</v>
      </c>
      <c r="AZ1435" s="17"/>
      <c r="BA1435" s="17">
        <v>0.90044873193122699</v>
      </c>
      <c r="BB1435" s="17">
        <v>0.75610960886658996</v>
      </c>
      <c r="BC1435" s="17"/>
      <c r="BD1435" s="17">
        <v>0.76059520896918598</v>
      </c>
      <c r="BE1435" s="17">
        <v>0.77489783692125203</v>
      </c>
      <c r="BF1435" s="17"/>
      <c r="BG1435" s="17">
        <v>0.72703160140829404</v>
      </c>
      <c r="BH1435" s="17">
        <v>0.86726209306332303</v>
      </c>
      <c r="BI1435" s="17"/>
      <c r="BJ1435" s="17">
        <v>0.87068258194201498</v>
      </c>
      <c r="BK1435" s="17">
        <v>0.72199981632683097</v>
      </c>
      <c r="BL1435" s="17"/>
      <c r="BM1435" s="17">
        <v>0.61027681884057905</v>
      </c>
      <c r="BN1435" s="17">
        <v>0.71009909079575695</v>
      </c>
      <c r="BO1435" s="17">
        <v>0.82823076829190201</v>
      </c>
      <c r="BP1435" s="17">
        <v>0.91306909326566299</v>
      </c>
    </row>
    <row r="1436" spans="2:68" x14ac:dyDescent="0.25">
      <c r="B1436" t="s">
        <v>245</v>
      </c>
      <c r="C1436" s="17">
        <v>4.0034064335496403E-2</v>
      </c>
      <c r="D1436" s="17">
        <v>3.3638268333186699E-2</v>
      </c>
      <c r="E1436" s="17">
        <v>0</v>
      </c>
      <c r="F1436" s="17">
        <v>0</v>
      </c>
      <c r="G1436" s="17">
        <v>0</v>
      </c>
      <c r="H1436" s="17">
        <v>7.8437645062750097E-2</v>
      </c>
      <c r="I1436" s="17">
        <v>0.18667424774320199</v>
      </c>
      <c r="J1436" s="17">
        <v>5.4879270738841801E-2</v>
      </c>
      <c r="K1436" s="17">
        <v>2.9549036200759899E-2</v>
      </c>
      <c r="L1436" s="17">
        <v>3.7118578848273E-2</v>
      </c>
      <c r="M1436" s="17">
        <v>3.5846784923372003E-2</v>
      </c>
      <c r="N1436" s="17">
        <v>5.9609028874804897E-2</v>
      </c>
      <c r="O1436" s="17">
        <v>2.9314570698172199E-2</v>
      </c>
      <c r="P1436" s="17">
        <v>1.9360553031948401E-2</v>
      </c>
      <c r="Q1436" s="17">
        <v>0.11223336304896001</v>
      </c>
      <c r="R1436" s="17">
        <v>5.9564254157260597E-2</v>
      </c>
      <c r="S1436" s="17">
        <v>5.7216038214278502E-2</v>
      </c>
      <c r="T1436" s="17">
        <v>7.5863471745669597E-2</v>
      </c>
      <c r="U1436" s="17"/>
      <c r="V1436" s="17">
        <v>4.6498806931902503E-2</v>
      </c>
      <c r="W1436" s="17">
        <v>6.2168336607451198E-2</v>
      </c>
      <c r="X1436" s="17">
        <v>3.4619977123779101E-2</v>
      </c>
      <c r="Y1436" s="17">
        <v>2.09223463204899E-2</v>
      </c>
      <c r="Z1436" s="17"/>
      <c r="AA1436" s="17">
        <v>4.8219145104934101E-2</v>
      </c>
      <c r="AB1436" s="17">
        <v>3.88994530978733E-2</v>
      </c>
      <c r="AC1436" s="17">
        <v>3.8748991455910202E-2</v>
      </c>
      <c r="AD1436" s="17">
        <v>7.6471450417266107E-2</v>
      </c>
      <c r="AE1436" s="17">
        <v>3.4351567690940103E-2</v>
      </c>
      <c r="AF1436" s="17">
        <v>2.9618440222174101E-2</v>
      </c>
      <c r="AG1436" s="17">
        <v>1.8852850748837299E-2</v>
      </c>
      <c r="AH1436" s="17">
        <v>3.0202220131253701E-2</v>
      </c>
      <c r="AI1436" s="17">
        <v>0</v>
      </c>
      <c r="AJ1436" s="17">
        <v>3.2683493819804302E-2</v>
      </c>
      <c r="AK1436" s="17"/>
      <c r="AL1436" s="17">
        <v>4.94000316904269E-2</v>
      </c>
      <c r="AM1436" s="17">
        <v>2.65698504847376E-2</v>
      </c>
      <c r="AN1436" s="17">
        <v>0.101593538414625</v>
      </c>
      <c r="AO1436" s="17">
        <v>4.2577241690583099E-2</v>
      </c>
      <c r="AP1436" s="17">
        <v>3.1124174423583801E-2</v>
      </c>
      <c r="AQ1436" s="17">
        <v>3.0234317311795302E-2</v>
      </c>
      <c r="AR1436" s="17">
        <v>1.8494235347468101E-2</v>
      </c>
      <c r="AS1436" s="17"/>
      <c r="AT1436" s="17">
        <v>3.3684109064018197E-2</v>
      </c>
      <c r="AU1436" s="17">
        <v>5.1875418444912197E-2</v>
      </c>
      <c r="AV1436" s="17"/>
      <c r="AW1436" s="17">
        <v>2.3311533605520299E-2</v>
      </c>
      <c r="AX1436" s="17">
        <v>2.12306696234866E-2</v>
      </c>
      <c r="AY1436" s="17">
        <v>4.7592951351052501E-2</v>
      </c>
      <c r="AZ1436" s="17"/>
      <c r="BA1436" s="17">
        <v>1.42011944180356E-2</v>
      </c>
      <c r="BB1436" s="17">
        <v>4.3029993062999601E-2</v>
      </c>
      <c r="BC1436" s="17"/>
      <c r="BD1436" s="17">
        <v>4.5818194864101998E-2</v>
      </c>
      <c r="BE1436" s="17">
        <v>3.7950044226368003E-2</v>
      </c>
      <c r="BF1436" s="17"/>
      <c r="BG1436" s="17">
        <v>4.8795192834835702E-2</v>
      </c>
      <c r="BH1436" s="17">
        <v>2.09223463204899E-2</v>
      </c>
      <c r="BI1436" s="17"/>
      <c r="BJ1436" s="17">
        <v>2.63767443646266E-2</v>
      </c>
      <c r="BK1436" s="17">
        <v>4.6769893697416701E-2</v>
      </c>
      <c r="BL1436" s="17"/>
      <c r="BM1436" s="17">
        <v>8.6153123469149398E-2</v>
      </c>
      <c r="BN1436" s="17">
        <v>3.5927674643612899E-2</v>
      </c>
      <c r="BO1436" s="17">
        <v>3.5509564960765197E-2</v>
      </c>
      <c r="BP1436" s="17">
        <v>1.39766344378007E-2</v>
      </c>
    </row>
    <row r="1437" spans="2:68" x14ac:dyDescent="0.25">
      <c r="B1437" t="s">
        <v>188</v>
      </c>
      <c r="C1437" s="17">
        <v>0.73107546633211895</v>
      </c>
      <c r="D1437" s="17">
        <v>0.72159007714079804</v>
      </c>
      <c r="E1437" s="17">
        <v>0.80285248816155597</v>
      </c>
      <c r="F1437" s="17">
        <v>1</v>
      </c>
      <c r="G1437" s="17">
        <v>0.88054403827464001</v>
      </c>
      <c r="H1437" s="17">
        <v>0.72391089028424105</v>
      </c>
      <c r="I1437" s="17">
        <v>0.62665150451359697</v>
      </c>
      <c r="J1437" s="17">
        <v>0.66438864537465203</v>
      </c>
      <c r="K1437" s="17">
        <v>0.77452218070412404</v>
      </c>
      <c r="L1437" s="17">
        <v>0.72158588101524401</v>
      </c>
      <c r="M1437" s="17">
        <v>0.71354160757152596</v>
      </c>
      <c r="N1437" s="17">
        <v>0.66944877368227196</v>
      </c>
      <c r="O1437" s="17">
        <v>0.76509332032147104</v>
      </c>
      <c r="P1437" s="17">
        <v>0.69484632248337896</v>
      </c>
      <c r="Q1437" s="17">
        <v>0.54821405972221704</v>
      </c>
      <c r="R1437" s="17">
        <v>0.70478041163525496</v>
      </c>
      <c r="S1437" s="17">
        <v>0.60628971349498295</v>
      </c>
      <c r="T1437" s="17">
        <v>0.70461142656537001</v>
      </c>
      <c r="U1437" s="17"/>
      <c r="V1437" s="17">
        <v>0.62893338244543795</v>
      </c>
      <c r="W1437" s="17">
        <v>0.72005086828514897</v>
      </c>
      <c r="X1437" s="17">
        <v>0.75379687800043704</v>
      </c>
      <c r="Y1437" s="17">
        <v>0.84633974674283396</v>
      </c>
      <c r="Z1437" s="17"/>
      <c r="AA1437" s="17">
        <v>0.63805039713679801</v>
      </c>
      <c r="AB1437" s="17">
        <v>0.75014042266870196</v>
      </c>
      <c r="AC1437" s="17">
        <v>0.70625128784236901</v>
      </c>
      <c r="AD1437" s="17">
        <v>0.63553492055886696</v>
      </c>
      <c r="AE1437" s="17">
        <v>0.73759053339579495</v>
      </c>
      <c r="AF1437" s="17">
        <v>0.85025584102386098</v>
      </c>
      <c r="AG1437" s="17">
        <v>0.84480808603743396</v>
      </c>
      <c r="AH1437" s="17">
        <v>0.85514946365966504</v>
      </c>
      <c r="AI1437" s="17">
        <v>0.844372301539843</v>
      </c>
      <c r="AJ1437" s="17">
        <v>0.85277628827408503</v>
      </c>
      <c r="AK1437" s="17"/>
      <c r="AL1437" s="17">
        <v>0.66508352046268004</v>
      </c>
      <c r="AM1437" s="17">
        <v>0.77636570150390705</v>
      </c>
      <c r="AN1437" s="17">
        <v>0.70553918270732996</v>
      </c>
      <c r="AO1437" s="17">
        <v>0.71490952862282298</v>
      </c>
      <c r="AP1437" s="17">
        <v>0.81855459648881701</v>
      </c>
      <c r="AQ1437" s="17">
        <v>0.77215956002752195</v>
      </c>
      <c r="AR1437" s="17">
        <v>0.81480725291342104</v>
      </c>
      <c r="AS1437" s="17"/>
      <c r="AT1437" s="17">
        <v>0.81210422437562002</v>
      </c>
      <c r="AU1437" s="17">
        <v>0.57997358041034197</v>
      </c>
      <c r="AV1437" s="17"/>
      <c r="AW1437" s="17">
        <v>0.83848796033272599</v>
      </c>
      <c r="AX1437" s="17">
        <v>0.90121007632828798</v>
      </c>
      <c r="AY1437" s="17">
        <v>0.76153284936798804</v>
      </c>
      <c r="AZ1437" s="17"/>
      <c r="BA1437" s="17">
        <v>0.88624753751319096</v>
      </c>
      <c r="BB1437" s="17">
        <v>0.71307961580359003</v>
      </c>
      <c r="BC1437" s="17"/>
      <c r="BD1437" s="17">
        <v>0.71477701410508399</v>
      </c>
      <c r="BE1437" s="17">
        <v>0.73694779269488397</v>
      </c>
      <c r="BF1437" s="17"/>
      <c r="BG1437" s="17">
        <v>0.67823640857345902</v>
      </c>
      <c r="BH1437" s="17">
        <v>0.84633974674283396</v>
      </c>
      <c r="BI1437" s="17"/>
      <c r="BJ1437" s="17">
        <v>0.84430583757738897</v>
      </c>
      <c r="BK1437" s="17">
        <v>0.67522992262941395</v>
      </c>
      <c r="BL1437" s="17"/>
      <c r="BM1437" s="17">
        <v>0.52412369537143</v>
      </c>
      <c r="BN1437" s="17">
        <v>0.67417141615214404</v>
      </c>
      <c r="BO1437" s="17">
        <v>0.79272120333113705</v>
      </c>
      <c r="BP1437" s="17">
        <v>0.89909245882786204</v>
      </c>
    </row>
    <row r="1438" spans="2:68" x14ac:dyDescent="0.25">
      <c r="C1438" s="17"/>
      <c r="D1438" s="17"/>
      <c r="E1438" s="17"/>
      <c r="F1438" s="17"/>
      <c r="G1438" s="17"/>
      <c r="H1438" s="17"/>
      <c r="I1438" s="17"/>
      <c r="J1438" s="17"/>
      <c r="K1438" s="17"/>
      <c r="L1438" s="17"/>
      <c r="M1438" s="17"/>
      <c r="N1438" s="17"/>
      <c r="O1438" s="17"/>
      <c r="P1438" s="17"/>
      <c r="Q1438" s="17"/>
      <c r="R1438" s="17"/>
      <c r="S1438" s="17"/>
      <c r="T1438" s="17"/>
      <c r="U1438" s="17"/>
      <c r="V1438" s="17"/>
      <c r="W1438" s="17"/>
      <c r="X1438" s="17"/>
      <c r="Y1438" s="17"/>
      <c r="Z1438" s="17"/>
      <c r="AA1438" s="17"/>
      <c r="AB1438" s="17"/>
      <c r="AC1438" s="17"/>
      <c r="AD1438" s="17"/>
      <c r="AE1438" s="17"/>
      <c r="AF1438" s="17"/>
      <c r="AG1438" s="17"/>
      <c r="AH1438" s="17"/>
      <c r="AI1438" s="17"/>
      <c r="AJ1438" s="17"/>
      <c r="AK1438" s="17"/>
      <c r="AL1438" s="17"/>
      <c r="AM1438" s="17"/>
      <c r="AN1438" s="17"/>
      <c r="AO1438" s="17"/>
      <c r="AP1438" s="17"/>
      <c r="AQ1438" s="17"/>
      <c r="AR1438" s="17"/>
      <c r="AS1438" s="17"/>
      <c r="AT1438" s="17"/>
      <c r="AU1438" s="17"/>
      <c r="AV1438" s="17"/>
      <c r="AW1438" s="17"/>
      <c r="AX1438" s="17"/>
      <c r="AY1438" s="17"/>
      <c r="AZ1438" s="17"/>
      <c r="BA1438" s="17"/>
      <c r="BB1438" s="17"/>
      <c r="BC1438" s="17"/>
      <c r="BD1438" s="17"/>
      <c r="BE1438" s="17"/>
      <c r="BF1438" s="17"/>
      <c r="BG1438" s="17"/>
      <c r="BH1438" s="17"/>
      <c r="BI1438" s="17"/>
      <c r="BJ1438" s="17"/>
      <c r="BK1438" s="17"/>
      <c r="BL1438" s="17"/>
      <c r="BM1438" s="17"/>
      <c r="BN1438" s="17"/>
      <c r="BO1438" s="17"/>
      <c r="BP1438" s="17"/>
    </row>
    <row r="1439" spans="2:68" x14ac:dyDescent="0.25">
      <c r="B1439" s="6" t="s">
        <v>661</v>
      </c>
      <c r="C1439" s="17"/>
      <c r="D1439" s="17"/>
      <c r="E1439" s="17"/>
      <c r="F1439" s="17"/>
      <c r="G1439" s="17"/>
      <c r="H1439" s="17"/>
      <c r="I1439" s="17"/>
      <c r="J1439" s="17"/>
      <c r="K1439" s="17"/>
      <c r="L1439" s="17"/>
      <c r="M1439" s="17"/>
      <c r="N1439" s="17"/>
      <c r="O1439" s="17"/>
      <c r="P1439" s="17"/>
      <c r="Q1439" s="17"/>
      <c r="R1439" s="17"/>
      <c r="S1439" s="17"/>
      <c r="T1439" s="17"/>
      <c r="U1439" s="17"/>
      <c r="V1439" s="17"/>
      <c r="W1439" s="17"/>
      <c r="X1439" s="17"/>
      <c r="Y1439" s="17"/>
      <c r="Z1439" s="17"/>
      <c r="AA1439" s="17"/>
      <c r="AB1439" s="17"/>
      <c r="AC1439" s="17"/>
      <c r="AD1439" s="17"/>
      <c r="AE1439" s="17"/>
      <c r="AF1439" s="17"/>
      <c r="AG1439" s="17"/>
      <c r="AH1439" s="17"/>
      <c r="AI1439" s="17"/>
      <c r="AJ1439" s="17"/>
      <c r="AK1439" s="17"/>
      <c r="AL1439" s="17"/>
      <c r="AM1439" s="17"/>
      <c r="AN1439" s="17"/>
      <c r="AO1439" s="17"/>
      <c r="AP1439" s="17"/>
      <c r="AQ1439" s="17"/>
      <c r="AR1439" s="17"/>
      <c r="AS1439" s="17"/>
      <c r="AT1439" s="17"/>
      <c r="AU1439" s="17"/>
      <c r="AV1439" s="17"/>
      <c r="AW1439" s="17"/>
      <c r="AX1439" s="17"/>
      <c r="AY1439" s="17"/>
      <c r="AZ1439" s="17"/>
      <c r="BA1439" s="17"/>
      <c r="BB1439" s="17"/>
      <c r="BC1439" s="17"/>
      <c r="BD1439" s="17"/>
      <c r="BE1439" s="17"/>
      <c r="BF1439" s="17"/>
      <c r="BG1439" s="17"/>
      <c r="BH1439" s="17"/>
      <c r="BI1439" s="17"/>
      <c r="BJ1439" s="17"/>
      <c r="BK1439" s="17"/>
      <c r="BL1439" s="17"/>
      <c r="BM1439" s="17"/>
      <c r="BN1439" s="17"/>
      <c r="BO1439" s="17"/>
      <c r="BP1439" s="17"/>
    </row>
    <row r="1440" spans="2:68" x14ac:dyDescent="0.25">
      <c r="B1440" s="24" t="s">
        <v>721</v>
      </c>
      <c r="C1440" s="17"/>
      <c r="D1440" s="17"/>
      <c r="E1440" s="17"/>
      <c r="F1440" s="17"/>
      <c r="G1440" s="17"/>
      <c r="H1440" s="17"/>
      <c r="I1440" s="17"/>
      <c r="J1440" s="17"/>
      <c r="K1440" s="17"/>
      <c r="L1440" s="17"/>
      <c r="M1440" s="17"/>
      <c r="N1440" s="17"/>
      <c r="O1440" s="17"/>
      <c r="P1440" s="17"/>
      <c r="Q1440" s="17"/>
      <c r="R1440" s="17"/>
      <c r="S1440" s="17"/>
      <c r="T1440" s="17"/>
      <c r="U1440" s="17"/>
      <c r="V1440" s="17"/>
      <c r="W1440" s="17"/>
      <c r="X1440" s="17"/>
      <c r="Y1440" s="17"/>
      <c r="Z1440" s="17"/>
      <c r="AA1440" s="17"/>
      <c r="AB1440" s="17"/>
      <c r="AC1440" s="17"/>
      <c r="AD1440" s="17"/>
      <c r="AE1440" s="17"/>
      <c r="AF1440" s="17"/>
      <c r="AG1440" s="17"/>
      <c r="AH1440" s="17"/>
      <c r="AI1440" s="17"/>
      <c r="AJ1440" s="17"/>
      <c r="AK1440" s="17"/>
      <c r="AL1440" s="17"/>
      <c r="AM1440" s="17"/>
      <c r="AN1440" s="17"/>
      <c r="AO1440" s="17"/>
      <c r="AP1440" s="17"/>
      <c r="AQ1440" s="17"/>
      <c r="AR1440" s="17"/>
      <c r="AS1440" s="17"/>
      <c r="AT1440" s="17"/>
      <c r="AU1440" s="17"/>
      <c r="AV1440" s="17"/>
      <c r="AW1440" s="17"/>
      <c r="AX1440" s="17"/>
      <c r="AY1440" s="17"/>
      <c r="AZ1440" s="17"/>
      <c r="BA1440" s="17"/>
      <c r="BB1440" s="17"/>
      <c r="BC1440" s="17"/>
      <c r="BD1440" s="17"/>
      <c r="BE1440" s="17"/>
      <c r="BF1440" s="17"/>
      <c r="BG1440" s="17"/>
      <c r="BH1440" s="17"/>
      <c r="BI1440" s="17"/>
      <c r="BJ1440" s="17"/>
      <c r="BK1440" s="17"/>
      <c r="BL1440" s="17"/>
      <c r="BM1440" s="17"/>
      <c r="BN1440" s="17"/>
      <c r="BO1440" s="17"/>
      <c r="BP1440" s="17"/>
    </row>
    <row r="1441" spans="2:68" x14ac:dyDescent="0.25">
      <c r="B1441" t="s">
        <v>239</v>
      </c>
      <c r="C1441" s="17">
        <v>0.28765338449691802</v>
      </c>
      <c r="D1441" s="17">
        <v>0.35472745013689799</v>
      </c>
      <c r="E1441" s="17">
        <v>0.293545507486559</v>
      </c>
      <c r="F1441" s="17">
        <v>0</v>
      </c>
      <c r="G1441" s="17">
        <v>0.41773773751376397</v>
      </c>
      <c r="H1441" s="17">
        <v>0</v>
      </c>
      <c r="I1441" s="17">
        <v>0.5</v>
      </c>
      <c r="J1441" s="17">
        <v>0.22902775383205301</v>
      </c>
      <c r="K1441" s="17">
        <v>0.22613320261459199</v>
      </c>
      <c r="L1441" s="17">
        <v>0.46502533079004699</v>
      </c>
      <c r="M1441" s="17">
        <v>0.30905803631546103</v>
      </c>
      <c r="N1441" s="17">
        <v>0.32342534534966699</v>
      </c>
      <c r="O1441" s="17">
        <v>0.29659099470753603</v>
      </c>
      <c r="P1441" s="17">
        <v>0.332278346291077</v>
      </c>
      <c r="Q1441" s="17">
        <v>0.25836439596466299</v>
      </c>
      <c r="R1441" s="17">
        <v>0.29556809356640701</v>
      </c>
      <c r="S1441" s="17">
        <v>0</v>
      </c>
      <c r="T1441" s="17">
        <v>0.34190894424868801</v>
      </c>
      <c r="U1441" s="17"/>
      <c r="V1441" s="17">
        <v>0.25284735666345298</v>
      </c>
      <c r="W1441" s="17">
        <v>0.22380942528466499</v>
      </c>
      <c r="X1441" s="17">
        <v>0.19833099270933699</v>
      </c>
      <c r="Y1441" s="17">
        <v>0.36312517487120299</v>
      </c>
      <c r="Z1441" s="17"/>
      <c r="AA1441" s="17">
        <v>0.281779740182871</v>
      </c>
      <c r="AB1441" s="17">
        <v>0.16685292440558699</v>
      </c>
      <c r="AC1441" s="17">
        <v>0.30662365117894602</v>
      </c>
      <c r="AD1441" s="17">
        <v>0.16778954445529401</v>
      </c>
      <c r="AE1441" s="17">
        <v>0.20415904901481899</v>
      </c>
      <c r="AF1441" s="17">
        <v>0.27128368704603301</v>
      </c>
      <c r="AG1441" s="17">
        <v>0.41363781845701098</v>
      </c>
      <c r="AH1441" s="17">
        <v>0.19068742431876401</v>
      </c>
      <c r="AI1441" s="17">
        <v>0.40546890960571502</v>
      </c>
      <c r="AJ1441" s="17">
        <v>0.38664927528451198</v>
      </c>
      <c r="AK1441" s="17"/>
      <c r="AL1441" s="17">
        <v>0.32117220544560299</v>
      </c>
      <c r="AM1441" s="17">
        <v>0.22978483664912799</v>
      </c>
      <c r="AN1441" s="17">
        <v>0.20257742123720801</v>
      </c>
      <c r="AO1441" s="17">
        <v>0.26478292039212298</v>
      </c>
      <c r="AP1441" s="17">
        <v>0.237894625946871</v>
      </c>
      <c r="AQ1441" s="17">
        <v>0.33854761494027602</v>
      </c>
      <c r="AR1441" s="17">
        <v>0.44060521456135898</v>
      </c>
      <c r="AS1441" s="17"/>
      <c r="AT1441" s="17">
        <v>0.28765338449691802</v>
      </c>
      <c r="AU1441" s="17" t="s">
        <v>108</v>
      </c>
      <c r="AV1441" s="17"/>
      <c r="AW1441" s="17">
        <v>0.25035711241387099</v>
      </c>
      <c r="AX1441" s="17">
        <v>0.34398754250841301</v>
      </c>
      <c r="AY1441" s="17" t="s">
        <v>108</v>
      </c>
      <c r="AZ1441" s="17"/>
      <c r="BA1441" s="17">
        <v>0.26926473419407998</v>
      </c>
      <c r="BB1441" s="17">
        <v>0.29605037487357799</v>
      </c>
      <c r="BC1441" s="17"/>
      <c r="BD1441" s="17">
        <v>0.30284368819766999</v>
      </c>
      <c r="BE1441" s="17">
        <v>0.28234251205955802</v>
      </c>
      <c r="BF1441" s="17"/>
      <c r="BG1441" s="17">
        <v>0.22686430108199299</v>
      </c>
      <c r="BH1441" s="17">
        <v>0.36312517487120299</v>
      </c>
      <c r="BI1441" s="17"/>
      <c r="BJ1441" s="17">
        <v>0.36828987170290201</v>
      </c>
      <c r="BK1441" s="17">
        <v>0.21583722969293301</v>
      </c>
      <c r="BL1441" s="17"/>
      <c r="BM1441" s="17">
        <v>8.44287971947347E-2</v>
      </c>
      <c r="BN1441" s="17">
        <v>0.24756864511736801</v>
      </c>
      <c r="BO1441" s="17">
        <v>0.254345717605441</v>
      </c>
      <c r="BP1441" s="17">
        <v>0.43309491045984999</v>
      </c>
    </row>
    <row r="1442" spans="2:68" x14ac:dyDescent="0.25">
      <c r="B1442" t="s">
        <v>240</v>
      </c>
      <c r="C1442" s="17">
        <v>0.58820800711221199</v>
      </c>
      <c r="D1442" s="17">
        <v>0.422825822172404</v>
      </c>
      <c r="E1442" s="17">
        <v>0.70645449251344095</v>
      </c>
      <c r="F1442" s="17">
        <v>1</v>
      </c>
      <c r="G1442" s="17">
        <v>0.44208064251743401</v>
      </c>
      <c r="H1442" s="17">
        <v>1</v>
      </c>
      <c r="I1442" s="17">
        <v>0.5</v>
      </c>
      <c r="J1442" s="17">
        <v>0.56585845938787804</v>
      </c>
      <c r="K1442" s="17">
        <v>0.65233225469766798</v>
      </c>
      <c r="L1442" s="17">
        <v>0.455310595710401</v>
      </c>
      <c r="M1442" s="17">
        <v>0.69094196368453897</v>
      </c>
      <c r="N1442" s="17">
        <v>0.67657465465033295</v>
      </c>
      <c r="O1442" s="17">
        <v>0.56483799955897296</v>
      </c>
      <c r="P1442" s="17">
        <v>0.61068571389396997</v>
      </c>
      <c r="Q1442" s="17">
        <v>0.37081780201766801</v>
      </c>
      <c r="R1442" s="17">
        <v>0.53955426318108701</v>
      </c>
      <c r="S1442" s="17">
        <v>0.76020910134881803</v>
      </c>
      <c r="T1442" s="17">
        <v>0.65809105575131199</v>
      </c>
      <c r="U1442" s="17"/>
      <c r="V1442" s="17">
        <v>0.59955299447463895</v>
      </c>
      <c r="W1442" s="17">
        <v>0.62227653459932297</v>
      </c>
      <c r="X1442" s="17">
        <v>0.599526233785308</v>
      </c>
      <c r="Y1442" s="17">
        <v>0.56501059759249805</v>
      </c>
      <c r="Z1442" s="17"/>
      <c r="AA1442" s="17">
        <v>0.57373328699253401</v>
      </c>
      <c r="AB1442" s="17">
        <v>0.77267354936327604</v>
      </c>
      <c r="AC1442" s="17">
        <v>0.65787981505296</v>
      </c>
      <c r="AD1442" s="17">
        <v>0.60315402219958203</v>
      </c>
      <c r="AE1442" s="17">
        <v>0.48588974404604701</v>
      </c>
      <c r="AF1442" s="17">
        <v>0.63443055424054196</v>
      </c>
      <c r="AG1442" s="17">
        <v>0.42984307733336302</v>
      </c>
      <c r="AH1442" s="17">
        <v>0.75803609874994105</v>
      </c>
      <c r="AI1442" s="17">
        <v>0.56281495792228697</v>
      </c>
      <c r="AJ1442" s="17">
        <v>0.50996992815050601</v>
      </c>
      <c r="AK1442" s="17"/>
      <c r="AL1442" s="17">
        <v>0.52088740557541602</v>
      </c>
      <c r="AM1442" s="17">
        <v>0.58976423302903502</v>
      </c>
      <c r="AN1442" s="17">
        <v>0.67229767191437595</v>
      </c>
      <c r="AO1442" s="17">
        <v>0.60496836643787399</v>
      </c>
      <c r="AP1442" s="17">
        <v>0.68561156769124698</v>
      </c>
      <c r="AQ1442" s="17">
        <v>0.57217132020597505</v>
      </c>
      <c r="AR1442" s="17">
        <v>0.45868843703988099</v>
      </c>
      <c r="AS1442" s="17"/>
      <c r="AT1442" s="17">
        <v>0.58820800711221199</v>
      </c>
      <c r="AU1442" s="17" t="s">
        <v>108</v>
      </c>
      <c r="AV1442" s="17"/>
      <c r="AW1442" s="17">
        <v>0.61875800733104402</v>
      </c>
      <c r="AX1442" s="17">
        <v>0.54206375613327495</v>
      </c>
      <c r="AY1442" s="17" t="s">
        <v>108</v>
      </c>
      <c r="AZ1442" s="17"/>
      <c r="BA1442" s="17">
        <v>0.59989535362542101</v>
      </c>
      <c r="BB1442" s="17">
        <v>0.58287109904207701</v>
      </c>
      <c r="BC1442" s="17"/>
      <c r="BD1442" s="17">
        <v>0.56770923923271699</v>
      </c>
      <c r="BE1442" s="17">
        <v>0.59537483823525705</v>
      </c>
      <c r="BF1442" s="17"/>
      <c r="BG1442" s="17">
        <v>0.60689246199675695</v>
      </c>
      <c r="BH1442" s="17">
        <v>0.56501059759249805</v>
      </c>
      <c r="BI1442" s="17"/>
      <c r="BJ1442" s="17">
        <v>0.54412542905529504</v>
      </c>
      <c r="BK1442" s="17">
        <v>0.62746866143371405</v>
      </c>
      <c r="BL1442" s="17"/>
      <c r="BM1442" s="17">
        <v>0.74953039412134204</v>
      </c>
      <c r="BN1442" s="17">
        <v>0.57484848604175298</v>
      </c>
      <c r="BO1442" s="17">
        <v>0.61656887198505195</v>
      </c>
      <c r="BP1442" s="17">
        <v>0.50148466096294897</v>
      </c>
    </row>
    <row r="1443" spans="2:68" x14ac:dyDescent="0.25">
      <c r="B1443" t="s">
        <v>659</v>
      </c>
      <c r="C1443" s="17">
        <v>8.8684426264417401E-2</v>
      </c>
      <c r="D1443" s="17">
        <v>0.22244672769069701</v>
      </c>
      <c r="E1443" s="17">
        <v>0</v>
      </c>
      <c r="F1443" s="17">
        <v>0</v>
      </c>
      <c r="G1443" s="17">
        <v>5.5564222346603701E-2</v>
      </c>
      <c r="H1443" s="17">
        <v>0</v>
      </c>
      <c r="I1443" s="17">
        <v>0</v>
      </c>
      <c r="J1443" s="17">
        <v>0.14072818569537601</v>
      </c>
      <c r="K1443" s="17">
        <v>9.8753004146851994E-2</v>
      </c>
      <c r="L1443" s="17">
        <v>7.9664073499551999E-2</v>
      </c>
      <c r="M1443" s="17">
        <v>0</v>
      </c>
      <c r="N1443" s="17">
        <v>0</v>
      </c>
      <c r="O1443" s="17">
        <v>0.10793816395252499</v>
      </c>
      <c r="P1443" s="17">
        <v>2.3393563648082899E-2</v>
      </c>
      <c r="Q1443" s="17">
        <v>0.16965561630626699</v>
      </c>
      <c r="R1443" s="17">
        <v>0.122450436363597</v>
      </c>
      <c r="S1443" s="17">
        <v>0.119895449325591</v>
      </c>
      <c r="T1443" s="17">
        <v>0</v>
      </c>
      <c r="U1443" s="17"/>
      <c r="V1443" s="17">
        <v>0.102942194862082</v>
      </c>
      <c r="W1443" s="17">
        <v>8.8584855941491403E-2</v>
      </c>
      <c r="X1443" s="17">
        <v>0.16623635405419801</v>
      </c>
      <c r="Y1443" s="17">
        <v>5.2827853444867602E-2</v>
      </c>
      <c r="Z1443" s="17"/>
      <c r="AA1443" s="17">
        <v>7.1456640511176103E-2</v>
      </c>
      <c r="AB1443" s="17">
        <v>6.04735262311362E-2</v>
      </c>
      <c r="AC1443" s="17">
        <v>3.5496533768093898E-2</v>
      </c>
      <c r="AD1443" s="17">
        <v>0.10327954543444499</v>
      </c>
      <c r="AE1443" s="17">
        <v>0.26765294702275899</v>
      </c>
      <c r="AF1443" s="17">
        <v>9.4285758713425802E-2</v>
      </c>
      <c r="AG1443" s="17">
        <v>9.0499467177336104E-2</v>
      </c>
      <c r="AH1443" s="17">
        <v>5.1276476931295299E-2</v>
      </c>
      <c r="AI1443" s="17">
        <v>3.1716132471997303E-2</v>
      </c>
      <c r="AJ1443" s="17">
        <v>6.7468710978294696E-2</v>
      </c>
      <c r="AK1443" s="17"/>
      <c r="AL1443" s="17">
        <v>7.4844459181223205E-2</v>
      </c>
      <c r="AM1443" s="17">
        <v>9.8795882948276403E-2</v>
      </c>
      <c r="AN1443" s="17">
        <v>5.7765075142712598E-2</v>
      </c>
      <c r="AO1443" s="17">
        <v>0.115595949023857</v>
      </c>
      <c r="AP1443" s="17">
        <v>7.6493806361882105E-2</v>
      </c>
      <c r="AQ1443" s="17">
        <v>6.5997930297487406E-2</v>
      </c>
      <c r="AR1443" s="17">
        <v>7.0285712883563001E-2</v>
      </c>
      <c r="AS1443" s="17"/>
      <c r="AT1443" s="17">
        <v>8.8684426264417401E-2</v>
      </c>
      <c r="AU1443" s="17" t="s">
        <v>108</v>
      </c>
      <c r="AV1443" s="17"/>
      <c r="AW1443" s="17">
        <v>9.0943610459630397E-2</v>
      </c>
      <c r="AX1443" s="17">
        <v>8.5272041263932299E-2</v>
      </c>
      <c r="AY1443" s="17" t="s">
        <v>108</v>
      </c>
      <c r="AZ1443" s="17"/>
      <c r="BA1443" s="17">
        <v>7.9926404086124503E-2</v>
      </c>
      <c r="BB1443" s="17">
        <v>9.26836881318501E-2</v>
      </c>
      <c r="BC1443" s="17"/>
      <c r="BD1443" s="17">
        <v>9.0104079326474795E-2</v>
      </c>
      <c r="BE1443" s="17">
        <v>8.8188083566705502E-2</v>
      </c>
      <c r="BF1443" s="17"/>
      <c r="BG1443" s="17">
        <v>0.117565259557113</v>
      </c>
      <c r="BH1443" s="17">
        <v>5.2827853444867602E-2</v>
      </c>
      <c r="BI1443" s="17"/>
      <c r="BJ1443" s="17">
        <v>6.0332787149633998E-2</v>
      </c>
      <c r="BK1443" s="17">
        <v>0.113934852890925</v>
      </c>
      <c r="BL1443" s="17"/>
      <c r="BM1443" s="17">
        <v>8.4359323040909998E-2</v>
      </c>
      <c r="BN1443" s="17">
        <v>0.136472569516075</v>
      </c>
      <c r="BO1443" s="17">
        <v>9.0350465187328394E-2</v>
      </c>
      <c r="BP1443" s="17">
        <v>4.7820297037560598E-2</v>
      </c>
    </row>
    <row r="1444" spans="2:68" x14ac:dyDescent="0.25">
      <c r="B1444" t="s">
        <v>242</v>
      </c>
      <c r="C1444" s="17">
        <v>1.8071384918417401E-2</v>
      </c>
      <c r="D1444" s="17">
        <v>0</v>
      </c>
      <c r="E1444" s="17">
        <v>0</v>
      </c>
      <c r="F1444" s="17">
        <v>0</v>
      </c>
      <c r="G1444" s="17">
        <v>8.4617397622198401E-2</v>
      </c>
      <c r="H1444" s="17">
        <v>0</v>
      </c>
      <c r="I1444" s="17">
        <v>0</v>
      </c>
      <c r="J1444" s="17">
        <v>0</v>
      </c>
      <c r="K1444" s="17">
        <v>1.13907692704439E-2</v>
      </c>
      <c r="L1444" s="17">
        <v>0</v>
      </c>
      <c r="M1444" s="17">
        <v>0</v>
      </c>
      <c r="N1444" s="17">
        <v>0</v>
      </c>
      <c r="O1444" s="17">
        <v>1.48779179864032E-2</v>
      </c>
      <c r="P1444" s="17">
        <v>3.3642376166870602E-2</v>
      </c>
      <c r="Q1444" s="17">
        <v>0.20116218571140099</v>
      </c>
      <c r="R1444" s="17">
        <v>0</v>
      </c>
      <c r="S1444" s="17">
        <v>0</v>
      </c>
      <c r="T1444" s="17">
        <v>0</v>
      </c>
      <c r="U1444" s="17"/>
      <c r="V1444" s="17">
        <v>2.9832432581334101E-2</v>
      </c>
      <c r="W1444" s="17">
        <v>2.97544946639486E-2</v>
      </c>
      <c r="X1444" s="17">
        <v>1.26897446277332E-2</v>
      </c>
      <c r="Y1444" s="17">
        <v>9.9791158480315393E-3</v>
      </c>
      <c r="Z1444" s="17"/>
      <c r="AA1444" s="17">
        <v>3.7302012057830299E-2</v>
      </c>
      <c r="AB1444" s="17">
        <v>0</v>
      </c>
      <c r="AC1444" s="17">
        <v>0</v>
      </c>
      <c r="AD1444" s="17">
        <v>5.2252849799182703E-2</v>
      </c>
      <c r="AE1444" s="17">
        <v>0</v>
      </c>
      <c r="AF1444" s="17">
        <v>0</v>
      </c>
      <c r="AG1444" s="17">
        <v>4.7107632598624903E-2</v>
      </c>
      <c r="AH1444" s="17">
        <v>0</v>
      </c>
      <c r="AI1444" s="17">
        <v>0</v>
      </c>
      <c r="AJ1444" s="17">
        <v>2.5676363108882098E-2</v>
      </c>
      <c r="AK1444" s="17"/>
      <c r="AL1444" s="17">
        <v>3.1328415439379802E-2</v>
      </c>
      <c r="AM1444" s="17">
        <v>8.1655047373559997E-2</v>
      </c>
      <c r="AN1444" s="17">
        <v>0</v>
      </c>
      <c r="AO1444" s="17">
        <v>1.46527641461459E-2</v>
      </c>
      <c r="AP1444" s="17">
        <v>0</v>
      </c>
      <c r="AQ1444" s="17">
        <v>1.27260701155194E-2</v>
      </c>
      <c r="AR1444" s="17">
        <v>0</v>
      </c>
      <c r="AS1444" s="17"/>
      <c r="AT1444" s="17">
        <v>1.8071384918417401E-2</v>
      </c>
      <c r="AU1444" s="17" t="s">
        <v>108</v>
      </c>
      <c r="AV1444" s="17"/>
      <c r="AW1444" s="17">
        <v>1.6259410914317901E-2</v>
      </c>
      <c r="AX1444" s="17">
        <v>2.08082812396467E-2</v>
      </c>
      <c r="AY1444" s="17" t="s">
        <v>108</v>
      </c>
      <c r="AZ1444" s="17"/>
      <c r="BA1444" s="17">
        <v>3.8024201349403403E-2</v>
      </c>
      <c r="BB1444" s="17">
        <v>8.9601339674770797E-3</v>
      </c>
      <c r="BC1444" s="17"/>
      <c r="BD1444" s="17">
        <v>2.3745166824751598E-2</v>
      </c>
      <c r="BE1444" s="17">
        <v>1.60877029239322E-2</v>
      </c>
      <c r="BF1444" s="17"/>
      <c r="BG1444" s="17">
        <v>2.4589338409332799E-2</v>
      </c>
      <c r="BH1444" s="17">
        <v>9.9791158480315393E-3</v>
      </c>
      <c r="BI1444" s="17"/>
      <c r="BJ1444" s="17">
        <v>2.0762852137445501E-2</v>
      </c>
      <c r="BK1444" s="17">
        <v>1.56743208454522E-2</v>
      </c>
      <c r="BL1444" s="17"/>
      <c r="BM1444" s="17">
        <v>8.1681485643013099E-2</v>
      </c>
      <c r="BN1444" s="17">
        <v>1.5642293458624699E-2</v>
      </c>
      <c r="BO1444" s="17">
        <v>2.30102343167169E-2</v>
      </c>
      <c r="BP1444" s="17">
        <v>0</v>
      </c>
    </row>
    <row r="1445" spans="2:68" x14ac:dyDescent="0.25">
      <c r="B1445" t="s">
        <v>243</v>
      </c>
      <c r="C1445" s="17">
        <v>5.3763570316818898E-3</v>
      </c>
      <c r="D1445" s="17">
        <v>0</v>
      </c>
      <c r="E1445" s="17">
        <v>0</v>
      </c>
      <c r="F1445" s="17">
        <v>0</v>
      </c>
      <c r="G1445" s="17">
        <v>0</v>
      </c>
      <c r="H1445" s="17">
        <v>0</v>
      </c>
      <c r="I1445" s="17">
        <v>0</v>
      </c>
      <c r="J1445" s="17">
        <v>0</v>
      </c>
      <c r="K1445" s="17">
        <v>1.13907692704439E-2</v>
      </c>
      <c r="L1445" s="17">
        <v>0</v>
      </c>
      <c r="M1445" s="17">
        <v>0</v>
      </c>
      <c r="N1445" s="17">
        <v>0</v>
      </c>
      <c r="O1445" s="17">
        <v>0</v>
      </c>
      <c r="P1445" s="17">
        <v>0</v>
      </c>
      <c r="Q1445" s="17">
        <v>0</v>
      </c>
      <c r="R1445" s="17">
        <v>2.1820940287891801E-2</v>
      </c>
      <c r="S1445" s="17">
        <v>0</v>
      </c>
      <c r="T1445" s="17">
        <v>0</v>
      </c>
      <c r="U1445" s="17"/>
      <c r="V1445" s="17">
        <v>0</v>
      </c>
      <c r="W1445" s="17">
        <v>1.8074211685003502E-2</v>
      </c>
      <c r="X1445" s="17">
        <v>1.26897446277332E-2</v>
      </c>
      <c r="Y1445" s="17">
        <v>0</v>
      </c>
      <c r="Z1445" s="17"/>
      <c r="AA1445" s="17">
        <v>0</v>
      </c>
      <c r="AB1445" s="17">
        <v>0</v>
      </c>
      <c r="AC1445" s="17">
        <v>0</v>
      </c>
      <c r="AD1445" s="17">
        <v>0</v>
      </c>
      <c r="AE1445" s="17">
        <v>4.2298259916374703E-2</v>
      </c>
      <c r="AF1445" s="17">
        <v>0</v>
      </c>
      <c r="AG1445" s="17">
        <v>1.8912004433664899E-2</v>
      </c>
      <c r="AH1445" s="17">
        <v>0</v>
      </c>
      <c r="AI1445" s="17">
        <v>0</v>
      </c>
      <c r="AJ1445" s="17">
        <v>0</v>
      </c>
      <c r="AK1445" s="17"/>
      <c r="AL1445" s="17">
        <v>2.1000634303529799E-2</v>
      </c>
      <c r="AM1445" s="17">
        <v>0</v>
      </c>
      <c r="AN1445" s="17">
        <v>3.46441581530752E-2</v>
      </c>
      <c r="AO1445" s="17">
        <v>0</v>
      </c>
      <c r="AP1445" s="17">
        <v>0</v>
      </c>
      <c r="AQ1445" s="17">
        <v>0</v>
      </c>
      <c r="AR1445" s="17">
        <v>0</v>
      </c>
      <c r="AS1445" s="17"/>
      <c r="AT1445" s="17">
        <v>5.3763570316818898E-3</v>
      </c>
      <c r="AU1445" s="17" t="s">
        <v>108</v>
      </c>
      <c r="AV1445" s="17"/>
      <c r="AW1445" s="17">
        <v>8.9357973738681592E-3</v>
      </c>
      <c r="AX1445" s="17">
        <v>0</v>
      </c>
      <c r="AY1445" s="17" t="s">
        <v>108</v>
      </c>
      <c r="AZ1445" s="17"/>
      <c r="BA1445" s="17">
        <v>0</v>
      </c>
      <c r="BB1445" s="17">
        <v>7.8314158594388304E-3</v>
      </c>
      <c r="BC1445" s="17"/>
      <c r="BD1445" s="17">
        <v>0</v>
      </c>
      <c r="BE1445" s="17">
        <v>7.2560525884964198E-3</v>
      </c>
      <c r="BF1445" s="17"/>
      <c r="BG1445" s="17">
        <v>9.7067673008238795E-3</v>
      </c>
      <c r="BH1445" s="17">
        <v>0</v>
      </c>
      <c r="BI1445" s="17"/>
      <c r="BJ1445" s="17">
        <v>0</v>
      </c>
      <c r="BK1445" s="17">
        <v>1.0164627233513201E-2</v>
      </c>
      <c r="BL1445" s="17"/>
      <c r="BM1445" s="17">
        <v>0</v>
      </c>
      <c r="BN1445" s="17">
        <v>1.0485627184966101E-2</v>
      </c>
      <c r="BO1445" s="17">
        <v>6.2485960482587203E-3</v>
      </c>
      <c r="BP1445" s="17">
        <v>0</v>
      </c>
    </row>
    <row r="1446" spans="2:68" x14ac:dyDescent="0.25">
      <c r="B1446" t="s">
        <v>84</v>
      </c>
      <c r="C1446" s="17">
        <v>1.20064401763527E-2</v>
      </c>
      <c r="D1446" s="17">
        <v>0</v>
      </c>
      <c r="E1446" s="17">
        <v>0</v>
      </c>
      <c r="F1446" s="17">
        <v>0</v>
      </c>
      <c r="G1446" s="17">
        <v>0</v>
      </c>
      <c r="H1446" s="17">
        <v>0</v>
      </c>
      <c r="I1446" s="17">
        <v>0</v>
      </c>
      <c r="J1446" s="17">
        <v>6.4385601084691796E-2</v>
      </c>
      <c r="K1446" s="17">
        <v>0</v>
      </c>
      <c r="L1446" s="17">
        <v>0</v>
      </c>
      <c r="M1446" s="17">
        <v>0</v>
      </c>
      <c r="N1446" s="17">
        <v>0</v>
      </c>
      <c r="O1446" s="17">
        <v>1.5754923794562399E-2</v>
      </c>
      <c r="P1446" s="17">
        <v>0</v>
      </c>
      <c r="Q1446" s="17">
        <v>0</v>
      </c>
      <c r="R1446" s="17">
        <v>2.0606266601016901E-2</v>
      </c>
      <c r="S1446" s="17">
        <v>0.119895449325591</v>
      </c>
      <c r="T1446" s="17">
        <v>0</v>
      </c>
      <c r="U1446" s="17"/>
      <c r="V1446" s="17">
        <v>1.48250214184911E-2</v>
      </c>
      <c r="W1446" s="17">
        <v>1.7500477825568302E-2</v>
      </c>
      <c r="X1446" s="17">
        <v>1.0526930195690501E-2</v>
      </c>
      <c r="Y1446" s="17">
        <v>9.0572582434000799E-3</v>
      </c>
      <c r="Z1446" s="17"/>
      <c r="AA1446" s="17">
        <v>3.5728320255588003E-2</v>
      </c>
      <c r="AB1446" s="17">
        <v>0</v>
      </c>
      <c r="AC1446" s="17">
        <v>0</v>
      </c>
      <c r="AD1446" s="17">
        <v>7.3524038111496007E-2</v>
      </c>
      <c r="AE1446" s="17">
        <v>0</v>
      </c>
      <c r="AF1446" s="17">
        <v>0</v>
      </c>
      <c r="AG1446" s="17">
        <v>0</v>
      </c>
      <c r="AH1446" s="17">
        <v>0</v>
      </c>
      <c r="AI1446" s="17">
        <v>0</v>
      </c>
      <c r="AJ1446" s="17">
        <v>1.02357224778051E-2</v>
      </c>
      <c r="AK1446" s="17"/>
      <c r="AL1446" s="17">
        <v>3.0766880054847401E-2</v>
      </c>
      <c r="AM1446" s="17">
        <v>0</v>
      </c>
      <c r="AN1446" s="17">
        <v>3.2715673552628201E-2</v>
      </c>
      <c r="AO1446" s="17">
        <v>0</v>
      </c>
      <c r="AP1446" s="17">
        <v>0</v>
      </c>
      <c r="AQ1446" s="17">
        <v>1.05570644407417E-2</v>
      </c>
      <c r="AR1446" s="17">
        <v>3.0420635515196099E-2</v>
      </c>
      <c r="AS1446" s="17"/>
      <c r="AT1446" s="17">
        <v>1.20064401763527E-2</v>
      </c>
      <c r="AU1446" s="17" t="s">
        <v>108</v>
      </c>
      <c r="AV1446" s="17"/>
      <c r="AW1446" s="17">
        <v>1.47460615072684E-2</v>
      </c>
      <c r="AX1446" s="17">
        <v>7.8683788547329308E-3</v>
      </c>
      <c r="AY1446" s="17" t="s">
        <v>108</v>
      </c>
      <c r="AZ1446" s="17"/>
      <c r="BA1446" s="17">
        <v>1.2889306744970999E-2</v>
      </c>
      <c r="BB1446" s="17">
        <v>1.16032881255784E-2</v>
      </c>
      <c r="BC1446" s="17"/>
      <c r="BD1446" s="17">
        <v>1.55978264183872E-2</v>
      </c>
      <c r="BE1446" s="17">
        <v>1.07508106260501E-2</v>
      </c>
      <c r="BF1446" s="17"/>
      <c r="BG1446" s="17">
        <v>1.43818716539812E-2</v>
      </c>
      <c r="BH1446" s="17">
        <v>9.0572582434000799E-3</v>
      </c>
      <c r="BI1446" s="17"/>
      <c r="BJ1446" s="17">
        <v>6.4890599547237603E-3</v>
      </c>
      <c r="BK1446" s="17">
        <v>1.69203079034622E-2</v>
      </c>
      <c r="BL1446" s="17"/>
      <c r="BM1446" s="17">
        <v>0</v>
      </c>
      <c r="BN1446" s="17">
        <v>1.4982378681214201E-2</v>
      </c>
      <c r="BO1446" s="17">
        <v>9.47611485720295E-3</v>
      </c>
      <c r="BP1446" s="17">
        <v>1.7600131539640199E-2</v>
      </c>
    </row>
    <row r="1447" spans="2:68" x14ac:dyDescent="0.25">
      <c r="B1447" t="s">
        <v>244</v>
      </c>
      <c r="C1447" s="17">
        <v>0.87586139160913101</v>
      </c>
      <c r="D1447" s="17">
        <v>0.77755327230930305</v>
      </c>
      <c r="E1447" s="17">
        <v>1</v>
      </c>
      <c r="F1447" s="17">
        <v>1</v>
      </c>
      <c r="G1447" s="17">
        <v>0.85981838003119804</v>
      </c>
      <c r="H1447" s="17">
        <v>1</v>
      </c>
      <c r="I1447" s="17">
        <v>1</v>
      </c>
      <c r="J1447" s="17">
        <v>0.79488621321993203</v>
      </c>
      <c r="K1447" s="17">
        <v>0.87846545731226</v>
      </c>
      <c r="L1447" s="17">
        <v>0.92033592650044804</v>
      </c>
      <c r="M1447" s="17">
        <v>1</v>
      </c>
      <c r="N1447" s="17">
        <v>1</v>
      </c>
      <c r="O1447" s="17">
        <v>0.86142899426650898</v>
      </c>
      <c r="P1447" s="17">
        <v>0.94296406018504697</v>
      </c>
      <c r="Q1447" s="17">
        <v>0.62918219798233199</v>
      </c>
      <c r="R1447" s="17">
        <v>0.83512235674749402</v>
      </c>
      <c r="S1447" s="17">
        <v>0.76020910134881803</v>
      </c>
      <c r="T1447" s="17">
        <v>1</v>
      </c>
      <c r="U1447" s="17"/>
      <c r="V1447" s="17">
        <v>0.85240035113809298</v>
      </c>
      <c r="W1447" s="17">
        <v>0.84608595988398805</v>
      </c>
      <c r="X1447" s="17">
        <v>0.79785722649464497</v>
      </c>
      <c r="Y1447" s="17">
        <v>0.92813577246370105</v>
      </c>
      <c r="Z1447" s="17"/>
      <c r="AA1447" s="17">
        <v>0.855513027175406</v>
      </c>
      <c r="AB1447" s="17">
        <v>0.939526473768864</v>
      </c>
      <c r="AC1447" s="17">
        <v>0.96450346623190597</v>
      </c>
      <c r="AD1447" s="17">
        <v>0.77094356665487596</v>
      </c>
      <c r="AE1447" s="17">
        <v>0.69004879306086597</v>
      </c>
      <c r="AF1447" s="17">
        <v>0.90571424128657396</v>
      </c>
      <c r="AG1447" s="17">
        <v>0.843480895790374</v>
      </c>
      <c r="AH1447" s="17">
        <v>0.948723523068705</v>
      </c>
      <c r="AI1447" s="17">
        <v>0.96828386752800299</v>
      </c>
      <c r="AJ1447" s="17">
        <v>0.896619203435018</v>
      </c>
      <c r="AK1447" s="17"/>
      <c r="AL1447" s="17">
        <v>0.84205961102102</v>
      </c>
      <c r="AM1447" s="17">
        <v>0.81954906967816399</v>
      </c>
      <c r="AN1447" s="17">
        <v>0.87487509315158396</v>
      </c>
      <c r="AO1447" s="17">
        <v>0.86975128682999703</v>
      </c>
      <c r="AP1447" s="17">
        <v>0.92350619363811803</v>
      </c>
      <c r="AQ1447" s="17">
        <v>0.91071893514625102</v>
      </c>
      <c r="AR1447" s="17">
        <v>0.89929365160124097</v>
      </c>
      <c r="AS1447" s="17"/>
      <c r="AT1447" s="17">
        <v>0.87586139160913101</v>
      </c>
      <c r="AU1447" s="17" t="s">
        <v>108</v>
      </c>
      <c r="AV1447" s="17"/>
      <c r="AW1447" s="17">
        <v>0.86911511974491495</v>
      </c>
      <c r="AX1447" s="17">
        <v>0.88605129864168797</v>
      </c>
      <c r="AY1447" s="17" t="s">
        <v>108</v>
      </c>
      <c r="AZ1447" s="17"/>
      <c r="BA1447" s="17">
        <v>0.86916008781950105</v>
      </c>
      <c r="BB1447" s="17">
        <v>0.878921473915656</v>
      </c>
      <c r="BC1447" s="17"/>
      <c r="BD1447" s="17">
        <v>0.87055292743038604</v>
      </c>
      <c r="BE1447" s="17">
        <v>0.87771735029481601</v>
      </c>
      <c r="BF1447" s="17"/>
      <c r="BG1447" s="17">
        <v>0.83375676307874902</v>
      </c>
      <c r="BH1447" s="17">
        <v>0.92813577246370105</v>
      </c>
      <c r="BI1447" s="17"/>
      <c r="BJ1447" s="17">
        <v>0.91241530075819699</v>
      </c>
      <c r="BK1447" s="17">
        <v>0.843305891126647</v>
      </c>
      <c r="BL1447" s="17"/>
      <c r="BM1447" s="17">
        <v>0.83395919131607699</v>
      </c>
      <c r="BN1447" s="17">
        <v>0.82241713115911996</v>
      </c>
      <c r="BO1447" s="17">
        <v>0.87091458959049295</v>
      </c>
      <c r="BP1447" s="17">
        <v>0.93457957142279902</v>
      </c>
    </row>
    <row r="1448" spans="2:68" x14ac:dyDescent="0.25">
      <c r="B1448" t="s">
        <v>245</v>
      </c>
      <c r="C1448" s="17">
        <v>2.3447741950099198E-2</v>
      </c>
      <c r="D1448" s="17">
        <v>0</v>
      </c>
      <c r="E1448" s="17">
        <v>0</v>
      </c>
      <c r="F1448" s="17">
        <v>0</v>
      </c>
      <c r="G1448" s="17">
        <v>8.4617397622198401E-2</v>
      </c>
      <c r="H1448" s="17">
        <v>0</v>
      </c>
      <c r="I1448" s="17">
        <v>0</v>
      </c>
      <c r="J1448" s="17">
        <v>0</v>
      </c>
      <c r="K1448" s="17">
        <v>2.2781538540887901E-2</v>
      </c>
      <c r="L1448" s="17">
        <v>0</v>
      </c>
      <c r="M1448" s="17">
        <v>0</v>
      </c>
      <c r="N1448" s="17">
        <v>0</v>
      </c>
      <c r="O1448" s="17">
        <v>1.48779179864032E-2</v>
      </c>
      <c r="P1448" s="17">
        <v>3.3642376166870602E-2</v>
      </c>
      <c r="Q1448" s="17">
        <v>0.20116218571140099</v>
      </c>
      <c r="R1448" s="17">
        <v>2.1820940287891801E-2</v>
      </c>
      <c r="S1448" s="17">
        <v>0</v>
      </c>
      <c r="T1448" s="17">
        <v>0</v>
      </c>
      <c r="U1448" s="17"/>
      <c r="V1448" s="17">
        <v>2.9832432581334101E-2</v>
      </c>
      <c r="W1448" s="17">
        <v>4.7828706348952102E-2</v>
      </c>
      <c r="X1448" s="17">
        <v>2.53794892554665E-2</v>
      </c>
      <c r="Y1448" s="17">
        <v>9.9791158480315393E-3</v>
      </c>
      <c r="Z1448" s="17"/>
      <c r="AA1448" s="17">
        <v>3.7302012057830299E-2</v>
      </c>
      <c r="AB1448" s="17">
        <v>0</v>
      </c>
      <c r="AC1448" s="17">
        <v>0</v>
      </c>
      <c r="AD1448" s="17">
        <v>5.2252849799182703E-2</v>
      </c>
      <c r="AE1448" s="17">
        <v>4.2298259916374703E-2</v>
      </c>
      <c r="AF1448" s="17">
        <v>0</v>
      </c>
      <c r="AG1448" s="17">
        <v>6.6019637032289705E-2</v>
      </c>
      <c r="AH1448" s="17">
        <v>0</v>
      </c>
      <c r="AI1448" s="17">
        <v>0</v>
      </c>
      <c r="AJ1448" s="17">
        <v>2.5676363108882098E-2</v>
      </c>
      <c r="AK1448" s="17"/>
      <c r="AL1448" s="17">
        <v>5.2329049742909597E-2</v>
      </c>
      <c r="AM1448" s="17">
        <v>8.1655047373559997E-2</v>
      </c>
      <c r="AN1448" s="17">
        <v>3.46441581530752E-2</v>
      </c>
      <c r="AO1448" s="17">
        <v>1.46527641461459E-2</v>
      </c>
      <c r="AP1448" s="17">
        <v>0</v>
      </c>
      <c r="AQ1448" s="17">
        <v>1.27260701155194E-2</v>
      </c>
      <c r="AR1448" s="17">
        <v>0</v>
      </c>
      <c r="AS1448" s="17"/>
      <c r="AT1448" s="17">
        <v>2.3447741950099198E-2</v>
      </c>
      <c r="AU1448" s="17" t="s">
        <v>108</v>
      </c>
      <c r="AV1448" s="17"/>
      <c r="AW1448" s="17">
        <v>2.5195208288186E-2</v>
      </c>
      <c r="AX1448" s="17">
        <v>2.08082812396467E-2</v>
      </c>
      <c r="AY1448" s="17" t="s">
        <v>108</v>
      </c>
      <c r="AZ1448" s="17"/>
      <c r="BA1448" s="17">
        <v>3.8024201349403403E-2</v>
      </c>
      <c r="BB1448" s="17">
        <v>1.67915498269159E-2</v>
      </c>
      <c r="BC1448" s="17"/>
      <c r="BD1448" s="17">
        <v>2.3745166824751598E-2</v>
      </c>
      <c r="BE1448" s="17">
        <v>2.33437555124286E-2</v>
      </c>
      <c r="BF1448" s="17"/>
      <c r="BG1448" s="17">
        <v>3.4296105710156698E-2</v>
      </c>
      <c r="BH1448" s="17">
        <v>9.9791158480315393E-3</v>
      </c>
      <c r="BI1448" s="17"/>
      <c r="BJ1448" s="17">
        <v>2.0762852137445501E-2</v>
      </c>
      <c r="BK1448" s="17">
        <v>2.5838948078965401E-2</v>
      </c>
      <c r="BL1448" s="17"/>
      <c r="BM1448" s="17">
        <v>8.1681485643013099E-2</v>
      </c>
      <c r="BN1448" s="17">
        <v>2.6127920643590801E-2</v>
      </c>
      <c r="BO1448" s="17">
        <v>2.9258830364975699E-2</v>
      </c>
      <c r="BP1448" s="17">
        <v>0</v>
      </c>
    </row>
    <row r="1449" spans="2:68" x14ac:dyDescent="0.25">
      <c r="B1449" t="s">
        <v>188</v>
      </c>
      <c r="C1449" s="17">
        <v>0.85241364965903099</v>
      </c>
      <c r="D1449" s="17">
        <v>0.77755327230930305</v>
      </c>
      <c r="E1449" s="17">
        <v>1</v>
      </c>
      <c r="F1449" s="17">
        <v>1</v>
      </c>
      <c r="G1449" s="17">
        <v>0.77520098240899904</v>
      </c>
      <c r="H1449" s="17">
        <v>1</v>
      </c>
      <c r="I1449" s="17">
        <v>1</v>
      </c>
      <c r="J1449" s="17">
        <v>0.79488621321993203</v>
      </c>
      <c r="K1449" s="17">
        <v>0.85568391877137195</v>
      </c>
      <c r="L1449" s="17">
        <v>0.92033592650044804</v>
      </c>
      <c r="M1449" s="17">
        <v>1</v>
      </c>
      <c r="N1449" s="17">
        <v>1</v>
      </c>
      <c r="O1449" s="17">
        <v>0.84655107628010595</v>
      </c>
      <c r="P1449" s="17">
        <v>0.90932168401817604</v>
      </c>
      <c r="Q1449" s="17">
        <v>0.42802001227093001</v>
      </c>
      <c r="R1449" s="17">
        <v>0.81330141645960197</v>
      </c>
      <c r="S1449" s="17">
        <v>0.76020910134881803</v>
      </c>
      <c r="T1449" s="17">
        <v>1</v>
      </c>
      <c r="U1449" s="17"/>
      <c r="V1449" s="17">
        <v>0.82256791855675804</v>
      </c>
      <c r="W1449" s="17">
        <v>0.79825725353503596</v>
      </c>
      <c r="X1449" s="17">
        <v>0.77247773723917901</v>
      </c>
      <c r="Y1449" s="17">
        <v>0.91815665661566903</v>
      </c>
      <c r="Z1449" s="17"/>
      <c r="AA1449" s="17">
        <v>0.81821101511757499</v>
      </c>
      <c r="AB1449" s="17">
        <v>0.939526473768864</v>
      </c>
      <c r="AC1449" s="17">
        <v>0.96450346623190597</v>
      </c>
      <c r="AD1449" s="17">
        <v>0.71869071685569297</v>
      </c>
      <c r="AE1449" s="17">
        <v>0.64775053314449205</v>
      </c>
      <c r="AF1449" s="17">
        <v>0.90571424128657396</v>
      </c>
      <c r="AG1449" s="17">
        <v>0.77746125875808403</v>
      </c>
      <c r="AH1449" s="17">
        <v>0.948723523068705</v>
      </c>
      <c r="AI1449" s="17">
        <v>0.96828386752800299</v>
      </c>
      <c r="AJ1449" s="17">
        <v>0.870942840326136</v>
      </c>
      <c r="AK1449" s="17"/>
      <c r="AL1449" s="17">
        <v>0.78973056127811003</v>
      </c>
      <c r="AM1449" s="17">
        <v>0.73789402230460399</v>
      </c>
      <c r="AN1449" s="17">
        <v>0.84023093499850898</v>
      </c>
      <c r="AO1449" s="17">
        <v>0.855098522683851</v>
      </c>
      <c r="AP1449" s="17">
        <v>0.92350619363811803</v>
      </c>
      <c r="AQ1449" s="17">
        <v>0.89799286503073195</v>
      </c>
      <c r="AR1449" s="17">
        <v>0.89929365160124097</v>
      </c>
      <c r="AS1449" s="17"/>
      <c r="AT1449" s="17">
        <v>0.85241364965903099</v>
      </c>
      <c r="AU1449" s="17" t="s">
        <v>108</v>
      </c>
      <c r="AV1449" s="17"/>
      <c r="AW1449" s="17">
        <v>0.84391991145672896</v>
      </c>
      <c r="AX1449" s="17">
        <v>0.86524301740204101</v>
      </c>
      <c r="AY1449" s="17" t="s">
        <v>108</v>
      </c>
      <c r="AZ1449" s="17"/>
      <c r="BA1449" s="17">
        <v>0.83113588647009795</v>
      </c>
      <c r="BB1449" s="17">
        <v>0.86212992408874001</v>
      </c>
      <c r="BC1449" s="17"/>
      <c r="BD1449" s="17">
        <v>0.84680776060563501</v>
      </c>
      <c r="BE1449" s="17">
        <v>0.85437359478238695</v>
      </c>
      <c r="BF1449" s="17"/>
      <c r="BG1449" s="17">
        <v>0.79946065736859295</v>
      </c>
      <c r="BH1449" s="17">
        <v>0.91815665661566903</v>
      </c>
      <c r="BI1449" s="17"/>
      <c r="BJ1449" s="17">
        <v>0.89165244862075099</v>
      </c>
      <c r="BK1449" s="17">
        <v>0.81746694304768197</v>
      </c>
      <c r="BL1449" s="17"/>
      <c r="BM1449" s="17">
        <v>0.75227770567306396</v>
      </c>
      <c r="BN1449" s="17">
        <v>0.79628921051552903</v>
      </c>
      <c r="BO1449" s="17">
        <v>0.84165575922551705</v>
      </c>
      <c r="BP1449" s="17">
        <v>0.93457957142279902</v>
      </c>
    </row>
    <row r="1450" spans="2:68" x14ac:dyDescent="0.25">
      <c r="C1450" s="17"/>
      <c r="D1450" s="17"/>
      <c r="E1450" s="17"/>
      <c r="F1450" s="17"/>
      <c r="G1450" s="17"/>
      <c r="H1450" s="17"/>
      <c r="I1450" s="17"/>
      <c r="J1450" s="17"/>
      <c r="K1450" s="17"/>
      <c r="L1450" s="17"/>
      <c r="M1450" s="17"/>
      <c r="N1450" s="17"/>
      <c r="O1450" s="17"/>
      <c r="P1450" s="17"/>
      <c r="Q1450" s="17"/>
      <c r="R1450" s="17"/>
      <c r="S1450" s="17"/>
      <c r="T1450" s="17"/>
      <c r="U1450" s="17"/>
      <c r="V1450" s="17"/>
      <c r="W1450" s="17"/>
      <c r="X1450" s="17"/>
      <c r="Y1450" s="17"/>
      <c r="Z1450" s="17"/>
      <c r="AA1450" s="17"/>
      <c r="AB1450" s="17"/>
      <c r="AC1450" s="17"/>
      <c r="AD1450" s="17"/>
      <c r="AE1450" s="17"/>
      <c r="AF1450" s="17"/>
      <c r="AG1450" s="17"/>
      <c r="AH1450" s="17"/>
      <c r="AI1450" s="17"/>
      <c r="AJ1450" s="17"/>
      <c r="AK1450" s="17"/>
      <c r="AL1450" s="17"/>
      <c r="AM1450" s="17"/>
      <c r="AN1450" s="17"/>
      <c r="AO1450" s="17"/>
      <c r="AP1450" s="17"/>
      <c r="AQ1450" s="17"/>
      <c r="AR1450" s="17"/>
      <c r="AS1450" s="17"/>
      <c r="AT1450" s="17"/>
      <c r="AU1450" s="17"/>
      <c r="AV1450" s="17"/>
      <c r="AW1450" s="17"/>
      <c r="AX1450" s="17"/>
      <c r="AY1450" s="17"/>
      <c r="AZ1450" s="17"/>
      <c r="BA1450" s="17"/>
      <c r="BB1450" s="17"/>
      <c r="BC1450" s="17"/>
      <c r="BD1450" s="17"/>
      <c r="BE1450" s="17"/>
      <c r="BF1450" s="17"/>
      <c r="BG1450" s="17"/>
      <c r="BH1450" s="17"/>
      <c r="BI1450" s="17"/>
      <c r="BJ1450" s="17"/>
      <c r="BK1450" s="17"/>
      <c r="BL1450" s="17"/>
      <c r="BM1450" s="17"/>
      <c r="BN1450" s="17"/>
      <c r="BO1450" s="17"/>
      <c r="BP1450" s="17"/>
    </row>
    <row r="1451" spans="2:68" x14ac:dyDescent="0.25">
      <c r="B1451" s="6" t="s">
        <v>670</v>
      </c>
      <c r="C1451" s="17"/>
      <c r="D1451" s="17"/>
      <c r="E1451" s="17"/>
      <c r="F1451" s="17"/>
      <c r="G1451" s="17"/>
      <c r="H1451" s="17"/>
      <c r="I1451" s="17"/>
      <c r="J1451" s="17"/>
      <c r="K1451" s="17"/>
      <c r="L1451" s="17"/>
      <c r="M1451" s="17"/>
      <c r="N1451" s="17"/>
      <c r="O1451" s="17"/>
      <c r="P1451" s="17"/>
      <c r="Q1451" s="17"/>
      <c r="R1451" s="17"/>
      <c r="S1451" s="17"/>
      <c r="T1451" s="17"/>
      <c r="U1451" s="17"/>
      <c r="V1451" s="17"/>
      <c r="W1451" s="17"/>
      <c r="X1451" s="17"/>
      <c r="Y1451" s="17"/>
      <c r="Z1451" s="17"/>
      <c r="AA1451" s="17"/>
      <c r="AB1451" s="17"/>
      <c r="AC1451" s="17"/>
      <c r="AD1451" s="17"/>
      <c r="AE1451" s="17"/>
      <c r="AF1451" s="17"/>
      <c r="AG1451" s="17"/>
      <c r="AH1451" s="17"/>
      <c r="AI1451" s="17"/>
      <c r="AJ1451" s="17"/>
      <c r="AK1451" s="17"/>
      <c r="AL1451" s="17"/>
      <c r="AM1451" s="17"/>
      <c r="AN1451" s="17"/>
      <c r="AO1451" s="17"/>
      <c r="AP1451" s="17"/>
      <c r="AQ1451" s="17"/>
      <c r="AR1451" s="17"/>
      <c r="AS1451" s="17"/>
      <c r="AT1451" s="17"/>
      <c r="AU1451" s="17"/>
      <c r="AV1451" s="17"/>
      <c r="AW1451" s="17"/>
      <c r="AX1451" s="17"/>
      <c r="AY1451" s="17"/>
      <c r="AZ1451" s="17"/>
      <c r="BA1451" s="17"/>
      <c r="BB1451" s="17"/>
      <c r="BC1451" s="17"/>
      <c r="BD1451" s="17"/>
      <c r="BE1451" s="17"/>
      <c r="BF1451" s="17"/>
      <c r="BG1451" s="17"/>
      <c r="BH1451" s="17"/>
      <c r="BI1451" s="17"/>
      <c r="BJ1451" s="17"/>
      <c r="BK1451" s="17"/>
      <c r="BL1451" s="17"/>
      <c r="BM1451" s="17"/>
      <c r="BN1451" s="17"/>
      <c r="BO1451" s="17"/>
      <c r="BP1451" s="17"/>
    </row>
    <row r="1452" spans="2:68" x14ac:dyDescent="0.25">
      <c r="B1452" s="24" t="s">
        <v>86</v>
      </c>
      <c r="C1452" s="17"/>
      <c r="D1452" s="17"/>
      <c r="E1452" s="17"/>
      <c r="F1452" s="17"/>
      <c r="G1452" s="17"/>
      <c r="H1452" s="17"/>
      <c r="I1452" s="17"/>
      <c r="J1452" s="17"/>
      <c r="K1452" s="17"/>
      <c r="L1452" s="17"/>
      <c r="M1452" s="17"/>
      <c r="N1452" s="17"/>
      <c r="O1452" s="17"/>
      <c r="P1452" s="17"/>
      <c r="Q1452" s="17"/>
      <c r="R1452" s="17"/>
      <c r="S1452" s="17"/>
      <c r="T1452" s="17"/>
      <c r="U1452" s="17"/>
      <c r="V1452" s="17"/>
      <c r="W1452" s="17"/>
      <c r="X1452" s="17"/>
      <c r="Y1452" s="17"/>
      <c r="Z1452" s="17"/>
      <c r="AA1452" s="17"/>
      <c r="AB1452" s="17"/>
      <c r="AC1452" s="17"/>
      <c r="AD1452" s="17"/>
      <c r="AE1452" s="17"/>
      <c r="AF1452" s="17"/>
      <c r="AG1452" s="17"/>
      <c r="AH1452" s="17"/>
      <c r="AI1452" s="17"/>
      <c r="AJ1452" s="17"/>
      <c r="AK1452" s="17"/>
      <c r="AL1452" s="17"/>
      <c r="AM1452" s="17"/>
      <c r="AN1452" s="17"/>
      <c r="AO1452" s="17"/>
      <c r="AP1452" s="17"/>
      <c r="AQ1452" s="17"/>
      <c r="AR1452" s="17"/>
      <c r="AS1452" s="17"/>
      <c r="AT1452" s="17"/>
      <c r="AU1452" s="17"/>
      <c r="AV1452" s="17"/>
      <c r="AW1452" s="17"/>
      <c r="AX1452" s="17"/>
      <c r="AY1452" s="17"/>
      <c r="AZ1452" s="17"/>
      <c r="BA1452" s="17"/>
      <c r="BB1452" s="17"/>
      <c r="BC1452" s="17"/>
      <c r="BD1452" s="17"/>
      <c r="BE1452" s="17"/>
      <c r="BF1452" s="17"/>
      <c r="BG1452" s="17"/>
      <c r="BH1452" s="17"/>
      <c r="BI1452" s="17"/>
      <c r="BJ1452" s="17"/>
      <c r="BK1452" s="17"/>
      <c r="BL1452" s="17"/>
      <c r="BM1452" s="17"/>
      <c r="BN1452" s="17"/>
      <c r="BO1452" s="17"/>
      <c r="BP1452" s="17"/>
    </row>
    <row r="1453" spans="2:68" x14ac:dyDescent="0.25">
      <c r="B1453" t="s">
        <v>662</v>
      </c>
      <c r="C1453" s="17">
        <v>0.54501517484687001</v>
      </c>
      <c r="D1453" s="17">
        <v>0.52734642572277401</v>
      </c>
      <c r="E1453" s="17">
        <v>0.48690123134417201</v>
      </c>
      <c r="F1453" s="17">
        <v>0.66572635217804399</v>
      </c>
      <c r="G1453" s="17">
        <v>0.698441970563773</v>
      </c>
      <c r="H1453" s="17">
        <v>0.54765928881443604</v>
      </c>
      <c r="I1453" s="17">
        <v>0.64840998753601697</v>
      </c>
      <c r="J1453" s="17">
        <v>0.54542663134261105</v>
      </c>
      <c r="K1453" s="17">
        <v>0.61773813565597402</v>
      </c>
      <c r="L1453" s="17">
        <v>0.43679474699934001</v>
      </c>
      <c r="M1453" s="17">
        <v>0.53684449963756398</v>
      </c>
      <c r="N1453" s="17">
        <v>0.64611412549668801</v>
      </c>
      <c r="O1453" s="17">
        <v>0.57199395767769101</v>
      </c>
      <c r="P1453" s="17">
        <v>0.53951493695249098</v>
      </c>
      <c r="Q1453" s="17">
        <v>0.35279145821061803</v>
      </c>
      <c r="R1453" s="17">
        <v>0.53534739049492397</v>
      </c>
      <c r="S1453" s="17">
        <v>0.297883772603387</v>
      </c>
      <c r="T1453" s="17">
        <v>0.45777227909450402</v>
      </c>
      <c r="U1453" s="17"/>
      <c r="V1453" s="17">
        <v>0.48681590243405998</v>
      </c>
      <c r="W1453" s="17">
        <v>0.46997318503422297</v>
      </c>
      <c r="X1453" s="17">
        <v>0.63492711282784697</v>
      </c>
      <c r="Y1453" s="17">
        <v>0.62262913463143299</v>
      </c>
      <c r="Z1453" s="17"/>
      <c r="AA1453" s="17">
        <v>0.498119502711864</v>
      </c>
      <c r="AB1453" s="17">
        <v>0.51157774279885104</v>
      </c>
      <c r="AC1453" s="17">
        <v>0.55288442087321499</v>
      </c>
      <c r="AD1453" s="17">
        <v>0.50773822045085504</v>
      </c>
      <c r="AE1453" s="17">
        <v>0.52235733909841398</v>
      </c>
      <c r="AF1453" s="17">
        <v>0.52001194637763104</v>
      </c>
      <c r="AG1453" s="17">
        <v>0.59488019713145301</v>
      </c>
      <c r="AH1453" s="17">
        <v>0.703096744380725</v>
      </c>
      <c r="AI1453" s="17">
        <v>0.59721893281821203</v>
      </c>
      <c r="AJ1453" s="17">
        <v>0.66174257214301202</v>
      </c>
      <c r="AK1453" s="17"/>
      <c r="AL1453" s="17">
        <v>0.49284098764524498</v>
      </c>
      <c r="AM1453" s="17">
        <v>0.57697961360040795</v>
      </c>
      <c r="AN1453" s="17">
        <v>0.58560505944289998</v>
      </c>
      <c r="AO1453" s="17">
        <v>0.53666156895472095</v>
      </c>
      <c r="AP1453" s="17">
        <v>0.614192951250214</v>
      </c>
      <c r="AQ1453" s="17">
        <v>0.52998213735095501</v>
      </c>
      <c r="AR1453" s="17">
        <v>0.55008552200718497</v>
      </c>
      <c r="AS1453" s="17"/>
      <c r="AT1453" s="17">
        <v>0.60227030147497995</v>
      </c>
      <c r="AU1453" s="17">
        <v>0.43824619774428503</v>
      </c>
      <c r="AV1453" s="17"/>
      <c r="AW1453" s="17">
        <v>0.61209091046546804</v>
      </c>
      <c r="AX1453" s="17">
        <v>0.63749523525320595</v>
      </c>
      <c r="AY1453" s="17">
        <v>0.57847253020727996</v>
      </c>
      <c r="AZ1453" s="17"/>
      <c r="BA1453" s="17">
        <v>0.55421446934095997</v>
      </c>
      <c r="BB1453" s="17">
        <v>0.54394830032864305</v>
      </c>
      <c r="BC1453" s="17"/>
      <c r="BD1453" s="17">
        <v>0.53765819500743395</v>
      </c>
      <c r="BE1453" s="17">
        <v>0.54766589198612103</v>
      </c>
      <c r="BF1453" s="17"/>
      <c r="BG1453" s="17">
        <v>0.509435648480837</v>
      </c>
      <c r="BH1453" s="17">
        <v>0.62262913463143299</v>
      </c>
      <c r="BI1453" s="17"/>
      <c r="BJ1453" s="17">
        <v>0.62763986970241303</v>
      </c>
      <c r="BK1453" s="17">
        <v>0.504264438478772</v>
      </c>
      <c r="BL1453" s="17"/>
      <c r="BM1453" s="17">
        <v>0.47110486843146399</v>
      </c>
      <c r="BN1453" s="17">
        <v>0.50182460342317403</v>
      </c>
      <c r="BO1453" s="17">
        <v>0.58454750615267004</v>
      </c>
      <c r="BP1453" s="17">
        <v>0.62436285327274998</v>
      </c>
    </row>
    <row r="1454" spans="2:68" x14ac:dyDescent="0.25">
      <c r="B1454" t="s">
        <v>663</v>
      </c>
      <c r="C1454" s="17">
        <v>0.52718234038022804</v>
      </c>
      <c r="D1454" s="17">
        <v>0.51489221108010097</v>
      </c>
      <c r="E1454" s="17">
        <v>0.46239519011195301</v>
      </c>
      <c r="F1454" s="17">
        <v>0.28022633602605401</v>
      </c>
      <c r="G1454" s="17">
        <v>0.63647110270339202</v>
      </c>
      <c r="H1454" s="17">
        <v>0.55778830220196696</v>
      </c>
      <c r="I1454" s="17">
        <v>0.81332575225679904</v>
      </c>
      <c r="J1454" s="17">
        <v>0.50925226750522801</v>
      </c>
      <c r="K1454" s="17">
        <v>0.58346381162337402</v>
      </c>
      <c r="L1454" s="17">
        <v>0.58102756603014905</v>
      </c>
      <c r="M1454" s="17">
        <v>0.47308745417311399</v>
      </c>
      <c r="N1454" s="17">
        <v>0.37256167658142397</v>
      </c>
      <c r="O1454" s="17">
        <v>0.440777986991648</v>
      </c>
      <c r="P1454" s="17">
        <v>0.52540348512527701</v>
      </c>
      <c r="Q1454" s="17">
        <v>0.49101687707120201</v>
      </c>
      <c r="R1454" s="17">
        <v>0.51667953989375204</v>
      </c>
      <c r="S1454" s="17">
        <v>0.67892635450626004</v>
      </c>
      <c r="T1454" s="17">
        <v>0.67006955169706495</v>
      </c>
      <c r="U1454" s="17"/>
      <c r="V1454" s="17">
        <v>0.46225433677167099</v>
      </c>
      <c r="W1454" s="17">
        <v>0.48614862096575301</v>
      </c>
      <c r="X1454" s="17">
        <v>0.61795238634663396</v>
      </c>
      <c r="Y1454" s="17">
        <v>0.59089590447092699</v>
      </c>
      <c r="Z1454" s="17"/>
      <c r="AA1454" s="17">
        <v>0.40083920130023298</v>
      </c>
      <c r="AB1454" s="17">
        <v>0.48362131152476201</v>
      </c>
      <c r="AC1454" s="17">
        <v>0.53405096275601305</v>
      </c>
      <c r="AD1454" s="17">
        <v>0.50113069571226598</v>
      </c>
      <c r="AE1454" s="17">
        <v>0.55370329213390901</v>
      </c>
      <c r="AF1454" s="17">
        <v>0.52428731514790405</v>
      </c>
      <c r="AG1454" s="17">
        <v>0.56224365005600596</v>
      </c>
      <c r="AH1454" s="17">
        <v>0.65014527428304503</v>
      </c>
      <c r="AI1454" s="17">
        <v>0.53608031065511197</v>
      </c>
      <c r="AJ1454" s="17">
        <v>0.64169720440179501</v>
      </c>
      <c r="AK1454" s="17"/>
      <c r="AL1454" s="17">
        <v>0.462583729913838</v>
      </c>
      <c r="AM1454" s="17">
        <v>0.45130092710581399</v>
      </c>
      <c r="AN1454" s="17">
        <v>0.51172496924148003</v>
      </c>
      <c r="AO1454" s="17">
        <v>0.50003821425221096</v>
      </c>
      <c r="AP1454" s="17">
        <v>0.61760271117968102</v>
      </c>
      <c r="AQ1454" s="17">
        <v>0.52517836629159498</v>
      </c>
      <c r="AR1454" s="17">
        <v>0.53793381958147302</v>
      </c>
      <c r="AS1454" s="17"/>
      <c r="AT1454" s="17">
        <v>0.53054777062118397</v>
      </c>
      <c r="AU1454" s="17">
        <v>0.52090650858142895</v>
      </c>
      <c r="AV1454" s="17"/>
      <c r="AW1454" s="17">
        <v>0.50444144147698999</v>
      </c>
      <c r="AX1454" s="17">
        <v>0.58637426544626003</v>
      </c>
      <c r="AY1454" s="17">
        <v>0.52732642300690402</v>
      </c>
      <c r="AZ1454" s="17"/>
      <c r="BA1454" s="17">
        <v>0.54411168861082304</v>
      </c>
      <c r="BB1454" s="17">
        <v>0.52521898435884895</v>
      </c>
      <c r="BC1454" s="17"/>
      <c r="BD1454" s="17">
        <v>0.50470645007461701</v>
      </c>
      <c r="BE1454" s="17">
        <v>0.53528039541819905</v>
      </c>
      <c r="BF1454" s="17"/>
      <c r="BG1454" s="17">
        <v>0.49797498593353701</v>
      </c>
      <c r="BH1454" s="17">
        <v>0.59089590447092699</v>
      </c>
      <c r="BI1454" s="17"/>
      <c r="BJ1454" s="17">
        <v>0.56075644088842302</v>
      </c>
      <c r="BK1454" s="17">
        <v>0.51062349776062699</v>
      </c>
      <c r="BL1454" s="17"/>
      <c r="BM1454" s="17">
        <v>0.44919843761685002</v>
      </c>
      <c r="BN1454" s="17">
        <v>0.52111779099146704</v>
      </c>
      <c r="BO1454" s="17">
        <v>0.54430997459403097</v>
      </c>
      <c r="BP1454" s="17">
        <v>0.58529244144737103</v>
      </c>
    </row>
    <row r="1455" spans="2:68" x14ac:dyDescent="0.25">
      <c r="B1455" t="s">
        <v>664</v>
      </c>
      <c r="C1455" s="17">
        <v>0.43281056728443201</v>
      </c>
      <c r="D1455" s="17">
        <v>0.39656956057977899</v>
      </c>
      <c r="E1455" s="17">
        <v>0.622571055875762</v>
      </c>
      <c r="F1455" s="17">
        <v>0.18968577018627999</v>
      </c>
      <c r="G1455" s="17">
        <v>0.48807531452911401</v>
      </c>
      <c r="H1455" s="17">
        <v>0.36013683754895798</v>
      </c>
      <c r="I1455" s="17">
        <v>0</v>
      </c>
      <c r="J1455" s="17">
        <v>0.45634643935839903</v>
      </c>
      <c r="K1455" s="17">
        <v>0.43258102019344202</v>
      </c>
      <c r="L1455" s="17">
        <v>0.45629963728480799</v>
      </c>
      <c r="M1455" s="17">
        <v>0.45786562120046698</v>
      </c>
      <c r="N1455" s="17">
        <v>0.25181626338567098</v>
      </c>
      <c r="O1455" s="17">
        <v>0.479876688922659</v>
      </c>
      <c r="P1455" s="17">
        <v>0.42242394212156298</v>
      </c>
      <c r="Q1455" s="17">
        <v>0.39389727179789602</v>
      </c>
      <c r="R1455" s="17">
        <v>0.41820804803601502</v>
      </c>
      <c r="S1455" s="17">
        <v>0.390525326775088</v>
      </c>
      <c r="T1455" s="17">
        <v>0.45983707119771799</v>
      </c>
      <c r="U1455" s="17"/>
      <c r="V1455" s="17">
        <v>0.46753973137711802</v>
      </c>
      <c r="W1455" s="17">
        <v>0.39026609633086001</v>
      </c>
      <c r="X1455" s="17">
        <v>0.34564057394004</v>
      </c>
      <c r="Y1455" s="17">
        <v>0.45473419709552798</v>
      </c>
      <c r="Z1455" s="17"/>
      <c r="AA1455" s="17">
        <v>0.49324564844458302</v>
      </c>
      <c r="AB1455" s="17">
        <v>0.41118600753770701</v>
      </c>
      <c r="AC1455" s="17">
        <v>0.443154415026975</v>
      </c>
      <c r="AD1455" s="17">
        <v>0.38365371370850598</v>
      </c>
      <c r="AE1455" s="17">
        <v>0.37752019393383301</v>
      </c>
      <c r="AF1455" s="17">
        <v>0.42615892950074602</v>
      </c>
      <c r="AG1455" s="17">
        <v>0.37558014412947099</v>
      </c>
      <c r="AH1455" s="17">
        <v>0.38396073684166798</v>
      </c>
      <c r="AI1455" s="17">
        <v>0.52715704055053703</v>
      </c>
      <c r="AJ1455" s="17">
        <v>0.45630510610612601</v>
      </c>
      <c r="AK1455" s="17"/>
      <c r="AL1455" s="17">
        <v>0.44626068021813398</v>
      </c>
      <c r="AM1455" s="17">
        <v>0.32560063704160203</v>
      </c>
      <c r="AN1455" s="17">
        <v>0.46210220005892799</v>
      </c>
      <c r="AO1455" s="17">
        <v>0.43919061394057801</v>
      </c>
      <c r="AP1455" s="17">
        <v>0.47782615556227698</v>
      </c>
      <c r="AQ1455" s="17">
        <v>0.42749187195423299</v>
      </c>
      <c r="AR1455" s="17">
        <v>0.398924449757389</v>
      </c>
      <c r="AS1455" s="17"/>
      <c r="AT1455" s="17">
        <v>0.41960324343070299</v>
      </c>
      <c r="AU1455" s="17">
        <v>0.45743949645062798</v>
      </c>
      <c r="AV1455" s="17"/>
      <c r="AW1455" s="17">
        <v>0.42212011656695297</v>
      </c>
      <c r="AX1455" s="17">
        <v>0.43373941740427802</v>
      </c>
      <c r="AY1455" s="17">
        <v>0.40603711828648398</v>
      </c>
      <c r="AZ1455" s="17"/>
      <c r="BA1455" s="17">
        <v>0.37882299388623802</v>
      </c>
      <c r="BB1455" s="17">
        <v>0.43907169593907402</v>
      </c>
      <c r="BC1455" s="17"/>
      <c r="BD1455" s="17">
        <v>0.42360216562756597</v>
      </c>
      <c r="BE1455" s="17">
        <v>0.43612835102581499</v>
      </c>
      <c r="BF1455" s="17"/>
      <c r="BG1455" s="17">
        <v>0.42276041178317803</v>
      </c>
      <c r="BH1455" s="17">
        <v>0.45473419709552798</v>
      </c>
      <c r="BI1455" s="17"/>
      <c r="BJ1455" s="17">
        <v>0.42669382352137297</v>
      </c>
      <c r="BK1455" s="17">
        <v>0.435827362843623</v>
      </c>
      <c r="BL1455" s="17"/>
      <c r="BM1455" s="17">
        <v>0.407780417152871</v>
      </c>
      <c r="BN1455" s="17">
        <v>0.47166018691190598</v>
      </c>
      <c r="BO1455" s="17">
        <v>0.42778822888538598</v>
      </c>
      <c r="BP1455" s="17">
        <v>0.397962439159815</v>
      </c>
    </row>
    <row r="1456" spans="2:68" x14ac:dyDescent="0.25">
      <c r="B1456" t="s">
        <v>665</v>
      </c>
      <c r="C1456" s="17">
        <v>0.33741575515151601</v>
      </c>
      <c r="D1456" s="17">
        <v>0.30227766421265001</v>
      </c>
      <c r="E1456" s="17">
        <v>0.347323264284224</v>
      </c>
      <c r="F1456" s="17">
        <v>0.36594590760822598</v>
      </c>
      <c r="G1456" s="17">
        <v>0.32019952781484101</v>
      </c>
      <c r="H1456" s="17">
        <v>0.40906915787987302</v>
      </c>
      <c r="I1456" s="17">
        <v>0.69217617347145699</v>
      </c>
      <c r="J1456" s="17">
        <v>0.155136377869425</v>
      </c>
      <c r="K1456" s="17">
        <v>0.37243348708874102</v>
      </c>
      <c r="L1456" s="17">
        <v>0.36024593505177999</v>
      </c>
      <c r="M1456" s="17">
        <v>0.40181959982229898</v>
      </c>
      <c r="N1456" s="17">
        <v>0.56782929454377196</v>
      </c>
      <c r="O1456" s="17">
        <v>0.30944407943398899</v>
      </c>
      <c r="P1456" s="17">
        <v>0.33113891724321998</v>
      </c>
      <c r="Q1456" s="17">
        <v>0.37634080564190597</v>
      </c>
      <c r="R1456" s="17">
        <v>0.34033276757287301</v>
      </c>
      <c r="S1456" s="17">
        <v>0.21576438671989501</v>
      </c>
      <c r="T1456" s="17">
        <v>0.30224643959890102</v>
      </c>
      <c r="U1456" s="17"/>
      <c r="V1456" s="17">
        <v>0.35915263085666799</v>
      </c>
      <c r="W1456" s="17">
        <v>0.30532745497404901</v>
      </c>
      <c r="X1456" s="17">
        <v>0.29927623714073798</v>
      </c>
      <c r="Y1456" s="17">
        <v>0.34791721396098402</v>
      </c>
      <c r="Z1456" s="17"/>
      <c r="AA1456" s="17">
        <v>0.312704272690909</v>
      </c>
      <c r="AB1456" s="17">
        <v>0.294411316636214</v>
      </c>
      <c r="AC1456" s="17">
        <v>0.39732587844950701</v>
      </c>
      <c r="AD1456" s="17">
        <v>0.32694162708586899</v>
      </c>
      <c r="AE1456" s="17">
        <v>0.35829144275071501</v>
      </c>
      <c r="AF1456" s="17">
        <v>0.26764667169948603</v>
      </c>
      <c r="AG1456" s="17">
        <v>0.307248969586146</v>
      </c>
      <c r="AH1456" s="17">
        <v>0.32743531447562502</v>
      </c>
      <c r="AI1456" s="17">
        <v>0.426883522112178</v>
      </c>
      <c r="AJ1456" s="17">
        <v>0.35137823849509098</v>
      </c>
      <c r="AK1456" s="17"/>
      <c r="AL1456" s="17">
        <v>0.316025368496898</v>
      </c>
      <c r="AM1456" s="17">
        <v>0.32296712931055199</v>
      </c>
      <c r="AN1456" s="17">
        <v>0.35231933632164403</v>
      </c>
      <c r="AO1456" s="17">
        <v>0.35403153400908299</v>
      </c>
      <c r="AP1456" s="17">
        <v>0.27885040204077</v>
      </c>
      <c r="AQ1456" s="17">
        <v>0.40736757254566203</v>
      </c>
      <c r="AR1456" s="17">
        <v>0.322184724399734</v>
      </c>
      <c r="AS1456" s="17"/>
      <c r="AT1456" s="17">
        <v>0.34271683060680702</v>
      </c>
      <c r="AU1456" s="17">
        <v>0.32753034510637902</v>
      </c>
      <c r="AV1456" s="17"/>
      <c r="AW1456" s="17">
        <v>0.390016309584518</v>
      </c>
      <c r="AX1456" s="17">
        <v>0.30717810230046999</v>
      </c>
      <c r="AY1456" s="17">
        <v>0.33308112579409199</v>
      </c>
      <c r="AZ1456" s="17"/>
      <c r="BA1456" s="17">
        <v>0.31365983710406797</v>
      </c>
      <c r="BB1456" s="17">
        <v>0.34017081247011599</v>
      </c>
      <c r="BC1456" s="17"/>
      <c r="BD1456" s="17">
        <v>0.37427176496734599</v>
      </c>
      <c r="BE1456" s="17">
        <v>0.32413654832543098</v>
      </c>
      <c r="BF1456" s="17"/>
      <c r="BG1456" s="17">
        <v>0.33260171227017798</v>
      </c>
      <c r="BH1456" s="17">
        <v>0.34791721396098402</v>
      </c>
      <c r="BI1456" s="17"/>
      <c r="BJ1456" s="17">
        <v>0.32797399446528402</v>
      </c>
      <c r="BK1456" s="17">
        <v>0.34207245858924701</v>
      </c>
      <c r="BL1456" s="17"/>
      <c r="BM1456" s="17">
        <v>0.36119835664428701</v>
      </c>
      <c r="BN1456" s="17">
        <v>0.36874554439500401</v>
      </c>
      <c r="BO1456" s="17">
        <v>0.30242880003148798</v>
      </c>
      <c r="BP1456" s="17">
        <v>0.32729910937465201</v>
      </c>
    </row>
    <row r="1457" spans="2:68" x14ac:dyDescent="0.25">
      <c r="B1457" t="s">
        <v>666</v>
      </c>
      <c r="C1457" s="17">
        <v>0.30854173112717298</v>
      </c>
      <c r="D1457" s="17">
        <v>0.29750603759597299</v>
      </c>
      <c r="E1457" s="17">
        <v>0.31281710973397497</v>
      </c>
      <c r="F1457" s="17">
        <v>0.62062845962743995</v>
      </c>
      <c r="G1457" s="17">
        <v>0.15701963757485499</v>
      </c>
      <c r="H1457" s="17">
        <v>0.35452675477850898</v>
      </c>
      <c r="I1457" s="17">
        <v>0.49449807427174503</v>
      </c>
      <c r="J1457" s="17">
        <v>0.245373866247386</v>
      </c>
      <c r="K1457" s="17">
        <v>0.27118671285942902</v>
      </c>
      <c r="L1457" s="17">
        <v>0.229360530598785</v>
      </c>
      <c r="M1457" s="17">
        <v>0.18225768072318699</v>
      </c>
      <c r="N1457" s="17">
        <v>0.356496125975653</v>
      </c>
      <c r="O1457" s="17">
        <v>0.32246729879111902</v>
      </c>
      <c r="P1457" s="17">
        <v>0.36266147455015302</v>
      </c>
      <c r="Q1457" s="17">
        <v>0.24850177968117601</v>
      </c>
      <c r="R1457" s="17">
        <v>0.36779261788316298</v>
      </c>
      <c r="S1457" s="17">
        <v>0.20982652879511199</v>
      </c>
      <c r="T1457" s="17">
        <v>0.39396898521625801</v>
      </c>
      <c r="U1457" s="17"/>
      <c r="V1457" s="17">
        <v>0.328433962962287</v>
      </c>
      <c r="W1457" s="17">
        <v>0.30198202739150398</v>
      </c>
      <c r="X1457" s="17">
        <v>0.341809758651278</v>
      </c>
      <c r="Y1457" s="17">
        <v>0.27630472374377502</v>
      </c>
      <c r="Z1457" s="17"/>
      <c r="AA1457" s="17">
        <v>0.33776156283164699</v>
      </c>
      <c r="AB1457" s="17">
        <v>0.33394209198812402</v>
      </c>
      <c r="AC1457" s="17">
        <v>0.25964719123912999</v>
      </c>
      <c r="AD1457" s="17">
        <v>0.29975199077721698</v>
      </c>
      <c r="AE1457" s="17">
        <v>0.322146627837336</v>
      </c>
      <c r="AF1457" s="17">
        <v>0.260961653657929</v>
      </c>
      <c r="AG1457" s="17">
        <v>0.32479019033769202</v>
      </c>
      <c r="AH1457" s="17">
        <v>0.33089959429992499</v>
      </c>
      <c r="AI1457" s="17">
        <v>0.28720852048749501</v>
      </c>
      <c r="AJ1457" s="17">
        <v>0.29362154859923301</v>
      </c>
      <c r="AK1457" s="17"/>
      <c r="AL1457" s="17">
        <v>0.33451322773443398</v>
      </c>
      <c r="AM1457" s="17">
        <v>0.30302530584181497</v>
      </c>
      <c r="AN1457" s="17">
        <v>0.206122856465321</v>
      </c>
      <c r="AO1457" s="17">
        <v>0.28520700723303699</v>
      </c>
      <c r="AP1457" s="17">
        <v>0.39548256414773902</v>
      </c>
      <c r="AQ1457" s="17">
        <v>0.29612475404619598</v>
      </c>
      <c r="AR1457" s="17">
        <v>0.31323032176028998</v>
      </c>
      <c r="AS1457" s="17"/>
      <c r="AT1457" s="17">
        <v>0.311850423044086</v>
      </c>
      <c r="AU1457" s="17">
        <v>0.30237170457547202</v>
      </c>
      <c r="AV1457" s="17"/>
      <c r="AW1457" s="17">
        <v>0.31488694981717402</v>
      </c>
      <c r="AX1457" s="17">
        <v>0.26892762860343999</v>
      </c>
      <c r="AY1457" s="17">
        <v>0.328437045484468</v>
      </c>
      <c r="AZ1457" s="17"/>
      <c r="BA1457" s="17">
        <v>0.32461141172542601</v>
      </c>
      <c r="BB1457" s="17">
        <v>0.30667807378286899</v>
      </c>
      <c r="BC1457" s="17"/>
      <c r="BD1457" s="17">
        <v>0.292164654345134</v>
      </c>
      <c r="BE1457" s="17">
        <v>0.31444238588828399</v>
      </c>
      <c r="BF1457" s="17"/>
      <c r="BG1457" s="17">
        <v>0.32331970995138598</v>
      </c>
      <c r="BH1457" s="17">
        <v>0.27630472374377502</v>
      </c>
      <c r="BI1457" s="17"/>
      <c r="BJ1457" s="17">
        <v>0.30704046507486699</v>
      </c>
      <c r="BK1457" s="17">
        <v>0.309282159847942</v>
      </c>
      <c r="BL1457" s="17"/>
      <c r="BM1457" s="17">
        <v>0.32299759700854902</v>
      </c>
      <c r="BN1457" s="17">
        <v>0.31739155870927399</v>
      </c>
      <c r="BO1457" s="17">
        <v>0.30522055132498299</v>
      </c>
      <c r="BP1457" s="17">
        <v>0.27622847101332398</v>
      </c>
    </row>
    <row r="1458" spans="2:68" x14ac:dyDescent="0.25">
      <c r="B1458" t="s">
        <v>667</v>
      </c>
      <c r="C1458" s="17">
        <v>0.14340022773758199</v>
      </c>
      <c r="D1458" s="17">
        <v>7.0976280596224503E-2</v>
      </c>
      <c r="E1458" s="17">
        <v>0.18714739852041501</v>
      </c>
      <c r="F1458" s="17">
        <v>0.26197970900411799</v>
      </c>
      <c r="G1458" s="17">
        <v>0.18965611995345899</v>
      </c>
      <c r="H1458" s="17">
        <v>0.14310906155164499</v>
      </c>
      <c r="I1458" s="17">
        <v>0</v>
      </c>
      <c r="J1458" s="17">
        <v>0.1023682968809</v>
      </c>
      <c r="K1458" s="17">
        <v>0.119119604040576</v>
      </c>
      <c r="L1458" s="17">
        <v>0.120143260631919</v>
      </c>
      <c r="M1458" s="17">
        <v>0.19257015669854899</v>
      </c>
      <c r="N1458" s="17">
        <v>9.8751444351263401E-2</v>
      </c>
      <c r="O1458" s="17">
        <v>0.13320396597930301</v>
      </c>
      <c r="P1458" s="17">
        <v>0.11340444805099099</v>
      </c>
      <c r="Q1458" s="17">
        <v>0.165804446354652</v>
      </c>
      <c r="R1458" s="17">
        <v>0.20188949023310501</v>
      </c>
      <c r="S1458" s="17">
        <v>0.21301148852504101</v>
      </c>
      <c r="T1458" s="17">
        <v>0.11124283107562299</v>
      </c>
      <c r="U1458" s="17"/>
      <c r="V1458" s="17">
        <v>0.14600522681783401</v>
      </c>
      <c r="W1458" s="17">
        <v>0.156890807117707</v>
      </c>
      <c r="X1458" s="17">
        <v>0.14154077050904099</v>
      </c>
      <c r="Y1458" s="17">
        <v>0.132705999644079</v>
      </c>
      <c r="Z1458" s="17"/>
      <c r="AA1458" s="17">
        <v>0.134303142052492</v>
      </c>
      <c r="AB1458" s="17">
        <v>0.106856771474566</v>
      </c>
      <c r="AC1458" s="17">
        <v>0.115273413955124</v>
      </c>
      <c r="AD1458" s="17">
        <v>0.158131911622579</v>
      </c>
      <c r="AE1458" s="17">
        <v>0.250088690762578</v>
      </c>
      <c r="AF1458" s="17">
        <v>0.179480634966005</v>
      </c>
      <c r="AG1458" s="17">
        <v>0.20226857347834501</v>
      </c>
      <c r="AH1458" s="17">
        <v>9.45319551351054E-2</v>
      </c>
      <c r="AI1458" s="17">
        <v>7.6577929779135606E-2</v>
      </c>
      <c r="AJ1458" s="17">
        <v>0.10993952032516099</v>
      </c>
      <c r="AK1458" s="17"/>
      <c r="AL1458" s="17">
        <v>0.15024210724112699</v>
      </c>
      <c r="AM1458" s="17">
        <v>0.188690505071439</v>
      </c>
      <c r="AN1458" s="17">
        <v>0.208952963548166</v>
      </c>
      <c r="AO1458" s="17">
        <v>0.121650302175471</v>
      </c>
      <c r="AP1458" s="17">
        <v>0.120991006884258</v>
      </c>
      <c r="AQ1458" s="17">
        <v>0.13811659553750699</v>
      </c>
      <c r="AR1458" s="17">
        <v>0.160286606995661</v>
      </c>
      <c r="AS1458" s="17"/>
      <c r="AT1458" s="17">
        <v>0.15878558117542099</v>
      </c>
      <c r="AU1458" s="17">
        <v>0.114709723573832</v>
      </c>
      <c r="AV1458" s="17"/>
      <c r="AW1458" s="17">
        <v>0.17330807064166601</v>
      </c>
      <c r="AX1458" s="17">
        <v>0.161455988565539</v>
      </c>
      <c r="AY1458" s="17">
        <v>0.14924577969514199</v>
      </c>
      <c r="AZ1458" s="17"/>
      <c r="BA1458" s="17">
        <v>0.15721589077114201</v>
      </c>
      <c r="BB1458" s="17">
        <v>0.14179797673318301</v>
      </c>
      <c r="BC1458" s="17"/>
      <c r="BD1458" s="17">
        <v>0.15998674894255099</v>
      </c>
      <c r="BE1458" s="17">
        <v>0.13742411022766601</v>
      </c>
      <c r="BF1458" s="17"/>
      <c r="BG1458" s="17">
        <v>0.14830263925573201</v>
      </c>
      <c r="BH1458" s="17">
        <v>0.132705999644079</v>
      </c>
      <c r="BI1458" s="17"/>
      <c r="BJ1458" s="17">
        <v>0.15213693997783501</v>
      </c>
      <c r="BK1458" s="17">
        <v>0.13909125621461299</v>
      </c>
      <c r="BL1458" s="17"/>
      <c r="BM1458" s="17">
        <v>9.9877712253066894E-2</v>
      </c>
      <c r="BN1458" s="17">
        <v>0.13987856769092599</v>
      </c>
      <c r="BO1458" s="17">
        <v>0.15897734672628799</v>
      </c>
      <c r="BP1458" s="17">
        <v>0.15416349518288</v>
      </c>
    </row>
    <row r="1459" spans="2:68" x14ac:dyDescent="0.25">
      <c r="B1459" t="s">
        <v>668</v>
      </c>
      <c r="C1459" s="17">
        <v>0.137471966204993</v>
      </c>
      <c r="D1459" s="17">
        <v>0.22205061374096899</v>
      </c>
      <c r="E1459" s="17">
        <v>0.14397844177018199</v>
      </c>
      <c r="F1459" s="17">
        <v>0.15801351040000999</v>
      </c>
      <c r="G1459" s="17">
        <v>7.0200158228099205E-2</v>
      </c>
      <c r="H1459" s="17">
        <v>6.4671416488894795E-2</v>
      </c>
      <c r="I1459" s="17">
        <v>0.19767809919971199</v>
      </c>
      <c r="J1459" s="17">
        <v>8.8504574933515601E-2</v>
      </c>
      <c r="K1459" s="17">
        <v>9.9969768038740706E-2</v>
      </c>
      <c r="L1459" s="17">
        <v>0.22586987339704701</v>
      </c>
      <c r="M1459" s="17">
        <v>5.5820521082156203E-2</v>
      </c>
      <c r="N1459" s="17">
        <v>0.21465133533449601</v>
      </c>
      <c r="O1459" s="17">
        <v>0.187504588323407</v>
      </c>
      <c r="P1459" s="17">
        <v>0.13148809234485601</v>
      </c>
      <c r="Q1459" s="17">
        <v>9.3493505927982806E-2</v>
      </c>
      <c r="R1459" s="17">
        <v>0.113560053318608</v>
      </c>
      <c r="S1459" s="17">
        <v>0.13615046436784201</v>
      </c>
      <c r="T1459" s="17">
        <v>0.124003660067338</v>
      </c>
      <c r="U1459" s="17"/>
      <c r="V1459" s="17">
        <v>0.112252864590681</v>
      </c>
      <c r="W1459" s="17">
        <v>0.19990075859945</v>
      </c>
      <c r="X1459" s="17">
        <v>0.12340951473978699</v>
      </c>
      <c r="Y1459" s="17">
        <v>0.13308632853961899</v>
      </c>
      <c r="Z1459" s="17"/>
      <c r="AA1459" s="17">
        <v>9.0646034965214006E-2</v>
      </c>
      <c r="AB1459" s="17">
        <v>0.168834795536699</v>
      </c>
      <c r="AC1459" s="17">
        <v>0.20581421012664999</v>
      </c>
      <c r="AD1459" s="17">
        <v>0.114928934625688</v>
      </c>
      <c r="AE1459" s="17">
        <v>0.16184812822883601</v>
      </c>
      <c r="AF1459" s="17">
        <v>0.198461209630756</v>
      </c>
      <c r="AG1459" s="17">
        <v>0.153397307706617</v>
      </c>
      <c r="AH1459" s="17">
        <v>7.3732390608263296E-2</v>
      </c>
      <c r="AI1459" s="17">
        <v>0.104032503919933</v>
      </c>
      <c r="AJ1459" s="17">
        <v>0.142403208488695</v>
      </c>
      <c r="AK1459" s="17"/>
      <c r="AL1459" s="17">
        <v>7.4442679563249903E-2</v>
      </c>
      <c r="AM1459" s="17">
        <v>0.16545369230953599</v>
      </c>
      <c r="AN1459" s="17">
        <v>0.192168967964678</v>
      </c>
      <c r="AO1459" s="17">
        <v>0.14206888444315299</v>
      </c>
      <c r="AP1459" s="17">
        <v>0.17049149511115599</v>
      </c>
      <c r="AQ1459" s="17">
        <v>0.112488520030148</v>
      </c>
      <c r="AR1459" s="17">
        <v>0.19303063263435299</v>
      </c>
      <c r="AS1459" s="17"/>
      <c r="AT1459" s="17">
        <v>0.15395180363399399</v>
      </c>
      <c r="AU1459" s="17">
        <v>0.106740475616561</v>
      </c>
      <c r="AV1459" s="17"/>
      <c r="AW1459" s="17">
        <v>0.13282571778287799</v>
      </c>
      <c r="AX1459" s="17">
        <v>0.15242465831594201</v>
      </c>
      <c r="AY1459" s="17">
        <v>0.172897660289453</v>
      </c>
      <c r="AZ1459" s="17"/>
      <c r="BA1459" s="17">
        <v>0.150610218543242</v>
      </c>
      <c r="BB1459" s="17">
        <v>0.13594827690004499</v>
      </c>
      <c r="BC1459" s="17"/>
      <c r="BD1459" s="17">
        <v>0.163054977348845</v>
      </c>
      <c r="BE1459" s="17">
        <v>0.128254416668002</v>
      </c>
      <c r="BF1459" s="17"/>
      <c r="BG1459" s="17">
        <v>0.139482415245091</v>
      </c>
      <c r="BH1459" s="17">
        <v>0.13308632853961899</v>
      </c>
      <c r="BI1459" s="17"/>
      <c r="BJ1459" s="17">
        <v>0.141668537560801</v>
      </c>
      <c r="BK1459" s="17">
        <v>0.13540220518173701</v>
      </c>
      <c r="BL1459" s="17"/>
      <c r="BM1459" s="17">
        <v>0.10018932522917399</v>
      </c>
      <c r="BN1459" s="17">
        <v>0.11472980957455001</v>
      </c>
      <c r="BO1459" s="17">
        <v>0.149683559691628</v>
      </c>
      <c r="BP1459" s="17">
        <v>0.185822183006809</v>
      </c>
    </row>
    <row r="1460" spans="2:68" x14ac:dyDescent="0.25">
      <c r="B1460" t="s">
        <v>669</v>
      </c>
      <c r="C1460" s="17">
        <v>0.116452743733525</v>
      </c>
      <c r="D1460" s="17">
        <v>0.11693811927059899</v>
      </c>
      <c r="E1460" s="17">
        <v>0.106338140136524</v>
      </c>
      <c r="F1460" s="17">
        <v>0.15801351040000999</v>
      </c>
      <c r="G1460" s="17">
        <v>7.2269195930686203E-2</v>
      </c>
      <c r="H1460" s="17">
        <v>0</v>
      </c>
      <c r="I1460" s="17">
        <v>0</v>
      </c>
      <c r="J1460" s="17">
        <v>8.7547650430769397E-2</v>
      </c>
      <c r="K1460" s="17">
        <v>0.14184875649505199</v>
      </c>
      <c r="L1460" s="17">
        <v>8.2816057316961705E-2</v>
      </c>
      <c r="M1460" s="17">
        <v>0.24072484702566799</v>
      </c>
      <c r="N1460" s="17">
        <v>5.6290862108427403E-2</v>
      </c>
      <c r="O1460" s="17">
        <v>0.116592000647756</v>
      </c>
      <c r="P1460" s="17">
        <v>0.15260464636531801</v>
      </c>
      <c r="Q1460" s="17">
        <v>5.0718595223750301E-2</v>
      </c>
      <c r="R1460" s="17">
        <v>8.5325663168916405E-2</v>
      </c>
      <c r="S1460" s="17">
        <v>0.143127745708618</v>
      </c>
      <c r="T1460" s="17">
        <v>0.138498592960105</v>
      </c>
      <c r="U1460" s="17"/>
      <c r="V1460" s="17">
        <v>0.102587346517586</v>
      </c>
      <c r="W1460" s="17">
        <v>0.12788482596057199</v>
      </c>
      <c r="X1460" s="17">
        <v>0.111117616057376</v>
      </c>
      <c r="Y1460" s="17">
        <v>0.12740764362905799</v>
      </c>
      <c r="Z1460" s="17"/>
      <c r="AA1460" s="17">
        <v>0.129269419064548</v>
      </c>
      <c r="AB1460" s="17">
        <v>0.11684710202272899</v>
      </c>
      <c r="AC1460" s="17">
        <v>5.6981330215450203E-2</v>
      </c>
      <c r="AD1460" s="17">
        <v>0.19002385780415099</v>
      </c>
      <c r="AE1460" s="17">
        <v>0.141668205302316</v>
      </c>
      <c r="AF1460" s="17">
        <v>0.147436733894594</v>
      </c>
      <c r="AG1460" s="17">
        <v>0.154872232260859</v>
      </c>
      <c r="AH1460" s="17">
        <v>5.8660895390681797E-2</v>
      </c>
      <c r="AI1460" s="17">
        <v>0.121608710876659</v>
      </c>
      <c r="AJ1460" s="17">
        <v>9.7076878233852998E-2</v>
      </c>
      <c r="AK1460" s="17"/>
      <c r="AL1460" s="17">
        <v>0.127521749720271</v>
      </c>
      <c r="AM1460" s="17">
        <v>0.108147001386006</v>
      </c>
      <c r="AN1460" s="17">
        <v>8.1859881219947805E-2</v>
      </c>
      <c r="AO1460" s="17">
        <v>9.7014519823832801E-2</v>
      </c>
      <c r="AP1460" s="17">
        <v>0.11988994866439</v>
      </c>
      <c r="AQ1460" s="17">
        <v>0.14473551129315201</v>
      </c>
      <c r="AR1460" s="17">
        <v>0.20772650051188599</v>
      </c>
      <c r="AS1460" s="17"/>
      <c r="AT1460" s="17">
        <v>0.13252390607509801</v>
      </c>
      <c r="AU1460" s="17">
        <v>8.64833477141147E-2</v>
      </c>
      <c r="AV1460" s="17"/>
      <c r="AW1460" s="17">
        <v>0.14365800444465299</v>
      </c>
      <c r="AX1460" s="17">
        <v>0.14547601673670299</v>
      </c>
      <c r="AY1460" s="17">
        <v>0.11650593794613701</v>
      </c>
      <c r="AZ1460" s="17"/>
      <c r="BA1460" s="17">
        <v>0.213943063881952</v>
      </c>
      <c r="BB1460" s="17">
        <v>0.105146448625031</v>
      </c>
      <c r="BC1460" s="17"/>
      <c r="BD1460" s="17">
        <v>0.14551034717483699</v>
      </c>
      <c r="BE1460" s="17">
        <v>0.10598329986546499</v>
      </c>
      <c r="BF1460" s="17"/>
      <c r="BG1460" s="17">
        <v>0.11143083593817101</v>
      </c>
      <c r="BH1460" s="17">
        <v>0.12740764362905799</v>
      </c>
      <c r="BI1460" s="17"/>
      <c r="BJ1460" s="17">
        <v>0.135795311116372</v>
      </c>
      <c r="BK1460" s="17">
        <v>0.106912934049766</v>
      </c>
      <c r="BL1460" s="17"/>
      <c r="BM1460" s="17">
        <v>9.7253361415900602E-2</v>
      </c>
      <c r="BN1460" s="17">
        <v>8.0380259623245798E-2</v>
      </c>
      <c r="BO1460" s="17">
        <v>0.14180913508700399</v>
      </c>
      <c r="BP1460" s="17">
        <v>0.13893191858378701</v>
      </c>
    </row>
    <row r="1461" spans="2:68" x14ac:dyDescent="0.25">
      <c r="B1461" t="s">
        <v>106</v>
      </c>
      <c r="C1461" s="17">
        <v>6.3095513238515602E-3</v>
      </c>
      <c r="D1461" s="17">
        <v>3.4601318281851597E-2</v>
      </c>
      <c r="E1461" s="17">
        <v>0</v>
      </c>
      <c r="F1461" s="17">
        <v>0</v>
      </c>
      <c r="G1461" s="17">
        <v>0</v>
      </c>
      <c r="H1461" s="17">
        <v>0</v>
      </c>
      <c r="I1461" s="17">
        <v>0</v>
      </c>
      <c r="J1461" s="17">
        <v>0</v>
      </c>
      <c r="K1461" s="17">
        <v>4.87453670095289E-3</v>
      </c>
      <c r="L1461" s="17">
        <v>1.9653300335821099E-2</v>
      </c>
      <c r="M1461" s="17">
        <v>3.3851355494987301E-2</v>
      </c>
      <c r="N1461" s="17">
        <v>0</v>
      </c>
      <c r="O1461" s="17">
        <v>0</v>
      </c>
      <c r="P1461" s="17">
        <v>9.9574188976637498E-3</v>
      </c>
      <c r="Q1461" s="17">
        <v>0</v>
      </c>
      <c r="R1461" s="17">
        <v>0</v>
      </c>
      <c r="S1461" s="17">
        <v>0</v>
      </c>
      <c r="T1461" s="17">
        <v>0</v>
      </c>
      <c r="U1461" s="17"/>
      <c r="V1461" s="17">
        <v>3.8122145018433802E-3</v>
      </c>
      <c r="W1461" s="17">
        <v>2.1445592698984901E-2</v>
      </c>
      <c r="X1461" s="17">
        <v>5.5797687658257697E-3</v>
      </c>
      <c r="Y1461" s="17">
        <v>0</v>
      </c>
      <c r="Z1461" s="17"/>
      <c r="AA1461" s="17">
        <v>0</v>
      </c>
      <c r="AB1461" s="17">
        <v>0</v>
      </c>
      <c r="AC1461" s="17">
        <v>2.3751190648458799E-2</v>
      </c>
      <c r="AD1461" s="17">
        <v>3.28904931032208E-2</v>
      </c>
      <c r="AE1461" s="17">
        <v>0</v>
      </c>
      <c r="AF1461" s="17">
        <v>0</v>
      </c>
      <c r="AG1461" s="17">
        <v>9.6088710048736897E-3</v>
      </c>
      <c r="AH1461" s="17">
        <v>0</v>
      </c>
      <c r="AI1461" s="17">
        <v>0</v>
      </c>
      <c r="AJ1461" s="17">
        <v>0</v>
      </c>
      <c r="AK1461" s="17"/>
      <c r="AL1461" s="17">
        <v>2.4357192016754799E-2</v>
      </c>
      <c r="AM1461" s="17">
        <v>1.99037479767721E-2</v>
      </c>
      <c r="AN1461" s="17">
        <v>0</v>
      </c>
      <c r="AO1461" s="17">
        <v>0</v>
      </c>
      <c r="AP1461" s="17">
        <v>0</v>
      </c>
      <c r="AQ1461" s="17">
        <v>0</v>
      </c>
      <c r="AR1461" s="17">
        <v>0</v>
      </c>
      <c r="AS1461" s="17"/>
      <c r="AT1461" s="17">
        <v>6.5077230780715102E-3</v>
      </c>
      <c r="AU1461" s="17">
        <v>5.94000196233986E-3</v>
      </c>
      <c r="AV1461" s="17"/>
      <c r="AW1461" s="17">
        <v>8.9402281368350794E-3</v>
      </c>
      <c r="AX1461" s="17">
        <v>0</v>
      </c>
      <c r="AY1461" s="17">
        <v>8.0662061271097405E-3</v>
      </c>
      <c r="AZ1461" s="17"/>
      <c r="BA1461" s="17">
        <v>1.03342514830706E-2</v>
      </c>
      <c r="BB1461" s="17">
        <v>5.8427926994665501E-3</v>
      </c>
      <c r="BC1461" s="17"/>
      <c r="BD1461" s="17">
        <v>0</v>
      </c>
      <c r="BE1461" s="17">
        <v>8.5828803528999603E-3</v>
      </c>
      <c r="BF1461" s="17"/>
      <c r="BG1461" s="17">
        <v>9.2019542924404903E-3</v>
      </c>
      <c r="BH1461" s="17">
        <v>0</v>
      </c>
      <c r="BI1461" s="17"/>
      <c r="BJ1461" s="17">
        <v>1.067793450597E-2</v>
      </c>
      <c r="BK1461" s="17">
        <v>4.1550522153154003E-3</v>
      </c>
      <c r="BL1461" s="17"/>
      <c r="BM1461" s="17">
        <v>0</v>
      </c>
      <c r="BN1461" s="17">
        <v>8.8036150045538893E-3</v>
      </c>
      <c r="BO1461" s="17">
        <v>8.8335042432155404E-3</v>
      </c>
      <c r="BP1461" s="17">
        <v>0</v>
      </c>
    </row>
    <row r="1462" spans="2:68" x14ac:dyDescent="0.25">
      <c r="B1462" t="s">
        <v>112</v>
      </c>
      <c r="C1462" s="17">
        <v>2.5196509586778999E-2</v>
      </c>
      <c r="D1462" s="17">
        <v>3.3638268333186699E-2</v>
      </c>
      <c r="E1462" s="17">
        <v>0</v>
      </c>
      <c r="F1462" s="17">
        <v>0</v>
      </c>
      <c r="G1462" s="17">
        <v>2.8939826448918501E-2</v>
      </c>
      <c r="H1462" s="17">
        <v>8.3061294041136796E-2</v>
      </c>
      <c r="I1462" s="17">
        <v>0</v>
      </c>
      <c r="J1462" s="17">
        <v>2.4800107946188001E-2</v>
      </c>
      <c r="K1462" s="17">
        <v>4.87453670095289E-3</v>
      </c>
      <c r="L1462" s="17">
        <v>3.8212589759957602E-2</v>
      </c>
      <c r="M1462" s="17">
        <v>3.3851355494987301E-2</v>
      </c>
      <c r="N1462" s="17">
        <v>0</v>
      </c>
      <c r="O1462" s="17">
        <v>3.1007804779631502E-2</v>
      </c>
      <c r="P1462" s="17">
        <v>2.87636871662331E-2</v>
      </c>
      <c r="Q1462" s="17">
        <v>0.126655634995743</v>
      </c>
      <c r="R1462" s="17">
        <v>1.25119351717398E-2</v>
      </c>
      <c r="S1462" s="17">
        <v>5.40310784843498E-2</v>
      </c>
      <c r="T1462" s="17">
        <v>0</v>
      </c>
      <c r="U1462" s="17"/>
      <c r="V1462" s="17">
        <v>3.8132695315327397E-2</v>
      </c>
      <c r="W1462" s="17">
        <v>3.62182579248016E-2</v>
      </c>
      <c r="X1462" s="17">
        <v>1.0947649073630199E-2</v>
      </c>
      <c r="Y1462" s="17">
        <v>9.1687263985554806E-3</v>
      </c>
      <c r="Z1462" s="17"/>
      <c r="AA1462" s="17">
        <v>4.6885208948053599E-2</v>
      </c>
      <c r="AB1462" s="17">
        <v>3.72580390176563E-2</v>
      </c>
      <c r="AC1462" s="17">
        <v>1.8229524727751401E-2</v>
      </c>
      <c r="AD1462" s="17">
        <v>2.7467524374697801E-2</v>
      </c>
      <c r="AE1462" s="17">
        <v>0</v>
      </c>
      <c r="AF1462" s="17">
        <v>1.5258212423777499E-2</v>
      </c>
      <c r="AG1462" s="17">
        <v>0</v>
      </c>
      <c r="AH1462" s="17">
        <v>1.32933107283301E-2</v>
      </c>
      <c r="AI1462" s="17">
        <v>0</v>
      </c>
      <c r="AJ1462" s="17">
        <v>0</v>
      </c>
      <c r="AK1462" s="17"/>
      <c r="AL1462" s="17">
        <v>5.2281817052190697E-2</v>
      </c>
      <c r="AM1462" s="17">
        <v>2.4444707552466E-2</v>
      </c>
      <c r="AN1462" s="17">
        <v>1.4585413924034899E-2</v>
      </c>
      <c r="AO1462" s="17">
        <v>1.9505977879770198E-2</v>
      </c>
      <c r="AP1462" s="17">
        <v>0</v>
      </c>
      <c r="AQ1462" s="17">
        <v>1.9711518396718902E-2</v>
      </c>
      <c r="AR1462" s="17">
        <v>6.70128183807959E-3</v>
      </c>
      <c r="AS1462" s="17"/>
      <c r="AT1462" s="17">
        <v>6.9508592164676704E-3</v>
      </c>
      <c r="AU1462" s="17">
        <v>5.9220876334980597E-2</v>
      </c>
      <c r="AV1462" s="17"/>
      <c r="AW1462" s="17">
        <v>3.4206958074007501E-3</v>
      </c>
      <c r="AX1462" s="17">
        <v>1.55423572800791E-2</v>
      </c>
      <c r="AY1462" s="17">
        <v>5.8860138863366602E-3</v>
      </c>
      <c r="AZ1462" s="17"/>
      <c r="BA1462" s="17">
        <v>9.7509597363284392E-3</v>
      </c>
      <c r="BB1462" s="17">
        <v>2.69877842944246E-2</v>
      </c>
      <c r="BC1462" s="17"/>
      <c r="BD1462" s="17">
        <v>2.0890913179451399E-2</v>
      </c>
      <c r="BE1462" s="17">
        <v>2.67478143940072E-2</v>
      </c>
      <c r="BF1462" s="17"/>
      <c r="BG1462" s="17">
        <v>3.2543911215524003E-2</v>
      </c>
      <c r="BH1462" s="17">
        <v>9.1687263985554806E-3</v>
      </c>
      <c r="BI1462" s="17"/>
      <c r="BJ1462" s="17">
        <v>3.0679305102980902E-3</v>
      </c>
      <c r="BK1462" s="17">
        <v>3.6110388224671199E-2</v>
      </c>
      <c r="BL1462" s="17"/>
      <c r="BM1462" s="17">
        <v>8.9754993312260098E-2</v>
      </c>
      <c r="BN1462" s="17">
        <v>2.35994345365656E-2</v>
      </c>
      <c r="BO1462" s="17">
        <v>1.1332217281721299E-2</v>
      </c>
      <c r="BP1462" s="17">
        <v>0</v>
      </c>
    </row>
    <row r="1463" spans="2:68" x14ac:dyDescent="0.25">
      <c r="C1463" s="17"/>
      <c r="D1463" s="17"/>
      <c r="E1463" s="17"/>
      <c r="F1463" s="17"/>
      <c r="G1463" s="17"/>
      <c r="H1463" s="17"/>
      <c r="I1463" s="17"/>
      <c r="J1463" s="17"/>
      <c r="K1463" s="17"/>
      <c r="L1463" s="17"/>
      <c r="M1463" s="17"/>
      <c r="N1463" s="17"/>
      <c r="O1463" s="17"/>
      <c r="P1463" s="17"/>
      <c r="Q1463" s="17"/>
      <c r="R1463" s="17"/>
      <c r="S1463" s="17"/>
      <c r="T1463" s="17"/>
      <c r="U1463" s="17"/>
      <c r="V1463" s="17"/>
      <c r="W1463" s="17"/>
      <c r="X1463" s="17"/>
      <c r="Y1463" s="17"/>
      <c r="Z1463" s="17"/>
      <c r="AA1463" s="17"/>
      <c r="AB1463" s="17"/>
      <c r="AC1463" s="17"/>
      <c r="AD1463" s="17"/>
      <c r="AE1463" s="17"/>
      <c r="AF1463" s="17"/>
      <c r="AG1463" s="17"/>
      <c r="AH1463" s="17"/>
      <c r="AI1463" s="17"/>
      <c r="AJ1463" s="17"/>
      <c r="AK1463" s="17"/>
      <c r="AL1463" s="17"/>
      <c r="AM1463" s="17"/>
      <c r="AN1463" s="17"/>
      <c r="AO1463" s="17"/>
      <c r="AP1463" s="17"/>
      <c r="AQ1463" s="17"/>
      <c r="AR1463" s="17"/>
      <c r="AS1463" s="17"/>
      <c r="AT1463" s="17"/>
      <c r="AU1463" s="17"/>
      <c r="AV1463" s="17"/>
      <c r="AW1463" s="17"/>
      <c r="AX1463" s="17"/>
      <c r="AY1463" s="17"/>
      <c r="AZ1463" s="17"/>
      <c r="BA1463" s="17"/>
      <c r="BB1463" s="17"/>
      <c r="BC1463" s="17"/>
      <c r="BD1463" s="17"/>
      <c r="BE1463" s="17"/>
      <c r="BF1463" s="17"/>
      <c r="BG1463" s="17"/>
      <c r="BH1463" s="17"/>
      <c r="BI1463" s="17"/>
      <c r="BJ1463" s="17"/>
      <c r="BK1463" s="17"/>
      <c r="BL1463" s="17"/>
      <c r="BM1463" s="17"/>
      <c r="BN1463" s="17"/>
      <c r="BO1463" s="17"/>
      <c r="BP1463" s="17"/>
    </row>
    <row r="1464" spans="2:68" x14ac:dyDescent="0.25">
      <c r="B1464" s="6" t="s">
        <v>678</v>
      </c>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c r="AO1464" s="17"/>
      <c r="AP1464" s="17"/>
      <c r="AQ1464" s="17"/>
      <c r="AR1464" s="17"/>
      <c r="AS1464" s="17"/>
      <c r="AT1464" s="17"/>
      <c r="AU1464" s="17"/>
      <c r="AV1464" s="17"/>
      <c r="AW1464" s="17"/>
      <c r="AX1464" s="17"/>
      <c r="AY1464" s="17"/>
      <c r="AZ1464" s="17"/>
      <c r="BA1464" s="17"/>
      <c r="BB1464" s="17"/>
      <c r="BC1464" s="17"/>
      <c r="BD1464" s="17"/>
      <c r="BE1464" s="17"/>
      <c r="BF1464" s="17"/>
      <c r="BG1464" s="17"/>
      <c r="BH1464" s="17"/>
      <c r="BI1464" s="17"/>
      <c r="BJ1464" s="17"/>
      <c r="BK1464" s="17"/>
      <c r="BL1464" s="17"/>
      <c r="BM1464" s="17"/>
      <c r="BN1464" s="17"/>
      <c r="BO1464" s="17"/>
      <c r="BP1464" s="17"/>
    </row>
    <row r="1465" spans="2:68" x14ac:dyDescent="0.25">
      <c r="B1465" s="24" t="s">
        <v>86</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c r="AO1465" s="17"/>
      <c r="AP1465" s="17"/>
      <c r="AQ1465" s="17"/>
      <c r="AR1465" s="17"/>
      <c r="AS1465" s="17"/>
      <c r="AT1465" s="17"/>
      <c r="AU1465" s="17"/>
      <c r="AV1465" s="17"/>
      <c r="AW1465" s="17"/>
      <c r="AX1465" s="17"/>
      <c r="AY1465" s="17"/>
      <c r="AZ1465" s="17"/>
      <c r="BA1465" s="17"/>
      <c r="BB1465" s="17"/>
      <c r="BC1465" s="17"/>
      <c r="BD1465" s="17"/>
      <c r="BE1465" s="17"/>
      <c r="BF1465" s="17"/>
      <c r="BG1465" s="17"/>
      <c r="BH1465" s="17"/>
      <c r="BI1465" s="17"/>
      <c r="BJ1465" s="17"/>
      <c r="BK1465" s="17"/>
      <c r="BL1465" s="17"/>
      <c r="BM1465" s="17"/>
      <c r="BN1465" s="17"/>
      <c r="BO1465" s="17"/>
      <c r="BP1465" s="17"/>
    </row>
    <row r="1466" spans="2:68" x14ac:dyDescent="0.25">
      <c r="B1466" t="s">
        <v>671</v>
      </c>
      <c r="C1466" s="17">
        <v>0.33639257742761802</v>
      </c>
      <c r="D1466" s="17">
        <v>0.35662385225871501</v>
      </c>
      <c r="E1466" s="17">
        <v>0.39676051520127498</v>
      </c>
      <c r="F1466" s="17">
        <v>0.50571279098629995</v>
      </c>
      <c r="G1466" s="17">
        <v>0.271942964862182</v>
      </c>
      <c r="H1466" s="17">
        <v>0.20778047804054001</v>
      </c>
      <c r="I1466" s="17">
        <v>0.846088086735728</v>
      </c>
      <c r="J1466" s="17">
        <v>0.36021109068053297</v>
      </c>
      <c r="K1466" s="17">
        <v>0.32147305966240097</v>
      </c>
      <c r="L1466" s="17">
        <v>0.40736968132648199</v>
      </c>
      <c r="M1466" s="17">
        <v>0.24164334516618399</v>
      </c>
      <c r="N1466" s="17">
        <v>0.322831996758774</v>
      </c>
      <c r="O1466" s="17">
        <v>0.28017395467454198</v>
      </c>
      <c r="P1466" s="17">
        <v>0.39208514685433699</v>
      </c>
      <c r="Q1466" s="17">
        <v>0.162951958272711</v>
      </c>
      <c r="R1466" s="17">
        <v>0.37684866190708</v>
      </c>
      <c r="S1466" s="17">
        <v>0.42938323712585402</v>
      </c>
      <c r="T1466" s="17">
        <v>0.295018610512501</v>
      </c>
      <c r="U1466" s="17"/>
      <c r="V1466" s="17">
        <v>0.30111493598259098</v>
      </c>
      <c r="W1466" s="17">
        <v>0.29454494476242199</v>
      </c>
      <c r="X1466" s="17">
        <v>0.34420390893538499</v>
      </c>
      <c r="Y1466" s="17">
        <v>0.40003875907702802</v>
      </c>
      <c r="Z1466" s="17"/>
      <c r="AA1466" s="17">
        <v>0.23317740768419401</v>
      </c>
      <c r="AB1466" s="17">
        <v>0.370746215251053</v>
      </c>
      <c r="AC1466" s="17">
        <v>0.36539312187661199</v>
      </c>
      <c r="AD1466" s="17">
        <v>0.27842540450835901</v>
      </c>
      <c r="AE1466" s="17">
        <v>0.28584746002343597</v>
      </c>
      <c r="AF1466" s="17">
        <v>0.38895532311694803</v>
      </c>
      <c r="AG1466" s="17">
        <v>0.42836261601728998</v>
      </c>
      <c r="AH1466" s="17">
        <v>0.41519216525629199</v>
      </c>
      <c r="AI1466" s="17">
        <v>0.40791217398600199</v>
      </c>
      <c r="AJ1466" s="17">
        <v>0.44289133837522299</v>
      </c>
      <c r="AK1466" s="17"/>
      <c r="AL1466" s="17">
        <v>0.29866605601099899</v>
      </c>
      <c r="AM1466" s="17">
        <v>0.28258643889037499</v>
      </c>
      <c r="AN1466" s="17">
        <v>0.38308017226855701</v>
      </c>
      <c r="AO1466" s="17">
        <v>0.32606410270606301</v>
      </c>
      <c r="AP1466" s="17">
        <v>0.338571044851041</v>
      </c>
      <c r="AQ1466" s="17">
        <v>0.39166855816007301</v>
      </c>
      <c r="AR1466" s="17">
        <v>0.414477689029913</v>
      </c>
      <c r="AS1466" s="17"/>
      <c r="AT1466" s="17">
        <v>0.39345298282438901</v>
      </c>
      <c r="AU1466" s="17">
        <v>0.22998671517456001</v>
      </c>
      <c r="AV1466" s="17"/>
      <c r="AW1466" s="17">
        <v>0.41049235179541599</v>
      </c>
      <c r="AX1466" s="17">
        <v>0.48333032051801</v>
      </c>
      <c r="AY1466" s="17">
        <v>0.34988302541084298</v>
      </c>
      <c r="AZ1466" s="17"/>
      <c r="BA1466" s="17">
        <v>0.41866714902781998</v>
      </c>
      <c r="BB1466" s="17">
        <v>0.32685090616199303</v>
      </c>
      <c r="BC1466" s="17"/>
      <c r="BD1466" s="17">
        <v>0.28752232455474902</v>
      </c>
      <c r="BE1466" s="17">
        <v>0.35400051162300999</v>
      </c>
      <c r="BF1466" s="17"/>
      <c r="BG1466" s="17">
        <v>0.30721611220952799</v>
      </c>
      <c r="BH1466" s="17">
        <v>0.40003875907702802</v>
      </c>
      <c r="BI1466" s="17"/>
      <c r="BJ1466" s="17">
        <v>0.44591876232830202</v>
      </c>
      <c r="BK1466" s="17">
        <v>0.28237394904908403</v>
      </c>
      <c r="BL1466" s="17"/>
      <c r="BM1466" s="17">
        <v>0.15117622394173</v>
      </c>
      <c r="BN1466" s="17">
        <v>0.31680406785912602</v>
      </c>
      <c r="BO1466" s="17">
        <v>0.37150794302043</v>
      </c>
      <c r="BP1466" s="17">
        <v>0.482807127117233</v>
      </c>
    </row>
    <row r="1467" spans="2:68" x14ac:dyDescent="0.25">
      <c r="B1467" t="s">
        <v>672</v>
      </c>
      <c r="C1467" s="17">
        <v>0.30425229589865399</v>
      </c>
      <c r="D1467" s="17">
        <v>0.30631351462704698</v>
      </c>
      <c r="E1467" s="17">
        <v>0.20961311668086</v>
      </c>
      <c r="F1467" s="17">
        <v>0.31802707159175397</v>
      </c>
      <c r="G1467" s="17">
        <v>0.26947936812673601</v>
      </c>
      <c r="H1467" s="17">
        <v>0.22617035559278201</v>
      </c>
      <c r="I1467" s="17">
        <v>0.153911913264272</v>
      </c>
      <c r="J1467" s="17">
        <v>0.245752142553258</v>
      </c>
      <c r="K1467" s="17">
        <v>0.38516780659618099</v>
      </c>
      <c r="L1467" s="17">
        <v>0.17439486109831501</v>
      </c>
      <c r="M1467" s="17">
        <v>0.456295907268011</v>
      </c>
      <c r="N1467" s="17">
        <v>0.40622580579830297</v>
      </c>
      <c r="O1467" s="17">
        <v>0.30506409333179801</v>
      </c>
      <c r="P1467" s="17">
        <v>0.32504893801301499</v>
      </c>
      <c r="Q1467" s="17">
        <v>0.22014914092372601</v>
      </c>
      <c r="R1467" s="17">
        <v>0.28293469633657797</v>
      </c>
      <c r="S1467" s="17">
        <v>0.25058254079639902</v>
      </c>
      <c r="T1467" s="17">
        <v>0.26423635692849401</v>
      </c>
      <c r="U1467" s="17"/>
      <c r="V1467" s="17">
        <v>0.26161035371115199</v>
      </c>
      <c r="W1467" s="17">
        <v>0.34013804307918599</v>
      </c>
      <c r="X1467" s="17">
        <v>0.33605449093720002</v>
      </c>
      <c r="Y1467" s="17">
        <v>0.31799348318683701</v>
      </c>
      <c r="Z1467" s="17"/>
      <c r="AA1467" s="17">
        <v>0.27283440740157899</v>
      </c>
      <c r="AB1467" s="17">
        <v>0.32088192753070899</v>
      </c>
      <c r="AC1467" s="17">
        <v>0.39500145972384099</v>
      </c>
      <c r="AD1467" s="17">
        <v>0.29880628208529297</v>
      </c>
      <c r="AE1467" s="17">
        <v>0.29015021455435402</v>
      </c>
      <c r="AF1467" s="17">
        <v>0.28826313131988501</v>
      </c>
      <c r="AG1467" s="17">
        <v>0.30607767660384899</v>
      </c>
      <c r="AH1467" s="17">
        <v>0.35007929862014497</v>
      </c>
      <c r="AI1467" s="17">
        <v>0.300645605157422</v>
      </c>
      <c r="AJ1467" s="17">
        <v>0.29807110630790601</v>
      </c>
      <c r="AK1467" s="17"/>
      <c r="AL1467" s="17">
        <v>0.27889287718452299</v>
      </c>
      <c r="AM1467" s="17">
        <v>0.35687572060269002</v>
      </c>
      <c r="AN1467" s="17">
        <v>0.34760101183634701</v>
      </c>
      <c r="AO1467" s="17">
        <v>0.23103598541446099</v>
      </c>
      <c r="AP1467" s="17">
        <v>0.429110798381795</v>
      </c>
      <c r="AQ1467" s="17">
        <v>0.32784879595369398</v>
      </c>
      <c r="AR1467" s="17">
        <v>0.24073087037340599</v>
      </c>
      <c r="AS1467" s="17"/>
      <c r="AT1467" s="17">
        <v>0.32765339006845701</v>
      </c>
      <c r="AU1467" s="17">
        <v>0.26061409204278502</v>
      </c>
      <c r="AV1467" s="17"/>
      <c r="AW1467" s="17">
        <v>0.30144334635128101</v>
      </c>
      <c r="AX1467" s="17">
        <v>0.29603569583974698</v>
      </c>
      <c r="AY1467" s="17">
        <v>0.37167539439930802</v>
      </c>
      <c r="AZ1467" s="17"/>
      <c r="BA1467" s="17">
        <v>0.38535971990689</v>
      </c>
      <c r="BB1467" s="17">
        <v>0.29484598284182201</v>
      </c>
      <c r="BC1467" s="17"/>
      <c r="BD1467" s="17">
        <v>0.332562350912044</v>
      </c>
      <c r="BE1467" s="17">
        <v>0.29405219345514</v>
      </c>
      <c r="BF1467" s="17"/>
      <c r="BG1467" s="17">
        <v>0.29795310775289302</v>
      </c>
      <c r="BH1467" s="17">
        <v>0.31799348318683701</v>
      </c>
      <c r="BI1467" s="17"/>
      <c r="BJ1467" s="17">
        <v>0.30832058559133202</v>
      </c>
      <c r="BK1467" s="17">
        <v>0.30224580375940702</v>
      </c>
      <c r="BL1467" s="17"/>
      <c r="BM1467" s="17">
        <v>0.21005569631604201</v>
      </c>
      <c r="BN1467" s="17">
        <v>0.25383817078684701</v>
      </c>
      <c r="BO1467" s="17">
        <v>0.366483524059736</v>
      </c>
      <c r="BP1467" s="17">
        <v>0.3337167166635</v>
      </c>
    </row>
    <row r="1468" spans="2:68" x14ac:dyDescent="0.25">
      <c r="B1468" t="s">
        <v>673</v>
      </c>
      <c r="C1468" s="17">
        <v>0.26371484643239101</v>
      </c>
      <c r="D1468" s="17">
        <v>0.201677154134312</v>
      </c>
      <c r="E1468" s="17">
        <v>0.29661968574034803</v>
      </c>
      <c r="F1468" s="17">
        <v>0.17626013742194599</v>
      </c>
      <c r="G1468" s="17">
        <v>0.36559793499919502</v>
      </c>
      <c r="H1468" s="17">
        <v>0.43670633338888898</v>
      </c>
      <c r="I1468" s="17">
        <v>0</v>
      </c>
      <c r="J1468" s="17">
        <v>0.36395760397355598</v>
      </c>
      <c r="K1468" s="17">
        <v>0.212729408417282</v>
      </c>
      <c r="L1468" s="17">
        <v>0.256622352070982</v>
      </c>
      <c r="M1468" s="17">
        <v>0.18290889651512801</v>
      </c>
      <c r="N1468" s="17">
        <v>0.155042306459691</v>
      </c>
      <c r="O1468" s="17">
        <v>0.27928680155809099</v>
      </c>
      <c r="P1468" s="17">
        <v>0.22589282556356099</v>
      </c>
      <c r="Q1468" s="17">
        <v>0.42872849798261098</v>
      </c>
      <c r="R1468" s="17">
        <v>0.29832233439856898</v>
      </c>
      <c r="S1468" s="17">
        <v>0.22843209132203901</v>
      </c>
      <c r="T1468" s="17">
        <v>0.30088229861997901</v>
      </c>
      <c r="U1468" s="17"/>
      <c r="V1468" s="17">
        <v>0.30115787190742299</v>
      </c>
      <c r="W1468" s="17">
        <v>0.26729253133196401</v>
      </c>
      <c r="X1468" s="17">
        <v>0.24682518014504301</v>
      </c>
      <c r="Y1468" s="17">
        <v>0.22521343669851501</v>
      </c>
      <c r="Z1468" s="17"/>
      <c r="AA1468" s="17">
        <v>0.322507783042975</v>
      </c>
      <c r="AB1468" s="17">
        <v>0.24834042924293501</v>
      </c>
      <c r="AC1468" s="17">
        <v>0.18551043793216701</v>
      </c>
      <c r="AD1468" s="17">
        <v>0.33503475125857402</v>
      </c>
      <c r="AE1468" s="17">
        <v>0.31171216186515299</v>
      </c>
      <c r="AF1468" s="17">
        <v>0.24105593822900601</v>
      </c>
      <c r="AG1468" s="17">
        <v>0.24462151063530199</v>
      </c>
      <c r="AH1468" s="17">
        <v>0.16421057727992799</v>
      </c>
      <c r="AI1468" s="17">
        <v>0.22887879076279</v>
      </c>
      <c r="AJ1468" s="17">
        <v>0.23879914944157199</v>
      </c>
      <c r="AK1468" s="17"/>
      <c r="AL1468" s="17">
        <v>0.29060934587188503</v>
      </c>
      <c r="AM1468" s="17">
        <v>0.246002952344028</v>
      </c>
      <c r="AN1468" s="17">
        <v>0.19727738184688301</v>
      </c>
      <c r="AO1468" s="17">
        <v>0.33947102720873301</v>
      </c>
      <c r="AP1468" s="17">
        <v>0.17748997403476099</v>
      </c>
      <c r="AQ1468" s="17">
        <v>0.24246146710428099</v>
      </c>
      <c r="AR1468" s="17">
        <v>0.301350128615957</v>
      </c>
      <c r="AS1468" s="17"/>
      <c r="AT1468" s="17">
        <v>0.22991149100502001</v>
      </c>
      <c r="AU1468" s="17">
        <v>0.32675111749084401</v>
      </c>
      <c r="AV1468" s="17"/>
      <c r="AW1468" s="17">
        <v>0.249860785675798</v>
      </c>
      <c r="AX1468" s="17">
        <v>0.19807341644172799</v>
      </c>
      <c r="AY1468" s="17">
        <v>0.223578567575688</v>
      </c>
      <c r="AZ1468" s="17"/>
      <c r="BA1468" s="17">
        <v>0.19597313106528999</v>
      </c>
      <c r="BB1468" s="17">
        <v>0.27157109127731499</v>
      </c>
      <c r="BC1468" s="17"/>
      <c r="BD1468" s="17">
        <v>0.24694520546777801</v>
      </c>
      <c r="BE1468" s="17">
        <v>0.269756941924579</v>
      </c>
      <c r="BF1468" s="17"/>
      <c r="BG1468" s="17">
        <v>0.28136453118701898</v>
      </c>
      <c r="BH1468" s="17">
        <v>0.22521343669851501</v>
      </c>
      <c r="BI1468" s="17"/>
      <c r="BJ1468" s="17">
        <v>0.19298529663775199</v>
      </c>
      <c r="BK1468" s="17">
        <v>0.29859886315590001</v>
      </c>
      <c r="BL1468" s="17"/>
      <c r="BM1468" s="17">
        <v>0.36328180508187902</v>
      </c>
      <c r="BN1468" s="17">
        <v>0.320127569487895</v>
      </c>
      <c r="BO1468" s="17">
        <v>0.22022913934078001</v>
      </c>
      <c r="BP1468" s="17">
        <v>0.153645441789452</v>
      </c>
    </row>
    <row r="1469" spans="2:68" x14ac:dyDescent="0.25">
      <c r="B1469" t="s">
        <v>674</v>
      </c>
      <c r="C1469" s="17">
        <v>1.7369868427765101E-2</v>
      </c>
      <c r="D1469" s="17">
        <v>2.9807880101850801E-2</v>
      </c>
      <c r="E1469" s="17">
        <v>0</v>
      </c>
      <c r="F1469" s="17">
        <v>0</v>
      </c>
      <c r="G1469" s="17">
        <v>0</v>
      </c>
      <c r="H1469" s="17">
        <v>0</v>
      </c>
      <c r="I1469" s="17">
        <v>0</v>
      </c>
      <c r="J1469" s="17">
        <v>0</v>
      </c>
      <c r="K1469" s="17">
        <v>1.1559563761496401E-2</v>
      </c>
      <c r="L1469" s="17">
        <v>0</v>
      </c>
      <c r="M1469" s="17">
        <v>5.1449140060702898E-2</v>
      </c>
      <c r="N1469" s="17">
        <v>0</v>
      </c>
      <c r="O1469" s="17">
        <v>3.2380824177976997E-2</v>
      </c>
      <c r="P1469" s="17">
        <v>9.9574188976637498E-3</v>
      </c>
      <c r="Q1469" s="17">
        <v>6.1514767825209898E-2</v>
      </c>
      <c r="R1469" s="17">
        <v>6.6247369199580004E-3</v>
      </c>
      <c r="S1469" s="17">
        <v>3.7571052271358402E-2</v>
      </c>
      <c r="T1469" s="17">
        <v>2.0456179617634501E-2</v>
      </c>
      <c r="U1469" s="17"/>
      <c r="V1469" s="17">
        <v>1.04642880329321E-2</v>
      </c>
      <c r="W1469" s="17">
        <v>2.6978304984798099E-2</v>
      </c>
      <c r="X1469" s="17">
        <v>2.3613306121323799E-2</v>
      </c>
      <c r="Y1469" s="17">
        <v>1.6775296217496499E-2</v>
      </c>
      <c r="Z1469" s="17"/>
      <c r="AA1469" s="17">
        <v>1.08960961417472E-2</v>
      </c>
      <c r="AB1469" s="17">
        <v>0</v>
      </c>
      <c r="AC1469" s="17">
        <v>0</v>
      </c>
      <c r="AD1469" s="17">
        <v>2.64761307006517E-2</v>
      </c>
      <c r="AE1469" s="17">
        <v>3.8740496037092002E-2</v>
      </c>
      <c r="AF1469" s="17">
        <v>5.9221607362818902E-2</v>
      </c>
      <c r="AG1469" s="17">
        <v>1.1329325738685499E-2</v>
      </c>
      <c r="AH1469" s="17">
        <v>1.6384177301850301E-2</v>
      </c>
      <c r="AI1469" s="17">
        <v>4.0314532788158802E-2</v>
      </c>
      <c r="AJ1469" s="17">
        <v>0</v>
      </c>
      <c r="AK1469" s="17"/>
      <c r="AL1469" s="17">
        <v>1.54254748993957E-2</v>
      </c>
      <c r="AM1469" s="17">
        <v>4.9907849147650403E-2</v>
      </c>
      <c r="AN1469" s="17">
        <v>2.9012670841705199E-2</v>
      </c>
      <c r="AO1469" s="17">
        <v>9.8969154275465009E-3</v>
      </c>
      <c r="AP1469" s="17">
        <v>1.27201199858137E-2</v>
      </c>
      <c r="AQ1469" s="17">
        <v>5.8201768103408203E-3</v>
      </c>
      <c r="AR1469" s="17">
        <v>9.9612797107774004E-3</v>
      </c>
      <c r="AS1469" s="17"/>
      <c r="AT1469" s="17">
        <v>1.6163990417561402E-2</v>
      </c>
      <c r="AU1469" s="17">
        <v>1.96185816739382E-2</v>
      </c>
      <c r="AV1469" s="17"/>
      <c r="AW1469" s="17">
        <v>1.48054210187374E-2</v>
      </c>
      <c r="AX1469" s="17">
        <v>7.2618067829664703E-3</v>
      </c>
      <c r="AY1469" s="17">
        <v>2.17354854552009E-2</v>
      </c>
      <c r="AZ1469" s="17"/>
      <c r="BA1469" s="17">
        <v>0</v>
      </c>
      <c r="BB1469" s="17">
        <v>1.9384313124849201E-2</v>
      </c>
      <c r="BC1469" s="17"/>
      <c r="BD1469" s="17">
        <v>1.7903421940022798E-2</v>
      </c>
      <c r="BE1469" s="17">
        <v>1.7177629292886999E-2</v>
      </c>
      <c r="BF1469" s="17"/>
      <c r="BG1469" s="17">
        <v>1.7642430189727599E-2</v>
      </c>
      <c r="BH1469" s="17">
        <v>1.6775296217496499E-2</v>
      </c>
      <c r="BI1469" s="17"/>
      <c r="BJ1469" s="17">
        <v>1.2007141129478999E-2</v>
      </c>
      <c r="BK1469" s="17">
        <v>2.00147809049432E-2</v>
      </c>
      <c r="BL1469" s="17"/>
      <c r="BM1469" s="17">
        <v>0</v>
      </c>
      <c r="BN1469" s="17">
        <v>2.0893355055591499E-2</v>
      </c>
      <c r="BO1469" s="17">
        <v>2.20522150308788E-2</v>
      </c>
      <c r="BP1469" s="17">
        <v>1.50785314153039E-2</v>
      </c>
    </row>
    <row r="1470" spans="2:68" x14ac:dyDescent="0.25">
      <c r="B1470" t="s">
        <v>675</v>
      </c>
      <c r="C1470" s="17">
        <v>8.7158152133701098E-3</v>
      </c>
      <c r="D1470" s="17">
        <v>1.6337609192260901E-2</v>
      </c>
      <c r="E1470" s="17">
        <v>0</v>
      </c>
      <c r="F1470" s="17">
        <v>0</v>
      </c>
      <c r="G1470" s="17">
        <v>0</v>
      </c>
      <c r="H1470" s="17">
        <v>0</v>
      </c>
      <c r="I1470" s="17">
        <v>0</v>
      </c>
      <c r="J1470" s="17">
        <v>0</v>
      </c>
      <c r="K1470" s="17">
        <v>1.18846271600058E-2</v>
      </c>
      <c r="L1470" s="17">
        <v>3.3861323735927297E-2</v>
      </c>
      <c r="M1470" s="17">
        <v>0</v>
      </c>
      <c r="N1470" s="17">
        <v>0</v>
      </c>
      <c r="O1470" s="17">
        <v>2.05393583491645E-2</v>
      </c>
      <c r="P1470" s="17">
        <v>0</v>
      </c>
      <c r="Q1470" s="17">
        <v>0</v>
      </c>
      <c r="R1470" s="17">
        <v>4.3501497984113598E-3</v>
      </c>
      <c r="S1470" s="17">
        <v>0</v>
      </c>
      <c r="T1470" s="17">
        <v>0</v>
      </c>
      <c r="U1470" s="17"/>
      <c r="V1470" s="17">
        <v>1.62484783112848E-2</v>
      </c>
      <c r="W1470" s="17">
        <v>0</v>
      </c>
      <c r="X1470" s="17">
        <v>1.6491509415618801E-2</v>
      </c>
      <c r="Y1470" s="17">
        <v>2.3609227855865898E-3</v>
      </c>
      <c r="Z1470" s="17"/>
      <c r="AA1470" s="17">
        <v>1.6465534673474402E-2</v>
      </c>
      <c r="AB1470" s="17">
        <v>1.11196363804678E-2</v>
      </c>
      <c r="AC1470" s="17">
        <v>7.5577735973987297E-3</v>
      </c>
      <c r="AD1470" s="17">
        <v>9.8741707256749904E-3</v>
      </c>
      <c r="AE1470" s="17">
        <v>1.1823014248394201E-2</v>
      </c>
      <c r="AF1470" s="17">
        <v>0</v>
      </c>
      <c r="AG1470" s="17">
        <v>9.6088710048736897E-3</v>
      </c>
      <c r="AH1470" s="17">
        <v>2.7022427984050801E-2</v>
      </c>
      <c r="AI1470" s="17">
        <v>0</v>
      </c>
      <c r="AJ1470" s="17">
        <v>0</v>
      </c>
      <c r="AK1470" s="17"/>
      <c r="AL1470" s="17">
        <v>5.3837710335973904E-3</v>
      </c>
      <c r="AM1470" s="17">
        <v>0</v>
      </c>
      <c r="AN1470" s="17">
        <v>0</v>
      </c>
      <c r="AO1470" s="17">
        <v>1.77675286558804E-2</v>
      </c>
      <c r="AP1470" s="17">
        <v>0</v>
      </c>
      <c r="AQ1470" s="17">
        <v>1.8986430227942299E-2</v>
      </c>
      <c r="AR1470" s="17">
        <v>1.36222578085392E-2</v>
      </c>
      <c r="AS1470" s="17"/>
      <c r="AT1470" s="17">
        <v>7.6750442117123497E-3</v>
      </c>
      <c r="AU1470" s="17">
        <v>1.0656638014563201E-2</v>
      </c>
      <c r="AV1470" s="17"/>
      <c r="AW1470" s="17">
        <v>1.1895734225333E-2</v>
      </c>
      <c r="AX1470" s="17">
        <v>7.4303815628146601E-3</v>
      </c>
      <c r="AY1470" s="17">
        <v>5.4000101321396102E-3</v>
      </c>
      <c r="AZ1470" s="17"/>
      <c r="BA1470" s="17">
        <v>0</v>
      </c>
      <c r="BB1470" s="17">
        <v>9.7266189399701896E-3</v>
      </c>
      <c r="BC1470" s="17"/>
      <c r="BD1470" s="17">
        <v>6.5061257171143902E-3</v>
      </c>
      <c r="BE1470" s="17">
        <v>9.5119655288500703E-3</v>
      </c>
      <c r="BF1470" s="17"/>
      <c r="BG1470" s="17">
        <v>1.1629003295968001E-2</v>
      </c>
      <c r="BH1470" s="17">
        <v>2.3609227855865898E-3</v>
      </c>
      <c r="BI1470" s="17"/>
      <c r="BJ1470" s="17">
        <v>2.1333162468835701E-3</v>
      </c>
      <c r="BK1470" s="17">
        <v>1.19623225740998E-2</v>
      </c>
      <c r="BL1470" s="17"/>
      <c r="BM1470" s="17">
        <v>2.0219700479368101E-2</v>
      </c>
      <c r="BN1470" s="17">
        <v>8.5746058625033993E-3</v>
      </c>
      <c r="BO1470" s="17">
        <v>5.8217591363376201E-3</v>
      </c>
      <c r="BP1470" s="17">
        <v>5.4174210433902796E-3</v>
      </c>
    </row>
    <row r="1471" spans="2:68" x14ac:dyDescent="0.25">
      <c r="B1471" t="s">
        <v>84</v>
      </c>
      <c r="C1471" s="17">
        <v>6.9554596600201593E-2</v>
      </c>
      <c r="D1471" s="17">
        <v>8.9239989685815202E-2</v>
      </c>
      <c r="E1471" s="17">
        <v>9.70066823775175E-2</v>
      </c>
      <c r="F1471" s="17">
        <v>0</v>
      </c>
      <c r="G1471" s="17">
        <v>9.2979732011886695E-2</v>
      </c>
      <c r="H1471" s="17">
        <v>0.12934283297779001</v>
      </c>
      <c r="I1471" s="17">
        <v>0</v>
      </c>
      <c r="J1471" s="17">
        <v>3.00791627926538E-2</v>
      </c>
      <c r="K1471" s="17">
        <v>5.7185534402633999E-2</v>
      </c>
      <c r="L1471" s="17">
        <v>0.12775178176829399</v>
      </c>
      <c r="M1471" s="17">
        <v>6.7702710989974602E-2</v>
      </c>
      <c r="N1471" s="17">
        <v>0.115899890983232</v>
      </c>
      <c r="O1471" s="17">
        <v>8.2554967908427507E-2</v>
      </c>
      <c r="P1471" s="17">
        <v>4.7015670671423399E-2</v>
      </c>
      <c r="Q1471" s="17">
        <v>0.126655634995743</v>
      </c>
      <c r="R1471" s="17">
        <v>3.0919420639403599E-2</v>
      </c>
      <c r="S1471" s="17">
        <v>5.40310784843498E-2</v>
      </c>
      <c r="T1471" s="17">
        <v>0.11940655432139199</v>
      </c>
      <c r="U1471" s="17"/>
      <c r="V1471" s="17">
        <v>0.109404072054618</v>
      </c>
      <c r="W1471" s="17">
        <v>7.1046175841628895E-2</v>
      </c>
      <c r="X1471" s="17">
        <v>3.2811604445428702E-2</v>
      </c>
      <c r="Y1471" s="17">
        <v>3.7618102034536999E-2</v>
      </c>
      <c r="Z1471" s="17"/>
      <c r="AA1471" s="17">
        <v>0.14411877105603099</v>
      </c>
      <c r="AB1471" s="17">
        <v>4.8911791594835503E-2</v>
      </c>
      <c r="AC1471" s="17">
        <v>4.6537206869981203E-2</v>
      </c>
      <c r="AD1471" s="17">
        <v>5.1383260721446999E-2</v>
      </c>
      <c r="AE1471" s="17">
        <v>6.1726653271570599E-2</v>
      </c>
      <c r="AF1471" s="17">
        <v>2.2503999971341899E-2</v>
      </c>
      <c r="AG1471" s="17">
        <v>0</v>
      </c>
      <c r="AH1471" s="17">
        <v>2.71113535577335E-2</v>
      </c>
      <c r="AI1471" s="17">
        <v>2.2248897305627201E-2</v>
      </c>
      <c r="AJ1471" s="17">
        <v>2.0238405875299102E-2</v>
      </c>
      <c r="AK1471" s="17"/>
      <c r="AL1471" s="17">
        <v>0.1110224749996</v>
      </c>
      <c r="AM1471" s="17">
        <v>6.4627039015256904E-2</v>
      </c>
      <c r="AN1471" s="17">
        <v>4.3028763206506802E-2</v>
      </c>
      <c r="AO1471" s="17">
        <v>7.5764440587316503E-2</v>
      </c>
      <c r="AP1471" s="17">
        <v>4.2108062746588702E-2</v>
      </c>
      <c r="AQ1471" s="17">
        <v>1.3214571743668101E-2</v>
      </c>
      <c r="AR1471" s="17">
        <v>1.98577744614079E-2</v>
      </c>
      <c r="AS1471" s="17"/>
      <c r="AT1471" s="17">
        <v>2.5143101472861001E-2</v>
      </c>
      <c r="AU1471" s="17">
        <v>0.15237285560330999</v>
      </c>
      <c r="AV1471" s="17"/>
      <c r="AW1471" s="17">
        <v>1.1502360933435299E-2</v>
      </c>
      <c r="AX1471" s="17">
        <v>7.8683788547329308E-3</v>
      </c>
      <c r="AY1471" s="17">
        <v>2.7727517026820699E-2</v>
      </c>
      <c r="AZ1471" s="17"/>
      <c r="BA1471" s="17">
        <v>0</v>
      </c>
      <c r="BB1471" s="17">
        <v>7.7621087654050402E-2</v>
      </c>
      <c r="BC1471" s="17"/>
      <c r="BD1471" s="17">
        <v>0.10856057140829201</v>
      </c>
      <c r="BE1471" s="17">
        <v>5.5500758175533203E-2</v>
      </c>
      <c r="BF1471" s="17"/>
      <c r="BG1471" s="17">
        <v>8.4194815364864103E-2</v>
      </c>
      <c r="BH1471" s="17">
        <v>3.7618102034536999E-2</v>
      </c>
      <c r="BI1471" s="17"/>
      <c r="BJ1471" s="17">
        <v>3.8634898066251602E-2</v>
      </c>
      <c r="BK1471" s="17">
        <v>8.4804280556565706E-2</v>
      </c>
      <c r="BL1471" s="17"/>
      <c r="BM1471" s="17">
        <v>0.25526657418098098</v>
      </c>
      <c r="BN1471" s="17">
        <v>7.9762230948037097E-2</v>
      </c>
      <c r="BO1471" s="17">
        <v>1.3905419411837599E-2</v>
      </c>
      <c r="BP1471" s="17">
        <v>9.3347619711214597E-3</v>
      </c>
    </row>
    <row r="1472" spans="2:68" x14ac:dyDescent="0.25">
      <c r="B1472" t="s">
        <v>676</v>
      </c>
      <c r="C1472" s="17">
        <v>0.64064487332627196</v>
      </c>
      <c r="D1472" s="17">
        <v>0.66293736688576199</v>
      </c>
      <c r="E1472" s="17">
        <v>0.606373631882135</v>
      </c>
      <c r="F1472" s="17">
        <v>0.82373986257805398</v>
      </c>
      <c r="G1472" s="17">
        <v>0.54142233298891795</v>
      </c>
      <c r="H1472" s="17">
        <v>0.43395083363332199</v>
      </c>
      <c r="I1472" s="17">
        <v>1</v>
      </c>
      <c r="J1472" s="17">
        <v>0.60596323323379098</v>
      </c>
      <c r="K1472" s="17">
        <v>0.70664086625858102</v>
      </c>
      <c r="L1472" s="17">
        <v>0.58176454242479703</v>
      </c>
      <c r="M1472" s="17">
        <v>0.69793925243419497</v>
      </c>
      <c r="N1472" s="17">
        <v>0.72905780255707697</v>
      </c>
      <c r="O1472" s="17">
        <v>0.58523804800634005</v>
      </c>
      <c r="P1472" s="17">
        <v>0.71713408486735197</v>
      </c>
      <c r="Q1472" s="17">
        <v>0.38310109919643598</v>
      </c>
      <c r="R1472" s="17">
        <v>0.65978335824365797</v>
      </c>
      <c r="S1472" s="17">
        <v>0.67996577792225299</v>
      </c>
      <c r="T1472" s="17">
        <v>0.55925496744099501</v>
      </c>
      <c r="U1472" s="17"/>
      <c r="V1472" s="17">
        <v>0.56272528969374302</v>
      </c>
      <c r="W1472" s="17">
        <v>0.63468298784160904</v>
      </c>
      <c r="X1472" s="17">
        <v>0.68025839987258496</v>
      </c>
      <c r="Y1472" s="17">
        <v>0.71803224226386497</v>
      </c>
      <c r="Z1472" s="17"/>
      <c r="AA1472" s="17">
        <v>0.50601181508577298</v>
      </c>
      <c r="AB1472" s="17">
        <v>0.69162814278176199</v>
      </c>
      <c r="AC1472" s="17">
        <v>0.76039458160045303</v>
      </c>
      <c r="AD1472" s="17">
        <v>0.57723168659365198</v>
      </c>
      <c r="AE1472" s="17">
        <v>0.57599767457779005</v>
      </c>
      <c r="AF1472" s="17">
        <v>0.67721845443683304</v>
      </c>
      <c r="AG1472" s="17">
        <v>0.73444029262113797</v>
      </c>
      <c r="AH1472" s="17">
        <v>0.76527146387643796</v>
      </c>
      <c r="AI1472" s="17">
        <v>0.70855777914342399</v>
      </c>
      <c r="AJ1472" s="17">
        <v>0.740962444683129</v>
      </c>
      <c r="AK1472" s="17"/>
      <c r="AL1472" s="17">
        <v>0.57755893319552198</v>
      </c>
      <c r="AM1472" s="17">
        <v>0.63946215949306495</v>
      </c>
      <c r="AN1472" s="17">
        <v>0.73068118410490501</v>
      </c>
      <c r="AO1472" s="17">
        <v>0.55710008812052403</v>
      </c>
      <c r="AP1472" s="17">
        <v>0.76768184323283595</v>
      </c>
      <c r="AQ1472" s="17">
        <v>0.71951735411376705</v>
      </c>
      <c r="AR1472" s="17">
        <v>0.65520855940331901</v>
      </c>
      <c r="AS1472" s="17"/>
      <c r="AT1472" s="17">
        <v>0.72110637289284596</v>
      </c>
      <c r="AU1472" s="17">
        <v>0.490600807217345</v>
      </c>
      <c r="AV1472" s="17"/>
      <c r="AW1472" s="17">
        <v>0.71193569814669699</v>
      </c>
      <c r="AX1472" s="17">
        <v>0.77936601635775704</v>
      </c>
      <c r="AY1472" s="17">
        <v>0.72155841981015001</v>
      </c>
      <c r="AZ1472" s="17"/>
      <c r="BA1472" s="17">
        <v>0.80402686893470998</v>
      </c>
      <c r="BB1472" s="17">
        <v>0.62169688900381503</v>
      </c>
      <c r="BC1472" s="17"/>
      <c r="BD1472" s="17">
        <v>0.62008467546679302</v>
      </c>
      <c r="BE1472" s="17">
        <v>0.64805270507815005</v>
      </c>
      <c r="BF1472" s="17"/>
      <c r="BG1472" s="17">
        <v>0.60516921996242201</v>
      </c>
      <c r="BH1472" s="17">
        <v>0.71803224226386497</v>
      </c>
      <c r="BI1472" s="17"/>
      <c r="BJ1472" s="17">
        <v>0.75423934791963398</v>
      </c>
      <c r="BK1472" s="17">
        <v>0.58461975280849099</v>
      </c>
      <c r="BL1472" s="17"/>
      <c r="BM1472" s="17">
        <v>0.36123192025777201</v>
      </c>
      <c r="BN1472" s="17">
        <v>0.57064223864597297</v>
      </c>
      <c r="BO1472" s="17">
        <v>0.73799146708016605</v>
      </c>
      <c r="BP1472" s="17">
        <v>0.81652384378073195</v>
      </c>
    </row>
    <row r="1473" spans="2:68" x14ac:dyDescent="0.25">
      <c r="B1473" t="s">
        <v>677</v>
      </c>
      <c r="C1473" s="17">
        <v>2.6085683641135199E-2</v>
      </c>
      <c r="D1473" s="17">
        <v>4.6145489294111698E-2</v>
      </c>
      <c r="E1473" s="17">
        <v>0</v>
      </c>
      <c r="F1473" s="17">
        <v>0</v>
      </c>
      <c r="G1473" s="17">
        <v>0</v>
      </c>
      <c r="H1473" s="17">
        <v>0</v>
      </c>
      <c r="I1473" s="17">
        <v>0</v>
      </c>
      <c r="J1473" s="17">
        <v>0</v>
      </c>
      <c r="K1473" s="17">
        <v>2.3444190921502201E-2</v>
      </c>
      <c r="L1473" s="17">
        <v>3.3861323735927297E-2</v>
      </c>
      <c r="M1473" s="17">
        <v>5.1449140060702898E-2</v>
      </c>
      <c r="N1473" s="17">
        <v>0</v>
      </c>
      <c r="O1473" s="17">
        <v>5.2920182527141597E-2</v>
      </c>
      <c r="P1473" s="17">
        <v>9.9574188976637498E-3</v>
      </c>
      <c r="Q1473" s="17">
        <v>6.1514767825209898E-2</v>
      </c>
      <c r="R1473" s="17">
        <v>1.09748867183694E-2</v>
      </c>
      <c r="S1473" s="17">
        <v>3.7571052271358402E-2</v>
      </c>
      <c r="T1473" s="17">
        <v>2.0456179617634501E-2</v>
      </c>
      <c r="U1473" s="17"/>
      <c r="V1473" s="17">
        <v>2.67127663442168E-2</v>
      </c>
      <c r="W1473" s="17">
        <v>2.6978304984798099E-2</v>
      </c>
      <c r="X1473" s="17">
        <v>4.0104815536942597E-2</v>
      </c>
      <c r="Y1473" s="17">
        <v>1.9136219003082999E-2</v>
      </c>
      <c r="Z1473" s="17"/>
      <c r="AA1473" s="17">
        <v>2.73616308152216E-2</v>
      </c>
      <c r="AB1473" s="17">
        <v>1.11196363804678E-2</v>
      </c>
      <c r="AC1473" s="17">
        <v>7.5577735973987297E-3</v>
      </c>
      <c r="AD1473" s="17">
        <v>3.6350301426326698E-2</v>
      </c>
      <c r="AE1473" s="17">
        <v>5.0563510285486203E-2</v>
      </c>
      <c r="AF1473" s="17">
        <v>5.9221607362818902E-2</v>
      </c>
      <c r="AG1473" s="17">
        <v>2.09381967435592E-2</v>
      </c>
      <c r="AH1473" s="17">
        <v>4.3406605285900998E-2</v>
      </c>
      <c r="AI1473" s="17">
        <v>4.0314532788158802E-2</v>
      </c>
      <c r="AJ1473" s="17">
        <v>0</v>
      </c>
      <c r="AK1473" s="17"/>
      <c r="AL1473" s="17">
        <v>2.08092459329931E-2</v>
      </c>
      <c r="AM1473" s="17">
        <v>4.9907849147650403E-2</v>
      </c>
      <c r="AN1473" s="17">
        <v>2.9012670841705199E-2</v>
      </c>
      <c r="AO1473" s="17">
        <v>2.7664444083426901E-2</v>
      </c>
      <c r="AP1473" s="17">
        <v>1.27201199858137E-2</v>
      </c>
      <c r="AQ1473" s="17">
        <v>2.48066070382831E-2</v>
      </c>
      <c r="AR1473" s="17">
        <v>2.3583537519316598E-2</v>
      </c>
      <c r="AS1473" s="17"/>
      <c r="AT1473" s="17">
        <v>2.3839034629273798E-2</v>
      </c>
      <c r="AU1473" s="17">
        <v>3.02752196885013E-2</v>
      </c>
      <c r="AV1473" s="17"/>
      <c r="AW1473" s="17">
        <v>2.67011552440704E-2</v>
      </c>
      <c r="AX1473" s="17">
        <v>1.46921883457811E-2</v>
      </c>
      <c r="AY1473" s="17">
        <v>2.7135495587340502E-2</v>
      </c>
      <c r="AZ1473" s="17"/>
      <c r="BA1473" s="17">
        <v>0</v>
      </c>
      <c r="BB1473" s="17">
        <v>2.9110932064819399E-2</v>
      </c>
      <c r="BC1473" s="17"/>
      <c r="BD1473" s="17">
        <v>2.4409547657137199E-2</v>
      </c>
      <c r="BE1473" s="17">
        <v>2.6689594821737099E-2</v>
      </c>
      <c r="BF1473" s="17"/>
      <c r="BG1473" s="17">
        <v>2.9271433485695601E-2</v>
      </c>
      <c r="BH1473" s="17">
        <v>1.9136219003082999E-2</v>
      </c>
      <c r="BI1473" s="17"/>
      <c r="BJ1473" s="17">
        <v>1.4140457376362599E-2</v>
      </c>
      <c r="BK1473" s="17">
        <v>3.1977103479042999E-2</v>
      </c>
      <c r="BL1473" s="17"/>
      <c r="BM1473" s="17">
        <v>2.0219700479368101E-2</v>
      </c>
      <c r="BN1473" s="17">
        <v>2.94679609180949E-2</v>
      </c>
      <c r="BO1473" s="17">
        <v>2.78739741672164E-2</v>
      </c>
      <c r="BP1473" s="17">
        <v>2.0495952458694199E-2</v>
      </c>
    </row>
    <row r="1474" spans="2:68" x14ac:dyDescent="0.25">
      <c r="B1474" t="s">
        <v>188</v>
      </c>
      <c r="C1474" s="17">
        <v>0.61455918968513701</v>
      </c>
      <c r="D1474" s="17">
        <v>0.61679187759165</v>
      </c>
      <c r="E1474" s="17">
        <v>0.606373631882135</v>
      </c>
      <c r="F1474" s="17">
        <v>0.82373986257805398</v>
      </c>
      <c r="G1474" s="17">
        <v>0.54142233298891795</v>
      </c>
      <c r="H1474" s="17">
        <v>0.43395083363332199</v>
      </c>
      <c r="I1474" s="17">
        <v>1</v>
      </c>
      <c r="J1474" s="17">
        <v>0.60596323323379098</v>
      </c>
      <c r="K1474" s="17">
        <v>0.68319667533707895</v>
      </c>
      <c r="L1474" s="17">
        <v>0.54790321868886904</v>
      </c>
      <c r="M1474" s="17">
        <v>0.64649011237349197</v>
      </c>
      <c r="N1474" s="17">
        <v>0.72905780255707697</v>
      </c>
      <c r="O1474" s="17">
        <v>0.53231786547919802</v>
      </c>
      <c r="P1474" s="17">
        <v>0.70717666596968798</v>
      </c>
      <c r="Q1474" s="17">
        <v>0.321586331371226</v>
      </c>
      <c r="R1474" s="17">
        <v>0.64880847152528798</v>
      </c>
      <c r="S1474" s="17">
        <v>0.64239472565089395</v>
      </c>
      <c r="T1474" s="17">
        <v>0.53879878782335999</v>
      </c>
      <c r="U1474" s="17"/>
      <c r="V1474" s="17">
        <v>0.53601252334952598</v>
      </c>
      <c r="W1474" s="17">
        <v>0.60770468285681101</v>
      </c>
      <c r="X1474" s="17">
        <v>0.64015358433564296</v>
      </c>
      <c r="Y1474" s="17">
        <v>0.69889602326078104</v>
      </c>
      <c r="Z1474" s="17"/>
      <c r="AA1474" s="17">
        <v>0.478650184270551</v>
      </c>
      <c r="AB1474" s="17">
        <v>0.68050850640129401</v>
      </c>
      <c r="AC1474" s="17">
        <v>0.75283680800305497</v>
      </c>
      <c r="AD1474" s="17">
        <v>0.54088138516732598</v>
      </c>
      <c r="AE1474" s="17">
        <v>0.52543416429230405</v>
      </c>
      <c r="AF1474" s="17">
        <v>0.61799684707401403</v>
      </c>
      <c r="AG1474" s="17">
        <v>0.71350209587757896</v>
      </c>
      <c r="AH1474" s="17">
        <v>0.72186485859053695</v>
      </c>
      <c r="AI1474" s="17">
        <v>0.668243246355265</v>
      </c>
      <c r="AJ1474" s="17">
        <v>0.740962444683129</v>
      </c>
      <c r="AK1474" s="17"/>
      <c r="AL1474" s="17">
        <v>0.55674968726252905</v>
      </c>
      <c r="AM1474" s="17">
        <v>0.58955431034541395</v>
      </c>
      <c r="AN1474" s="17">
        <v>0.70166851326319901</v>
      </c>
      <c r="AO1474" s="17">
        <v>0.52943564403709698</v>
      </c>
      <c r="AP1474" s="17">
        <v>0.75496172324702304</v>
      </c>
      <c r="AQ1474" s="17">
        <v>0.69471074707548397</v>
      </c>
      <c r="AR1474" s="17">
        <v>0.63162502188400205</v>
      </c>
      <c r="AS1474" s="17"/>
      <c r="AT1474" s="17">
        <v>0.69726733826357201</v>
      </c>
      <c r="AU1474" s="17">
        <v>0.46032558752884301</v>
      </c>
      <c r="AV1474" s="17"/>
      <c r="AW1474" s="17">
        <v>0.68523454290262598</v>
      </c>
      <c r="AX1474" s="17">
        <v>0.76467382801197603</v>
      </c>
      <c r="AY1474" s="17">
        <v>0.69442292422281005</v>
      </c>
      <c r="AZ1474" s="17"/>
      <c r="BA1474" s="17">
        <v>0.80402686893470998</v>
      </c>
      <c r="BB1474" s="17">
        <v>0.59258595693899596</v>
      </c>
      <c r="BC1474" s="17"/>
      <c r="BD1474" s="17">
        <v>0.59567512780965504</v>
      </c>
      <c r="BE1474" s="17">
        <v>0.621363110256413</v>
      </c>
      <c r="BF1474" s="17"/>
      <c r="BG1474" s="17">
        <v>0.57589778647672596</v>
      </c>
      <c r="BH1474" s="17">
        <v>0.69889602326078104</v>
      </c>
      <c r="BI1474" s="17"/>
      <c r="BJ1474" s="17">
        <v>0.74009889054327105</v>
      </c>
      <c r="BK1474" s="17">
        <v>0.55264264932944795</v>
      </c>
      <c r="BL1474" s="17"/>
      <c r="BM1474" s="17">
        <v>0.34101221977840401</v>
      </c>
      <c r="BN1474" s="17">
        <v>0.54117427772787796</v>
      </c>
      <c r="BO1474" s="17">
        <v>0.71011749291295001</v>
      </c>
      <c r="BP1474" s="17">
        <v>0.79602789132203799</v>
      </c>
    </row>
    <row r="1475" spans="2:68" x14ac:dyDescent="0.25">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c r="AO1475" s="17"/>
      <c r="AP1475" s="17"/>
      <c r="AQ1475" s="17"/>
      <c r="AR1475" s="17"/>
      <c r="AS1475" s="17"/>
      <c r="AT1475" s="17"/>
      <c r="AU1475" s="17"/>
      <c r="AV1475" s="17"/>
      <c r="AW1475" s="17"/>
      <c r="AX1475" s="17"/>
      <c r="AY1475" s="17"/>
      <c r="AZ1475" s="17"/>
      <c r="BA1475" s="17"/>
      <c r="BB1475" s="17"/>
      <c r="BC1475" s="17"/>
      <c r="BD1475" s="17"/>
      <c r="BE1475" s="17"/>
      <c r="BF1475" s="17"/>
      <c r="BG1475" s="17"/>
      <c r="BH1475" s="17"/>
      <c r="BI1475" s="17"/>
      <c r="BJ1475" s="17"/>
      <c r="BK1475" s="17"/>
      <c r="BL1475" s="17"/>
      <c r="BM1475" s="17"/>
      <c r="BN1475" s="17"/>
      <c r="BO1475" s="17"/>
      <c r="BP1475" s="17"/>
    </row>
    <row r="1476" spans="2:68" x14ac:dyDescent="0.25">
      <c r="B1476" s="6" t="s">
        <v>684</v>
      </c>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c r="AO1476" s="17"/>
      <c r="AP1476" s="17"/>
      <c r="AQ1476" s="17"/>
      <c r="AR1476" s="17"/>
      <c r="AS1476" s="17"/>
      <c r="AT1476" s="17"/>
      <c r="AU1476" s="17"/>
      <c r="AV1476" s="17"/>
      <c r="AW1476" s="17"/>
      <c r="AX1476" s="17"/>
      <c r="AY1476" s="17"/>
      <c r="AZ1476" s="17"/>
      <c r="BA1476" s="17"/>
      <c r="BB1476" s="17"/>
      <c r="BC1476" s="17"/>
      <c r="BD1476" s="17"/>
      <c r="BE1476" s="17"/>
      <c r="BF1476" s="17"/>
      <c r="BG1476" s="17"/>
      <c r="BH1476" s="17"/>
      <c r="BI1476" s="17"/>
      <c r="BJ1476" s="17"/>
      <c r="BK1476" s="17"/>
      <c r="BL1476" s="17"/>
      <c r="BM1476" s="17"/>
      <c r="BN1476" s="17"/>
      <c r="BO1476" s="17"/>
      <c r="BP1476" s="17"/>
    </row>
    <row r="1477" spans="2:68" x14ac:dyDescent="0.25">
      <c r="B1477" s="24" t="s">
        <v>86</v>
      </c>
      <c r="C1477" s="17"/>
      <c r="D1477" s="17"/>
      <c r="E1477" s="17"/>
      <c r="F1477" s="17"/>
      <c r="G1477" s="17"/>
      <c r="H1477" s="17"/>
      <c r="I1477" s="17"/>
      <c r="J1477" s="17"/>
      <c r="K1477" s="17"/>
      <c r="L1477" s="17"/>
      <c r="M1477" s="17"/>
      <c r="N1477" s="17"/>
      <c r="O1477" s="17"/>
      <c r="P1477" s="17"/>
      <c r="Q1477" s="17"/>
      <c r="R1477" s="17"/>
      <c r="S1477" s="17"/>
      <c r="T1477" s="17"/>
      <c r="U1477" s="17"/>
      <c r="V1477" s="17"/>
      <c r="W1477" s="17"/>
      <c r="X1477" s="17"/>
      <c r="Y1477" s="17"/>
      <c r="Z1477" s="17"/>
      <c r="AA1477" s="17"/>
      <c r="AB1477" s="17"/>
      <c r="AC1477" s="17"/>
      <c r="AD1477" s="17"/>
      <c r="AE1477" s="17"/>
      <c r="AF1477" s="17"/>
      <c r="AG1477" s="17"/>
      <c r="AH1477" s="17"/>
      <c r="AI1477" s="17"/>
      <c r="AJ1477" s="17"/>
      <c r="AK1477" s="17"/>
      <c r="AL1477" s="17"/>
      <c r="AM1477" s="17"/>
      <c r="AN1477" s="17"/>
      <c r="AO1477" s="17"/>
      <c r="AP1477" s="17"/>
      <c r="AQ1477" s="17"/>
      <c r="AR1477" s="17"/>
      <c r="AS1477" s="17"/>
      <c r="AT1477" s="17"/>
      <c r="AU1477" s="17"/>
      <c r="AV1477" s="17"/>
      <c r="AW1477" s="17"/>
      <c r="AX1477" s="17"/>
      <c r="AY1477" s="17"/>
      <c r="AZ1477" s="17"/>
      <c r="BA1477" s="17"/>
      <c r="BB1477" s="17"/>
      <c r="BC1477" s="17"/>
      <c r="BD1477" s="17"/>
      <c r="BE1477" s="17"/>
      <c r="BF1477" s="17"/>
      <c r="BG1477" s="17"/>
      <c r="BH1477" s="17"/>
      <c r="BI1477" s="17"/>
      <c r="BJ1477" s="17"/>
      <c r="BK1477" s="17"/>
      <c r="BL1477" s="17"/>
      <c r="BM1477" s="17"/>
      <c r="BN1477" s="17"/>
      <c r="BO1477" s="17"/>
      <c r="BP1477" s="17"/>
    </row>
    <row r="1478" spans="2:68" x14ac:dyDescent="0.25">
      <c r="B1478" t="s">
        <v>679</v>
      </c>
      <c r="C1478" s="17">
        <v>0.52695269488600505</v>
      </c>
      <c r="D1478" s="17">
        <v>0.61919411146661496</v>
      </c>
      <c r="E1478" s="17">
        <v>0.453063732352946</v>
      </c>
      <c r="F1478" s="17">
        <v>0.43823984642606401</v>
      </c>
      <c r="G1478" s="17">
        <v>0.62645345372535499</v>
      </c>
      <c r="H1478" s="17">
        <v>0.62609693387718701</v>
      </c>
      <c r="I1478" s="17">
        <v>0.846088086735728</v>
      </c>
      <c r="J1478" s="17">
        <v>0.57257845818668396</v>
      </c>
      <c r="K1478" s="17">
        <v>0.51156650804440695</v>
      </c>
      <c r="L1478" s="17">
        <v>0.48823111890946602</v>
      </c>
      <c r="M1478" s="17">
        <v>0.49700685585742299</v>
      </c>
      <c r="N1478" s="17">
        <v>0.68264628950080497</v>
      </c>
      <c r="O1478" s="17">
        <v>0.42223404435436102</v>
      </c>
      <c r="P1478" s="17">
        <v>0.554964988779163</v>
      </c>
      <c r="Q1478" s="17">
        <v>0.57489760136271295</v>
      </c>
      <c r="R1478" s="17">
        <v>0.54226285197185997</v>
      </c>
      <c r="S1478" s="17">
        <v>0.44455640525943801</v>
      </c>
      <c r="T1478" s="17">
        <v>0.60696690894311101</v>
      </c>
      <c r="U1478" s="17"/>
      <c r="V1478" s="17">
        <v>0.53963451934856899</v>
      </c>
      <c r="W1478" s="17">
        <v>0.54347149321525401</v>
      </c>
      <c r="X1478" s="17">
        <v>0.50577589671164203</v>
      </c>
      <c r="Y1478" s="17">
        <v>0.51057661520141795</v>
      </c>
      <c r="Z1478" s="17"/>
      <c r="AA1478" s="17">
        <v>0.49373593724766202</v>
      </c>
      <c r="AB1478" s="17">
        <v>0.62385054055921096</v>
      </c>
      <c r="AC1478" s="17">
        <v>0.54699051589649095</v>
      </c>
      <c r="AD1478" s="17">
        <v>0.52802501195643103</v>
      </c>
      <c r="AE1478" s="17">
        <v>0.56632678075887599</v>
      </c>
      <c r="AF1478" s="17">
        <v>0.492551251687671</v>
      </c>
      <c r="AG1478" s="17">
        <v>0.51832653942826701</v>
      </c>
      <c r="AH1478" s="17">
        <v>0.435809049346782</v>
      </c>
      <c r="AI1478" s="17">
        <v>0.39841106897904099</v>
      </c>
      <c r="AJ1478" s="17">
        <v>0.54707114876914098</v>
      </c>
      <c r="AK1478" s="17"/>
      <c r="AL1478" s="17">
        <v>0.51177269240788203</v>
      </c>
      <c r="AM1478" s="17">
        <v>0.51230219430478996</v>
      </c>
      <c r="AN1478" s="17">
        <v>0.49249253493567502</v>
      </c>
      <c r="AO1478" s="17">
        <v>0.50198405027431403</v>
      </c>
      <c r="AP1478" s="17">
        <v>0.570109951028966</v>
      </c>
      <c r="AQ1478" s="17">
        <v>0.504667701125315</v>
      </c>
      <c r="AR1478" s="17">
        <v>0.55737091098320901</v>
      </c>
      <c r="AS1478" s="17"/>
      <c r="AT1478" s="17">
        <v>0.51711005443227498</v>
      </c>
      <c r="AU1478" s="17">
        <v>0.54530718495741903</v>
      </c>
      <c r="AV1478" s="17"/>
      <c r="AW1478" s="17">
        <v>0.53031420147057295</v>
      </c>
      <c r="AX1478" s="17">
        <v>0.52043820890715498</v>
      </c>
      <c r="AY1478" s="17">
        <v>0.50023554215907295</v>
      </c>
      <c r="AZ1478" s="17"/>
      <c r="BA1478" s="17">
        <v>0.56106088888582095</v>
      </c>
      <c r="BB1478" s="17">
        <v>0.52299704773670297</v>
      </c>
      <c r="BC1478" s="17"/>
      <c r="BD1478" s="17">
        <v>0.52687989747217601</v>
      </c>
      <c r="BE1478" s="17">
        <v>0.52697892376752098</v>
      </c>
      <c r="BF1478" s="17"/>
      <c r="BG1478" s="17">
        <v>0.53445976140506002</v>
      </c>
      <c r="BH1478" s="17">
        <v>0.51057661520141795</v>
      </c>
      <c r="BI1478" s="17"/>
      <c r="BJ1478" s="17">
        <v>0.51772572891438995</v>
      </c>
      <c r="BK1478" s="17">
        <v>0.53150346095472201</v>
      </c>
      <c r="BL1478" s="17"/>
      <c r="BM1478" s="17">
        <v>0.54130345573623495</v>
      </c>
      <c r="BN1478" s="17">
        <v>0.55600128881172495</v>
      </c>
      <c r="BO1478" s="17">
        <v>0.52225714214590302</v>
      </c>
      <c r="BP1478" s="17">
        <v>0.45346669197643202</v>
      </c>
    </row>
    <row r="1479" spans="2:68" x14ac:dyDescent="0.25">
      <c r="B1479" t="s">
        <v>680</v>
      </c>
      <c r="C1479" s="17">
        <v>0.34675680365100903</v>
      </c>
      <c r="D1479" s="17">
        <v>0.18439830655671</v>
      </c>
      <c r="E1479" s="17">
        <v>0.36538850773443499</v>
      </c>
      <c r="F1479" s="17">
        <v>0.65230071941371004</v>
      </c>
      <c r="G1479" s="17">
        <v>0.44430452557185701</v>
      </c>
      <c r="H1479" s="17">
        <v>6.4671416488894795E-2</v>
      </c>
      <c r="I1479" s="17">
        <v>0.153911913264272</v>
      </c>
      <c r="J1479" s="17">
        <v>0.29827969439421498</v>
      </c>
      <c r="K1479" s="17">
        <v>0.401657459890991</v>
      </c>
      <c r="L1479" s="17">
        <v>0.25973119713297399</v>
      </c>
      <c r="M1479" s="17">
        <v>0.36796824432731201</v>
      </c>
      <c r="N1479" s="17">
        <v>0.37696273937399999</v>
      </c>
      <c r="O1479" s="17">
        <v>0.405220952988191</v>
      </c>
      <c r="P1479" s="17">
        <v>0.29518923499621902</v>
      </c>
      <c r="Q1479" s="17">
        <v>0.25929795228263502</v>
      </c>
      <c r="R1479" s="17">
        <v>0.34577979346121102</v>
      </c>
      <c r="S1479" s="17">
        <v>0.51150262300934601</v>
      </c>
      <c r="T1479" s="17">
        <v>0.24420842413041199</v>
      </c>
      <c r="U1479" s="17"/>
      <c r="V1479" s="17">
        <v>0.30517981802347</v>
      </c>
      <c r="W1479" s="17">
        <v>0.30097647479488199</v>
      </c>
      <c r="X1479" s="17">
        <v>0.39133349968207498</v>
      </c>
      <c r="Y1479" s="17">
        <v>0.405248686434242</v>
      </c>
      <c r="Z1479" s="17"/>
      <c r="AA1479" s="17">
        <v>0.305997508188185</v>
      </c>
      <c r="AB1479" s="17">
        <v>0.32600016292010903</v>
      </c>
      <c r="AC1479" s="17">
        <v>0.35455313544226802</v>
      </c>
      <c r="AD1479" s="17">
        <v>0.38418313269085902</v>
      </c>
      <c r="AE1479" s="17">
        <v>0.277768234500196</v>
      </c>
      <c r="AF1479" s="17">
        <v>0.400712584958269</v>
      </c>
      <c r="AG1479" s="17">
        <v>0.31332667664823799</v>
      </c>
      <c r="AH1479" s="17">
        <v>0.46090333416192802</v>
      </c>
      <c r="AI1479" s="17">
        <v>0.53662323603376105</v>
      </c>
      <c r="AJ1479" s="17">
        <v>0.39868353019716801</v>
      </c>
      <c r="AK1479" s="17"/>
      <c r="AL1479" s="17">
        <v>0.31651421142504899</v>
      </c>
      <c r="AM1479" s="17">
        <v>0.40328203703893001</v>
      </c>
      <c r="AN1479" s="17">
        <v>0.30100089184888001</v>
      </c>
      <c r="AO1479" s="17">
        <v>0.322034792287342</v>
      </c>
      <c r="AP1479" s="17">
        <v>0.38862537744722903</v>
      </c>
      <c r="AQ1479" s="17">
        <v>0.44258920733854501</v>
      </c>
      <c r="AR1479" s="17">
        <v>0.36802717203704099</v>
      </c>
      <c r="AS1479" s="17"/>
      <c r="AT1479" s="17">
        <v>0.37805834804065902</v>
      </c>
      <c r="AU1479" s="17">
        <v>0.28838589307872697</v>
      </c>
      <c r="AV1479" s="17"/>
      <c r="AW1479" s="17">
        <v>0.34796391579448999</v>
      </c>
      <c r="AX1479" s="17">
        <v>0.43978924380605799</v>
      </c>
      <c r="AY1479" s="17">
        <v>0.38728675279164698</v>
      </c>
      <c r="AZ1479" s="17"/>
      <c r="BA1479" s="17">
        <v>0.33012424912207899</v>
      </c>
      <c r="BB1479" s="17">
        <v>0.34868573946356901</v>
      </c>
      <c r="BC1479" s="17"/>
      <c r="BD1479" s="17">
        <v>0.35854226902400899</v>
      </c>
      <c r="BE1479" s="17">
        <v>0.34251050479739598</v>
      </c>
      <c r="BF1479" s="17"/>
      <c r="BG1479" s="17">
        <v>0.31994315451544603</v>
      </c>
      <c r="BH1479" s="17">
        <v>0.405248686434242</v>
      </c>
      <c r="BI1479" s="17"/>
      <c r="BJ1479" s="17">
        <v>0.42975761062581802</v>
      </c>
      <c r="BK1479" s="17">
        <v>0.30582056770746502</v>
      </c>
      <c r="BL1479" s="17"/>
      <c r="BM1479" s="17">
        <v>0.201878453513577</v>
      </c>
      <c r="BN1479" s="17">
        <v>0.31145065039685998</v>
      </c>
      <c r="BO1479" s="17">
        <v>0.401270208216289</v>
      </c>
      <c r="BP1479" s="17">
        <v>0.42171894574295699</v>
      </c>
    </row>
    <row r="1480" spans="2:68" x14ac:dyDescent="0.25">
      <c r="B1480" t="s">
        <v>681</v>
      </c>
      <c r="C1480" s="17">
        <v>0.32025057016117597</v>
      </c>
      <c r="D1480" s="17">
        <v>0.38443081458166001</v>
      </c>
      <c r="E1480" s="17">
        <v>0.153309899529189</v>
      </c>
      <c r="F1480" s="17">
        <v>0.50571279098629995</v>
      </c>
      <c r="G1480" s="17">
        <v>0.288796104630477</v>
      </c>
      <c r="H1480" s="17">
        <v>0.45696436016394998</v>
      </c>
      <c r="I1480" s="17">
        <v>0.50550192572825503</v>
      </c>
      <c r="J1480" s="17">
        <v>0.37292054738034602</v>
      </c>
      <c r="K1480" s="17">
        <v>0.26261189158591602</v>
      </c>
      <c r="L1480" s="17">
        <v>0.239217287974861</v>
      </c>
      <c r="M1480" s="17">
        <v>0.21676025201011501</v>
      </c>
      <c r="N1480" s="17">
        <v>0.240596234992421</v>
      </c>
      <c r="O1480" s="17">
        <v>0.330248593893463</v>
      </c>
      <c r="P1480" s="17">
        <v>0.39124426882886498</v>
      </c>
      <c r="Q1480" s="17">
        <v>0.273720224229418</v>
      </c>
      <c r="R1480" s="17">
        <v>0.33641317723737701</v>
      </c>
      <c r="S1480" s="17">
        <v>0.33330928856080999</v>
      </c>
      <c r="T1480" s="17">
        <v>0.33939917754987198</v>
      </c>
      <c r="U1480" s="17"/>
      <c r="V1480" s="17">
        <v>0.29956142854489298</v>
      </c>
      <c r="W1480" s="17">
        <v>0.32412743428660701</v>
      </c>
      <c r="X1480" s="17">
        <v>0.39367218743903198</v>
      </c>
      <c r="Y1480" s="17">
        <v>0.31194345565416098</v>
      </c>
      <c r="Z1480" s="17"/>
      <c r="AA1480" s="17">
        <v>0.32234184758354201</v>
      </c>
      <c r="AB1480" s="17">
        <v>0.32070681595831801</v>
      </c>
      <c r="AC1480" s="17">
        <v>0.39250675309197502</v>
      </c>
      <c r="AD1480" s="17">
        <v>0.30816825163767297</v>
      </c>
      <c r="AE1480" s="17">
        <v>0.32133354828119898</v>
      </c>
      <c r="AF1480" s="17">
        <v>0.347196665459785</v>
      </c>
      <c r="AG1480" s="17">
        <v>0.25344443745938799</v>
      </c>
      <c r="AH1480" s="17">
        <v>0.332304778386387</v>
      </c>
      <c r="AI1480" s="17">
        <v>0.31720780802153598</v>
      </c>
      <c r="AJ1480" s="17">
        <v>0.36803684864480501</v>
      </c>
      <c r="AK1480" s="17"/>
      <c r="AL1480" s="17">
        <v>0.32862770068478597</v>
      </c>
      <c r="AM1480" s="17">
        <v>0.39559458051549801</v>
      </c>
      <c r="AN1480" s="17">
        <v>0.42438181363125099</v>
      </c>
      <c r="AO1480" s="17">
        <v>0.281715562558702</v>
      </c>
      <c r="AP1480" s="17">
        <v>0.32066453488912899</v>
      </c>
      <c r="AQ1480" s="17">
        <v>0.328458192999807</v>
      </c>
      <c r="AR1480" s="17">
        <v>0.26389312045138702</v>
      </c>
      <c r="AS1480" s="17"/>
      <c r="AT1480" s="17">
        <v>0.32673545366851198</v>
      </c>
      <c r="AU1480" s="17">
        <v>0.308157602780194</v>
      </c>
      <c r="AV1480" s="17"/>
      <c r="AW1480" s="17">
        <v>0.30497793832484199</v>
      </c>
      <c r="AX1480" s="17">
        <v>0.34093682373078898</v>
      </c>
      <c r="AY1480" s="17">
        <v>0.33445244158902099</v>
      </c>
      <c r="AZ1480" s="17"/>
      <c r="BA1480" s="17">
        <v>0.32584860446895197</v>
      </c>
      <c r="BB1480" s="17">
        <v>0.31960134644527399</v>
      </c>
      <c r="BC1480" s="17"/>
      <c r="BD1480" s="17">
        <v>0.298856470162985</v>
      </c>
      <c r="BE1480" s="17">
        <v>0.32795885654794299</v>
      </c>
      <c r="BF1480" s="17"/>
      <c r="BG1480" s="17">
        <v>0.32405868922182401</v>
      </c>
      <c r="BH1480" s="17">
        <v>0.31194345565416098</v>
      </c>
      <c r="BI1480" s="17"/>
      <c r="BJ1480" s="17">
        <v>0.28619660098441402</v>
      </c>
      <c r="BK1480" s="17">
        <v>0.337046085383783</v>
      </c>
      <c r="BL1480" s="17"/>
      <c r="BM1480" s="17">
        <v>0.284606780198078</v>
      </c>
      <c r="BN1480" s="17">
        <v>0.33833552856716798</v>
      </c>
      <c r="BO1480" s="17">
        <v>0.32695783526572603</v>
      </c>
      <c r="BP1480" s="17">
        <v>0.299490943938379</v>
      </c>
    </row>
    <row r="1481" spans="2:68" x14ac:dyDescent="0.25">
      <c r="B1481" t="s">
        <v>682</v>
      </c>
      <c r="C1481" s="17">
        <v>0.247722980727095</v>
      </c>
      <c r="D1481" s="17">
        <v>0.22155266820000999</v>
      </c>
      <c r="E1481" s="17">
        <v>0.20647896959745099</v>
      </c>
      <c r="F1481" s="17">
        <v>0.18968577018627999</v>
      </c>
      <c r="G1481" s="17">
        <v>0.23135787120812801</v>
      </c>
      <c r="H1481" s="17">
        <v>0.30460800065553201</v>
      </c>
      <c r="I1481" s="17">
        <v>0.34058616100747302</v>
      </c>
      <c r="J1481" s="17">
        <v>8.6731504232505696E-2</v>
      </c>
      <c r="K1481" s="17">
        <v>0.284580014383983</v>
      </c>
      <c r="L1481" s="17">
        <v>0.26517647406868899</v>
      </c>
      <c r="M1481" s="17">
        <v>0.236353466004215</v>
      </c>
      <c r="N1481" s="17">
        <v>0.210250272541919</v>
      </c>
      <c r="O1481" s="17">
        <v>0.235513912420414</v>
      </c>
      <c r="P1481" s="17">
        <v>0.23052595074354201</v>
      </c>
      <c r="Q1481" s="17">
        <v>0.40469344439935601</v>
      </c>
      <c r="R1481" s="17">
        <v>0.26406737185072199</v>
      </c>
      <c r="S1481" s="17">
        <v>0.183883757709905</v>
      </c>
      <c r="T1481" s="17">
        <v>0.26939939391168</v>
      </c>
      <c r="U1481" s="17"/>
      <c r="V1481" s="17">
        <v>0.2102968369498</v>
      </c>
      <c r="W1481" s="17">
        <v>0.28463944067505897</v>
      </c>
      <c r="X1481" s="17">
        <v>0.25385417481745798</v>
      </c>
      <c r="Y1481" s="17">
        <v>0.265196607579191</v>
      </c>
      <c r="Z1481" s="17"/>
      <c r="AA1481" s="17">
        <v>0.22840329832869</v>
      </c>
      <c r="AB1481" s="17">
        <v>0.20847221955572801</v>
      </c>
      <c r="AC1481" s="17">
        <v>0.27211094814641901</v>
      </c>
      <c r="AD1481" s="17">
        <v>0.19741010139099099</v>
      </c>
      <c r="AE1481" s="17">
        <v>0.29284557981868398</v>
      </c>
      <c r="AF1481" s="17">
        <v>0.255528159245975</v>
      </c>
      <c r="AG1481" s="17">
        <v>0.28588796040536801</v>
      </c>
      <c r="AH1481" s="17">
        <v>0.27175066237363699</v>
      </c>
      <c r="AI1481" s="17">
        <v>0.22737121478259101</v>
      </c>
      <c r="AJ1481" s="17">
        <v>0.242098446641932</v>
      </c>
      <c r="AK1481" s="17"/>
      <c r="AL1481" s="17">
        <v>0.19246507019206599</v>
      </c>
      <c r="AM1481" s="17">
        <v>0.27981911403746101</v>
      </c>
      <c r="AN1481" s="17">
        <v>0.29222120667784501</v>
      </c>
      <c r="AO1481" s="17">
        <v>0.264953670051991</v>
      </c>
      <c r="AP1481" s="17">
        <v>0.21718652690419901</v>
      </c>
      <c r="AQ1481" s="17">
        <v>0.227095028928892</v>
      </c>
      <c r="AR1481" s="17">
        <v>0.24458763247267801</v>
      </c>
      <c r="AS1481" s="17"/>
      <c r="AT1481" s="17">
        <v>0.26444076071716499</v>
      </c>
      <c r="AU1481" s="17">
        <v>0.21654777644260301</v>
      </c>
      <c r="AV1481" s="17"/>
      <c r="AW1481" s="17">
        <v>0.26034752382270698</v>
      </c>
      <c r="AX1481" s="17">
        <v>0.26650120935045801</v>
      </c>
      <c r="AY1481" s="17">
        <v>0.26969706658040898</v>
      </c>
      <c r="AZ1481" s="17"/>
      <c r="BA1481" s="17">
        <v>0.26776903684390302</v>
      </c>
      <c r="BB1481" s="17">
        <v>0.24539816913684701</v>
      </c>
      <c r="BC1481" s="17"/>
      <c r="BD1481" s="17">
        <v>0.28315260021275201</v>
      </c>
      <c r="BE1481" s="17">
        <v>0.23495770181409001</v>
      </c>
      <c r="BF1481" s="17"/>
      <c r="BG1481" s="17">
        <v>0.239712780384012</v>
      </c>
      <c r="BH1481" s="17">
        <v>0.265196607579191</v>
      </c>
      <c r="BI1481" s="17"/>
      <c r="BJ1481" s="17">
        <v>0.28014913264198299</v>
      </c>
      <c r="BK1481" s="17">
        <v>0.231730309644609</v>
      </c>
      <c r="BL1481" s="17"/>
      <c r="BM1481" s="17">
        <v>0.195872241017469</v>
      </c>
      <c r="BN1481" s="17">
        <v>0.22107930491922301</v>
      </c>
      <c r="BO1481" s="17">
        <v>0.26818040394591802</v>
      </c>
      <c r="BP1481" s="17">
        <v>0.312320475119437</v>
      </c>
    </row>
    <row r="1482" spans="2:68" x14ac:dyDescent="0.25">
      <c r="B1482" t="s">
        <v>683</v>
      </c>
      <c r="C1482" s="17">
        <v>0.13530163176194401</v>
      </c>
      <c r="D1482" s="17">
        <v>0.110240392756592</v>
      </c>
      <c r="E1482" s="17">
        <v>0.194013364755035</v>
      </c>
      <c r="F1482" s="17">
        <v>0</v>
      </c>
      <c r="G1482" s="17">
        <v>9.9139984677017706E-2</v>
      </c>
      <c r="H1482" s="17">
        <v>6.4671416488894795E-2</v>
      </c>
      <c r="I1482" s="17">
        <v>0.153911913264272</v>
      </c>
      <c r="J1482" s="17">
        <v>4.9600215892376003E-2</v>
      </c>
      <c r="K1482" s="17">
        <v>0.16502394046795699</v>
      </c>
      <c r="L1482" s="17">
        <v>0.20840459488459501</v>
      </c>
      <c r="M1482" s="17">
        <v>5.5820521082156203E-2</v>
      </c>
      <c r="N1482" s="17">
        <v>0</v>
      </c>
      <c r="O1482" s="17">
        <v>0.174308136148945</v>
      </c>
      <c r="P1482" s="17">
        <v>0.124500944337036</v>
      </c>
      <c r="Q1482" s="17">
        <v>0.11585946239428301</v>
      </c>
      <c r="R1482" s="17">
        <v>0.13098993206752901</v>
      </c>
      <c r="S1482" s="17">
        <v>0.101764371826413</v>
      </c>
      <c r="T1482" s="17">
        <v>0.17307974254837599</v>
      </c>
      <c r="U1482" s="17"/>
      <c r="V1482" s="17">
        <v>0.118281177516231</v>
      </c>
      <c r="W1482" s="17">
        <v>0.14810222123269601</v>
      </c>
      <c r="X1482" s="17">
        <v>8.7250772581834002E-2</v>
      </c>
      <c r="Y1482" s="17">
        <v>0.166303105512218</v>
      </c>
      <c r="Z1482" s="17"/>
      <c r="AA1482" s="17">
        <v>9.5813067255018897E-2</v>
      </c>
      <c r="AB1482" s="17">
        <v>0.143005560114532</v>
      </c>
      <c r="AC1482" s="17">
        <v>8.4784476821489804E-2</v>
      </c>
      <c r="AD1482" s="17">
        <v>9.8035352692247696E-2</v>
      </c>
      <c r="AE1482" s="17">
        <v>0.170933016302838</v>
      </c>
      <c r="AF1482" s="17">
        <v>0.16344101693608101</v>
      </c>
      <c r="AG1482" s="17">
        <v>0.21357087673108799</v>
      </c>
      <c r="AH1482" s="17">
        <v>0.12124637997227</v>
      </c>
      <c r="AI1482" s="17">
        <v>0.28698947882978998</v>
      </c>
      <c r="AJ1482" s="17">
        <v>0.14945431301714401</v>
      </c>
      <c r="AK1482" s="17"/>
      <c r="AL1482" s="17">
        <v>0.16214275900147301</v>
      </c>
      <c r="AM1482" s="17">
        <v>7.1647246606638404E-2</v>
      </c>
      <c r="AN1482" s="17">
        <v>0.12786703009837899</v>
      </c>
      <c r="AO1482" s="17">
        <v>0.16454987813230201</v>
      </c>
      <c r="AP1482" s="17">
        <v>0.1562130230388</v>
      </c>
      <c r="AQ1482" s="17">
        <v>0.12876353412560401</v>
      </c>
      <c r="AR1482" s="17">
        <v>0.146928222555963</v>
      </c>
      <c r="AS1482" s="17"/>
      <c r="AT1482" s="17">
        <v>0.17127736712911901</v>
      </c>
      <c r="AU1482" s="17">
        <v>6.8214321124841895E-2</v>
      </c>
      <c r="AV1482" s="17"/>
      <c r="AW1482" s="17">
        <v>0.18302502273103</v>
      </c>
      <c r="AX1482" s="17">
        <v>0.190995700743646</v>
      </c>
      <c r="AY1482" s="17">
        <v>0.150079313382672</v>
      </c>
      <c r="AZ1482" s="17"/>
      <c r="BA1482" s="17">
        <v>0.21901453218021899</v>
      </c>
      <c r="BB1482" s="17">
        <v>0.125593152447526</v>
      </c>
      <c r="BC1482" s="17"/>
      <c r="BD1482" s="17">
        <v>0.12555105668500199</v>
      </c>
      <c r="BE1482" s="17">
        <v>0.138814760387831</v>
      </c>
      <c r="BF1482" s="17"/>
      <c r="BG1482" s="17">
        <v>0.121090042046054</v>
      </c>
      <c r="BH1482" s="17">
        <v>0.166303105512218</v>
      </c>
      <c r="BI1482" s="17"/>
      <c r="BJ1482" s="17">
        <v>0.166138262256426</v>
      </c>
      <c r="BK1482" s="17">
        <v>0.120092917200781</v>
      </c>
      <c r="BL1482" s="17"/>
      <c r="BM1482" s="17">
        <v>5.86456900397078E-2</v>
      </c>
      <c r="BN1482" s="17">
        <v>0.120083174604054</v>
      </c>
      <c r="BO1482" s="17">
        <v>0.14233113960600799</v>
      </c>
      <c r="BP1482" s="17">
        <v>0.245140434258377</v>
      </c>
    </row>
    <row r="1483" spans="2:68" x14ac:dyDescent="0.25">
      <c r="B1483" t="s">
        <v>124</v>
      </c>
      <c r="C1483" s="17">
        <v>8.4305852180303606E-2</v>
      </c>
      <c r="D1483" s="17">
        <v>0.118084819839001</v>
      </c>
      <c r="E1483" s="17">
        <v>0.19028154560382399</v>
      </c>
      <c r="F1483" s="17">
        <v>0</v>
      </c>
      <c r="G1483" s="17">
        <v>2.8939826448918501E-2</v>
      </c>
      <c r="H1483" s="17">
        <v>6.4671416488894795E-2</v>
      </c>
      <c r="I1483" s="17">
        <v>0</v>
      </c>
      <c r="J1483" s="17">
        <v>0.14300556936648601</v>
      </c>
      <c r="K1483" s="17">
        <v>8.4733873531034107E-2</v>
      </c>
      <c r="L1483" s="17">
        <v>0.128845792679979</v>
      </c>
      <c r="M1483" s="17">
        <v>9.1241590509599499E-2</v>
      </c>
      <c r="N1483" s="17">
        <v>5.6290862108427403E-2</v>
      </c>
      <c r="O1483" s="17">
        <v>9.24380435454705E-2</v>
      </c>
      <c r="P1483" s="17">
        <v>8.1881890744058106E-2</v>
      </c>
      <c r="Q1483" s="17">
        <v>6.1514767825209898E-2</v>
      </c>
      <c r="R1483" s="17">
        <v>6.00033466525089E-2</v>
      </c>
      <c r="S1483" s="17">
        <v>8.2119385883492504E-2</v>
      </c>
      <c r="T1483" s="17">
        <v>8.8254337815255601E-2</v>
      </c>
      <c r="U1483" s="17"/>
      <c r="V1483" s="17">
        <v>0.127885259116613</v>
      </c>
      <c r="W1483" s="17">
        <v>6.9129593668990699E-2</v>
      </c>
      <c r="X1483" s="17">
        <v>6.0009626289984297E-2</v>
      </c>
      <c r="Y1483" s="17">
        <v>5.3481751483305397E-2</v>
      </c>
      <c r="Z1483" s="17"/>
      <c r="AA1483" s="17">
        <v>0.136074882789461</v>
      </c>
      <c r="AB1483" s="17">
        <v>6.3068987619688405E-2</v>
      </c>
      <c r="AC1483" s="17">
        <v>3.6174285213419602E-2</v>
      </c>
      <c r="AD1483" s="17">
        <v>7.7933995214786306E-2</v>
      </c>
      <c r="AE1483" s="17">
        <v>7.3624205111518806E-2</v>
      </c>
      <c r="AF1483" s="17">
        <v>3.1085094864548801E-2</v>
      </c>
      <c r="AG1483" s="17">
        <v>8.0305759132426005E-2</v>
      </c>
      <c r="AH1483" s="17">
        <v>9.0116931703642197E-2</v>
      </c>
      <c r="AI1483" s="17">
        <v>2.2248897305627201E-2</v>
      </c>
      <c r="AJ1483" s="17">
        <v>4.8242669635526397E-2</v>
      </c>
      <c r="AK1483" s="17"/>
      <c r="AL1483" s="17">
        <v>0.118965070296187</v>
      </c>
      <c r="AM1483" s="17">
        <v>3.5782399130129601E-2</v>
      </c>
      <c r="AN1483" s="17">
        <v>2.39222261567755E-2</v>
      </c>
      <c r="AO1483" s="17">
        <v>9.9668120668948396E-2</v>
      </c>
      <c r="AP1483" s="17">
        <v>4.0565184732055198E-2</v>
      </c>
      <c r="AQ1483" s="17">
        <v>6.15448189390332E-2</v>
      </c>
      <c r="AR1483" s="17">
        <v>0.118043212206319</v>
      </c>
      <c r="AS1483" s="17"/>
      <c r="AT1483" s="17">
        <v>5.4893159124608799E-2</v>
      </c>
      <c r="AU1483" s="17">
        <v>0.13915444542133301</v>
      </c>
      <c r="AV1483" s="17"/>
      <c r="AW1483" s="17">
        <v>6.2112469575620097E-2</v>
      </c>
      <c r="AX1483" s="17">
        <v>2.7001866174973299E-2</v>
      </c>
      <c r="AY1483" s="17">
        <v>6.0720635248104803E-2</v>
      </c>
      <c r="AZ1483" s="17"/>
      <c r="BA1483" s="17">
        <v>4.5613619167060797E-2</v>
      </c>
      <c r="BB1483" s="17">
        <v>8.8793126447003198E-2</v>
      </c>
      <c r="BC1483" s="17"/>
      <c r="BD1483" s="17">
        <v>6.4166654188593297E-2</v>
      </c>
      <c r="BE1483" s="17">
        <v>9.1561997834153502E-2</v>
      </c>
      <c r="BF1483" s="17"/>
      <c r="BG1483" s="17">
        <v>9.8436131146900294E-2</v>
      </c>
      <c r="BH1483" s="17">
        <v>5.3481751483305397E-2</v>
      </c>
      <c r="BI1483" s="17"/>
      <c r="BJ1483" s="17">
        <v>4.8021304406318903E-2</v>
      </c>
      <c r="BK1483" s="17">
        <v>0.102201495161599</v>
      </c>
      <c r="BL1483" s="17"/>
      <c r="BM1483" s="17">
        <v>0.21117020832250499</v>
      </c>
      <c r="BN1483" s="17">
        <v>9.6186334978177399E-2</v>
      </c>
      <c r="BO1483" s="17">
        <v>5.4746763920889403E-2</v>
      </c>
      <c r="BP1483" s="17">
        <v>0</v>
      </c>
    </row>
    <row r="1484" spans="2:68" x14ac:dyDescent="0.25">
      <c r="C1484" s="17"/>
      <c r="D1484" s="17"/>
      <c r="E1484" s="17"/>
      <c r="F1484" s="17"/>
      <c r="G1484" s="17"/>
      <c r="H1484" s="17"/>
      <c r="I1484" s="17"/>
      <c r="J1484" s="17"/>
      <c r="K1484" s="17"/>
      <c r="L1484" s="17"/>
      <c r="M1484" s="17"/>
      <c r="N1484" s="17"/>
      <c r="O1484" s="17"/>
      <c r="P1484" s="17"/>
      <c r="Q1484" s="17"/>
      <c r="R1484" s="17"/>
      <c r="S1484" s="17"/>
      <c r="T1484" s="17"/>
      <c r="U1484" s="17"/>
      <c r="V1484" s="17"/>
      <c r="W1484" s="17"/>
      <c r="X1484" s="17"/>
      <c r="Y1484" s="17"/>
      <c r="Z1484" s="17"/>
      <c r="AA1484" s="17"/>
      <c r="AB1484" s="17"/>
      <c r="AC1484" s="17"/>
      <c r="AD1484" s="17"/>
      <c r="AE1484" s="17"/>
      <c r="AF1484" s="17"/>
      <c r="AG1484" s="17"/>
      <c r="AH1484" s="17"/>
      <c r="AI1484" s="17"/>
      <c r="AJ1484" s="17"/>
      <c r="AK1484" s="17"/>
      <c r="AL1484" s="17"/>
      <c r="AM1484" s="17"/>
      <c r="AN1484" s="17"/>
      <c r="AO1484" s="17"/>
      <c r="AP1484" s="17"/>
      <c r="AQ1484" s="17"/>
      <c r="AR1484" s="17"/>
      <c r="AS1484" s="17"/>
      <c r="AT1484" s="17"/>
      <c r="AU1484" s="17"/>
      <c r="AV1484" s="17"/>
      <c r="AW1484" s="17"/>
      <c r="AX1484" s="17"/>
      <c r="AY1484" s="17"/>
      <c r="AZ1484" s="17"/>
      <c r="BA1484" s="17"/>
      <c r="BB1484" s="17"/>
      <c r="BC1484" s="17"/>
      <c r="BD1484" s="17"/>
      <c r="BE1484" s="17"/>
      <c r="BF1484" s="17"/>
      <c r="BG1484" s="17"/>
      <c r="BH1484" s="17"/>
      <c r="BI1484" s="17"/>
      <c r="BJ1484" s="17"/>
      <c r="BK1484" s="17"/>
      <c r="BL1484" s="17"/>
      <c r="BM1484" s="17"/>
      <c r="BN1484" s="17"/>
      <c r="BO1484" s="17"/>
      <c r="BP1484" s="17"/>
    </row>
    <row r="1485" spans="2:68" x14ac:dyDescent="0.25">
      <c r="B1485" s="6" t="s">
        <v>695</v>
      </c>
      <c r="C1485" s="17"/>
      <c r="D1485" s="17"/>
      <c r="E1485" s="17"/>
      <c r="F1485" s="17"/>
      <c r="G1485" s="17"/>
      <c r="H1485" s="17"/>
      <c r="I1485" s="17"/>
      <c r="J1485" s="17"/>
      <c r="K1485" s="17"/>
      <c r="L1485" s="17"/>
      <c r="M1485" s="17"/>
      <c r="N1485" s="17"/>
      <c r="O1485" s="17"/>
      <c r="P1485" s="17"/>
      <c r="Q1485" s="17"/>
      <c r="R1485" s="17"/>
      <c r="S1485" s="17"/>
      <c r="T1485" s="17"/>
      <c r="U1485" s="17"/>
      <c r="V1485" s="17"/>
      <c r="W1485" s="17"/>
      <c r="X1485" s="17"/>
      <c r="Y1485" s="17"/>
      <c r="Z1485" s="17"/>
      <c r="AA1485" s="17"/>
      <c r="AB1485" s="17"/>
      <c r="AC1485" s="17"/>
      <c r="AD1485" s="17"/>
      <c r="AE1485" s="17"/>
      <c r="AF1485" s="17"/>
      <c r="AG1485" s="17"/>
      <c r="AH1485" s="17"/>
      <c r="AI1485" s="17"/>
      <c r="AJ1485" s="17"/>
      <c r="AK1485" s="17"/>
      <c r="AL1485" s="17"/>
      <c r="AM1485" s="17"/>
      <c r="AN1485" s="17"/>
      <c r="AO1485" s="17"/>
      <c r="AP1485" s="17"/>
      <c r="AQ1485" s="17"/>
      <c r="AR1485" s="17"/>
      <c r="AS1485" s="17"/>
      <c r="AT1485" s="17"/>
      <c r="AU1485" s="17"/>
      <c r="AV1485" s="17"/>
      <c r="AW1485" s="17"/>
      <c r="AX1485" s="17"/>
      <c r="AY1485" s="17"/>
      <c r="AZ1485" s="17"/>
      <c r="BA1485" s="17"/>
      <c r="BB1485" s="17"/>
      <c r="BC1485" s="17"/>
      <c r="BD1485" s="17"/>
      <c r="BE1485" s="17"/>
      <c r="BF1485" s="17"/>
      <c r="BG1485" s="17"/>
      <c r="BH1485" s="17"/>
      <c r="BI1485" s="17"/>
      <c r="BJ1485" s="17"/>
      <c r="BK1485" s="17"/>
      <c r="BL1485" s="17"/>
      <c r="BM1485" s="17"/>
      <c r="BN1485" s="17"/>
      <c r="BO1485" s="17"/>
      <c r="BP1485" s="17"/>
    </row>
    <row r="1486" spans="2:68" x14ac:dyDescent="0.25">
      <c r="B1486" s="24" t="s">
        <v>86</v>
      </c>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c r="AF1486" s="17"/>
      <c r="AG1486" s="17"/>
      <c r="AH1486" s="17"/>
      <c r="AI1486" s="17"/>
      <c r="AJ1486" s="17"/>
      <c r="AK1486" s="17"/>
      <c r="AL1486" s="17"/>
      <c r="AM1486" s="17"/>
      <c r="AN1486" s="17"/>
      <c r="AO1486" s="17"/>
      <c r="AP1486" s="17"/>
      <c r="AQ1486" s="17"/>
      <c r="AR1486" s="17"/>
      <c r="AS1486" s="17"/>
      <c r="AT1486" s="17"/>
      <c r="AU1486" s="17"/>
      <c r="AV1486" s="17"/>
      <c r="AW1486" s="17"/>
      <c r="AX1486" s="17"/>
      <c r="AY1486" s="17"/>
      <c r="AZ1486" s="17"/>
      <c r="BA1486" s="17"/>
      <c r="BB1486" s="17"/>
      <c r="BC1486" s="17"/>
      <c r="BD1486" s="17"/>
      <c r="BE1486" s="17"/>
      <c r="BF1486" s="17"/>
      <c r="BG1486" s="17"/>
      <c r="BH1486" s="17"/>
      <c r="BI1486" s="17"/>
      <c r="BJ1486" s="17"/>
      <c r="BK1486" s="17"/>
      <c r="BL1486" s="17"/>
      <c r="BM1486" s="17"/>
      <c r="BN1486" s="17"/>
      <c r="BO1486" s="17"/>
      <c r="BP1486" s="17"/>
    </row>
    <row r="1487" spans="2:68" x14ac:dyDescent="0.25">
      <c r="B1487" t="s">
        <v>689</v>
      </c>
      <c r="C1487" s="17">
        <v>0.41805696942322701</v>
      </c>
      <c r="D1487" s="17">
        <v>0.38080588853338498</v>
      </c>
      <c r="E1487" s="17">
        <v>0.434329833343712</v>
      </c>
      <c r="F1487" s="17">
        <v>0.53738505077257004</v>
      </c>
      <c r="G1487" s="17">
        <v>0.42896260243703699</v>
      </c>
      <c r="H1487" s="17">
        <v>0.51238847869607196</v>
      </c>
      <c r="I1487" s="17">
        <v>0.46173573979281501</v>
      </c>
      <c r="J1487" s="17">
        <v>0.397961184474101</v>
      </c>
      <c r="K1487" s="17">
        <v>0.47210143913243902</v>
      </c>
      <c r="L1487" s="17">
        <v>0.39540989416607603</v>
      </c>
      <c r="M1487" s="17">
        <v>0.38671002732955501</v>
      </c>
      <c r="N1487" s="17">
        <v>0.33271134581092898</v>
      </c>
      <c r="O1487" s="17">
        <v>0.36204404727801598</v>
      </c>
      <c r="P1487" s="17">
        <v>0.45969427018259401</v>
      </c>
      <c r="Q1487" s="17">
        <v>0.35112236109366401</v>
      </c>
      <c r="R1487" s="17">
        <v>0.41424337165997599</v>
      </c>
      <c r="S1487" s="17">
        <v>0.27677274654501999</v>
      </c>
      <c r="T1487" s="17">
        <v>0.581775939161843</v>
      </c>
      <c r="U1487" s="17"/>
      <c r="V1487" s="17">
        <v>0.42373507565271201</v>
      </c>
      <c r="W1487" s="17">
        <v>0.32468851819801497</v>
      </c>
      <c r="X1487" s="17">
        <v>0.42792189285350102</v>
      </c>
      <c r="Y1487" s="17">
        <v>0.46600363222257102</v>
      </c>
      <c r="Z1487" s="17"/>
      <c r="AA1487" s="17">
        <v>0.350396874492721</v>
      </c>
      <c r="AB1487" s="17">
        <v>0.499066102945737</v>
      </c>
      <c r="AC1487" s="17">
        <v>0.38788656251622899</v>
      </c>
      <c r="AD1487" s="17">
        <v>0.41032521790992199</v>
      </c>
      <c r="AE1487" s="17">
        <v>0.362386609718857</v>
      </c>
      <c r="AF1487" s="17">
        <v>0.38824677508148098</v>
      </c>
      <c r="AG1487" s="17">
        <v>0.52528671231140101</v>
      </c>
      <c r="AH1487" s="17">
        <v>0.49173989996264</v>
      </c>
      <c r="AI1487" s="17">
        <v>0.57277729521068499</v>
      </c>
      <c r="AJ1487" s="17">
        <v>0.49215348771245299</v>
      </c>
      <c r="AK1487" s="17"/>
      <c r="AL1487" s="17">
        <v>0.49088500651961697</v>
      </c>
      <c r="AM1487" s="17">
        <v>0.32426992187708897</v>
      </c>
      <c r="AN1487" s="17">
        <v>0.35632147738989201</v>
      </c>
      <c r="AO1487" s="17">
        <v>0.40660507013237501</v>
      </c>
      <c r="AP1487" s="17">
        <v>0.49319225017773499</v>
      </c>
      <c r="AQ1487" s="17">
        <v>0.43842072000166499</v>
      </c>
      <c r="AR1487" s="17">
        <v>0.46256267231787102</v>
      </c>
      <c r="AS1487" s="17"/>
      <c r="AT1487" s="17">
        <v>0.46156246794732497</v>
      </c>
      <c r="AU1487" s="17">
        <v>0.33692820682477997</v>
      </c>
      <c r="AV1487" s="17"/>
      <c r="AW1487" s="17">
        <v>0.45942457017651001</v>
      </c>
      <c r="AX1487" s="17">
        <v>0.55530472482962101</v>
      </c>
      <c r="AY1487" s="17">
        <v>0.42443182367117999</v>
      </c>
      <c r="AZ1487" s="17"/>
      <c r="BA1487" s="17">
        <v>0.50732979332240602</v>
      </c>
      <c r="BB1487" s="17">
        <v>0.40770368623946002</v>
      </c>
      <c r="BC1487" s="17"/>
      <c r="BD1487" s="17">
        <v>0.41902388987030498</v>
      </c>
      <c r="BE1487" s="17">
        <v>0.41770858834059499</v>
      </c>
      <c r="BF1487" s="17"/>
      <c r="BG1487" s="17">
        <v>0.39607742401711998</v>
      </c>
      <c r="BH1487" s="17">
        <v>0.46600363222257102</v>
      </c>
      <c r="BI1487" s="17"/>
      <c r="BJ1487" s="17">
        <v>0.466979596597623</v>
      </c>
      <c r="BK1487" s="17">
        <v>0.393928189451281</v>
      </c>
      <c r="BL1487" s="17"/>
      <c r="BM1487" s="17">
        <v>0.26458814400463598</v>
      </c>
      <c r="BN1487" s="17">
        <v>0.417145690246846</v>
      </c>
      <c r="BO1487" s="17">
        <v>0.43545489394267101</v>
      </c>
      <c r="BP1487" s="17">
        <v>0.532039788833092</v>
      </c>
    </row>
    <row r="1488" spans="2:68" x14ac:dyDescent="0.25">
      <c r="B1488" t="s">
        <v>690</v>
      </c>
      <c r="C1488" s="17">
        <v>0.37087762214050601</v>
      </c>
      <c r="D1488" s="17">
        <v>0.32476087433637402</v>
      </c>
      <c r="E1488" s="17">
        <v>0.428557691120727</v>
      </c>
      <c r="F1488" s="17">
        <v>0.46261494922743002</v>
      </c>
      <c r="G1488" s="17">
        <v>0.37931223990691798</v>
      </c>
      <c r="H1488" s="17">
        <v>0.14773271053003201</v>
      </c>
      <c r="I1488" s="17">
        <v>0.35159001246398303</v>
      </c>
      <c r="J1488" s="17">
        <v>0.28792195659228598</v>
      </c>
      <c r="K1488" s="17">
        <v>0.34639382232488902</v>
      </c>
      <c r="L1488" s="17">
        <v>0.30759191980232398</v>
      </c>
      <c r="M1488" s="17">
        <v>0.41650345681911499</v>
      </c>
      <c r="N1488" s="17">
        <v>0.39302828997977002</v>
      </c>
      <c r="O1488" s="17">
        <v>0.44808123553810603</v>
      </c>
      <c r="P1488" s="17">
        <v>0.39600820173580997</v>
      </c>
      <c r="Q1488" s="17">
        <v>0.36358763081207801</v>
      </c>
      <c r="R1488" s="17">
        <v>0.38453435361393501</v>
      </c>
      <c r="S1488" s="17">
        <v>0.390525326775088</v>
      </c>
      <c r="T1488" s="17">
        <v>0.162053017457712</v>
      </c>
      <c r="U1488" s="17"/>
      <c r="V1488" s="17">
        <v>0.33618442229329998</v>
      </c>
      <c r="W1488" s="17">
        <v>0.42132254426645199</v>
      </c>
      <c r="X1488" s="17">
        <v>0.37544150110190999</v>
      </c>
      <c r="Y1488" s="17">
        <v>0.37736792359101601</v>
      </c>
      <c r="Z1488" s="17"/>
      <c r="AA1488" s="17">
        <v>0.372979800580865</v>
      </c>
      <c r="AB1488" s="17">
        <v>0.29177192097410698</v>
      </c>
      <c r="AC1488" s="17">
        <v>0.45455795402523902</v>
      </c>
      <c r="AD1488" s="17">
        <v>0.40010246624131401</v>
      </c>
      <c r="AE1488" s="17">
        <v>0.36121149551793402</v>
      </c>
      <c r="AF1488" s="17">
        <v>0.50373689904752905</v>
      </c>
      <c r="AG1488" s="17">
        <v>0.301320718711797</v>
      </c>
      <c r="AH1488" s="17">
        <v>0.32480516767392698</v>
      </c>
      <c r="AI1488" s="17">
        <v>0.31647468386880401</v>
      </c>
      <c r="AJ1488" s="17">
        <v>0.30731389460375402</v>
      </c>
      <c r="AK1488" s="17"/>
      <c r="AL1488" s="17">
        <v>0.26424757730201698</v>
      </c>
      <c r="AM1488" s="17">
        <v>0.483104446444444</v>
      </c>
      <c r="AN1488" s="17">
        <v>0.49412469340802301</v>
      </c>
      <c r="AO1488" s="17">
        <v>0.33602702648621502</v>
      </c>
      <c r="AP1488" s="17">
        <v>0.37183250849620603</v>
      </c>
      <c r="AQ1488" s="17">
        <v>0.37810127252583903</v>
      </c>
      <c r="AR1488" s="17">
        <v>0.36018858111478602</v>
      </c>
      <c r="AS1488" s="17"/>
      <c r="AT1488" s="17">
        <v>0.37532227731974499</v>
      </c>
      <c r="AU1488" s="17">
        <v>0.36258925889674998</v>
      </c>
      <c r="AV1488" s="17"/>
      <c r="AW1488" s="17">
        <v>0.382235831020179</v>
      </c>
      <c r="AX1488" s="17">
        <v>0.29594549789145203</v>
      </c>
      <c r="AY1488" s="17">
        <v>0.40885174224012899</v>
      </c>
      <c r="AZ1488" s="17"/>
      <c r="BA1488" s="17">
        <v>0.31613286458024098</v>
      </c>
      <c r="BB1488" s="17">
        <v>0.37722656410394401</v>
      </c>
      <c r="BC1488" s="17"/>
      <c r="BD1488" s="17">
        <v>0.35503763385453402</v>
      </c>
      <c r="BE1488" s="17">
        <v>0.37658476411337</v>
      </c>
      <c r="BF1488" s="17"/>
      <c r="BG1488" s="17">
        <v>0.36790236031617901</v>
      </c>
      <c r="BH1488" s="17">
        <v>0.37736792359101601</v>
      </c>
      <c r="BI1488" s="17"/>
      <c r="BJ1488" s="17">
        <v>0.37725112764388402</v>
      </c>
      <c r="BK1488" s="17">
        <v>0.367734190954916</v>
      </c>
      <c r="BL1488" s="17"/>
      <c r="BM1488" s="17">
        <v>0.35472430402205402</v>
      </c>
      <c r="BN1488" s="17">
        <v>0.36124647741565902</v>
      </c>
      <c r="BO1488" s="17">
        <v>0.3981394903671</v>
      </c>
      <c r="BP1488" s="17">
        <v>0.334757517872736</v>
      </c>
    </row>
    <row r="1489" spans="2:68" x14ac:dyDescent="0.25">
      <c r="B1489" t="s">
        <v>691</v>
      </c>
      <c r="C1489" s="17">
        <v>0.143549596722998</v>
      </c>
      <c r="D1489" s="17">
        <v>0.18484159940109099</v>
      </c>
      <c r="E1489" s="17">
        <v>9.3274863226306098E-2</v>
      </c>
      <c r="F1489" s="17">
        <v>0</v>
      </c>
      <c r="G1489" s="17">
        <v>0.101209022379605</v>
      </c>
      <c r="H1489" s="17">
        <v>0.33987881077389698</v>
      </c>
      <c r="I1489" s="17">
        <v>0.18667424774320199</v>
      </c>
      <c r="J1489" s="17">
        <v>0.263121848646098</v>
      </c>
      <c r="K1489" s="17">
        <v>0.11530841660862499</v>
      </c>
      <c r="L1489" s="17">
        <v>0.25987960718332698</v>
      </c>
      <c r="M1489" s="17">
        <v>0.103549495913347</v>
      </c>
      <c r="N1489" s="17">
        <v>0.158360473226068</v>
      </c>
      <c r="O1489" s="17">
        <v>0.14056171299124001</v>
      </c>
      <c r="P1489" s="17">
        <v>0.107781007395019</v>
      </c>
      <c r="Q1489" s="17">
        <v>0.22014914092372601</v>
      </c>
      <c r="R1489" s="17">
        <v>0.14710612632536199</v>
      </c>
      <c r="S1489" s="17">
        <v>0.14631270543854699</v>
      </c>
      <c r="T1489" s="17">
        <v>8.99884417163066E-2</v>
      </c>
      <c r="U1489" s="17"/>
      <c r="V1489" s="17">
        <v>0.15929000568792101</v>
      </c>
      <c r="W1489" s="17">
        <v>0.16423422289772899</v>
      </c>
      <c r="X1489" s="17">
        <v>0.13545358839334801</v>
      </c>
      <c r="Y1489" s="17">
        <v>0.11575545854403101</v>
      </c>
      <c r="Z1489" s="17"/>
      <c r="AA1489" s="17">
        <v>0.20384421081977899</v>
      </c>
      <c r="AB1489" s="17">
        <v>0.17190148078558001</v>
      </c>
      <c r="AC1489" s="17">
        <v>7.3184032142838806E-2</v>
      </c>
      <c r="AD1489" s="17">
        <v>0.121125743520654</v>
      </c>
      <c r="AE1489" s="17">
        <v>0.18793495589339601</v>
      </c>
      <c r="AF1489" s="17">
        <v>9.7684282624737703E-2</v>
      </c>
      <c r="AG1489" s="17">
        <v>0.111676724986771</v>
      </c>
      <c r="AH1489" s="17">
        <v>9.8492096577803903E-2</v>
      </c>
      <c r="AI1489" s="17">
        <v>7.2123843530581697E-2</v>
      </c>
      <c r="AJ1489" s="17">
        <v>0.16923910571411599</v>
      </c>
      <c r="AK1489" s="17"/>
      <c r="AL1489" s="17">
        <v>0.14394876480847399</v>
      </c>
      <c r="AM1489" s="17">
        <v>0.146618768918129</v>
      </c>
      <c r="AN1489" s="17">
        <v>4.97665243712258E-2</v>
      </c>
      <c r="AO1489" s="17">
        <v>0.20081153330322499</v>
      </c>
      <c r="AP1489" s="17">
        <v>0.108202180847008</v>
      </c>
      <c r="AQ1489" s="17">
        <v>0.12868519376523199</v>
      </c>
      <c r="AR1489" s="17">
        <v>0.14216575143882801</v>
      </c>
      <c r="AS1489" s="17"/>
      <c r="AT1489" s="17">
        <v>0.12085257401824299</v>
      </c>
      <c r="AU1489" s="17">
        <v>0.18587485282104599</v>
      </c>
      <c r="AV1489" s="17"/>
      <c r="AW1489" s="17">
        <v>9.9622487398776799E-2</v>
      </c>
      <c r="AX1489" s="17">
        <v>0.113884742979346</v>
      </c>
      <c r="AY1489" s="17">
        <v>0.14123512581311301</v>
      </c>
      <c r="AZ1489" s="17"/>
      <c r="BA1489" s="17">
        <v>0.15953254548858201</v>
      </c>
      <c r="BB1489" s="17">
        <v>0.14169599797419399</v>
      </c>
      <c r="BC1489" s="17"/>
      <c r="BD1489" s="17">
        <v>0.118436257600347</v>
      </c>
      <c r="BE1489" s="17">
        <v>0.15259792360292099</v>
      </c>
      <c r="BF1489" s="17"/>
      <c r="BG1489" s="17">
        <v>0.15629089062044499</v>
      </c>
      <c r="BH1489" s="17">
        <v>0.11575545854403101</v>
      </c>
      <c r="BI1489" s="17"/>
      <c r="BJ1489" s="17">
        <v>0.11675160114362</v>
      </c>
      <c r="BK1489" s="17">
        <v>0.15676644496622599</v>
      </c>
      <c r="BL1489" s="17"/>
      <c r="BM1489" s="17">
        <v>0.20928005610685399</v>
      </c>
      <c r="BN1489" s="17">
        <v>0.14488727928252701</v>
      </c>
      <c r="BO1489" s="17">
        <v>0.13530748027425599</v>
      </c>
      <c r="BP1489" s="17">
        <v>9.0017036919850205E-2</v>
      </c>
    </row>
    <row r="1490" spans="2:68" x14ac:dyDescent="0.25">
      <c r="B1490" t="s">
        <v>692</v>
      </c>
      <c r="C1490" s="17">
        <v>3.2222721043943303E-2</v>
      </c>
      <c r="D1490" s="17">
        <v>7.88207076786335E-2</v>
      </c>
      <c r="E1490" s="17">
        <v>0</v>
      </c>
      <c r="F1490" s="17">
        <v>0</v>
      </c>
      <c r="G1490" s="17">
        <v>6.6108943265555095E-2</v>
      </c>
      <c r="H1490" s="17">
        <v>0</v>
      </c>
      <c r="I1490" s="17">
        <v>0</v>
      </c>
      <c r="J1490" s="17">
        <v>0</v>
      </c>
      <c r="K1490" s="17">
        <v>4.2013845142051601E-2</v>
      </c>
      <c r="L1490" s="17">
        <v>1.85592894241365E-2</v>
      </c>
      <c r="M1490" s="17">
        <v>5.9385664442996797E-2</v>
      </c>
      <c r="N1490" s="17">
        <v>0</v>
      </c>
      <c r="O1490" s="17">
        <v>1.7329714526430201E-2</v>
      </c>
      <c r="P1490" s="17">
        <v>2.7113386552291601E-2</v>
      </c>
      <c r="Q1490" s="17">
        <v>0</v>
      </c>
      <c r="R1490" s="17">
        <v>3.6077432267151398E-2</v>
      </c>
      <c r="S1490" s="17">
        <v>5.7216038214278502E-2</v>
      </c>
      <c r="T1490" s="17">
        <v>2.4255075621898999E-2</v>
      </c>
      <c r="U1490" s="17"/>
      <c r="V1490" s="17">
        <v>3.0581384041345101E-2</v>
      </c>
      <c r="W1490" s="17">
        <v>5.2284398157053699E-2</v>
      </c>
      <c r="X1490" s="17">
        <v>1.31242029509515E-2</v>
      </c>
      <c r="Y1490" s="17">
        <v>2.9271106241507101E-2</v>
      </c>
      <c r="Z1490" s="17"/>
      <c r="AA1490" s="17">
        <v>2.11723247796494E-2</v>
      </c>
      <c r="AB1490" s="17">
        <v>2.4190065837521799E-2</v>
      </c>
      <c r="AC1490" s="17">
        <v>7.3984464427423596E-2</v>
      </c>
      <c r="AD1490" s="17">
        <v>3.7393703925955299E-2</v>
      </c>
      <c r="AE1490" s="17">
        <v>6.2013462265088498E-2</v>
      </c>
      <c r="AF1490" s="17">
        <v>0</v>
      </c>
      <c r="AG1490" s="17">
        <v>2.5070259204150801E-2</v>
      </c>
      <c r="AH1490" s="17">
        <v>4.96586664811033E-2</v>
      </c>
      <c r="AI1490" s="17">
        <v>3.8624177389928599E-2</v>
      </c>
      <c r="AJ1490" s="17">
        <v>1.90496644673398E-2</v>
      </c>
      <c r="AK1490" s="17"/>
      <c r="AL1490" s="17">
        <v>3.7498239031223998E-2</v>
      </c>
      <c r="AM1490" s="17">
        <v>3.0952319819284702E-2</v>
      </c>
      <c r="AN1490" s="17">
        <v>7.1822122253634199E-2</v>
      </c>
      <c r="AO1490" s="17">
        <v>2.7205945261218799E-2</v>
      </c>
      <c r="AP1490" s="17">
        <v>1.75861738617526E-2</v>
      </c>
      <c r="AQ1490" s="17">
        <v>3.0113578979413101E-2</v>
      </c>
      <c r="AR1490" s="17">
        <v>1.52252206671074E-2</v>
      </c>
      <c r="AS1490" s="17"/>
      <c r="AT1490" s="17">
        <v>2.3924813123580101E-2</v>
      </c>
      <c r="AU1490" s="17">
        <v>4.7696604221308399E-2</v>
      </c>
      <c r="AV1490" s="17"/>
      <c r="AW1490" s="17">
        <v>2.6047717239837901E-2</v>
      </c>
      <c r="AX1490" s="17">
        <v>2.6996655444847199E-2</v>
      </c>
      <c r="AY1490" s="17">
        <v>1.5388561410711901E-2</v>
      </c>
      <c r="AZ1490" s="17"/>
      <c r="BA1490" s="17">
        <v>6.82434549721774E-3</v>
      </c>
      <c r="BB1490" s="17">
        <v>3.5168259932013897E-2</v>
      </c>
      <c r="BC1490" s="17"/>
      <c r="BD1490" s="17">
        <v>5.0556952302666998E-2</v>
      </c>
      <c r="BE1490" s="17">
        <v>2.56169042423295E-2</v>
      </c>
      <c r="BF1490" s="17"/>
      <c r="BG1490" s="17">
        <v>3.3575790220894901E-2</v>
      </c>
      <c r="BH1490" s="17">
        <v>2.9271106241507101E-2</v>
      </c>
      <c r="BI1490" s="17"/>
      <c r="BJ1490" s="17">
        <v>1.7109831798627399E-2</v>
      </c>
      <c r="BK1490" s="17">
        <v>3.9676441344791299E-2</v>
      </c>
      <c r="BL1490" s="17"/>
      <c r="BM1490" s="17">
        <v>7.3607125679533994E-2</v>
      </c>
      <c r="BN1490" s="17">
        <v>3.2834504655662199E-2</v>
      </c>
      <c r="BO1490" s="17">
        <v>1.8637816049771699E-2</v>
      </c>
      <c r="BP1490" s="17">
        <v>2.7427409689082999E-2</v>
      </c>
    </row>
    <row r="1491" spans="2:68" x14ac:dyDescent="0.25">
      <c r="B1491" t="s">
        <v>693</v>
      </c>
      <c r="C1491" s="17">
        <v>9.8881443677597703E-3</v>
      </c>
      <c r="D1491" s="17">
        <v>0</v>
      </c>
      <c r="E1491" s="17">
        <v>0</v>
      </c>
      <c r="F1491" s="17">
        <v>0</v>
      </c>
      <c r="G1491" s="17">
        <v>2.4407192010885901E-2</v>
      </c>
      <c r="H1491" s="17">
        <v>0</v>
      </c>
      <c r="I1491" s="17">
        <v>0</v>
      </c>
      <c r="J1491" s="17">
        <v>3.00791627926538E-2</v>
      </c>
      <c r="K1491" s="17">
        <v>4.87453670095289E-3</v>
      </c>
      <c r="L1491" s="17">
        <v>0</v>
      </c>
      <c r="M1491" s="17">
        <v>0</v>
      </c>
      <c r="N1491" s="17">
        <v>0</v>
      </c>
      <c r="O1491" s="17">
        <v>5.5581481076559698E-3</v>
      </c>
      <c r="P1491" s="17">
        <v>9.4031341342846707E-3</v>
      </c>
      <c r="Q1491" s="17">
        <v>0</v>
      </c>
      <c r="R1491" s="17">
        <v>1.8038716133575699E-2</v>
      </c>
      <c r="S1491" s="17">
        <v>3.7571052271358402E-2</v>
      </c>
      <c r="T1491" s="17">
        <v>2.4255075621898999E-2</v>
      </c>
      <c r="U1491" s="17"/>
      <c r="V1491" s="17">
        <v>1.07773502120861E-2</v>
      </c>
      <c r="W1491" s="17">
        <v>5.4514661605266504E-3</v>
      </c>
      <c r="X1491" s="17">
        <v>2.35943480725113E-2</v>
      </c>
      <c r="Y1491" s="17">
        <v>6.1009286952052998E-3</v>
      </c>
      <c r="Z1491" s="17"/>
      <c r="AA1491" s="17">
        <v>1.01537912703881E-2</v>
      </c>
      <c r="AB1491" s="17">
        <v>1.3070429457054E-2</v>
      </c>
      <c r="AC1491" s="17">
        <v>0</v>
      </c>
      <c r="AD1491" s="17">
        <v>0</v>
      </c>
      <c r="AE1491" s="17">
        <v>1.1823014248394201E-2</v>
      </c>
      <c r="AF1491" s="17">
        <v>0</v>
      </c>
      <c r="AG1491" s="17">
        <v>3.6645584785879801E-2</v>
      </c>
      <c r="AH1491" s="17">
        <v>0</v>
      </c>
      <c r="AI1491" s="17">
        <v>0</v>
      </c>
      <c r="AJ1491" s="17">
        <v>0</v>
      </c>
      <c r="AK1491" s="17"/>
      <c r="AL1491" s="17">
        <v>1.9499186822812601E-2</v>
      </c>
      <c r="AM1491" s="17">
        <v>0</v>
      </c>
      <c r="AN1491" s="17">
        <v>0</v>
      </c>
      <c r="AO1491" s="17">
        <v>8.6783054589043805E-3</v>
      </c>
      <c r="AP1491" s="17">
        <v>0</v>
      </c>
      <c r="AQ1491" s="17">
        <v>1.48197589452226E-2</v>
      </c>
      <c r="AR1491" s="17">
        <v>0</v>
      </c>
      <c r="AS1491" s="17"/>
      <c r="AT1491" s="17">
        <v>7.4288691048610403E-3</v>
      </c>
      <c r="AU1491" s="17">
        <v>1.4474184425602801E-2</v>
      </c>
      <c r="AV1491" s="17"/>
      <c r="AW1491" s="17">
        <v>1.30490123048614E-2</v>
      </c>
      <c r="AX1491" s="17">
        <v>0</v>
      </c>
      <c r="AY1491" s="17">
        <v>7.3430998649147402E-3</v>
      </c>
      <c r="AZ1491" s="17"/>
      <c r="BA1491" s="17">
        <v>1.0180451111553499E-2</v>
      </c>
      <c r="BB1491" s="17">
        <v>9.8542445272165897E-3</v>
      </c>
      <c r="BC1491" s="17"/>
      <c r="BD1491" s="17">
        <v>4.0857572513301604E-3</v>
      </c>
      <c r="BE1491" s="17">
        <v>1.1978742318788701E-2</v>
      </c>
      <c r="BF1491" s="17"/>
      <c r="BG1491" s="17">
        <v>1.16242668417262E-2</v>
      </c>
      <c r="BH1491" s="17">
        <v>6.1009286952052998E-3</v>
      </c>
      <c r="BI1491" s="17"/>
      <c r="BJ1491" s="17">
        <v>1.24932792603116E-2</v>
      </c>
      <c r="BK1491" s="17">
        <v>8.6032843704512505E-3</v>
      </c>
      <c r="BL1491" s="17"/>
      <c r="BM1491" s="17">
        <v>1.4235090456591101E-2</v>
      </c>
      <c r="BN1491" s="17">
        <v>1.1419574470852401E-2</v>
      </c>
      <c r="BO1491" s="17">
        <v>8.3845152795236008E-3</v>
      </c>
      <c r="BP1491" s="17">
        <v>6.4234847141165698E-3</v>
      </c>
    </row>
    <row r="1492" spans="2:68" x14ac:dyDescent="0.25">
      <c r="B1492" t="s">
        <v>84</v>
      </c>
      <c r="C1492" s="17">
        <v>2.5404946301565302E-2</v>
      </c>
      <c r="D1492" s="17">
        <v>3.0770930050515701E-2</v>
      </c>
      <c r="E1492" s="17">
        <v>4.38376123092553E-2</v>
      </c>
      <c r="F1492" s="17">
        <v>0</v>
      </c>
      <c r="G1492" s="17">
        <v>0</v>
      </c>
      <c r="H1492" s="17">
        <v>0</v>
      </c>
      <c r="I1492" s="17">
        <v>0</v>
      </c>
      <c r="J1492" s="17">
        <v>2.0915847494860501E-2</v>
      </c>
      <c r="K1492" s="17">
        <v>1.9307940091042301E-2</v>
      </c>
      <c r="L1492" s="17">
        <v>1.85592894241365E-2</v>
      </c>
      <c r="M1492" s="17">
        <v>3.3851355494987301E-2</v>
      </c>
      <c r="N1492" s="17">
        <v>0.115899890983232</v>
      </c>
      <c r="O1492" s="17">
        <v>2.64251415585516E-2</v>
      </c>
      <c r="P1492" s="17">
        <v>0</v>
      </c>
      <c r="Q1492" s="17">
        <v>6.5140867170533107E-2</v>
      </c>
      <c r="R1492" s="17">
        <v>0</v>
      </c>
      <c r="S1492" s="17">
        <v>9.1602130755708194E-2</v>
      </c>
      <c r="T1492" s="17">
        <v>0.117672450420341</v>
      </c>
      <c r="U1492" s="17"/>
      <c r="V1492" s="17">
        <v>3.9431762112635702E-2</v>
      </c>
      <c r="W1492" s="17">
        <v>3.2018850320223897E-2</v>
      </c>
      <c r="X1492" s="17">
        <v>2.44644666277774E-2</v>
      </c>
      <c r="Y1492" s="17">
        <v>5.5009507056700798E-3</v>
      </c>
      <c r="Z1492" s="17"/>
      <c r="AA1492" s="17">
        <v>4.1452998056597801E-2</v>
      </c>
      <c r="AB1492" s="17">
        <v>0</v>
      </c>
      <c r="AC1492" s="17">
        <v>1.03869868882695E-2</v>
      </c>
      <c r="AD1492" s="17">
        <v>3.1052868402153901E-2</v>
      </c>
      <c r="AE1492" s="17">
        <v>1.4630462356330899E-2</v>
      </c>
      <c r="AF1492" s="17">
        <v>1.0332043246252901E-2</v>
      </c>
      <c r="AG1492" s="17">
        <v>0</v>
      </c>
      <c r="AH1492" s="17">
        <v>3.5304169304526498E-2</v>
      </c>
      <c r="AI1492" s="17">
        <v>0</v>
      </c>
      <c r="AJ1492" s="17">
        <v>1.2243847502337001E-2</v>
      </c>
      <c r="AK1492" s="17"/>
      <c r="AL1492" s="17">
        <v>4.3921225515854E-2</v>
      </c>
      <c r="AM1492" s="17">
        <v>1.50545429410535E-2</v>
      </c>
      <c r="AN1492" s="17">
        <v>2.7965182577224999E-2</v>
      </c>
      <c r="AO1492" s="17">
        <v>2.0672119358061399E-2</v>
      </c>
      <c r="AP1492" s="17">
        <v>9.1868866172979402E-3</v>
      </c>
      <c r="AQ1492" s="17">
        <v>9.8594757826280504E-3</v>
      </c>
      <c r="AR1492" s="17">
        <v>1.98577744614079E-2</v>
      </c>
      <c r="AS1492" s="17"/>
      <c r="AT1492" s="17">
        <v>1.0908998486246499E-2</v>
      </c>
      <c r="AU1492" s="17">
        <v>5.2436892810512101E-2</v>
      </c>
      <c r="AV1492" s="17"/>
      <c r="AW1492" s="17">
        <v>1.9620381859835102E-2</v>
      </c>
      <c r="AX1492" s="17">
        <v>7.8683788547329308E-3</v>
      </c>
      <c r="AY1492" s="17">
        <v>2.7496469999520302E-3</v>
      </c>
      <c r="AZ1492" s="17"/>
      <c r="BA1492" s="17">
        <v>0</v>
      </c>
      <c r="BB1492" s="17">
        <v>2.8351247223170999E-2</v>
      </c>
      <c r="BC1492" s="17"/>
      <c r="BD1492" s="17">
        <v>5.28595091208168E-2</v>
      </c>
      <c r="BE1492" s="17">
        <v>1.55130773819956E-2</v>
      </c>
      <c r="BF1492" s="17"/>
      <c r="BG1492" s="17">
        <v>3.4529267983634801E-2</v>
      </c>
      <c r="BH1492" s="17">
        <v>5.5009507056700798E-3</v>
      </c>
      <c r="BI1492" s="17"/>
      <c r="BJ1492" s="17">
        <v>9.4145635559330799E-3</v>
      </c>
      <c r="BK1492" s="17">
        <v>3.3291448912334397E-2</v>
      </c>
      <c r="BL1492" s="17"/>
      <c r="BM1492" s="17">
        <v>8.3565279730331093E-2</v>
      </c>
      <c r="BN1492" s="17">
        <v>3.2466473928452699E-2</v>
      </c>
      <c r="BO1492" s="17">
        <v>4.0758040866775702E-3</v>
      </c>
      <c r="BP1492" s="17">
        <v>9.3347619711214597E-3</v>
      </c>
    </row>
    <row r="1493" spans="2:68" x14ac:dyDescent="0.25">
      <c r="C1493" s="17"/>
      <c r="D1493" s="17"/>
      <c r="E1493" s="17"/>
      <c r="F1493" s="17"/>
      <c r="G1493" s="17"/>
      <c r="H1493" s="17"/>
      <c r="I1493" s="17"/>
      <c r="J1493" s="17"/>
      <c r="K1493" s="17"/>
      <c r="L1493" s="17"/>
      <c r="M1493" s="17"/>
      <c r="N1493" s="17"/>
      <c r="O1493" s="17"/>
      <c r="P1493" s="17"/>
      <c r="Q1493" s="17"/>
      <c r="R1493" s="17"/>
      <c r="S1493" s="17"/>
      <c r="T1493" s="17"/>
      <c r="U1493" s="17"/>
      <c r="V1493" s="17"/>
      <c r="W1493" s="17"/>
      <c r="X1493" s="17"/>
      <c r="Y1493" s="17"/>
      <c r="Z1493" s="17"/>
      <c r="AA1493" s="17"/>
      <c r="AB1493" s="17"/>
      <c r="AC1493" s="17"/>
      <c r="AD1493" s="17"/>
      <c r="AE1493" s="17"/>
      <c r="AF1493" s="17"/>
      <c r="AG1493" s="17"/>
      <c r="AH1493" s="17"/>
      <c r="AI1493" s="17"/>
      <c r="AJ1493" s="17"/>
      <c r="AK1493" s="17"/>
      <c r="AL1493" s="17"/>
      <c r="AM1493" s="17"/>
      <c r="AN1493" s="17"/>
      <c r="AO1493" s="17"/>
      <c r="AP1493" s="17"/>
      <c r="AQ1493" s="17"/>
      <c r="AR1493" s="17"/>
      <c r="AS1493" s="17"/>
      <c r="AT1493" s="17"/>
      <c r="AU1493" s="17"/>
      <c r="AV1493" s="17"/>
      <c r="AW1493" s="17"/>
      <c r="AX1493" s="17"/>
      <c r="AY1493" s="17"/>
      <c r="AZ1493" s="17"/>
      <c r="BA1493" s="17"/>
      <c r="BB1493" s="17"/>
      <c r="BC1493" s="17"/>
      <c r="BD1493" s="17"/>
      <c r="BE1493" s="17"/>
      <c r="BF1493" s="17"/>
      <c r="BG1493" s="17"/>
      <c r="BH1493" s="17"/>
      <c r="BI1493" s="17"/>
      <c r="BJ1493" s="17"/>
      <c r="BK1493" s="17"/>
      <c r="BL1493" s="17"/>
      <c r="BM1493" s="17"/>
      <c r="BN1493" s="17"/>
      <c r="BO1493" s="17"/>
      <c r="BP1493" s="17"/>
    </row>
    <row r="1494" spans="2:68" x14ac:dyDescent="0.25">
      <c r="B1494" s="6" t="s">
        <v>696</v>
      </c>
      <c r="C1494" s="17"/>
      <c r="D1494" s="17"/>
      <c r="E1494" s="17"/>
      <c r="F1494" s="17"/>
      <c r="G1494" s="17"/>
      <c r="H1494" s="17"/>
      <c r="I1494" s="17"/>
      <c r="J1494" s="17"/>
      <c r="K1494" s="17"/>
      <c r="L1494" s="17"/>
      <c r="M1494" s="17"/>
      <c r="N1494" s="17"/>
      <c r="O1494" s="17"/>
      <c r="P1494" s="17"/>
      <c r="Q1494" s="17"/>
      <c r="R1494" s="17"/>
      <c r="S1494" s="17"/>
      <c r="T1494" s="17"/>
      <c r="U1494" s="17"/>
      <c r="V1494" s="17"/>
      <c r="W1494" s="17"/>
      <c r="X1494" s="17"/>
      <c r="Y1494" s="17"/>
      <c r="Z1494" s="17"/>
      <c r="AA1494" s="17"/>
      <c r="AB1494" s="17"/>
      <c r="AC1494" s="17"/>
      <c r="AD1494" s="17"/>
      <c r="AE1494" s="17"/>
      <c r="AF1494" s="17"/>
      <c r="AG1494" s="17"/>
      <c r="AH1494" s="17"/>
      <c r="AI1494" s="17"/>
      <c r="AJ1494" s="17"/>
      <c r="AK1494" s="17"/>
      <c r="AL1494" s="17"/>
      <c r="AM1494" s="17"/>
      <c r="AN1494" s="17"/>
      <c r="AO1494" s="17"/>
      <c r="AP1494" s="17"/>
      <c r="AQ1494" s="17"/>
      <c r="AR1494" s="17"/>
      <c r="AS1494" s="17"/>
      <c r="AT1494" s="17"/>
      <c r="AU1494" s="17"/>
      <c r="AV1494" s="17"/>
      <c r="AW1494" s="17"/>
      <c r="AX1494" s="17"/>
      <c r="AY1494" s="17"/>
      <c r="AZ1494" s="17"/>
      <c r="BA1494" s="17"/>
      <c r="BB1494" s="17"/>
      <c r="BC1494" s="17"/>
      <c r="BD1494" s="17"/>
      <c r="BE1494" s="17"/>
      <c r="BF1494" s="17"/>
      <c r="BG1494" s="17"/>
      <c r="BH1494" s="17"/>
      <c r="BI1494" s="17"/>
      <c r="BJ1494" s="17"/>
      <c r="BK1494" s="17"/>
      <c r="BL1494" s="17"/>
      <c r="BM1494" s="17"/>
      <c r="BN1494" s="17"/>
      <c r="BO1494" s="17"/>
      <c r="BP1494" s="17"/>
    </row>
    <row r="1495" spans="2:68" x14ac:dyDescent="0.25">
      <c r="B1495" s="24" t="s">
        <v>86</v>
      </c>
      <c r="C1495" s="17"/>
      <c r="D1495" s="17"/>
      <c r="E1495" s="17"/>
      <c r="F1495" s="17"/>
      <c r="G1495" s="17"/>
      <c r="H1495" s="17"/>
      <c r="I1495" s="17"/>
      <c r="J1495" s="17"/>
      <c r="K1495" s="17"/>
      <c r="L1495" s="17"/>
      <c r="M1495" s="17"/>
      <c r="N1495" s="17"/>
      <c r="O1495" s="17"/>
      <c r="P1495" s="17"/>
      <c r="Q1495" s="17"/>
      <c r="R1495" s="17"/>
      <c r="S1495" s="17"/>
      <c r="T1495" s="17"/>
      <c r="U1495" s="17"/>
      <c r="V1495" s="17"/>
      <c r="W1495" s="17"/>
      <c r="X1495" s="17"/>
      <c r="Y1495" s="17"/>
      <c r="Z1495" s="17"/>
      <c r="AA1495" s="17"/>
      <c r="AB1495" s="17"/>
      <c r="AC1495" s="17"/>
      <c r="AD1495" s="17"/>
      <c r="AE1495" s="17"/>
      <c r="AF1495" s="17"/>
      <c r="AG1495" s="17"/>
      <c r="AH1495" s="17"/>
      <c r="AI1495" s="17"/>
      <c r="AJ1495" s="17"/>
      <c r="AK1495" s="17"/>
      <c r="AL1495" s="17"/>
      <c r="AM1495" s="17"/>
      <c r="AN1495" s="17"/>
      <c r="AO1495" s="17"/>
      <c r="AP1495" s="17"/>
      <c r="AQ1495" s="17"/>
      <c r="AR1495" s="17"/>
      <c r="AS1495" s="17"/>
      <c r="AT1495" s="17"/>
      <c r="AU1495" s="17"/>
      <c r="AV1495" s="17"/>
      <c r="AW1495" s="17"/>
      <c r="AX1495" s="17"/>
      <c r="AY1495" s="17"/>
      <c r="AZ1495" s="17"/>
      <c r="BA1495" s="17"/>
      <c r="BB1495" s="17"/>
      <c r="BC1495" s="17"/>
      <c r="BD1495" s="17"/>
      <c r="BE1495" s="17"/>
      <c r="BF1495" s="17"/>
      <c r="BG1495" s="17"/>
      <c r="BH1495" s="17"/>
      <c r="BI1495" s="17"/>
      <c r="BJ1495" s="17"/>
      <c r="BK1495" s="17"/>
      <c r="BL1495" s="17"/>
      <c r="BM1495" s="17"/>
      <c r="BN1495" s="17"/>
      <c r="BO1495" s="17"/>
      <c r="BP1495" s="17"/>
    </row>
    <row r="1496" spans="2:68" x14ac:dyDescent="0.25">
      <c r="B1496" t="s">
        <v>689</v>
      </c>
      <c r="C1496" s="17">
        <v>0.17369554748420299</v>
      </c>
      <c r="D1496" s="17">
        <v>0.15216638101657001</v>
      </c>
      <c r="E1496" s="17">
        <v>0.31281710973397497</v>
      </c>
      <c r="F1496" s="17">
        <v>0.15801351040000999</v>
      </c>
      <c r="G1496" s="17">
        <v>0.15455604083940899</v>
      </c>
      <c r="H1496" s="17">
        <v>7.8437645062750097E-2</v>
      </c>
      <c r="I1496" s="17">
        <v>0.30782382652854301</v>
      </c>
      <c r="J1496" s="17">
        <v>0.173463008465011</v>
      </c>
      <c r="K1496" s="17">
        <v>0.214001178456795</v>
      </c>
      <c r="L1496" s="17">
        <v>0.11028650325584299</v>
      </c>
      <c r="M1496" s="17">
        <v>0.26755817627887701</v>
      </c>
      <c r="N1496" s="17">
        <v>0.115899890983232</v>
      </c>
      <c r="O1496" s="17">
        <v>0.15672810634944001</v>
      </c>
      <c r="P1496" s="17">
        <v>0.198567362723998</v>
      </c>
      <c r="Q1496" s="17">
        <v>0.11223336304896001</v>
      </c>
      <c r="R1496" s="17">
        <v>0.15328709788722</v>
      </c>
      <c r="S1496" s="17">
        <v>0.187676079320752</v>
      </c>
      <c r="T1496" s="17">
        <v>0.15895477257773899</v>
      </c>
      <c r="U1496" s="17"/>
      <c r="V1496" s="17">
        <v>0.120192364847462</v>
      </c>
      <c r="W1496" s="17">
        <v>0.150187700582327</v>
      </c>
      <c r="X1496" s="17">
        <v>0.175291767065655</v>
      </c>
      <c r="Y1496" s="17">
        <v>0.24934442358151501</v>
      </c>
      <c r="Z1496" s="17"/>
      <c r="AA1496" s="17">
        <v>0.1071984834378</v>
      </c>
      <c r="AB1496" s="17">
        <v>0.121571750731974</v>
      </c>
      <c r="AC1496" s="17">
        <v>0.114611860428599</v>
      </c>
      <c r="AD1496" s="17">
        <v>0.20520041103733999</v>
      </c>
      <c r="AE1496" s="17">
        <v>0.21272865240521199</v>
      </c>
      <c r="AF1496" s="17">
        <v>0.23139368127624499</v>
      </c>
      <c r="AG1496" s="17">
        <v>0.23970475127468099</v>
      </c>
      <c r="AH1496" s="17">
        <v>0.192569041995482</v>
      </c>
      <c r="AI1496" s="17">
        <v>0.32620743675729602</v>
      </c>
      <c r="AJ1496" s="17">
        <v>0.28540877100067202</v>
      </c>
      <c r="AK1496" s="17"/>
      <c r="AL1496" s="17">
        <v>0.19603238231586501</v>
      </c>
      <c r="AM1496" s="17">
        <v>0.102797371382557</v>
      </c>
      <c r="AN1496" s="17">
        <v>0.20288008602489299</v>
      </c>
      <c r="AO1496" s="17">
        <v>0.12047158305200401</v>
      </c>
      <c r="AP1496" s="17">
        <v>0.232755591938409</v>
      </c>
      <c r="AQ1496" s="17">
        <v>0.19562376143198901</v>
      </c>
      <c r="AR1496" s="17">
        <v>0.277966109725579</v>
      </c>
      <c r="AS1496" s="17"/>
      <c r="AT1496" s="17">
        <v>0.22347592875105299</v>
      </c>
      <c r="AU1496" s="17">
        <v>8.0865425525679699E-2</v>
      </c>
      <c r="AV1496" s="17"/>
      <c r="AW1496" s="17">
        <v>0.21975135671035301</v>
      </c>
      <c r="AX1496" s="17">
        <v>0.32115510365683297</v>
      </c>
      <c r="AY1496" s="17">
        <v>0.180272554675246</v>
      </c>
      <c r="AZ1496" s="17"/>
      <c r="BA1496" s="17">
        <v>0.28288038760443401</v>
      </c>
      <c r="BB1496" s="17">
        <v>0.161032997788053</v>
      </c>
      <c r="BC1496" s="17"/>
      <c r="BD1496" s="17">
        <v>0.18295242492703701</v>
      </c>
      <c r="BE1496" s="17">
        <v>0.17036029793490701</v>
      </c>
      <c r="BF1496" s="17"/>
      <c r="BG1496" s="17">
        <v>0.13901684807064299</v>
      </c>
      <c r="BH1496" s="17">
        <v>0.24934442358151501</v>
      </c>
      <c r="BI1496" s="17"/>
      <c r="BJ1496" s="17">
        <v>0.27214777215399599</v>
      </c>
      <c r="BK1496" s="17">
        <v>0.125138628037955</v>
      </c>
      <c r="BL1496" s="17"/>
      <c r="BM1496" s="17">
        <v>4.7284665485702898E-2</v>
      </c>
      <c r="BN1496" s="17">
        <v>0.14998135558140299</v>
      </c>
      <c r="BO1496" s="17">
        <v>0.169362568083577</v>
      </c>
      <c r="BP1496" s="17">
        <v>0.374376880100251</v>
      </c>
    </row>
    <row r="1497" spans="2:68" x14ac:dyDescent="0.25">
      <c r="B1497" t="s">
        <v>690</v>
      </c>
      <c r="C1497" s="17">
        <v>0.42481369747633702</v>
      </c>
      <c r="D1497" s="17">
        <v>0.36707597539914999</v>
      </c>
      <c r="E1497" s="17">
        <v>0.27211364450812903</v>
      </c>
      <c r="F1497" s="17">
        <v>0.84198648959999001</v>
      </c>
      <c r="G1497" s="17">
        <v>0.34830337575541198</v>
      </c>
      <c r="H1497" s="17">
        <v>0.194014249466684</v>
      </c>
      <c r="I1497" s="17">
        <v>0.50550192572825503</v>
      </c>
      <c r="J1497" s="17">
        <v>0.46670417716032803</v>
      </c>
      <c r="K1497" s="17">
        <v>0.43777991387002102</v>
      </c>
      <c r="L1497" s="17">
        <v>0.42036006138725901</v>
      </c>
      <c r="M1497" s="17">
        <v>0.51411185777855195</v>
      </c>
      <c r="N1497" s="17">
        <v>0.52033488546130102</v>
      </c>
      <c r="O1497" s="17">
        <v>0.41857140813966198</v>
      </c>
      <c r="P1497" s="17">
        <v>0.43002801372951499</v>
      </c>
      <c r="Q1497" s="17">
        <v>0.46983431156988897</v>
      </c>
      <c r="R1497" s="17">
        <v>0.392964856164913</v>
      </c>
      <c r="S1497" s="17">
        <v>0.59405407042791303</v>
      </c>
      <c r="T1497" s="17">
        <v>0.38617522489261902</v>
      </c>
      <c r="U1497" s="17"/>
      <c r="V1497" s="17">
        <v>0.42227040593952703</v>
      </c>
      <c r="W1497" s="17">
        <v>0.40372860297884899</v>
      </c>
      <c r="X1497" s="17">
        <v>0.43157926667470298</v>
      </c>
      <c r="Y1497" s="17">
        <v>0.43820898139841902</v>
      </c>
      <c r="Z1497" s="17"/>
      <c r="AA1497" s="17">
        <v>0.39805298148060098</v>
      </c>
      <c r="AB1497" s="17">
        <v>0.51312896478259096</v>
      </c>
      <c r="AC1497" s="17">
        <v>0.51848758487917201</v>
      </c>
      <c r="AD1497" s="17">
        <v>0.35935025620404798</v>
      </c>
      <c r="AE1497" s="17">
        <v>0.42894765105032301</v>
      </c>
      <c r="AF1497" s="17">
        <v>0.428911474903444</v>
      </c>
      <c r="AG1497" s="17">
        <v>0.42035487913290098</v>
      </c>
      <c r="AH1497" s="17">
        <v>0.53737853793705803</v>
      </c>
      <c r="AI1497" s="17">
        <v>0.395999743313038</v>
      </c>
      <c r="AJ1497" s="17">
        <v>0.41435024239136597</v>
      </c>
      <c r="AK1497" s="17"/>
      <c r="AL1497" s="17">
        <v>0.37505603462783299</v>
      </c>
      <c r="AM1497" s="17">
        <v>0.476464142755258</v>
      </c>
      <c r="AN1497" s="17">
        <v>0.47221992524713402</v>
      </c>
      <c r="AO1497" s="17">
        <v>0.40761384762897501</v>
      </c>
      <c r="AP1497" s="17">
        <v>0.45719429292783598</v>
      </c>
      <c r="AQ1497" s="17">
        <v>0.47689977474775702</v>
      </c>
      <c r="AR1497" s="17">
        <v>0.40191630934401201</v>
      </c>
      <c r="AS1497" s="17"/>
      <c r="AT1497" s="17">
        <v>0.46081298642978702</v>
      </c>
      <c r="AU1497" s="17">
        <v>0.35768246426912198</v>
      </c>
      <c r="AV1497" s="17"/>
      <c r="AW1497" s="17">
        <v>0.48494031239383201</v>
      </c>
      <c r="AX1497" s="17">
        <v>0.41101577364246999</v>
      </c>
      <c r="AY1497" s="17">
        <v>0.482980679861993</v>
      </c>
      <c r="AZ1497" s="17"/>
      <c r="BA1497" s="17">
        <v>0.47297933512253998</v>
      </c>
      <c r="BB1497" s="17">
        <v>0.41922775917510202</v>
      </c>
      <c r="BC1497" s="17"/>
      <c r="BD1497" s="17">
        <v>0.43243344411210799</v>
      </c>
      <c r="BE1497" s="17">
        <v>0.422068305556691</v>
      </c>
      <c r="BF1497" s="17"/>
      <c r="BG1497" s="17">
        <v>0.41867307717028401</v>
      </c>
      <c r="BH1497" s="17">
        <v>0.43820898139841902</v>
      </c>
      <c r="BI1497" s="17"/>
      <c r="BJ1497" s="17">
        <v>0.431381154711375</v>
      </c>
      <c r="BK1497" s="17">
        <v>0.42157460874067798</v>
      </c>
      <c r="BL1497" s="17"/>
      <c r="BM1497" s="17">
        <v>0.31236452867701098</v>
      </c>
      <c r="BN1497" s="17">
        <v>0.39697281283027702</v>
      </c>
      <c r="BO1497" s="17">
        <v>0.49427813766235401</v>
      </c>
      <c r="BP1497" s="17">
        <v>0.40346575309821198</v>
      </c>
    </row>
    <row r="1498" spans="2:68" x14ac:dyDescent="0.25">
      <c r="B1498" t="s">
        <v>691</v>
      </c>
      <c r="C1498" s="17">
        <v>0.24057390208974699</v>
      </c>
      <c r="D1498" s="17">
        <v>0.30980779637383699</v>
      </c>
      <c r="E1498" s="17">
        <v>0.19028154560382399</v>
      </c>
      <c r="F1498" s="17">
        <v>0</v>
      </c>
      <c r="G1498" s="17">
        <v>0.24960481055388301</v>
      </c>
      <c r="H1498" s="17">
        <v>0.42294010481503402</v>
      </c>
      <c r="I1498" s="17">
        <v>0.18667424774320199</v>
      </c>
      <c r="J1498" s="17">
        <v>0.28792195659228598</v>
      </c>
      <c r="K1498" s="17">
        <v>0.21746979485537801</v>
      </c>
      <c r="L1498" s="17">
        <v>0.29918620785497002</v>
      </c>
      <c r="M1498" s="17">
        <v>0.16093973092795899</v>
      </c>
      <c r="N1498" s="17">
        <v>0.131965441589002</v>
      </c>
      <c r="O1498" s="17">
        <v>0.259840864967119</v>
      </c>
      <c r="P1498" s="17">
        <v>0.225083402975091</v>
      </c>
      <c r="Q1498" s="17">
        <v>0.25929795228263502</v>
      </c>
      <c r="R1498" s="17">
        <v>0.27874656981162299</v>
      </c>
      <c r="S1498" s="17">
        <v>8.9096667224268095E-2</v>
      </c>
      <c r="T1498" s="17">
        <v>0.20043306305024799</v>
      </c>
      <c r="U1498" s="17"/>
      <c r="V1498" s="17">
        <v>0.27366157805451302</v>
      </c>
      <c r="W1498" s="17">
        <v>0.26269160795271601</v>
      </c>
      <c r="X1498" s="17">
        <v>0.228920476631398</v>
      </c>
      <c r="Y1498" s="17">
        <v>0.19335708149473599</v>
      </c>
      <c r="Z1498" s="17"/>
      <c r="AA1498" s="17">
        <v>0.33362154462599403</v>
      </c>
      <c r="AB1498" s="17">
        <v>0.24860392815493601</v>
      </c>
      <c r="AC1498" s="17">
        <v>0.172811565124177</v>
      </c>
      <c r="AD1498" s="17">
        <v>0.21678633948141901</v>
      </c>
      <c r="AE1498" s="17">
        <v>0.18713233694984199</v>
      </c>
      <c r="AF1498" s="17">
        <v>0.227956270634502</v>
      </c>
      <c r="AG1498" s="17">
        <v>0.22698622484709599</v>
      </c>
      <c r="AH1498" s="17">
        <v>0.14720781479841999</v>
      </c>
      <c r="AI1498" s="17">
        <v>0.19348077197744001</v>
      </c>
      <c r="AJ1498" s="17">
        <v>0.208250741714747</v>
      </c>
      <c r="AK1498" s="17"/>
      <c r="AL1498" s="17">
        <v>0.23216409138132599</v>
      </c>
      <c r="AM1498" s="17">
        <v>0.27194368378169498</v>
      </c>
      <c r="AN1498" s="17">
        <v>0.141012344861523</v>
      </c>
      <c r="AO1498" s="17">
        <v>0.28563688903511297</v>
      </c>
      <c r="AP1498" s="17">
        <v>0.20551312733933899</v>
      </c>
      <c r="AQ1498" s="17">
        <v>0.222069116336887</v>
      </c>
      <c r="AR1498" s="17">
        <v>0.232784154680137</v>
      </c>
      <c r="AS1498" s="17"/>
      <c r="AT1498" s="17">
        <v>0.201455065674675</v>
      </c>
      <c r="AU1498" s="17">
        <v>0.31352244653379902</v>
      </c>
      <c r="AV1498" s="17"/>
      <c r="AW1498" s="17">
        <v>0.170505083778586</v>
      </c>
      <c r="AX1498" s="17">
        <v>0.16841455104078301</v>
      </c>
      <c r="AY1498" s="17">
        <v>0.228380424782723</v>
      </c>
      <c r="AZ1498" s="17"/>
      <c r="BA1498" s="17">
        <v>0.130788246870399</v>
      </c>
      <c r="BB1498" s="17">
        <v>0.25330613042482197</v>
      </c>
      <c r="BC1498" s="17"/>
      <c r="BD1498" s="17">
        <v>0.21192017364585899</v>
      </c>
      <c r="BE1498" s="17">
        <v>0.250897829944286</v>
      </c>
      <c r="BF1498" s="17"/>
      <c r="BG1498" s="17">
        <v>0.26221887572520503</v>
      </c>
      <c r="BH1498" s="17">
        <v>0.19335708149473599</v>
      </c>
      <c r="BI1498" s="17"/>
      <c r="BJ1498" s="17">
        <v>0.17592196104864399</v>
      </c>
      <c r="BK1498" s="17">
        <v>0.27246042475295301</v>
      </c>
      <c r="BL1498" s="17"/>
      <c r="BM1498" s="17">
        <v>0.34255053583490802</v>
      </c>
      <c r="BN1498" s="17">
        <v>0.26833263656148598</v>
      </c>
      <c r="BO1498" s="17">
        <v>0.22399147875713701</v>
      </c>
      <c r="BP1498" s="17">
        <v>0.122254145381279</v>
      </c>
    </row>
    <row r="1499" spans="2:68" x14ac:dyDescent="0.25">
      <c r="B1499" t="s">
        <v>692</v>
      </c>
      <c r="C1499" s="17">
        <v>9.6157955312779597E-2</v>
      </c>
      <c r="D1499" s="17">
        <v>8.8276939737150298E-2</v>
      </c>
      <c r="E1499" s="17">
        <v>8.0809258383890206E-2</v>
      </c>
      <c r="F1499" s="17">
        <v>0</v>
      </c>
      <c r="G1499" s="17">
        <v>0.212435693737246</v>
      </c>
      <c r="H1499" s="17">
        <v>0.30460800065553201</v>
      </c>
      <c r="I1499" s="17">
        <v>0</v>
      </c>
      <c r="J1499" s="17">
        <v>2.0915847494860501E-2</v>
      </c>
      <c r="K1499" s="17">
        <v>6.2092173727149001E-2</v>
      </c>
      <c r="L1499" s="17">
        <v>0.13630590376600199</v>
      </c>
      <c r="M1499" s="17">
        <v>2.3538879519624901E-2</v>
      </c>
      <c r="N1499" s="17">
        <v>0</v>
      </c>
      <c r="O1499" s="17">
        <v>0.105733440124137</v>
      </c>
      <c r="P1499" s="17">
        <v>8.8793846238929303E-2</v>
      </c>
      <c r="Q1499" s="17">
        <v>9.3493505927982806E-2</v>
      </c>
      <c r="R1499" s="17">
        <v>0.13420512473659299</v>
      </c>
      <c r="S1499" s="17">
        <v>0</v>
      </c>
      <c r="T1499" s="17">
        <v>0.107346376453968</v>
      </c>
      <c r="U1499" s="17"/>
      <c r="V1499" s="17">
        <v>9.4067592758870403E-2</v>
      </c>
      <c r="W1499" s="17">
        <v>8.9995036884876006E-2</v>
      </c>
      <c r="X1499" s="17">
        <v>0.114152571825159</v>
      </c>
      <c r="Y1499" s="17">
        <v>9.5146662912783495E-2</v>
      </c>
      <c r="Z1499" s="17"/>
      <c r="AA1499" s="17">
        <v>6.1064380974126101E-2</v>
      </c>
      <c r="AB1499" s="17">
        <v>7.3568480161270003E-2</v>
      </c>
      <c r="AC1499" s="17">
        <v>0.15305737473811701</v>
      </c>
      <c r="AD1499" s="17">
        <v>0.13559225698453301</v>
      </c>
      <c r="AE1499" s="17">
        <v>0.121739897769328</v>
      </c>
      <c r="AF1499" s="17">
        <v>0.101406529939556</v>
      </c>
      <c r="AG1499" s="17">
        <v>9.3736402735575194E-2</v>
      </c>
      <c r="AH1499" s="17">
        <v>7.3811318708791804E-2</v>
      </c>
      <c r="AI1499" s="17">
        <v>6.3359105825966003E-2</v>
      </c>
      <c r="AJ1499" s="17">
        <v>5.8384271456182503E-2</v>
      </c>
      <c r="AK1499" s="17"/>
      <c r="AL1499" s="17">
        <v>8.8887068670305894E-2</v>
      </c>
      <c r="AM1499" s="17">
        <v>0.107264673177807</v>
      </c>
      <c r="AN1499" s="17">
        <v>0.12545380909899101</v>
      </c>
      <c r="AO1499" s="17">
        <v>0.10965918069264501</v>
      </c>
      <c r="AP1499" s="17">
        <v>8.2596919910296301E-2</v>
      </c>
      <c r="AQ1499" s="17">
        <v>6.8439215246193702E-2</v>
      </c>
      <c r="AR1499" s="17">
        <v>5.0163198870754197E-2</v>
      </c>
      <c r="AS1499" s="17"/>
      <c r="AT1499" s="17">
        <v>8.6450128121536005E-2</v>
      </c>
      <c r="AU1499" s="17">
        <v>0.114261046514203</v>
      </c>
      <c r="AV1499" s="17"/>
      <c r="AW1499" s="17">
        <v>9.1033342991075294E-2</v>
      </c>
      <c r="AX1499" s="17">
        <v>8.5178056931646207E-2</v>
      </c>
      <c r="AY1499" s="17">
        <v>8.5022818018271801E-2</v>
      </c>
      <c r="AZ1499" s="17"/>
      <c r="BA1499" s="17">
        <v>0.103017778919557</v>
      </c>
      <c r="BB1499" s="17">
        <v>9.5362397456652398E-2</v>
      </c>
      <c r="BC1499" s="17"/>
      <c r="BD1499" s="17">
        <v>9.3177064868861001E-2</v>
      </c>
      <c r="BE1499" s="17">
        <v>9.7231969046998101E-2</v>
      </c>
      <c r="BF1499" s="17"/>
      <c r="BG1499" s="17">
        <v>9.6621548520873998E-2</v>
      </c>
      <c r="BH1499" s="17">
        <v>9.5146662912783495E-2</v>
      </c>
      <c r="BI1499" s="17"/>
      <c r="BJ1499" s="17">
        <v>7.3250410282268405E-2</v>
      </c>
      <c r="BK1499" s="17">
        <v>0.10745602219231</v>
      </c>
      <c r="BL1499" s="17"/>
      <c r="BM1499" s="17">
        <v>0.12976557883204101</v>
      </c>
      <c r="BN1499" s="17">
        <v>0.102574995957457</v>
      </c>
      <c r="BO1499" s="17">
        <v>8.4049864995981105E-2</v>
      </c>
      <c r="BP1499" s="17">
        <v>8.5151038405745796E-2</v>
      </c>
    </row>
    <row r="1500" spans="2:68" x14ac:dyDescent="0.25">
      <c r="B1500" t="s">
        <v>693</v>
      </c>
      <c r="C1500" s="17">
        <v>3.1674170878980903E-2</v>
      </c>
      <c r="D1500" s="17">
        <v>3.4601318281851597E-2</v>
      </c>
      <c r="E1500" s="17">
        <v>4.38376123092553E-2</v>
      </c>
      <c r="F1500" s="17">
        <v>0</v>
      </c>
      <c r="G1500" s="17">
        <v>3.5100079114049602E-2</v>
      </c>
      <c r="H1500" s="17">
        <v>0</v>
      </c>
      <c r="I1500" s="17">
        <v>0</v>
      </c>
      <c r="J1500" s="17">
        <v>3.00791627926538E-2</v>
      </c>
      <c r="K1500" s="17">
        <v>4.9348998999614001E-2</v>
      </c>
      <c r="L1500" s="17">
        <v>1.5302034311790801E-2</v>
      </c>
      <c r="M1500" s="17">
        <v>0</v>
      </c>
      <c r="N1500" s="17">
        <v>5.9609028874804897E-2</v>
      </c>
      <c r="O1500" s="17">
        <v>3.2373403759359702E-2</v>
      </c>
      <c r="P1500" s="17">
        <v>2.87636871662331E-2</v>
      </c>
      <c r="Q1500" s="17">
        <v>0</v>
      </c>
      <c r="R1500" s="17">
        <v>3.5638339771903102E-2</v>
      </c>
      <c r="S1500" s="17">
        <v>7.51421045427169E-2</v>
      </c>
      <c r="T1500" s="17">
        <v>0</v>
      </c>
      <c r="U1500" s="17"/>
      <c r="V1500" s="17">
        <v>4.04411641900876E-2</v>
      </c>
      <c r="W1500" s="17">
        <v>3.9126107420662297E-2</v>
      </c>
      <c r="X1500" s="17">
        <v>3.4479504476976099E-2</v>
      </c>
      <c r="Y1500" s="17">
        <v>1.5783860619200601E-2</v>
      </c>
      <c r="Z1500" s="17"/>
      <c r="AA1500" s="17">
        <v>5.8190224058086097E-2</v>
      </c>
      <c r="AB1500" s="17">
        <v>0</v>
      </c>
      <c r="AC1500" s="17">
        <v>1.8967611359769598E-2</v>
      </c>
      <c r="AD1500" s="17">
        <v>5.20178678905069E-2</v>
      </c>
      <c r="AE1500" s="17">
        <v>3.4820999468963901E-2</v>
      </c>
      <c r="AF1500" s="17">
        <v>0</v>
      </c>
      <c r="AG1500" s="17">
        <v>1.92177420097474E-2</v>
      </c>
      <c r="AH1500" s="17">
        <v>3.5739975831917098E-2</v>
      </c>
      <c r="AI1500" s="17">
        <v>2.0952942126259401E-2</v>
      </c>
      <c r="AJ1500" s="17">
        <v>1.4180937129881801E-2</v>
      </c>
      <c r="AK1500" s="17"/>
      <c r="AL1500" s="17">
        <v>6.5045101651717396E-2</v>
      </c>
      <c r="AM1500" s="17">
        <v>2.6475585961630299E-2</v>
      </c>
      <c r="AN1500" s="17">
        <v>3.0468652190234299E-2</v>
      </c>
      <c r="AO1500" s="17">
        <v>2.9764142245347E-2</v>
      </c>
      <c r="AP1500" s="17">
        <v>1.27531812668218E-2</v>
      </c>
      <c r="AQ1500" s="17">
        <v>2.71086564545454E-2</v>
      </c>
      <c r="AR1500" s="17">
        <v>1.7312452918109601E-2</v>
      </c>
      <c r="AS1500" s="17"/>
      <c r="AT1500" s="17">
        <v>1.7036198414211199E-2</v>
      </c>
      <c r="AU1500" s="17">
        <v>5.8970964004086898E-2</v>
      </c>
      <c r="AV1500" s="17"/>
      <c r="AW1500" s="17">
        <v>1.46041634188432E-2</v>
      </c>
      <c r="AX1500" s="17">
        <v>6.3681358735344397E-3</v>
      </c>
      <c r="AY1500" s="17">
        <v>2.05938756618145E-2</v>
      </c>
      <c r="AZ1500" s="17"/>
      <c r="BA1500" s="17">
        <v>1.03342514830706E-2</v>
      </c>
      <c r="BB1500" s="17">
        <v>3.4149036341667903E-2</v>
      </c>
      <c r="BC1500" s="17"/>
      <c r="BD1500" s="17">
        <v>1.7779190739917999E-2</v>
      </c>
      <c r="BE1500" s="17">
        <v>3.6680527129507499E-2</v>
      </c>
      <c r="BF1500" s="17"/>
      <c r="BG1500" s="17">
        <v>3.8958552637386498E-2</v>
      </c>
      <c r="BH1500" s="17">
        <v>1.5783860619200601E-2</v>
      </c>
      <c r="BI1500" s="17"/>
      <c r="BJ1500" s="17">
        <v>3.1380835156395198E-2</v>
      </c>
      <c r="BK1500" s="17">
        <v>3.1818844898283898E-2</v>
      </c>
      <c r="BL1500" s="17"/>
      <c r="BM1500" s="17">
        <v>5.4587803441595598E-2</v>
      </c>
      <c r="BN1500" s="17">
        <v>4.6087385570481601E-2</v>
      </c>
      <c r="BO1500" s="17">
        <v>2.0954743283627598E-2</v>
      </c>
      <c r="BP1500" s="17">
        <v>5.4174210433902796E-3</v>
      </c>
    </row>
    <row r="1501" spans="2:68" x14ac:dyDescent="0.25">
      <c r="B1501" t="s">
        <v>84</v>
      </c>
      <c r="C1501" s="17">
        <v>3.3084726757952501E-2</v>
      </c>
      <c r="D1501" s="17">
        <v>4.8071589191441499E-2</v>
      </c>
      <c r="E1501" s="17">
        <v>0.10014082946092701</v>
      </c>
      <c r="F1501" s="17">
        <v>0</v>
      </c>
      <c r="G1501" s="17">
        <v>0</v>
      </c>
      <c r="H1501" s="17">
        <v>0</v>
      </c>
      <c r="I1501" s="17">
        <v>0</v>
      </c>
      <c r="J1501" s="17">
        <v>2.0915847494860501E-2</v>
      </c>
      <c r="K1501" s="17">
        <v>1.9307940091042301E-2</v>
      </c>
      <c r="L1501" s="17">
        <v>1.85592894241365E-2</v>
      </c>
      <c r="M1501" s="17">
        <v>3.3851355494987301E-2</v>
      </c>
      <c r="N1501" s="17">
        <v>0.17219075309165999</v>
      </c>
      <c r="O1501" s="17">
        <v>2.67527766602828E-2</v>
      </c>
      <c r="P1501" s="17">
        <v>2.87636871662331E-2</v>
      </c>
      <c r="Q1501" s="17">
        <v>6.5140867170533107E-2</v>
      </c>
      <c r="R1501" s="17">
        <v>5.1580116277477901E-3</v>
      </c>
      <c r="S1501" s="17">
        <v>5.40310784843498E-2</v>
      </c>
      <c r="T1501" s="17">
        <v>0.147090563025426</v>
      </c>
      <c r="U1501" s="17"/>
      <c r="V1501" s="17">
        <v>4.9366894209540102E-2</v>
      </c>
      <c r="W1501" s="17">
        <v>5.42709441805697E-2</v>
      </c>
      <c r="X1501" s="17">
        <v>1.5576413326109401E-2</v>
      </c>
      <c r="Y1501" s="17">
        <v>8.1589899933458693E-3</v>
      </c>
      <c r="Z1501" s="17"/>
      <c r="AA1501" s="17">
        <v>4.1872385423392201E-2</v>
      </c>
      <c r="AB1501" s="17">
        <v>4.3126876169229098E-2</v>
      </c>
      <c r="AC1501" s="17">
        <v>2.2064003470164802E-2</v>
      </c>
      <c r="AD1501" s="17">
        <v>3.1052868402153901E-2</v>
      </c>
      <c r="AE1501" s="17">
        <v>1.4630462356330899E-2</v>
      </c>
      <c r="AF1501" s="17">
        <v>1.0332043246252901E-2</v>
      </c>
      <c r="AG1501" s="17">
        <v>0</v>
      </c>
      <c r="AH1501" s="17">
        <v>1.32933107283301E-2</v>
      </c>
      <c r="AI1501" s="17">
        <v>0</v>
      </c>
      <c r="AJ1501" s="17">
        <v>1.9425036307150999E-2</v>
      </c>
      <c r="AK1501" s="17"/>
      <c r="AL1501" s="17">
        <v>4.28153213529536E-2</v>
      </c>
      <c r="AM1501" s="17">
        <v>1.50545429410535E-2</v>
      </c>
      <c r="AN1501" s="17">
        <v>2.7965182577224999E-2</v>
      </c>
      <c r="AO1501" s="17">
        <v>4.68543573459166E-2</v>
      </c>
      <c r="AP1501" s="17">
        <v>9.1868866172979402E-3</v>
      </c>
      <c r="AQ1501" s="17">
        <v>9.8594757826280504E-3</v>
      </c>
      <c r="AR1501" s="17">
        <v>1.98577744614079E-2</v>
      </c>
      <c r="AS1501" s="17"/>
      <c r="AT1501" s="17">
        <v>1.0769692608737599E-2</v>
      </c>
      <c r="AU1501" s="17">
        <v>7.4697653153109098E-2</v>
      </c>
      <c r="AV1501" s="17"/>
      <c r="AW1501" s="17">
        <v>1.9165740707309298E-2</v>
      </c>
      <c r="AX1501" s="17">
        <v>7.8683788547329308E-3</v>
      </c>
      <c r="AY1501" s="17">
        <v>2.7496469999520302E-3</v>
      </c>
      <c r="AZ1501" s="17"/>
      <c r="BA1501" s="17">
        <v>0</v>
      </c>
      <c r="BB1501" s="17">
        <v>3.6921678813703201E-2</v>
      </c>
      <c r="BC1501" s="17"/>
      <c r="BD1501" s="17">
        <v>6.1737701706216501E-2</v>
      </c>
      <c r="BE1501" s="17">
        <v>2.2761070387609598E-2</v>
      </c>
      <c r="BF1501" s="17"/>
      <c r="BG1501" s="17">
        <v>4.4511097875606698E-2</v>
      </c>
      <c r="BH1501" s="17">
        <v>8.1589899933458693E-3</v>
      </c>
      <c r="BI1501" s="17"/>
      <c r="BJ1501" s="17">
        <v>1.5917866647320901E-2</v>
      </c>
      <c r="BK1501" s="17">
        <v>4.15514713778199E-2</v>
      </c>
      <c r="BL1501" s="17"/>
      <c r="BM1501" s="17">
        <v>0.11344688772874199</v>
      </c>
      <c r="BN1501" s="17">
        <v>3.6050813498894899E-2</v>
      </c>
      <c r="BO1501" s="17">
        <v>7.3632072173227103E-3</v>
      </c>
      <c r="BP1501" s="17">
        <v>9.3347619711214597E-3</v>
      </c>
    </row>
    <row r="1502" spans="2:68" x14ac:dyDescent="0.25">
      <c r="C1502" s="17"/>
      <c r="D1502" s="17"/>
      <c r="E1502" s="17"/>
      <c r="F1502" s="17"/>
      <c r="G1502" s="17"/>
      <c r="H1502" s="17"/>
      <c r="I1502" s="17"/>
      <c r="J1502" s="17"/>
      <c r="K1502" s="17"/>
      <c r="L1502" s="17"/>
      <c r="M1502" s="17"/>
      <c r="N1502" s="17"/>
      <c r="O1502" s="17"/>
      <c r="P1502" s="17"/>
      <c r="Q1502" s="17"/>
      <c r="R1502" s="17"/>
      <c r="S1502" s="17"/>
      <c r="T1502" s="17"/>
      <c r="U1502" s="17"/>
      <c r="V1502" s="17"/>
      <c r="W1502" s="17"/>
      <c r="X1502" s="17"/>
      <c r="Y1502" s="17"/>
      <c r="Z1502" s="17"/>
      <c r="AA1502" s="17"/>
      <c r="AB1502" s="17"/>
      <c r="AC1502" s="17"/>
      <c r="AD1502" s="17"/>
      <c r="AE1502" s="17"/>
      <c r="AF1502" s="17"/>
      <c r="AG1502" s="17"/>
      <c r="AH1502" s="17"/>
      <c r="AI1502" s="17"/>
      <c r="AJ1502" s="17"/>
      <c r="AK1502" s="17"/>
      <c r="AL1502" s="17"/>
      <c r="AM1502" s="17"/>
      <c r="AN1502" s="17"/>
      <c r="AO1502" s="17"/>
      <c r="AP1502" s="17"/>
      <c r="AQ1502" s="17"/>
      <c r="AR1502" s="17"/>
      <c r="AS1502" s="17"/>
      <c r="AT1502" s="17"/>
      <c r="AU1502" s="17"/>
      <c r="AV1502" s="17"/>
      <c r="AW1502" s="17"/>
      <c r="AX1502" s="17"/>
      <c r="AY1502" s="17"/>
      <c r="AZ1502" s="17"/>
      <c r="BA1502" s="17"/>
      <c r="BB1502" s="17"/>
      <c r="BC1502" s="17"/>
      <c r="BD1502" s="17"/>
      <c r="BE1502" s="17"/>
      <c r="BF1502" s="17"/>
      <c r="BG1502" s="17"/>
      <c r="BH1502" s="17"/>
      <c r="BI1502" s="17"/>
      <c r="BJ1502" s="17"/>
      <c r="BK1502" s="17"/>
      <c r="BL1502" s="17"/>
      <c r="BM1502" s="17"/>
      <c r="BN1502" s="17"/>
      <c r="BO1502" s="17"/>
      <c r="BP1502" s="17"/>
    </row>
    <row r="1503" spans="2:68" x14ac:dyDescent="0.25">
      <c r="B1503" s="6" t="s">
        <v>697</v>
      </c>
      <c r="C1503" s="17"/>
      <c r="D1503" s="17"/>
      <c r="E1503" s="17"/>
      <c r="F1503" s="17"/>
      <c r="G1503" s="17"/>
      <c r="H1503" s="17"/>
      <c r="I1503" s="17"/>
      <c r="J1503" s="17"/>
      <c r="K1503" s="17"/>
      <c r="L1503" s="17"/>
      <c r="M1503" s="17"/>
      <c r="N1503" s="17"/>
      <c r="O1503" s="17"/>
      <c r="P1503" s="17"/>
      <c r="Q1503" s="17"/>
      <c r="R1503" s="17"/>
      <c r="S1503" s="17"/>
      <c r="T1503" s="17"/>
      <c r="U1503" s="17"/>
      <c r="V1503" s="17"/>
      <c r="W1503" s="17"/>
      <c r="X1503" s="17"/>
      <c r="Y1503" s="17"/>
      <c r="Z1503" s="17"/>
      <c r="AA1503" s="17"/>
      <c r="AB1503" s="17"/>
      <c r="AC1503" s="17"/>
      <c r="AD1503" s="17"/>
      <c r="AE1503" s="17"/>
      <c r="AF1503" s="17"/>
      <c r="AG1503" s="17"/>
      <c r="AH1503" s="17"/>
      <c r="AI1503" s="17"/>
      <c r="AJ1503" s="17"/>
      <c r="AK1503" s="17"/>
      <c r="AL1503" s="17"/>
      <c r="AM1503" s="17"/>
      <c r="AN1503" s="17"/>
      <c r="AO1503" s="17"/>
      <c r="AP1503" s="17"/>
      <c r="AQ1503" s="17"/>
      <c r="AR1503" s="17"/>
      <c r="AS1503" s="17"/>
      <c r="AT1503" s="17"/>
      <c r="AU1503" s="17"/>
      <c r="AV1503" s="17"/>
      <c r="AW1503" s="17"/>
      <c r="AX1503" s="17"/>
      <c r="AY1503" s="17"/>
      <c r="AZ1503" s="17"/>
      <c r="BA1503" s="17"/>
      <c r="BB1503" s="17"/>
      <c r="BC1503" s="17"/>
      <c r="BD1503" s="17"/>
      <c r="BE1503" s="17"/>
      <c r="BF1503" s="17"/>
      <c r="BG1503" s="17"/>
      <c r="BH1503" s="17"/>
      <c r="BI1503" s="17"/>
      <c r="BJ1503" s="17"/>
      <c r="BK1503" s="17"/>
      <c r="BL1503" s="17"/>
      <c r="BM1503" s="17"/>
      <c r="BN1503" s="17"/>
      <c r="BO1503" s="17"/>
      <c r="BP1503" s="17"/>
    </row>
    <row r="1504" spans="2:68" x14ac:dyDescent="0.25">
      <c r="B1504" s="24" t="s">
        <v>86</v>
      </c>
      <c r="C1504" s="17"/>
      <c r="D1504" s="17"/>
      <c r="E1504" s="17"/>
      <c r="F1504" s="17"/>
      <c r="G1504" s="17"/>
      <c r="H1504" s="17"/>
      <c r="I1504" s="17"/>
      <c r="J1504" s="17"/>
      <c r="K1504" s="17"/>
      <c r="L1504" s="17"/>
      <c r="M1504" s="17"/>
      <c r="N1504" s="17"/>
      <c r="O1504" s="17"/>
      <c r="P1504" s="17"/>
      <c r="Q1504" s="17"/>
      <c r="R1504" s="17"/>
      <c r="S1504" s="17"/>
      <c r="T1504" s="17"/>
      <c r="U1504" s="17"/>
      <c r="V1504" s="17"/>
      <c r="W1504" s="17"/>
      <c r="X1504" s="17"/>
      <c r="Y1504" s="17"/>
      <c r="Z1504" s="17"/>
      <c r="AA1504" s="17"/>
      <c r="AB1504" s="17"/>
      <c r="AC1504" s="17"/>
      <c r="AD1504" s="17"/>
      <c r="AE1504" s="17"/>
      <c r="AF1504" s="17"/>
      <c r="AG1504" s="17"/>
      <c r="AH1504" s="17"/>
      <c r="AI1504" s="17"/>
      <c r="AJ1504" s="17"/>
      <c r="AK1504" s="17"/>
      <c r="AL1504" s="17"/>
      <c r="AM1504" s="17"/>
      <c r="AN1504" s="17"/>
      <c r="AO1504" s="17"/>
      <c r="AP1504" s="17"/>
      <c r="AQ1504" s="17"/>
      <c r="AR1504" s="17"/>
      <c r="AS1504" s="17"/>
      <c r="AT1504" s="17"/>
      <c r="AU1504" s="17"/>
      <c r="AV1504" s="17"/>
      <c r="AW1504" s="17"/>
      <c r="AX1504" s="17"/>
      <c r="AY1504" s="17"/>
      <c r="AZ1504" s="17"/>
      <c r="BA1504" s="17"/>
      <c r="BB1504" s="17"/>
      <c r="BC1504" s="17"/>
      <c r="BD1504" s="17"/>
      <c r="BE1504" s="17"/>
      <c r="BF1504" s="17"/>
      <c r="BG1504" s="17"/>
      <c r="BH1504" s="17"/>
      <c r="BI1504" s="17"/>
      <c r="BJ1504" s="17"/>
      <c r="BK1504" s="17"/>
      <c r="BL1504" s="17"/>
      <c r="BM1504" s="17"/>
      <c r="BN1504" s="17"/>
      <c r="BO1504" s="17"/>
      <c r="BP1504" s="17"/>
    </row>
    <row r="1505" spans="2:68" x14ac:dyDescent="0.25">
      <c r="B1505" t="s">
        <v>689</v>
      </c>
      <c r="C1505" s="17">
        <v>0.19196322636277699</v>
      </c>
      <c r="D1505" s="17">
        <v>0.11597506932193399</v>
      </c>
      <c r="E1505" s="17">
        <v>0.27211364450812903</v>
      </c>
      <c r="F1505" s="17">
        <v>0.24373308198218199</v>
      </c>
      <c r="G1505" s="17">
        <v>0.212435693737246</v>
      </c>
      <c r="H1505" s="17">
        <v>0.22154670661439499</v>
      </c>
      <c r="I1505" s="17">
        <v>0.30782382652854301</v>
      </c>
      <c r="J1505" s="17">
        <v>0.213899909059594</v>
      </c>
      <c r="K1505" s="17">
        <v>0.24305819194974301</v>
      </c>
      <c r="L1505" s="17">
        <v>8.7375947807675797E-2</v>
      </c>
      <c r="M1505" s="17">
        <v>0.24244958282679599</v>
      </c>
      <c r="N1505" s="17">
        <v>0.106020541931077</v>
      </c>
      <c r="O1505" s="17">
        <v>0.19264620945188199</v>
      </c>
      <c r="P1505" s="17">
        <v>0.24162244702958699</v>
      </c>
      <c r="Q1505" s="17">
        <v>5.0718595223750301E-2</v>
      </c>
      <c r="R1505" s="17">
        <v>0.16462240189553501</v>
      </c>
      <c r="S1505" s="17">
        <v>0.20034378392289601</v>
      </c>
      <c r="T1505" s="17">
        <v>0.182839885277509</v>
      </c>
      <c r="U1505" s="17"/>
      <c r="V1505" s="17">
        <v>0.13293002851442001</v>
      </c>
      <c r="W1505" s="17">
        <v>0.16913425005716001</v>
      </c>
      <c r="X1505" s="17">
        <v>0.19435472210621699</v>
      </c>
      <c r="Y1505" s="17">
        <v>0.27322949231930499</v>
      </c>
      <c r="Z1505" s="17"/>
      <c r="AA1505" s="17">
        <v>0.109339318250885</v>
      </c>
      <c r="AB1505" s="17">
        <v>0.20619790123482601</v>
      </c>
      <c r="AC1505" s="17">
        <v>0.20434238156420501</v>
      </c>
      <c r="AD1505" s="17">
        <v>0.16550748740322099</v>
      </c>
      <c r="AE1505" s="17">
        <v>0.190648216694072</v>
      </c>
      <c r="AF1505" s="17">
        <v>0.24212150452870601</v>
      </c>
      <c r="AG1505" s="17">
        <v>0.25006780345042401</v>
      </c>
      <c r="AH1505" s="17">
        <v>0.226357332291623</v>
      </c>
      <c r="AI1505" s="17">
        <v>0.314579964268487</v>
      </c>
      <c r="AJ1505" s="17">
        <v>0.31380392752851199</v>
      </c>
      <c r="AK1505" s="17"/>
      <c r="AL1505" s="17">
        <v>0.218215158413366</v>
      </c>
      <c r="AM1505" s="17">
        <v>0.13063873874102</v>
      </c>
      <c r="AN1505" s="17">
        <v>0.26427073570003401</v>
      </c>
      <c r="AO1505" s="17">
        <v>0.16672709566804</v>
      </c>
      <c r="AP1505" s="17">
        <v>0.23227333311381701</v>
      </c>
      <c r="AQ1505" s="17">
        <v>0.17114104618579601</v>
      </c>
      <c r="AR1505" s="17">
        <v>0.29002272879732</v>
      </c>
      <c r="AS1505" s="17"/>
      <c r="AT1505" s="17">
        <v>0.242610774466549</v>
      </c>
      <c r="AU1505" s="17">
        <v>9.7516017488055703E-2</v>
      </c>
      <c r="AV1505" s="17"/>
      <c r="AW1505" s="17">
        <v>0.25084744116433799</v>
      </c>
      <c r="AX1505" s="17">
        <v>0.338371483215549</v>
      </c>
      <c r="AY1505" s="17">
        <v>0.20069586103585399</v>
      </c>
      <c r="AZ1505" s="17"/>
      <c r="BA1505" s="17">
        <v>0.28354562692820001</v>
      </c>
      <c r="BB1505" s="17">
        <v>0.18134209345480701</v>
      </c>
      <c r="BC1505" s="17"/>
      <c r="BD1505" s="17">
        <v>0.18478381879451899</v>
      </c>
      <c r="BE1505" s="17">
        <v>0.19454996427781601</v>
      </c>
      <c r="BF1505" s="17"/>
      <c r="BG1505" s="17">
        <v>0.15470942227527601</v>
      </c>
      <c r="BH1505" s="17">
        <v>0.27322949231930499</v>
      </c>
      <c r="BI1505" s="17"/>
      <c r="BJ1505" s="17">
        <v>0.27937830632626098</v>
      </c>
      <c r="BK1505" s="17">
        <v>0.14884985832654901</v>
      </c>
      <c r="BL1505" s="17"/>
      <c r="BM1505" s="17">
        <v>4.7602359857349501E-2</v>
      </c>
      <c r="BN1505" s="17">
        <v>0.149991625318595</v>
      </c>
      <c r="BO1505" s="17">
        <v>0.21717362950354399</v>
      </c>
      <c r="BP1505" s="17">
        <v>0.37607293622264298</v>
      </c>
    </row>
    <row r="1506" spans="2:68" x14ac:dyDescent="0.25">
      <c r="B1506" t="s">
        <v>690</v>
      </c>
      <c r="C1506" s="17">
        <v>0.42357527836872999</v>
      </c>
      <c r="D1506" s="17">
        <v>0.35138712123433202</v>
      </c>
      <c r="E1506" s="17">
        <v>0.30348565197496802</v>
      </c>
      <c r="F1506" s="17">
        <v>0.54833452080960199</v>
      </c>
      <c r="G1506" s="17">
        <v>0.39095750711205302</v>
      </c>
      <c r="H1506" s="17">
        <v>0.194014249466684</v>
      </c>
      <c r="I1506" s="17">
        <v>0.69217617347145699</v>
      </c>
      <c r="J1506" s="17">
        <v>0.35162642357961399</v>
      </c>
      <c r="K1506" s="17">
        <v>0.40303127756979901</v>
      </c>
      <c r="L1506" s="17">
        <v>0.383008080449594</v>
      </c>
      <c r="M1506" s="17">
        <v>0.44360747969957998</v>
      </c>
      <c r="N1506" s="17">
        <v>0.48846156756465597</v>
      </c>
      <c r="O1506" s="17">
        <v>0.44984436902960301</v>
      </c>
      <c r="P1506" s="17">
        <v>0.48392445649605897</v>
      </c>
      <c r="Q1506" s="17">
        <v>0.49024326580782102</v>
      </c>
      <c r="R1506" s="17">
        <v>0.417848080186072</v>
      </c>
      <c r="S1506" s="17">
        <v>0.470139249127141</v>
      </c>
      <c r="T1506" s="17">
        <v>0.40067015778538501</v>
      </c>
      <c r="U1506" s="17"/>
      <c r="V1506" s="17">
        <v>0.39705130432664998</v>
      </c>
      <c r="W1506" s="17">
        <v>0.40227685332499902</v>
      </c>
      <c r="X1506" s="17">
        <v>0.461548745311405</v>
      </c>
      <c r="Y1506" s="17">
        <v>0.45208250332181699</v>
      </c>
      <c r="Z1506" s="17"/>
      <c r="AA1506" s="17">
        <v>0.43398456667324298</v>
      </c>
      <c r="AB1506" s="17">
        <v>0.383989076017275</v>
      </c>
      <c r="AC1506" s="17">
        <v>0.45581445168849799</v>
      </c>
      <c r="AD1506" s="17">
        <v>0.38460187984939498</v>
      </c>
      <c r="AE1506" s="17">
        <v>0.38058233888183401</v>
      </c>
      <c r="AF1506" s="17">
        <v>0.47254826019883001</v>
      </c>
      <c r="AG1506" s="17">
        <v>0.45537039604851698</v>
      </c>
      <c r="AH1506" s="17">
        <v>0.463498108853168</v>
      </c>
      <c r="AI1506" s="17">
        <v>0.461955107830752</v>
      </c>
      <c r="AJ1506" s="17">
        <v>0.41584114767593</v>
      </c>
      <c r="AK1506" s="17"/>
      <c r="AL1506" s="17">
        <v>0.36501075762417301</v>
      </c>
      <c r="AM1506" s="17">
        <v>0.48063069193179098</v>
      </c>
      <c r="AN1506" s="17">
        <v>0.36865264197424402</v>
      </c>
      <c r="AO1506" s="17">
        <v>0.39071702789023899</v>
      </c>
      <c r="AP1506" s="17">
        <v>0.50019522780040904</v>
      </c>
      <c r="AQ1506" s="17">
        <v>0.479835871866235</v>
      </c>
      <c r="AR1506" s="17">
        <v>0.40595971344694198</v>
      </c>
      <c r="AS1506" s="17"/>
      <c r="AT1506" s="17">
        <v>0.47200200608980503</v>
      </c>
      <c r="AU1506" s="17">
        <v>0.33326944048650298</v>
      </c>
      <c r="AV1506" s="17"/>
      <c r="AW1506" s="17">
        <v>0.479025650513214</v>
      </c>
      <c r="AX1506" s="17">
        <v>0.44209068444447402</v>
      </c>
      <c r="AY1506" s="17">
        <v>0.48989933183265899</v>
      </c>
      <c r="AZ1506" s="17"/>
      <c r="BA1506" s="17">
        <v>0.489316157607666</v>
      </c>
      <c r="BB1506" s="17">
        <v>0.41595107752257798</v>
      </c>
      <c r="BC1506" s="17"/>
      <c r="BD1506" s="17">
        <v>0.41346741518379199</v>
      </c>
      <c r="BE1506" s="17">
        <v>0.42721713776895498</v>
      </c>
      <c r="BF1506" s="17"/>
      <c r="BG1506" s="17">
        <v>0.41050709366772897</v>
      </c>
      <c r="BH1506" s="17">
        <v>0.45208250332181699</v>
      </c>
      <c r="BI1506" s="17"/>
      <c r="BJ1506" s="17">
        <v>0.45005994981038899</v>
      </c>
      <c r="BK1506" s="17">
        <v>0.41051296248845198</v>
      </c>
      <c r="BL1506" s="17"/>
      <c r="BM1506" s="17">
        <v>0.26834027013565498</v>
      </c>
      <c r="BN1506" s="17">
        <v>0.41135446753656701</v>
      </c>
      <c r="BO1506" s="17">
        <v>0.48882339510214501</v>
      </c>
      <c r="BP1506" s="17">
        <v>0.42454045454049699</v>
      </c>
    </row>
    <row r="1507" spans="2:68" x14ac:dyDescent="0.25">
      <c r="B1507" t="s">
        <v>691</v>
      </c>
      <c r="C1507" s="17">
        <v>0.248815128802511</v>
      </c>
      <c r="D1507" s="17">
        <v>0.351939246816875</v>
      </c>
      <c r="E1507" s="17">
        <v>0.17408412161019601</v>
      </c>
      <c r="F1507" s="17">
        <v>0.103966198604108</v>
      </c>
      <c r="G1507" s="17">
        <v>0.25822865995445898</v>
      </c>
      <c r="H1507" s="17">
        <v>0.35826868832613901</v>
      </c>
      <c r="I1507" s="17">
        <v>0</v>
      </c>
      <c r="J1507" s="17">
        <v>0.29497408213976201</v>
      </c>
      <c r="K1507" s="17">
        <v>0.25630798437379398</v>
      </c>
      <c r="L1507" s="17">
        <v>0.33304753159089701</v>
      </c>
      <c r="M1507" s="17">
        <v>0.188849991469037</v>
      </c>
      <c r="N1507" s="17">
        <v>0.194184721936149</v>
      </c>
      <c r="O1507" s="17">
        <v>0.23773323051933701</v>
      </c>
      <c r="P1507" s="17">
        <v>0.20208004023915199</v>
      </c>
      <c r="Q1507" s="17">
        <v>0.39389727179789602</v>
      </c>
      <c r="R1507" s="17">
        <v>0.27889556817808597</v>
      </c>
      <c r="S1507" s="17">
        <v>9.8579412096483798E-2</v>
      </c>
      <c r="T1507" s="17">
        <v>0.17101495044516299</v>
      </c>
      <c r="U1507" s="17"/>
      <c r="V1507" s="17">
        <v>0.28573583380906697</v>
      </c>
      <c r="W1507" s="17">
        <v>0.24177896110060301</v>
      </c>
      <c r="X1507" s="17">
        <v>0.25118682616250798</v>
      </c>
      <c r="Y1507" s="17">
        <v>0.209772965728838</v>
      </c>
      <c r="Z1507" s="17"/>
      <c r="AA1507" s="17">
        <v>0.30314198382014501</v>
      </c>
      <c r="AB1507" s="17">
        <v>0.28916748096420702</v>
      </c>
      <c r="AC1507" s="17">
        <v>0.20690679498180001</v>
      </c>
      <c r="AD1507" s="17">
        <v>0.22142556751937001</v>
      </c>
      <c r="AE1507" s="17">
        <v>0.30106114444194598</v>
      </c>
      <c r="AF1507" s="17">
        <v>0.20574401210447399</v>
      </c>
      <c r="AG1507" s="17">
        <v>0.22289187245706499</v>
      </c>
      <c r="AH1507" s="17">
        <v>0.261111272294962</v>
      </c>
      <c r="AI1507" s="17">
        <v>0.13928772193896299</v>
      </c>
      <c r="AJ1507" s="17">
        <v>0.23347168047870401</v>
      </c>
      <c r="AK1507" s="17"/>
      <c r="AL1507" s="17">
        <v>0.25332136756335999</v>
      </c>
      <c r="AM1507" s="17">
        <v>0.23737258343485401</v>
      </c>
      <c r="AN1507" s="17">
        <v>0.252991012471315</v>
      </c>
      <c r="AO1507" s="17">
        <v>0.29179967614201302</v>
      </c>
      <c r="AP1507" s="17">
        <v>0.20302299898486401</v>
      </c>
      <c r="AQ1507" s="17">
        <v>0.25599017038973698</v>
      </c>
      <c r="AR1507" s="17">
        <v>0.227780478946433</v>
      </c>
      <c r="AS1507" s="17"/>
      <c r="AT1507" s="17">
        <v>0.21954321539635299</v>
      </c>
      <c r="AU1507" s="17">
        <v>0.303401197094891</v>
      </c>
      <c r="AV1507" s="17"/>
      <c r="AW1507" s="17">
        <v>0.21780607144863201</v>
      </c>
      <c r="AX1507" s="17">
        <v>0.18299279339086499</v>
      </c>
      <c r="AY1507" s="17">
        <v>0.22629782767803899</v>
      </c>
      <c r="AZ1507" s="17"/>
      <c r="BA1507" s="17">
        <v>0.17088005939188899</v>
      </c>
      <c r="BB1507" s="17">
        <v>0.25785353274575301</v>
      </c>
      <c r="BC1507" s="17"/>
      <c r="BD1507" s="17">
        <v>0.22591629109820999</v>
      </c>
      <c r="BE1507" s="17">
        <v>0.257065571633187</v>
      </c>
      <c r="BF1507" s="17"/>
      <c r="BG1507" s="17">
        <v>0.26671270385630802</v>
      </c>
      <c r="BH1507" s="17">
        <v>0.209772965728838</v>
      </c>
      <c r="BI1507" s="17"/>
      <c r="BJ1507" s="17">
        <v>0.187316097042312</v>
      </c>
      <c r="BK1507" s="17">
        <v>0.27914662756973402</v>
      </c>
      <c r="BL1507" s="17"/>
      <c r="BM1507" s="17">
        <v>0.33197795549928399</v>
      </c>
      <c r="BN1507" s="17">
        <v>0.26932430901638399</v>
      </c>
      <c r="BO1507" s="17">
        <v>0.22546775965331101</v>
      </c>
      <c r="BP1507" s="17">
        <v>0.176843611648828</v>
      </c>
    </row>
    <row r="1508" spans="2:68" x14ac:dyDescent="0.25">
      <c r="B1508" t="s">
        <v>692</v>
      </c>
      <c r="C1508" s="17">
        <v>6.5370295531111594E-2</v>
      </c>
      <c r="D1508" s="17">
        <v>0.116289364243156</v>
      </c>
      <c r="E1508" s="17">
        <v>0.15017575244577999</v>
      </c>
      <c r="F1508" s="17">
        <v>0.103966198604108</v>
      </c>
      <c r="G1508" s="17">
        <v>6.6108943265555095E-2</v>
      </c>
      <c r="H1508" s="17">
        <v>8.3061294041136796E-2</v>
      </c>
      <c r="I1508" s="17">
        <v>0</v>
      </c>
      <c r="J1508" s="17">
        <v>5.6652341439851803E-2</v>
      </c>
      <c r="K1508" s="17">
        <v>3.8369617019403397E-2</v>
      </c>
      <c r="L1508" s="17">
        <v>0.11028650325584299</v>
      </c>
      <c r="M1508" s="17">
        <v>9.1241590509599499E-2</v>
      </c>
      <c r="N1508" s="17">
        <v>3.91424154764584E-2</v>
      </c>
      <c r="O1508" s="17">
        <v>6.2343244660994203E-2</v>
      </c>
      <c r="P1508" s="17">
        <v>3.3651950171304498E-2</v>
      </c>
      <c r="Q1508" s="17">
        <v>0</v>
      </c>
      <c r="R1508" s="17">
        <v>8.2392212584496E-2</v>
      </c>
      <c r="S1508" s="17">
        <v>4.4548333612133999E-2</v>
      </c>
      <c r="T1508" s="17">
        <v>6.8966330861432404E-2</v>
      </c>
      <c r="U1508" s="17"/>
      <c r="V1508" s="17">
        <v>8.0471862314859699E-2</v>
      </c>
      <c r="W1508" s="17">
        <v>7.7324109999966598E-2</v>
      </c>
      <c r="X1508" s="17">
        <v>4.30656770748057E-2</v>
      </c>
      <c r="Y1508" s="17">
        <v>4.95242889418685E-2</v>
      </c>
      <c r="Z1508" s="17"/>
      <c r="AA1508" s="17">
        <v>7.0782739323756602E-2</v>
      </c>
      <c r="AB1508" s="17">
        <v>6.5397043522348902E-2</v>
      </c>
      <c r="AC1508" s="17">
        <v>8.27382039963801E-2</v>
      </c>
      <c r="AD1508" s="17">
        <v>9.6822478587680602E-2</v>
      </c>
      <c r="AE1508" s="17">
        <v>6.2463636119585997E-2</v>
      </c>
      <c r="AF1508" s="17">
        <v>6.9254179921737005E-2</v>
      </c>
      <c r="AG1508" s="17">
        <v>3.8126462132859099E-2</v>
      </c>
      <c r="AH1508" s="17">
        <v>0</v>
      </c>
      <c r="AI1508" s="17">
        <v>8.4177205961798604E-2</v>
      </c>
      <c r="AJ1508" s="17">
        <v>1.7686162137945299E-2</v>
      </c>
      <c r="AK1508" s="17"/>
      <c r="AL1508" s="17">
        <v>5.4426700599365503E-2</v>
      </c>
      <c r="AM1508" s="17">
        <v>0.11053585086608</v>
      </c>
      <c r="AN1508" s="17">
        <v>2.8643479538028399E-2</v>
      </c>
      <c r="AO1508" s="17">
        <v>7.9259330143662696E-2</v>
      </c>
      <c r="AP1508" s="17">
        <v>2.51274195984818E-2</v>
      </c>
      <c r="AQ1508" s="17">
        <v>4.9005695298514902E-2</v>
      </c>
      <c r="AR1508" s="17">
        <v>4.9458328377437702E-2</v>
      </c>
      <c r="AS1508" s="17"/>
      <c r="AT1508" s="17">
        <v>3.4379434864181303E-2</v>
      </c>
      <c r="AU1508" s="17">
        <v>0.123161845175722</v>
      </c>
      <c r="AV1508" s="17"/>
      <c r="AW1508" s="17">
        <v>2.8683973774934601E-2</v>
      </c>
      <c r="AX1508" s="17">
        <v>1.52987604175476E-2</v>
      </c>
      <c r="AY1508" s="17">
        <v>4.8133442614802097E-2</v>
      </c>
      <c r="AZ1508" s="17"/>
      <c r="BA1508" s="17">
        <v>3.9259494638095298E-2</v>
      </c>
      <c r="BB1508" s="17">
        <v>6.8398456890784096E-2</v>
      </c>
      <c r="BC1508" s="17"/>
      <c r="BD1508" s="17">
        <v>8.5482151936631195E-2</v>
      </c>
      <c r="BE1508" s="17">
        <v>5.8124001040743403E-2</v>
      </c>
      <c r="BF1508" s="17"/>
      <c r="BG1508" s="17">
        <v>7.2634367752181697E-2</v>
      </c>
      <c r="BH1508" s="17">
        <v>4.95242889418685E-2</v>
      </c>
      <c r="BI1508" s="17"/>
      <c r="BJ1508" s="17">
        <v>3.61811194864868E-2</v>
      </c>
      <c r="BK1508" s="17">
        <v>7.9766480834744205E-2</v>
      </c>
      <c r="BL1508" s="17"/>
      <c r="BM1508" s="17">
        <v>0.15337666898046701</v>
      </c>
      <c r="BN1508" s="17">
        <v>8.5400380650679605E-2</v>
      </c>
      <c r="BO1508" s="17">
        <v>3.9569472588765503E-2</v>
      </c>
      <c r="BP1508" s="17">
        <v>0</v>
      </c>
    </row>
    <row r="1509" spans="2:68" x14ac:dyDescent="0.25">
      <c r="B1509" t="s">
        <v>693</v>
      </c>
      <c r="C1509" s="17">
        <v>3.27801194227424E-2</v>
      </c>
      <c r="D1509" s="17">
        <v>1.7300659140925798E-2</v>
      </c>
      <c r="E1509" s="17">
        <v>0</v>
      </c>
      <c r="F1509" s="17">
        <v>0</v>
      </c>
      <c r="G1509" s="17">
        <v>7.2269195930686203E-2</v>
      </c>
      <c r="H1509" s="17">
        <v>7.8437645062750097E-2</v>
      </c>
      <c r="I1509" s="17">
        <v>0</v>
      </c>
      <c r="J1509" s="17">
        <v>3.00791627926538E-2</v>
      </c>
      <c r="K1509" s="17">
        <v>3.9924988996217603E-2</v>
      </c>
      <c r="L1509" s="17">
        <v>1.5302034311790801E-2</v>
      </c>
      <c r="M1509" s="17">
        <v>0</v>
      </c>
      <c r="N1509" s="17">
        <v>0</v>
      </c>
      <c r="O1509" s="17">
        <v>2.5122021570244402E-2</v>
      </c>
      <c r="P1509" s="17">
        <v>1.9360553031948401E-2</v>
      </c>
      <c r="Q1509" s="17">
        <v>0</v>
      </c>
      <c r="R1509" s="17">
        <v>5.62417371558111E-2</v>
      </c>
      <c r="S1509" s="17">
        <v>9.4787090485636896E-2</v>
      </c>
      <c r="T1509" s="17">
        <v>2.94181126050852E-2</v>
      </c>
      <c r="U1509" s="17"/>
      <c r="V1509" s="17">
        <v>4.6876381059099401E-2</v>
      </c>
      <c r="W1509" s="17">
        <v>5.6119215958055503E-2</v>
      </c>
      <c r="X1509" s="17">
        <v>2.5379562717286801E-2</v>
      </c>
      <c r="Y1509" s="17">
        <v>4.9345873206797196E-3</v>
      </c>
      <c r="Z1509" s="17"/>
      <c r="AA1509" s="17">
        <v>3.5760240091933897E-2</v>
      </c>
      <c r="AB1509" s="17">
        <v>1.21216220921138E-2</v>
      </c>
      <c r="AC1509" s="17">
        <v>1.8967611359769598E-2</v>
      </c>
      <c r="AD1509" s="17">
        <v>7.1201364270371201E-2</v>
      </c>
      <c r="AE1509" s="17">
        <v>5.0614201506231901E-2</v>
      </c>
      <c r="AF1509" s="17">
        <v>0</v>
      </c>
      <c r="AG1509" s="17">
        <v>3.35434659111341E-2</v>
      </c>
      <c r="AH1509" s="17">
        <v>1.3729117255720701E-2</v>
      </c>
      <c r="AI1509" s="17">
        <v>0</v>
      </c>
      <c r="AJ1509" s="17">
        <v>6.9532346765718402E-3</v>
      </c>
      <c r="AK1509" s="17"/>
      <c r="AL1509" s="17">
        <v>7.2553198681121103E-2</v>
      </c>
      <c r="AM1509" s="17">
        <v>1.6369694200013201E-2</v>
      </c>
      <c r="AN1509" s="17">
        <v>5.7476947739153801E-2</v>
      </c>
      <c r="AO1509" s="17">
        <v>1.6787276536022602E-2</v>
      </c>
      <c r="AP1509" s="17">
        <v>1.6054363749486E-2</v>
      </c>
      <c r="AQ1509" s="17">
        <v>3.41677404770881E-2</v>
      </c>
      <c r="AR1509" s="17">
        <v>6.9209759704596504E-3</v>
      </c>
      <c r="AS1509" s="17"/>
      <c r="AT1509" s="17">
        <v>1.9427431033973298E-2</v>
      </c>
      <c r="AU1509" s="17">
        <v>5.7680123401399198E-2</v>
      </c>
      <c r="AV1509" s="17"/>
      <c r="AW1509" s="17">
        <v>8.9357973738681592E-3</v>
      </c>
      <c r="AX1509" s="17">
        <v>1.3377899676832099E-2</v>
      </c>
      <c r="AY1509" s="17">
        <v>2.6582669443905999E-2</v>
      </c>
      <c r="AZ1509" s="17"/>
      <c r="BA1509" s="17">
        <v>1.6998661434149999E-2</v>
      </c>
      <c r="BB1509" s="17">
        <v>3.4610350577893703E-2</v>
      </c>
      <c r="BC1509" s="17"/>
      <c r="BD1509" s="17">
        <v>1.9427765061625999E-2</v>
      </c>
      <c r="BE1509" s="17">
        <v>3.7590967804388899E-2</v>
      </c>
      <c r="BF1509" s="17"/>
      <c r="BG1509" s="17">
        <v>4.5544973146886401E-2</v>
      </c>
      <c r="BH1509" s="17">
        <v>4.9345873206797196E-3</v>
      </c>
      <c r="BI1509" s="17"/>
      <c r="BJ1509" s="17">
        <v>3.12073280255863E-2</v>
      </c>
      <c r="BK1509" s="17">
        <v>3.3555824648638502E-2</v>
      </c>
      <c r="BL1509" s="17"/>
      <c r="BM1509" s="17">
        <v>4.8606326670524502E-2</v>
      </c>
      <c r="BN1509" s="17">
        <v>4.83478774474305E-2</v>
      </c>
      <c r="BO1509" s="17">
        <v>2.1602535934912601E-2</v>
      </c>
      <c r="BP1509" s="17">
        <v>1.3208235616910501E-2</v>
      </c>
    </row>
    <row r="1510" spans="2:68" x14ac:dyDescent="0.25">
      <c r="B1510" t="s">
        <v>84</v>
      </c>
      <c r="C1510" s="17">
        <v>3.7495951512128103E-2</v>
      </c>
      <c r="D1510" s="17">
        <v>4.7108539242776602E-2</v>
      </c>
      <c r="E1510" s="17">
        <v>0.10014082946092701</v>
      </c>
      <c r="F1510" s="17">
        <v>0</v>
      </c>
      <c r="G1510" s="17">
        <v>0</v>
      </c>
      <c r="H1510" s="17">
        <v>6.4671416488894795E-2</v>
      </c>
      <c r="I1510" s="17">
        <v>0</v>
      </c>
      <c r="J1510" s="17">
        <v>5.2768080988524299E-2</v>
      </c>
      <c r="K1510" s="17">
        <v>1.9307940091042301E-2</v>
      </c>
      <c r="L1510" s="17">
        <v>7.0979902584200394E-2</v>
      </c>
      <c r="M1510" s="17">
        <v>3.3851355494987301E-2</v>
      </c>
      <c r="N1510" s="17">
        <v>0.17219075309165999</v>
      </c>
      <c r="O1510" s="17">
        <v>3.2310924767938697E-2</v>
      </c>
      <c r="P1510" s="17">
        <v>1.9360553031948401E-2</v>
      </c>
      <c r="Q1510" s="17">
        <v>6.5140867170533107E-2</v>
      </c>
      <c r="R1510" s="17">
        <v>0</v>
      </c>
      <c r="S1510" s="17">
        <v>9.1602130755708194E-2</v>
      </c>
      <c r="T1510" s="17">
        <v>0.147090563025426</v>
      </c>
      <c r="U1510" s="17"/>
      <c r="V1510" s="17">
        <v>5.6934589975903199E-2</v>
      </c>
      <c r="W1510" s="17">
        <v>5.3366609559216099E-2</v>
      </c>
      <c r="X1510" s="17">
        <v>2.44644666277774E-2</v>
      </c>
      <c r="Y1510" s="17">
        <v>1.04561623674917E-2</v>
      </c>
      <c r="Z1510" s="17"/>
      <c r="AA1510" s="17">
        <v>4.6991151840036299E-2</v>
      </c>
      <c r="AB1510" s="17">
        <v>4.3126876169229098E-2</v>
      </c>
      <c r="AC1510" s="17">
        <v>3.1230556409347399E-2</v>
      </c>
      <c r="AD1510" s="17">
        <v>6.0441222369962501E-2</v>
      </c>
      <c r="AE1510" s="17">
        <v>1.4630462356330899E-2</v>
      </c>
      <c r="AF1510" s="17">
        <v>1.0332043246252901E-2</v>
      </c>
      <c r="AG1510" s="17">
        <v>0</v>
      </c>
      <c r="AH1510" s="17">
        <v>3.5304169304526498E-2</v>
      </c>
      <c r="AI1510" s="17">
        <v>0</v>
      </c>
      <c r="AJ1510" s="17">
        <v>1.2243847502337001E-2</v>
      </c>
      <c r="AK1510" s="17"/>
      <c r="AL1510" s="17">
        <v>3.6472817118614498E-2</v>
      </c>
      <c r="AM1510" s="17">
        <v>2.4452440826242199E-2</v>
      </c>
      <c r="AN1510" s="17">
        <v>2.7965182577224999E-2</v>
      </c>
      <c r="AO1510" s="17">
        <v>5.4709593620022298E-2</v>
      </c>
      <c r="AP1510" s="17">
        <v>2.3326656752942699E-2</v>
      </c>
      <c r="AQ1510" s="17">
        <v>9.8594757826280504E-3</v>
      </c>
      <c r="AR1510" s="17">
        <v>1.98577744614079E-2</v>
      </c>
      <c r="AS1510" s="17"/>
      <c r="AT1510" s="17">
        <v>1.20371381491389E-2</v>
      </c>
      <c r="AU1510" s="17">
        <v>8.4971376353428704E-2</v>
      </c>
      <c r="AV1510" s="17"/>
      <c r="AW1510" s="17">
        <v>1.4701065725012501E-2</v>
      </c>
      <c r="AX1510" s="17">
        <v>7.8683788547329308E-3</v>
      </c>
      <c r="AY1510" s="17">
        <v>8.3908673947393798E-3</v>
      </c>
      <c r="AZ1510" s="17"/>
      <c r="BA1510" s="17">
        <v>0</v>
      </c>
      <c r="BB1510" s="17">
        <v>4.1844488808184498E-2</v>
      </c>
      <c r="BC1510" s="17"/>
      <c r="BD1510" s="17">
        <v>7.0922557925221105E-2</v>
      </c>
      <c r="BE1510" s="17">
        <v>2.5452357474910099E-2</v>
      </c>
      <c r="BF1510" s="17"/>
      <c r="BG1510" s="17">
        <v>4.9891439301618601E-2</v>
      </c>
      <c r="BH1510" s="17">
        <v>1.04561623674917E-2</v>
      </c>
      <c r="BI1510" s="17"/>
      <c r="BJ1510" s="17">
        <v>1.5857199308966102E-2</v>
      </c>
      <c r="BK1510" s="17">
        <v>4.8168246131882399E-2</v>
      </c>
      <c r="BL1510" s="17"/>
      <c r="BM1510" s="17">
        <v>0.15009641885672001</v>
      </c>
      <c r="BN1510" s="17">
        <v>3.5581340030344299E-2</v>
      </c>
      <c r="BO1510" s="17">
        <v>7.3632072173227103E-3</v>
      </c>
      <c r="BP1510" s="17">
        <v>9.3347619711214597E-3</v>
      </c>
    </row>
    <row r="1511" spans="2:68" x14ac:dyDescent="0.25">
      <c r="C1511" s="17"/>
      <c r="D1511" s="17"/>
      <c r="E1511" s="17"/>
      <c r="F1511" s="17"/>
      <c r="G1511" s="17"/>
      <c r="H1511" s="17"/>
      <c r="I1511" s="17"/>
      <c r="J1511" s="17"/>
      <c r="K1511" s="17"/>
      <c r="L1511" s="17"/>
      <c r="M1511" s="17"/>
      <c r="N1511" s="17"/>
      <c r="O1511" s="17"/>
      <c r="P1511" s="17"/>
      <c r="Q1511" s="17"/>
      <c r="R1511" s="17"/>
      <c r="S1511" s="17"/>
      <c r="T1511" s="17"/>
      <c r="U1511" s="17"/>
      <c r="V1511" s="17"/>
      <c r="W1511" s="17"/>
      <c r="X1511" s="17"/>
      <c r="Y1511" s="17"/>
      <c r="Z1511" s="17"/>
      <c r="AA1511" s="17"/>
      <c r="AB1511" s="17"/>
      <c r="AC1511" s="17"/>
      <c r="AD1511" s="17"/>
      <c r="AE1511" s="17"/>
      <c r="AF1511" s="17"/>
      <c r="AG1511" s="17"/>
      <c r="AH1511" s="17"/>
      <c r="AI1511" s="17"/>
      <c r="AJ1511" s="17"/>
      <c r="AK1511" s="17"/>
      <c r="AL1511" s="17"/>
      <c r="AM1511" s="17"/>
      <c r="AN1511" s="17"/>
      <c r="AO1511" s="17"/>
      <c r="AP1511" s="17"/>
      <c r="AQ1511" s="17"/>
      <c r="AR1511" s="17"/>
      <c r="AS1511" s="17"/>
      <c r="AT1511" s="17"/>
      <c r="AU1511" s="17"/>
      <c r="AV1511" s="17"/>
      <c r="AW1511" s="17"/>
      <c r="AX1511" s="17"/>
      <c r="AY1511" s="17"/>
      <c r="AZ1511" s="17"/>
      <c r="BA1511" s="17"/>
      <c r="BB1511" s="17"/>
      <c r="BC1511" s="17"/>
      <c r="BD1511" s="17"/>
      <c r="BE1511" s="17"/>
      <c r="BF1511" s="17"/>
      <c r="BG1511" s="17"/>
      <c r="BH1511" s="17"/>
      <c r="BI1511" s="17"/>
      <c r="BJ1511" s="17"/>
      <c r="BK1511" s="17"/>
      <c r="BL1511" s="17"/>
      <c r="BM1511" s="17"/>
      <c r="BN1511" s="17"/>
      <c r="BO1511" s="17"/>
      <c r="BP1511" s="17"/>
    </row>
    <row r="1512" spans="2:68" x14ac:dyDescent="0.25">
      <c r="B1512" s="6" t="s">
        <v>698</v>
      </c>
      <c r="C1512" s="17"/>
      <c r="D1512" s="17"/>
      <c r="E1512" s="17"/>
      <c r="F1512" s="17"/>
      <c r="G1512" s="17"/>
      <c r="H1512" s="17"/>
      <c r="I1512" s="17"/>
      <c r="J1512" s="17"/>
      <c r="K1512" s="17"/>
      <c r="L1512" s="17"/>
      <c r="M1512" s="17"/>
      <c r="N1512" s="17"/>
      <c r="O1512" s="17"/>
      <c r="P1512" s="17"/>
      <c r="Q1512" s="17"/>
      <c r="R1512" s="17"/>
      <c r="S1512" s="17"/>
      <c r="T1512" s="17"/>
      <c r="U1512" s="17"/>
      <c r="V1512" s="17"/>
      <c r="W1512" s="17"/>
      <c r="X1512" s="17"/>
      <c r="Y1512" s="17"/>
      <c r="Z1512" s="17"/>
      <c r="AA1512" s="17"/>
      <c r="AB1512" s="17"/>
      <c r="AC1512" s="17"/>
      <c r="AD1512" s="17"/>
      <c r="AE1512" s="17"/>
      <c r="AF1512" s="17"/>
      <c r="AG1512" s="17"/>
      <c r="AH1512" s="17"/>
      <c r="AI1512" s="17"/>
      <c r="AJ1512" s="17"/>
      <c r="AK1512" s="17"/>
      <c r="AL1512" s="17"/>
      <c r="AM1512" s="17"/>
      <c r="AN1512" s="17"/>
      <c r="AO1512" s="17"/>
      <c r="AP1512" s="17"/>
      <c r="AQ1512" s="17"/>
      <c r="AR1512" s="17"/>
      <c r="AS1512" s="17"/>
      <c r="AT1512" s="17"/>
      <c r="AU1512" s="17"/>
      <c r="AV1512" s="17"/>
      <c r="AW1512" s="17"/>
      <c r="AX1512" s="17"/>
      <c r="AY1512" s="17"/>
      <c r="AZ1512" s="17"/>
      <c r="BA1512" s="17"/>
      <c r="BB1512" s="17"/>
      <c r="BC1512" s="17"/>
      <c r="BD1512" s="17"/>
      <c r="BE1512" s="17"/>
      <c r="BF1512" s="17"/>
      <c r="BG1512" s="17"/>
      <c r="BH1512" s="17"/>
      <c r="BI1512" s="17"/>
      <c r="BJ1512" s="17"/>
      <c r="BK1512" s="17"/>
      <c r="BL1512" s="17"/>
      <c r="BM1512" s="17"/>
      <c r="BN1512" s="17"/>
      <c r="BO1512" s="17"/>
      <c r="BP1512" s="17"/>
    </row>
    <row r="1513" spans="2:68" x14ac:dyDescent="0.25">
      <c r="B1513" s="24" t="s">
        <v>86</v>
      </c>
      <c r="C1513" s="17"/>
      <c r="D1513" s="17"/>
      <c r="E1513" s="17"/>
      <c r="F1513" s="17"/>
      <c r="G1513" s="17"/>
      <c r="H1513" s="17"/>
      <c r="I1513" s="17"/>
      <c r="J1513" s="17"/>
      <c r="K1513" s="17"/>
      <c r="L1513" s="17"/>
      <c r="M1513" s="17"/>
      <c r="N1513" s="17"/>
      <c r="O1513" s="17"/>
      <c r="P1513" s="17"/>
      <c r="Q1513" s="17"/>
      <c r="R1513" s="17"/>
      <c r="S1513" s="17"/>
      <c r="T1513" s="17"/>
      <c r="U1513" s="17"/>
      <c r="V1513" s="17"/>
      <c r="W1513" s="17"/>
      <c r="X1513" s="17"/>
      <c r="Y1513" s="17"/>
      <c r="Z1513" s="17"/>
      <c r="AA1513" s="17"/>
      <c r="AB1513" s="17"/>
      <c r="AC1513" s="17"/>
      <c r="AD1513" s="17"/>
      <c r="AE1513" s="17"/>
      <c r="AF1513" s="17"/>
      <c r="AG1513" s="17"/>
      <c r="AH1513" s="17"/>
      <c r="AI1513" s="17"/>
      <c r="AJ1513" s="17"/>
      <c r="AK1513" s="17"/>
      <c r="AL1513" s="17"/>
      <c r="AM1513" s="17"/>
      <c r="AN1513" s="17"/>
      <c r="AO1513" s="17"/>
      <c r="AP1513" s="17"/>
      <c r="AQ1513" s="17"/>
      <c r="AR1513" s="17"/>
      <c r="AS1513" s="17"/>
      <c r="AT1513" s="17"/>
      <c r="AU1513" s="17"/>
      <c r="AV1513" s="17"/>
      <c r="AW1513" s="17"/>
      <c r="AX1513" s="17"/>
      <c r="AY1513" s="17"/>
      <c r="AZ1513" s="17"/>
      <c r="BA1513" s="17"/>
      <c r="BB1513" s="17"/>
      <c r="BC1513" s="17"/>
      <c r="BD1513" s="17"/>
      <c r="BE1513" s="17"/>
      <c r="BF1513" s="17"/>
      <c r="BG1513" s="17"/>
      <c r="BH1513" s="17"/>
      <c r="BI1513" s="17"/>
      <c r="BJ1513" s="17"/>
      <c r="BK1513" s="17"/>
      <c r="BL1513" s="17"/>
      <c r="BM1513" s="17"/>
      <c r="BN1513" s="17"/>
      <c r="BO1513" s="17"/>
      <c r="BP1513" s="17"/>
    </row>
    <row r="1514" spans="2:68" x14ac:dyDescent="0.25">
      <c r="B1514" t="s">
        <v>689</v>
      </c>
      <c r="C1514" s="17">
        <v>0.106265139183619</v>
      </c>
      <c r="D1514" s="17">
        <v>9.3070377917151101E-2</v>
      </c>
      <c r="E1514" s="17">
        <v>0.29661968574034803</v>
      </c>
      <c r="F1514" s="17">
        <v>7.2293938817837702E-2</v>
      </c>
      <c r="G1514" s="17">
        <v>9.5048769714473694E-2</v>
      </c>
      <c r="H1514" s="17">
        <v>0</v>
      </c>
      <c r="I1514" s="17">
        <v>0.153911913264272</v>
      </c>
      <c r="J1514" s="17">
        <v>0.16290489877208</v>
      </c>
      <c r="K1514" s="17">
        <v>0.117722336152969</v>
      </c>
      <c r="L1514" s="17">
        <v>6.7722647471854705E-2</v>
      </c>
      <c r="M1514" s="17">
        <v>0.13080854066248401</v>
      </c>
      <c r="N1514" s="17">
        <v>0</v>
      </c>
      <c r="O1514" s="17">
        <v>0.10489033363902001</v>
      </c>
      <c r="P1514" s="17">
        <v>0.109368669172208</v>
      </c>
      <c r="Q1514" s="17">
        <v>0</v>
      </c>
      <c r="R1514" s="17">
        <v>0.117620108988234</v>
      </c>
      <c r="S1514" s="17">
        <v>8.9096667224268095E-2</v>
      </c>
      <c r="T1514" s="17">
        <v>0.11424351733820599</v>
      </c>
      <c r="U1514" s="17"/>
      <c r="V1514" s="17">
        <v>6.6123563693227305E-2</v>
      </c>
      <c r="W1514" s="17">
        <v>0.11806053521234899</v>
      </c>
      <c r="X1514" s="17">
        <v>9.4996626960582295E-2</v>
      </c>
      <c r="Y1514" s="17">
        <v>0.14963113628386199</v>
      </c>
      <c r="Z1514" s="17"/>
      <c r="AA1514" s="17">
        <v>8.0089393120038405E-2</v>
      </c>
      <c r="AB1514" s="17">
        <v>0.105299650551557</v>
      </c>
      <c r="AC1514" s="17">
        <v>6.9833916895210998E-2</v>
      </c>
      <c r="AD1514" s="17">
        <v>0.12842109191491599</v>
      </c>
      <c r="AE1514" s="17">
        <v>8.1695130210887798E-2</v>
      </c>
      <c r="AF1514" s="17">
        <v>0.18463422394184101</v>
      </c>
      <c r="AG1514" s="17">
        <v>0.123805615833949</v>
      </c>
      <c r="AH1514" s="17">
        <v>0.14974123114374699</v>
      </c>
      <c r="AI1514" s="17">
        <v>0.23395240652042201</v>
      </c>
      <c r="AJ1514" s="17">
        <v>0.136325644513208</v>
      </c>
      <c r="AK1514" s="17"/>
      <c r="AL1514" s="17">
        <v>0.15773423449618201</v>
      </c>
      <c r="AM1514" s="17">
        <v>0.104637547538625</v>
      </c>
      <c r="AN1514" s="17">
        <v>9.7736038991399099E-2</v>
      </c>
      <c r="AO1514" s="17">
        <v>9.3434505850537197E-2</v>
      </c>
      <c r="AP1514" s="17">
        <v>0.13088747423691799</v>
      </c>
      <c r="AQ1514" s="17">
        <v>7.0644495300170806E-2</v>
      </c>
      <c r="AR1514" s="17">
        <v>0.15467911959306599</v>
      </c>
      <c r="AS1514" s="17"/>
      <c r="AT1514" s="17">
        <v>0.138623243211626</v>
      </c>
      <c r="AU1514" s="17">
        <v>4.5923963266052803E-2</v>
      </c>
      <c r="AV1514" s="17"/>
      <c r="AW1514" s="17">
        <v>0.13813241679544899</v>
      </c>
      <c r="AX1514" s="17">
        <v>0.24620127542473799</v>
      </c>
      <c r="AY1514" s="17">
        <v>9.5742441397647204E-2</v>
      </c>
      <c r="AZ1514" s="17"/>
      <c r="BA1514" s="17">
        <v>0.170413528279733</v>
      </c>
      <c r="BB1514" s="17">
        <v>9.8825625016972105E-2</v>
      </c>
      <c r="BC1514" s="17"/>
      <c r="BD1514" s="17">
        <v>0.121761013881636</v>
      </c>
      <c r="BE1514" s="17">
        <v>0.100681981210352</v>
      </c>
      <c r="BF1514" s="17"/>
      <c r="BG1514" s="17">
        <v>8.6385446902743301E-2</v>
      </c>
      <c r="BH1514" s="17">
        <v>0.14963113628386199</v>
      </c>
      <c r="BI1514" s="17"/>
      <c r="BJ1514" s="17">
        <v>0.151266167838641</v>
      </c>
      <c r="BK1514" s="17">
        <v>8.4070502843718906E-2</v>
      </c>
      <c r="BL1514" s="17"/>
      <c r="BM1514" s="17">
        <v>3.6110508706224197E-2</v>
      </c>
      <c r="BN1514" s="17">
        <v>7.1618975408753102E-2</v>
      </c>
      <c r="BO1514" s="17">
        <v>0.127973889241938</v>
      </c>
      <c r="BP1514" s="17">
        <v>0.20278450055081801</v>
      </c>
    </row>
    <row r="1515" spans="2:68" x14ac:dyDescent="0.25">
      <c r="B1515" t="s">
        <v>690</v>
      </c>
      <c r="C1515" s="17">
        <v>0.31191155754379102</v>
      </c>
      <c r="D1515" s="17">
        <v>0.213891891737338</v>
      </c>
      <c r="E1515" s="17">
        <v>0.10014082946092701</v>
      </c>
      <c r="F1515" s="17">
        <v>0.353827756365721</v>
      </c>
      <c r="G1515" s="17">
        <v>0.33145023598711698</v>
      </c>
      <c r="H1515" s="17">
        <v>0.22617035559278201</v>
      </c>
      <c r="I1515" s="17">
        <v>0.153911913264272</v>
      </c>
      <c r="J1515" s="17">
        <v>0.33152672228301699</v>
      </c>
      <c r="K1515" s="17">
        <v>0.354601412315801</v>
      </c>
      <c r="L1515" s="17">
        <v>0.28491476644354902</v>
      </c>
      <c r="M1515" s="17">
        <v>0.30977177165208702</v>
      </c>
      <c r="N1515" s="17">
        <v>0.40622580579830297</v>
      </c>
      <c r="O1515" s="17">
        <v>0.35661867687921101</v>
      </c>
      <c r="P1515" s="17">
        <v>0.32093891419666198</v>
      </c>
      <c r="Q1515" s="17">
        <v>0.448241966366969</v>
      </c>
      <c r="R1515" s="17">
        <v>0.27034408595953602</v>
      </c>
      <c r="S1515" s="17">
        <v>0.346656489361443</v>
      </c>
      <c r="T1515" s="17">
        <v>0.23618238530232999</v>
      </c>
      <c r="U1515" s="17"/>
      <c r="V1515" s="17">
        <v>0.23987745986020501</v>
      </c>
      <c r="W1515" s="17">
        <v>0.31873402815326302</v>
      </c>
      <c r="X1515" s="17">
        <v>0.38315830794084599</v>
      </c>
      <c r="Y1515" s="17">
        <v>0.36172849061122497</v>
      </c>
      <c r="Z1515" s="17"/>
      <c r="AA1515" s="17">
        <v>0.270682996610427</v>
      </c>
      <c r="AB1515" s="17">
        <v>0.26375764247262701</v>
      </c>
      <c r="AC1515" s="17">
        <v>0.33908782906211599</v>
      </c>
      <c r="AD1515" s="17">
        <v>0.28023782844707001</v>
      </c>
      <c r="AE1515" s="17">
        <v>0.29324300304423201</v>
      </c>
      <c r="AF1515" s="17">
        <v>0.31650992609967699</v>
      </c>
      <c r="AG1515" s="17">
        <v>0.35189282347329698</v>
      </c>
      <c r="AH1515" s="17">
        <v>0.34711271515092601</v>
      </c>
      <c r="AI1515" s="17">
        <v>0.28750515985057301</v>
      </c>
      <c r="AJ1515" s="17">
        <v>0.40703263259725703</v>
      </c>
      <c r="AK1515" s="17"/>
      <c r="AL1515" s="17">
        <v>0.20245084687293299</v>
      </c>
      <c r="AM1515" s="17">
        <v>0.33550308841967902</v>
      </c>
      <c r="AN1515" s="17">
        <v>0.34969349367895403</v>
      </c>
      <c r="AO1515" s="17">
        <v>0.309984218591976</v>
      </c>
      <c r="AP1515" s="17">
        <v>0.39172513454879199</v>
      </c>
      <c r="AQ1515" s="17">
        <v>0.274676187306655</v>
      </c>
      <c r="AR1515" s="17">
        <v>0.39464771666569198</v>
      </c>
      <c r="AS1515" s="17"/>
      <c r="AT1515" s="17">
        <v>0.35228033354161598</v>
      </c>
      <c r="AU1515" s="17">
        <v>0.23663213412784401</v>
      </c>
      <c r="AV1515" s="17"/>
      <c r="AW1515" s="17">
        <v>0.37918591608871599</v>
      </c>
      <c r="AX1515" s="17">
        <v>0.34970211701119602</v>
      </c>
      <c r="AY1515" s="17">
        <v>0.345526932388379</v>
      </c>
      <c r="AZ1515" s="17"/>
      <c r="BA1515" s="17">
        <v>0.43270877318963702</v>
      </c>
      <c r="BB1515" s="17">
        <v>0.297902279840148</v>
      </c>
      <c r="BC1515" s="17"/>
      <c r="BD1515" s="17">
        <v>0.31667234448223602</v>
      </c>
      <c r="BE1515" s="17">
        <v>0.31019624775506299</v>
      </c>
      <c r="BF1515" s="17"/>
      <c r="BG1515" s="17">
        <v>0.289074649229003</v>
      </c>
      <c r="BH1515" s="17">
        <v>0.36172849061122497</v>
      </c>
      <c r="BI1515" s="17"/>
      <c r="BJ1515" s="17">
        <v>0.38411616037191898</v>
      </c>
      <c r="BK1515" s="17">
        <v>0.27630004043553902</v>
      </c>
      <c r="BL1515" s="17"/>
      <c r="BM1515" s="17">
        <v>0.15189963457519801</v>
      </c>
      <c r="BN1515" s="17">
        <v>0.250048824458942</v>
      </c>
      <c r="BO1515" s="17">
        <v>0.38292520172618899</v>
      </c>
      <c r="BP1515" s="17">
        <v>0.40929394264972602</v>
      </c>
    </row>
    <row r="1516" spans="2:68" x14ac:dyDescent="0.25">
      <c r="B1516" t="s">
        <v>691</v>
      </c>
      <c r="C1516" s="17">
        <v>0.27801450023937302</v>
      </c>
      <c r="D1516" s="17">
        <v>0.37038660652620298</v>
      </c>
      <c r="E1516" s="17">
        <v>0.352922902892019</v>
      </c>
      <c r="F1516" s="17">
        <v>0.18968577018627999</v>
      </c>
      <c r="G1516" s="17">
        <v>0.26371367449446398</v>
      </c>
      <c r="H1516" s="17">
        <v>0.50137774987778405</v>
      </c>
      <c r="I1516" s="17">
        <v>0</v>
      </c>
      <c r="J1516" s="17">
        <v>0.27933728949136699</v>
      </c>
      <c r="K1516" s="17">
        <v>0.27464073426930802</v>
      </c>
      <c r="L1516" s="17">
        <v>0.37872023243687702</v>
      </c>
      <c r="M1516" s="17">
        <v>0.28289324906763302</v>
      </c>
      <c r="N1516" s="17">
        <v>0.18430537288399401</v>
      </c>
      <c r="O1516" s="17">
        <v>0.26844627408716798</v>
      </c>
      <c r="P1516" s="17">
        <v>0.28127825335545997</v>
      </c>
      <c r="Q1516" s="17">
        <v>0.21652304157840299</v>
      </c>
      <c r="R1516" s="17">
        <v>0.29373148612139899</v>
      </c>
      <c r="S1516" s="17">
        <v>0.22524713159210999</v>
      </c>
      <c r="T1516" s="17">
        <v>0.12193886796412499</v>
      </c>
      <c r="U1516" s="17"/>
      <c r="V1516" s="17">
        <v>0.29800407496412201</v>
      </c>
      <c r="W1516" s="17">
        <v>0.233794841948089</v>
      </c>
      <c r="X1516" s="17">
        <v>0.28456296707222301</v>
      </c>
      <c r="Y1516" s="17">
        <v>0.28005368154162402</v>
      </c>
      <c r="Z1516" s="17"/>
      <c r="AA1516" s="17">
        <v>0.31503777235652602</v>
      </c>
      <c r="AB1516" s="17">
        <v>0.30609419259174298</v>
      </c>
      <c r="AC1516" s="17">
        <v>0.216661445876381</v>
      </c>
      <c r="AD1516" s="17">
        <v>0.26171794127554598</v>
      </c>
      <c r="AE1516" s="17">
        <v>0.28682398538552401</v>
      </c>
      <c r="AF1516" s="17">
        <v>0.27211522011817302</v>
      </c>
      <c r="AG1516" s="17">
        <v>0.29859929851205003</v>
      </c>
      <c r="AH1516" s="17">
        <v>0.241779603221494</v>
      </c>
      <c r="AI1516" s="17">
        <v>0.22645558681137101</v>
      </c>
      <c r="AJ1516" s="17">
        <v>0.26682561422545398</v>
      </c>
      <c r="AK1516" s="17"/>
      <c r="AL1516" s="17">
        <v>0.27925832687122998</v>
      </c>
      <c r="AM1516" s="17">
        <v>0.24405564501060401</v>
      </c>
      <c r="AN1516" s="17">
        <v>0.284821315574802</v>
      </c>
      <c r="AO1516" s="17">
        <v>0.30698367944009303</v>
      </c>
      <c r="AP1516" s="17">
        <v>0.257330066849695</v>
      </c>
      <c r="AQ1516" s="17">
        <v>0.34902311448582901</v>
      </c>
      <c r="AR1516" s="17">
        <v>0.184985061359313</v>
      </c>
      <c r="AS1516" s="17"/>
      <c r="AT1516" s="17">
        <v>0.26481043836206802</v>
      </c>
      <c r="AU1516" s="17">
        <v>0.30263734649375501</v>
      </c>
      <c r="AV1516" s="17"/>
      <c r="AW1516" s="17">
        <v>0.25119922835586</v>
      </c>
      <c r="AX1516" s="17">
        <v>0.22708281672118</v>
      </c>
      <c r="AY1516" s="17">
        <v>0.28503463990671302</v>
      </c>
      <c r="AZ1516" s="17"/>
      <c r="BA1516" s="17">
        <v>0.20720067011125001</v>
      </c>
      <c r="BB1516" s="17">
        <v>0.286227029031692</v>
      </c>
      <c r="BC1516" s="17"/>
      <c r="BD1516" s="17">
        <v>0.23741221799972001</v>
      </c>
      <c r="BE1516" s="17">
        <v>0.29264348764646497</v>
      </c>
      <c r="BF1516" s="17"/>
      <c r="BG1516" s="17">
        <v>0.27707970571130203</v>
      </c>
      <c r="BH1516" s="17">
        <v>0.28005368154162402</v>
      </c>
      <c r="BI1516" s="17"/>
      <c r="BJ1516" s="17">
        <v>0.22515244679791499</v>
      </c>
      <c r="BK1516" s="17">
        <v>0.30408621653963203</v>
      </c>
      <c r="BL1516" s="17"/>
      <c r="BM1516" s="17">
        <v>0.296295715002166</v>
      </c>
      <c r="BN1516" s="17">
        <v>0.32069573602387902</v>
      </c>
      <c r="BO1516" s="17">
        <v>0.26856124955431199</v>
      </c>
      <c r="BP1516" s="17">
        <v>0.19839621734205601</v>
      </c>
    </row>
    <row r="1517" spans="2:68" x14ac:dyDescent="0.25">
      <c r="B1517" t="s">
        <v>692</v>
      </c>
      <c r="C1517" s="17">
        <v>0.18790847561449101</v>
      </c>
      <c r="D1517" s="17">
        <v>0.171891085595785</v>
      </c>
      <c r="E1517" s="17">
        <v>0.106338140136524</v>
      </c>
      <c r="F1517" s="17">
        <v>0.38419253463016201</v>
      </c>
      <c r="G1517" s="17">
        <v>0.23751812387325899</v>
      </c>
      <c r="H1517" s="17">
        <v>0</v>
      </c>
      <c r="I1517" s="17">
        <v>0.69217617347145699</v>
      </c>
      <c r="J1517" s="17">
        <v>0.15043597121983299</v>
      </c>
      <c r="K1517" s="17">
        <v>0.17553474994915499</v>
      </c>
      <c r="L1517" s="17">
        <v>0.161613105504222</v>
      </c>
      <c r="M1517" s="17">
        <v>0.17497237213283401</v>
      </c>
      <c r="N1517" s="17">
        <v>0.237278068226044</v>
      </c>
      <c r="O1517" s="17">
        <v>0.13059772600268901</v>
      </c>
      <c r="P1517" s="17">
        <v>0.18717171949966399</v>
      </c>
      <c r="Q1517" s="17">
        <v>0.22731921417986201</v>
      </c>
      <c r="R1517" s="17">
        <v>0.217405199150426</v>
      </c>
      <c r="S1517" s="17">
        <v>0.20982652879511199</v>
      </c>
      <c r="T1517" s="17">
        <v>0.27836132689913101</v>
      </c>
      <c r="U1517" s="17"/>
      <c r="V1517" s="17">
        <v>0.23961751421675201</v>
      </c>
      <c r="W1517" s="17">
        <v>0.20242292945922599</v>
      </c>
      <c r="X1517" s="17">
        <v>0.12223455690874201</v>
      </c>
      <c r="Y1517" s="17">
        <v>0.145866917863122</v>
      </c>
      <c r="Z1517" s="17"/>
      <c r="AA1517" s="17">
        <v>0.20301985908848999</v>
      </c>
      <c r="AB1517" s="17">
        <v>0.21935962233262099</v>
      </c>
      <c r="AC1517" s="17">
        <v>0.25673319203339401</v>
      </c>
      <c r="AD1517" s="17">
        <v>0.19496340961130901</v>
      </c>
      <c r="AE1517" s="17">
        <v>0.19087278902576599</v>
      </c>
      <c r="AF1517" s="17">
        <v>0.17521404019041201</v>
      </c>
      <c r="AG1517" s="17">
        <v>0.108901091146624</v>
      </c>
      <c r="AH1517" s="17">
        <v>0.180682857949752</v>
      </c>
      <c r="AI1517" s="17">
        <v>0.15508955814618999</v>
      </c>
      <c r="AJ1517" s="17">
        <v>0.13563560400281899</v>
      </c>
      <c r="AK1517" s="17"/>
      <c r="AL1517" s="17">
        <v>0.19297670832986899</v>
      </c>
      <c r="AM1517" s="17">
        <v>0.24273690456555699</v>
      </c>
      <c r="AN1517" s="17">
        <v>0.192153835828869</v>
      </c>
      <c r="AO1517" s="17">
        <v>0.15999757130105</v>
      </c>
      <c r="AP1517" s="17">
        <v>0.13793141533486</v>
      </c>
      <c r="AQ1517" s="17">
        <v>0.22039541183684799</v>
      </c>
      <c r="AR1517" s="17">
        <v>0.15114117818023801</v>
      </c>
      <c r="AS1517" s="17"/>
      <c r="AT1517" s="17">
        <v>0.16622539942810499</v>
      </c>
      <c r="AU1517" s="17">
        <v>0.22834293102832701</v>
      </c>
      <c r="AV1517" s="17"/>
      <c r="AW1517" s="17">
        <v>0.151181778134615</v>
      </c>
      <c r="AX1517" s="17">
        <v>0.12561396901764299</v>
      </c>
      <c r="AY1517" s="17">
        <v>0.18943712159641901</v>
      </c>
      <c r="AZ1517" s="17"/>
      <c r="BA1517" s="17">
        <v>0.13856951831043701</v>
      </c>
      <c r="BB1517" s="17">
        <v>0.19363048792069501</v>
      </c>
      <c r="BC1517" s="17"/>
      <c r="BD1517" s="17">
        <v>0.18522847927956801</v>
      </c>
      <c r="BE1517" s="17">
        <v>0.18887407731153999</v>
      </c>
      <c r="BF1517" s="17"/>
      <c r="BG1517" s="17">
        <v>0.20718102293247301</v>
      </c>
      <c r="BH1517" s="17">
        <v>0.145866917863122</v>
      </c>
      <c r="BI1517" s="17"/>
      <c r="BJ1517" s="17">
        <v>0.15247661740252499</v>
      </c>
      <c r="BK1517" s="17">
        <v>0.20538356965934099</v>
      </c>
      <c r="BL1517" s="17"/>
      <c r="BM1517" s="17">
        <v>0.26993314626971898</v>
      </c>
      <c r="BN1517" s="17">
        <v>0.20663708739002601</v>
      </c>
      <c r="BO1517" s="17">
        <v>0.15868533633586501</v>
      </c>
      <c r="BP1517" s="17">
        <v>0.13983763214717801</v>
      </c>
    </row>
    <row r="1518" spans="2:68" x14ac:dyDescent="0.25">
      <c r="B1518" t="s">
        <v>693</v>
      </c>
      <c r="C1518" s="17">
        <v>8.1338428003324997E-2</v>
      </c>
      <c r="D1518" s="17">
        <v>0.10365149898074601</v>
      </c>
      <c r="E1518" s="17">
        <v>4.38376123092553E-2</v>
      </c>
      <c r="F1518" s="17">
        <v>0</v>
      </c>
      <c r="G1518" s="17">
        <v>7.2269195930686203E-2</v>
      </c>
      <c r="H1518" s="17">
        <v>0.20778047804054001</v>
      </c>
      <c r="I1518" s="17">
        <v>0</v>
      </c>
      <c r="J1518" s="17">
        <v>5.4879270738841801E-2</v>
      </c>
      <c r="K1518" s="17">
        <v>5.8192827221724398E-2</v>
      </c>
      <c r="L1518" s="17">
        <v>8.8469958719360406E-2</v>
      </c>
      <c r="M1518" s="17">
        <v>6.7702710989974602E-2</v>
      </c>
      <c r="N1518" s="17">
        <v>0</v>
      </c>
      <c r="O1518" s="17">
        <v>0.10157791651631699</v>
      </c>
      <c r="P1518" s="17">
        <v>8.1881890744058106E-2</v>
      </c>
      <c r="Q1518" s="17">
        <v>4.2774910704232498E-2</v>
      </c>
      <c r="R1518" s="17">
        <v>9.5741108152657906E-2</v>
      </c>
      <c r="S1518" s="17">
        <v>3.7571052271358402E-2</v>
      </c>
      <c r="T1518" s="17">
        <v>0.13160145207586699</v>
      </c>
      <c r="U1518" s="17"/>
      <c r="V1518" s="17">
        <v>0.10533525540737899</v>
      </c>
      <c r="W1518" s="17">
        <v>7.8172676764141094E-2</v>
      </c>
      <c r="X1518" s="17">
        <v>9.0583074489829496E-2</v>
      </c>
      <c r="Y1518" s="17">
        <v>5.1966494830585498E-2</v>
      </c>
      <c r="Z1518" s="17"/>
      <c r="AA1518" s="17">
        <v>9.1346351244169399E-2</v>
      </c>
      <c r="AB1518" s="17">
        <v>6.2362015882223301E-2</v>
      </c>
      <c r="AC1518" s="17">
        <v>9.5619612662733805E-2</v>
      </c>
      <c r="AD1518" s="17">
        <v>8.3276468029711198E-2</v>
      </c>
      <c r="AE1518" s="17">
        <v>0.13273462997725899</v>
      </c>
      <c r="AF1518" s="17">
        <v>4.1194546403644297E-2</v>
      </c>
      <c r="AG1518" s="17">
        <v>0.11680117103408</v>
      </c>
      <c r="AH1518" s="17">
        <v>4.5379423229554502E-2</v>
      </c>
      <c r="AI1518" s="17">
        <v>9.6997288671443499E-2</v>
      </c>
      <c r="AJ1518" s="17">
        <v>3.4755468354111203E-2</v>
      </c>
      <c r="AK1518" s="17"/>
      <c r="AL1518" s="17">
        <v>0.13472858264911</v>
      </c>
      <c r="AM1518" s="17">
        <v>4.8614373639291802E-2</v>
      </c>
      <c r="AN1518" s="17">
        <v>4.7630133348750499E-2</v>
      </c>
      <c r="AO1518" s="17">
        <v>8.2416970771012704E-2</v>
      </c>
      <c r="AP1518" s="17">
        <v>5.8799252276792703E-2</v>
      </c>
      <c r="AQ1518" s="17">
        <v>7.5401315287869003E-2</v>
      </c>
      <c r="AR1518" s="17">
        <v>9.4689149740282905E-2</v>
      </c>
      <c r="AS1518" s="17"/>
      <c r="AT1518" s="17">
        <v>6.5898850699934605E-2</v>
      </c>
      <c r="AU1518" s="17">
        <v>0.11013004846880101</v>
      </c>
      <c r="AV1518" s="17"/>
      <c r="AW1518" s="17">
        <v>6.06802787655248E-2</v>
      </c>
      <c r="AX1518" s="17">
        <v>4.3531442970510197E-2</v>
      </c>
      <c r="AY1518" s="17">
        <v>7.8827726584729405E-2</v>
      </c>
      <c r="AZ1518" s="17"/>
      <c r="BA1518" s="17">
        <v>5.1107510108943897E-2</v>
      </c>
      <c r="BB1518" s="17">
        <v>8.4844413813958797E-2</v>
      </c>
      <c r="BC1518" s="17"/>
      <c r="BD1518" s="17">
        <v>7.5454410793791699E-2</v>
      </c>
      <c r="BE1518" s="17">
        <v>8.3458437246975506E-2</v>
      </c>
      <c r="BF1518" s="17"/>
      <c r="BG1518" s="17">
        <v>9.4803009293103299E-2</v>
      </c>
      <c r="BH1518" s="17">
        <v>5.1966494830585498E-2</v>
      </c>
      <c r="BI1518" s="17"/>
      <c r="BJ1518" s="17">
        <v>6.8601916074707503E-2</v>
      </c>
      <c r="BK1518" s="17">
        <v>8.76201121990689E-2</v>
      </c>
      <c r="BL1518" s="17"/>
      <c r="BM1518" s="17">
        <v>0.122895504274394</v>
      </c>
      <c r="BN1518" s="17">
        <v>0.114661676648178</v>
      </c>
      <c r="BO1518" s="17">
        <v>5.4491115924373001E-2</v>
      </c>
      <c r="BP1518" s="17">
        <v>4.03529453390995E-2</v>
      </c>
    </row>
    <row r="1519" spans="2:68" x14ac:dyDescent="0.25">
      <c r="B1519" t="s">
        <v>84</v>
      </c>
      <c r="C1519" s="17">
        <v>3.4561899415400603E-2</v>
      </c>
      <c r="D1519" s="17">
        <v>4.7108539242776602E-2</v>
      </c>
      <c r="E1519" s="17">
        <v>0.10014082946092701</v>
      </c>
      <c r="F1519" s="17">
        <v>0</v>
      </c>
      <c r="G1519" s="17">
        <v>0</v>
      </c>
      <c r="H1519" s="17">
        <v>6.4671416488894795E-2</v>
      </c>
      <c r="I1519" s="17">
        <v>0</v>
      </c>
      <c r="J1519" s="17">
        <v>2.0915847494860501E-2</v>
      </c>
      <c r="K1519" s="17">
        <v>1.9307940091042301E-2</v>
      </c>
      <c r="L1519" s="17">
        <v>1.85592894241365E-2</v>
      </c>
      <c r="M1519" s="17">
        <v>3.3851355494987301E-2</v>
      </c>
      <c r="N1519" s="17">
        <v>0.17219075309165999</v>
      </c>
      <c r="O1519" s="17">
        <v>3.7869072875594698E-2</v>
      </c>
      <c r="P1519" s="17">
        <v>1.9360553031948401E-2</v>
      </c>
      <c r="Q1519" s="17">
        <v>6.5140867170533107E-2</v>
      </c>
      <c r="R1519" s="17">
        <v>5.1580116277477901E-3</v>
      </c>
      <c r="S1519" s="17">
        <v>9.1602130755708194E-2</v>
      </c>
      <c r="T1519" s="17">
        <v>0.117672450420341</v>
      </c>
      <c r="U1519" s="17"/>
      <c r="V1519" s="17">
        <v>5.1042131858314799E-2</v>
      </c>
      <c r="W1519" s="17">
        <v>4.8814988462932397E-2</v>
      </c>
      <c r="X1519" s="17">
        <v>2.44644666277774E-2</v>
      </c>
      <c r="Y1519" s="17">
        <v>1.07532788695809E-2</v>
      </c>
      <c r="Z1519" s="17"/>
      <c r="AA1519" s="17">
        <v>3.9823627580349803E-2</v>
      </c>
      <c r="AB1519" s="17">
        <v>4.3126876169229098E-2</v>
      </c>
      <c r="AC1519" s="17">
        <v>2.2064003470164802E-2</v>
      </c>
      <c r="AD1519" s="17">
        <v>5.1383260721446999E-2</v>
      </c>
      <c r="AE1519" s="17">
        <v>1.4630462356330899E-2</v>
      </c>
      <c r="AF1519" s="17">
        <v>1.0332043246252901E-2</v>
      </c>
      <c r="AG1519" s="17">
        <v>0</v>
      </c>
      <c r="AH1519" s="17">
        <v>3.5304169304526498E-2</v>
      </c>
      <c r="AI1519" s="17">
        <v>0</v>
      </c>
      <c r="AJ1519" s="17">
        <v>1.9425036307150999E-2</v>
      </c>
      <c r="AK1519" s="17"/>
      <c r="AL1519" s="17">
        <v>3.2851300780675698E-2</v>
      </c>
      <c r="AM1519" s="17">
        <v>2.4452440826242199E-2</v>
      </c>
      <c r="AN1519" s="17">
        <v>2.7965182577224999E-2</v>
      </c>
      <c r="AO1519" s="17">
        <v>4.71830540453314E-2</v>
      </c>
      <c r="AP1519" s="17">
        <v>2.3326656752942699E-2</v>
      </c>
      <c r="AQ1519" s="17">
        <v>9.8594757826280504E-3</v>
      </c>
      <c r="AR1519" s="17">
        <v>1.98577744614079E-2</v>
      </c>
      <c r="AS1519" s="17"/>
      <c r="AT1519" s="17">
        <v>1.2161734756650401E-2</v>
      </c>
      <c r="AU1519" s="17">
        <v>7.6333576615220597E-2</v>
      </c>
      <c r="AV1519" s="17"/>
      <c r="AW1519" s="17">
        <v>1.9620381859835102E-2</v>
      </c>
      <c r="AX1519" s="17">
        <v>7.8683788547329308E-3</v>
      </c>
      <c r="AY1519" s="17">
        <v>5.4311381261132599E-3</v>
      </c>
      <c r="AZ1519" s="17"/>
      <c r="BA1519" s="17">
        <v>0</v>
      </c>
      <c r="BB1519" s="17">
        <v>3.8570164376533898E-2</v>
      </c>
      <c r="BC1519" s="17"/>
      <c r="BD1519" s="17">
        <v>6.3471533563049007E-2</v>
      </c>
      <c r="BE1519" s="17">
        <v>2.41457688296049E-2</v>
      </c>
      <c r="BF1519" s="17"/>
      <c r="BG1519" s="17">
        <v>4.5476165931375198E-2</v>
      </c>
      <c r="BH1519" s="17">
        <v>1.07532788695809E-2</v>
      </c>
      <c r="BI1519" s="17"/>
      <c r="BJ1519" s="17">
        <v>1.8386691514293601E-2</v>
      </c>
      <c r="BK1519" s="17">
        <v>4.2539558322699601E-2</v>
      </c>
      <c r="BL1519" s="17"/>
      <c r="BM1519" s="17">
        <v>0.1228654911723</v>
      </c>
      <c r="BN1519" s="17">
        <v>3.6337700070222301E-2</v>
      </c>
      <c r="BO1519" s="17">
        <v>7.3632072173227103E-3</v>
      </c>
      <c r="BP1519" s="17">
        <v>9.3347619711214597E-3</v>
      </c>
    </row>
    <row r="1520" spans="2:68" x14ac:dyDescent="0.25">
      <c r="C1520" s="17"/>
      <c r="D1520" s="17"/>
      <c r="E1520" s="17"/>
      <c r="F1520" s="17"/>
      <c r="G1520" s="17"/>
      <c r="H1520" s="17"/>
      <c r="I1520" s="17"/>
      <c r="J1520" s="17"/>
      <c r="K1520" s="17"/>
      <c r="L1520" s="17"/>
      <c r="M1520" s="17"/>
      <c r="N1520" s="17"/>
      <c r="O1520" s="17"/>
      <c r="P1520" s="17"/>
      <c r="Q1520" s="17"/>
      <c r="R1520" s="17"/>
      <c r="S1520" s="17"/>
      <c r="T1520" s="17"/>
      <c r="U1520" s="17"/>
      <c r="V1520" s="17"/>
      <c r="W1520" s="17"/>
      <c r="X1520" s="17"/>
      <c r="Y1520" s="17"/>
      <c r="Z1520" s="17"/>
      <c r="AA1520" s="17"/>
      <c r="AB1520" s="17"/>
      <c r="AC1520" s="17"/>
      <c r="AD1520" s="17"/>
      <c r="AE1520" s="17"/>
      <c r="AF1520" s="17"/>
      <c r="AG1520" s="17"/>
      <c r="AH1520" s="17"/>
      <c r="AI1520" s="17"/>
      <c r="AJ1520" s="17"/>
      <c r="AK1520" s="17"/>
      <c r="AL1520" s="17"/>
      <c r="AM1520" s="17"/>
      <c r="AN1520" s="17"/>
      <c r="AO1520" s="17"/>
      <c r="AP1520" s="17"/>
      <c r="AQ1520" s="17"/>
      <c r="AR1520" s="17"/>
      <c r="AS1520" s="17"/>
      <c r="AT1520" s="17"/>
      <c r="AU1520" s="17"/>
      <c r="AV1520" s="17"/>
      <c r="AW1520" s="17"/>
      <c r="AX1520" s="17"/>
      <c r="AY1520" s="17"/>
      <c r="AZ1520" s="17"/>
      <c r="BA1520" s="17"/>
      <c r="BB1520" s="17"/>
      <c r="BC1520" s="17"/>
      <c r="BD1520" s="17"/>
      <c r="BE1520" s="17"/>
      <c r="BF1520" s="17"/>
      <c r="BG1520" s="17"/>
      <c r="BH1520" s="17"/>
      <c r="BI1520" s="17"/>
      <c r="BJ1520" s="17"/>
      <c r="BK1520" s="17"/>
      <c r="BL1520" s="17"/>
      <c r="BM1520" s="17"/>
      <c r="BN1520" s="17"/>
      <c r="BO1520" s="17"/>
      <c r="BP1520" s="17"/>
    </row>
    <row r="1521" spans="3:68" x14ac:dyDescent="0.25">
      <c r="C1521" s="17"/>
      <c r="D1521" s="17"/>
      <c r="E1521" s="17"/>
      <c r="F1521" s="17"/>
      <c r="G1521" s="17"/>
      <c r="H1521" s="17"/>
      <c r="I1521" s="17"/>
      <c r="J1521" s="17"/>
      <c r="K1521" s="17"/>
      <c r="L1521" s="17"/>
      <c r="M1521" s="17"/>
      <c r="N1521" s="17"/>
      <c r="O1521" s="17"/>
      <c r="P1521" s="17"/>
      <c r="Q1521" s="17"/>
      <c r="R1521" s="17"/>
      <c r="S1521" s="17"/>
      <c r="T1521" s="17"/>
      <c r="U1521" s="17"/>
      <c r="V1521" s="17"/>
      <c r="W1521" s="17"/>
      <c r="X1521" s="17"/>
      <c r="Y1521" s="17"/>
      <c r="Z1521" s="17"/>
      <c r="AA1521" s="17"/>
      <c r="AB1521" s="17"/>
      <c r="AC1521" s="17"/>
      <c r="AD1521" s="17"/>
      <c r="AE1521" s="17"/>
      <c r="AF1521" s="17"/>
      <c r="AG1521" s="17"/>
      <c r="AH1521" s="17"/>
      <c r="AI1521" s="17"/>
      <c r="AJ1521" s="17"/>
      <c r="AK1521" s="17"/>
      <c r="AL1521" s="17"/>
      <c r="AM1521" s="17"/>
      <c r="AN1521" s="17"/>
      <c r="AO1521" s="17"/>
      <c r="AP1521" s="17"/>
      <c r="AQ1521" s="17"/>
      <c r="AR1521" s="17"/>
      <c r="AS1521" s="17"/>
      <c r="AT1521" s="17"/>
      <c r="AU1521" s="17"/>
      <c r="AV1521" s="17"/>
      <c r="AW1521" s="17"/>
      <c r="AX1521" s="17"/>
      <c r="AY1521" s="17"/>
      <c r="AZ1521" s="17"/>
      <c r="BA1521" s="17"/>
      <c r="BB1521" s="17"/>
      <c r="BC1521" s="17"/>
      <c r="BD1521" s="17"/>
      <c r="BE1521" s="17"/>
      <c r="BF1521" s="17"/>
      <c r="BG1521" s="17"/>
      <c r="BH1521" s="17"/>
      <c r="BI1521" s="17"/>
      <c r="BJ1521" s="17"/>
      <c r="BK1521" s="17"/>
      <c r="BL1521" s="17"/>
      <c r="BM1521" s="17"/>
      <c r="BN1521" s="17"/>
      <c r="BO1521" s="17"/>
      <c r="BP1521" s="17"/>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45" x14ac:dyDescent="0.25">
      <c r="B9" s="18" t="s">
        <v>81</v>
      </c>
      <c r="C9" s="17">
        <v>0.65446948012501804</v>
      </c>
      <c r="D9" s="17">
        <v>0.61869616592565602</v>
      </c>
      <c r="E9" s="17">
        <v>0.62503654740014802</v>
      </c>
      <c r="F9" s="17">
        <v>0.54833452080960199</v>
      </c>
      <c r="G9" s="17">
        <v>0.71736414803465498</v>
      </c>
      <c r="H9" s="17">
        <v>0.381536700732163</v>
      </c>
      <c r="I9" s="17">
        <v>1</v>
      </c>
      <c r="J9" s="17">
        <v>0.66612155881909796</v>
      </c>
      <c r="K9" s="17">
        <v>0.74304188882918698</v>
      </c>
      <c r="L9" s="17">
        <v>0.55029986497892203</v>
      </c>
      <c r="M9" s="17">
        <v>0.725849512975273</v>
      </c>
      <c r="N9" s="17">
        <v>0.55794994549161603</v>
      </c>
      <c r="O9" s="17">
        <v>0.687212938927102</v>
      </c>
      <c r="P9" s="17">
        <v>0.65932011727279305</v>
      </c>
      <c r="Q9" s="17">
        <v>0.44461586702164602</v>
      </c>
      <c r="R9" s="17">
        <v>0.60656209892171098</v>
      </c>
      <c r="S9" s="17">
        <v>0.657207966566974</v>
      </c>
      <c r="T9" s="17">
        <v>0.66833544779601395</v>
      </c>
      <c r="U9" s="17"/>
      <c r="V9" s="17">
        <v>0.54407412525052201</v>
      </c>
      <c r="W9" s="17">
        <v>0.64823333169687902</v>
      </c>
      <c r="X9" s="17">
        <v>0.71164384805085001</v>
      </c>
      <c r="Y9" s="17">
        <v>0.76230169817953097</v>
      </c>
      <c r="Z9" s="17"/>
      <c r="AA9" s="17">
        <v>0.48775278917911802</v>
      </c>
      <c r="AB9" s="17">
        <v>0.70068444334818603</v>
      </c>
      <c r="AC9" s="17">
        <v>0.62605301442632899</v>
      </c>
      <c r="AD9" s="17">
        <v>0.63570306731467796</v>
      </c>
      <c r="AE9" s="17">
        <v>0.641852676455125</v>
      </c>
      <c r="AF9" s="17">
        <v>0.73866537691560996</v>
      </c>
      <c r="AG9" s="17">
        <v>0.81979715998510105</v>
      </c>
      <c r="AH9" s="17">
        <v>0.86308814116098398</v>
      </c>
      <c r="AI9" s="17">
        <v>0.78817547715415803</v>
      </c>
      <c r="AJ9" s="17">
        <v>0.84989112797865696</v>
      </c>
      <c r="AK9" s="17"/>
      <c r="AL9" s="17">
        <v>0.54681669913604003</v>
      </c>
      <c r="AM9" s="17">
        <v>0.69099989970953501</v>
      </c>
      <c r="AN9" s="17">
        <v>0.78076721404387806</v>
      </c>
      <c r="AO9" s="17">
        <v>0.65618934134171603</v>
      </c>
      <c r="AP9" s="17">
        <v>0.712653312547189</v>
      </c>
      <c r="AQ9" s="17">
        <v>0.67403895191681296</v>
      </c>
      <c r="AR9" s="17">
        <v>0.74206154608062402</v>
      </c>
      <c r="AS9" s="17"/>
      <c r="AT9" s="17">
        <v>0.80016401879779198</v>
      </c>
      <c r="AU9" s="17">
        <v>0.38277927909614101</v>
      </c>
      <c r="AV9" s="17"/>
      <c r="AW9" s="17">
        <v>0.81292086199982505</v>
      </c>
      <c r="AX9" s="17">
        <v>0.922165172279929</v>
      </c>
      <c r="AY9" s="17">
        <v>0.75520314986035297</v>
      </c>
      <c r="AZ9" s="17"/>
      <c r="BA9" s="17">
        <v>0.89626783990553605</v>
      </c>
      <c r="BB9" s="17">
        <v>0.62642727441406998</v>
      </c>
      <c r="BC9" s="17"/>
      <c r="BD9" s="17">
        <v>0.56906647035103297</v>
      </c>
      <c r="BE9" s="17">
        <v>0.68524015323982101</v>
      </c>
      <c r="BF9" s="17"/>
      <c r="BG9" s="17">
        <v>0.60503740300863595</v>
      </c>
      <c r="BH9" s="17">
        <v>0.76230169817953097</v>
      </c>
      <c r="BI9" s="17"/>
      <c r="BJ9" s="17">
        <v>0.80608405972781905</v>
      </c>
      <c r="BK9" s="17">
        <v>0.57969273482198602</v>
      </c>
      <c r="BL9" s="17"/>
      <c r="BM9" s="17">
        <v>0.37952837618756002</v>
      </c>
      <c r="BN9" s="17">
        <v>0.55507241017814801</v>
      </c>
      <c r="BO9" s="17">
        <v>0.75600547236443505</v>
      </c>
      <c r="BP9" s="17">
        <v>0.87590205669253496</v>
      </c>
    </row>
    <row r="10" spans="2:68" ht="45" x14ac:dyDescent="0.25">
      <c r="B10" s="18" t="s">
        <v>82</v>
      </c>
      <c r="C10" s="17">
        <v>0.28480869923966501</v>
      </c>
      <c r="D10" s="17">
        <v>0.34862861568982201</v>
      </c>
      <c r="E10" s="17">
        <v>0.27482262313892503</v>
      </c>
      <c r="F10" s="17">
        <v>0.34769928058629002</v>
      </c>
      <c r="G10" s="17">
        <v>0.212435693737246</v>
      </c>
      <c r="H10" s="17">
        <v>0.45696436016394998</v>
      </c>
      <c r="I10" s="17">
        <v>0</v>
      </c>
      <c r="J10" s="17">
        <v>0.25242599179486203</v>
      </c>
      <c r="K10" s="17">
        <v>0.22395505356017401</v>
      </c>
      <c r="L10" s="17">
        <v>0.37762622152519298</v>
      </c>
      <c r="M10" s="17">
        <v>0.25061160750510197</v>
      </c>
      <c r="N10" s="17">
        <v>0.38575919239995599</v>
      </c>
      <c r="O10" s="17">
        <v>0.27196608006626199</v>
      </c>
      <c r="P10" s="17">
        <v>0.29366421205578402</v>
      </c>
      <c r="Q10" s="17">
        <v>0.49024326580782102</v>
      </c>
      <c r="R10" s="17">
        <v>0.31178322716196899</v>
      </c>
      <c r="S10" s="17">
        <v>0.234729876464326</v>
      </c>
      <c r="T10" s="17">
        <v>0.18800292226069501</v>
      </c>
      <c r="U10" s="17"/>
      <c r="V10" s="17">
        <v>0.35048841193900199</v>
      </c>
      <c r="W10" s="17">
        <v>0.30359722330170502</v>
      </c>
      <c r="X10" s="17">
        <v>0.26989997711423203</v>
      </c>
      <c r="Y10" s="17">
        <v>0.20348518816250399</v>
      </c>
      <c r="Z10" s="17"/>
      <c r="AA10" s="17">
        <v>0.39253439738018098</v>
      </c>
      <c r="AB10" s="17">
        <v>0.19728013664765801</v>
      </c>
      <c r="AC10" s="17">
        <v>0.30919676772788202</v>
      </c>
      <c r="AD10" s="17">
        <v>0.32377445414448802</v>
      </c>
      <c r="AE10" s="17">
        <v>0.31287829115878302</v>
      </c>
      <c r="AF10" s="17">
        <v>0.199681365996146</v>
      </c>
      <c r="AG10" s="17">
        <v>0.180202840014899</v>
      </c>
      <c r="AH10" s="17">
        <v>0.13691185883901599</v>
      </c>
      <c r="AI10" s="17">
        <v>0.19100642271000901</v>
      </c>
      <c r="AJ10" s="17">
        <v>0.15010887202134299</v>
      </c>
      <c r="AK10" s="17"/>
      <c r="AL10" s="17">
        <v>0.34649634136323398</v>
      </c>
      <c r="AM10" s="17">
        <v>0.26023314089840399</v>
      </c>
      <c r="AN10" s="17">
        <v>0.16946552164876399</v>
      </c>
      <c r="AO10" s="17">
        <v>0.27267083053479202</v>
      </c>
      <c r="AP10" s="17">
        <v>0.24941591910482999</v>
      </c>
      <c r="AQ10" s="17">
        <v>0.299033225672303</v>
      </c>
      <c r="AR10" s="17">
        <v>0.22795675427923201</v>
      </c>
      <c r="AS10" s="17"/>
      <c r="AT10" s="17">
        <v>0.18487548261002401</v>
      </c>
      <c r="AU10" s="17">
        <v>0.47116349306312899</v>
      </c>
      <c r="AV10" s="17"/>
      <c r="AW10" s="17">
        <v>0.16609673675674</v>
      </c>
      <c r="AX10" s="17">
        <v>7.7834827720070596E-2</v>
      </c>
      <c r="AY10" s="17">
        <v>0.22653550992760799</v>
      </c>
      <c r="AZ10" s="17"/>
      <c r="BA10" s="17">
        <v>9.4215067366051994E-2</v>
      </c>
      <c r="BB10" s="17">
        <v>0.30691251266936698</v>
      </c>
      <c r="BC10" s="17"/>
      <c r="BD10" s="17">
        <v>0.33022987804964898</v>
      </c>
      <c r="BE10" s="17">
        <v>0.26844346516477902</v>
      </c>
      <c r="BF10" s="17"/>
      <c r="BG10" s="17">
        <v>0.322088745439855</v>
      </c>
      <c r="BH10" s="17">
        <v>0.20348518816250399</v>
      </c>
      <c r="BI10" s="17"/>
      <c r="BJ10" s="17">
        <v>0.18200376973058199</v>
      </c>
      <c r="BK10" s="17">
        <v>0.33551238519082</v>
      </c>
      <c r="BL10" s="17"/>
      <c r="BM10" s="17">
        <v>0.45069054935450598</v>
      </c>
      <c r="BN10" s="17">
        <v>0.36278512994085099</v>
      </c>
      <c r="BO10" s="17">
        <v>0.223821915045644</v>
      </c>
      <c r="BP10" s="17">
        <v>0.110943935113093</v>
      </c>
    </row>
    <row r="11" spans="2:68" ht="30" x14ac:dyDescent="0.25">
      <c r="B11" s="18" t="s">
        <v>83</v>
      </c>
      <c r="C11" s="17">
        <v>5.7995664053196901E-2</v>
      </c>
      <c r="D11" s="17">
        <v>3.2675218384521802E-2</v>
      </c>
      <c r="E11" s="17">
        <v>0.10014082946092701</v>
      </c>
      <c r="F11" s="17">
        <v>0.103966198604108</v>
      </c>
      <c r="G11" s="17">
        <v>3.5100079114049602E-2</v>
      </c>
      <c r="H11" s="17">
        <v>0.16149893910388699</v>
      </c>
      <c r="I11" s="17">
        <v>0</v>
      </c>
      <c r="J11" s="17">
        <v>8.1452449386039794E-2</v>
      </c>
      <c r="K11" s="17">
        <v>3.3003057610638799E-2</v>
      </c>
      <c r="L11" s="17">
        <v>7.2073913495884906E-2</v>
      </c>
      <c r="M11" s="17">
        <v>2.3538879519624901E-2</v>
      </c>
      <c r="N11" s="17">
        <v>5.6290862108427403E-2</v>
      </c>
      <c r="O11" s="17">
        <v>4.0820981006636198E-2</v>
      </c>
      <c r="P11" s="17">
        <v>3.7612536537138697E-2</v>
      </c>
      <c r="Q11" s="17">
        <v>6.5140867170533107E-2</v>
      </c>
      <c r="R11" s="17">
        <v>8.1654673916319795E-2</v>
      </c>
      <c r="S11" s="17">
        <v>0.1080621569687</v>
      </c>
      <c r="T11" s="17">
        <v>0.14366162994329101</v>
      </c>
      <c r="U11" s="17"/>
      <c r="V11" s="17">
        <v>9.7901106258966294E-2</v>
      </c>
      <c r="W11" s="17">
        <v>4.8169445001415699E-2</v>
      </c>
      <c r="X11" s="17">
        <v>1.8456174834918699E-2</v>
      </c>
      <c r="Y11" s="17">
        <v>3.4213113657965102E-2</v>
      </c>
      <c r="Z11" s="17"/>
      <c r="AA11" s="17">
        <v>0.104825854315815</v>
      </c>
      <c r="AB11" s="17">
        <v>0.102035420004156</v>
      </c>
      <c r="AC11" s="17">
        <v>6.4750217845789895E-2</v>
      </c>
      <c r="AD11" s="17">
        <v>4.0522478540833497E-2</v>
      </c>
      <c r="AE11" s="17">
        <v>4.5269032386092103E-2</v>
      </c>
      <c r="AF11" s="17">
        <v>6.1653257088243901E-2</v>
      </c>
      <c r="AG11" s="17">
        <v>0</v>
      </c>
      <c r="AH11" s="17">
        <v>0</v>
      </c>
      <c r="AI11" s="17">
        <v>2.0818100135832601E-2</v>
      </c>
      <c r="AJ11" s="17">
        <v>0</v>
      </c>
      <c r="AK11" s="17"/>
      <c r="AL11" s="17">
        <v>8.5991673150134604E-2</v>
      </c>
      <c r="AM11" s="17">
        <v>4.8766959392061202E-2</v>
      </c>
      <c r="AN11" s="17">
        <v>4.9767264307358602E-2</v>
      </c>
      <c r="AO11" s="17">
        <v>7.1139828123491899E-2</v>
      </c>
      <c r="AP11" s="17">
        <v>3.7930768347980599E-2</v>
      </c>
      <c r="AQ11" s="17">
        <v>2.69278224108833E-2</v>
      </c>
      <c r="AR11" s="17">
        <v>2.9981699640143501E-2</v>
      </c>
      <c r="AS11" s="17"/>
      <c r="AT11" s="17">
        <v>1.4960498592183701E-2</v>
      </c>
      <c r="AU11" s="17">
        <v>0.138247352702105</v>
      </c>
      <c r="AV11" s="17"/>
      <c r="AW11" s="17">
        <v>2.09824012434357E-2</v>
      </c>
      <c r="AX11" s="17">
        <v>0</v>
      </c>
      <c r="AY11" s="17">
        <v>1.82613402120387E-2</v>
      </c>
      <c r="AZ11" s="17"/>
      <c r="BA11" s="17">
        <v>9.5170927284120299E-3</v>
      </c>
      <c r="BB11" s="17">
        <v>6.3617894373106706E-2</v>
      </c>
      <c r="BC11" s="17"/>
      <c r="BD11" s="17">
        <v>9.4405454162298397E-2</v>
      </c>
      <c r="BE11" s="17">
        <v>4.4877230023872998E-2</v>
      </c>
      <c r="BF11" s="17"/>
      <c r="BG11" s="17">
        <v>6.8897979579777599E-2</v>
      </c>
      <c r="BH11" s="17">
        <v>3.4213113657965102E-2</v>
      </c>
      <c r="BI11" s="17"/>
      <c r="BJ11" s="17">
        <v>1.19121705415987E-2</v>
      </c>
      <c r="BK11" s="17">
        <v>8.0724175163529893E-2</v>
      </c>
      <c r="BL11" s="17"/>
      <c r="BM11" s="17">
        <v>0.15126199351981801</v>
      </c>
      <c r="BN11" s="17">
        <v>8.2142459881000704E-2</v>
      </c>
      <c r="BO11" s="17">
        <v>2.0172612589920699E-2</v>
      </c>
      <c r="BP11" s="17">
        <v>1.31540081943726E-2</v>
      </c>
    </row>
    <row r="12" spans="2:68" x14ac:dyDescent="0.25">
      <c r="B12" s="18" t="s">
        <v>84</v>
      </c>
      <c r="C12" s="19">
        <v>2.72615658211974E-3</v>
      </c>
      <c r="D12" s="19">
        <v>0</v>
      </c>
      <c r="E12" s="19">
        <v>0</v>
      </c>
      <c r="F12" s="19">
        <v>0</v>
      </c>
      <c r="G12" s="19">
        <v>3.5100079114049602E-2</v>
      </c>
      <c r="H12" s="19">
        <v>0</v>
      </c>
      <c r="I12" s="19">
        <v>0</v>
      </c>
      <c r="J12" s="19">
        <v>0</v>
      </c>
      <c r="K12" s="19">
        <v>0</v>
      </c>
      <c r="L12" s="19">
        <v>0</v>
      </c>
      <c r="M12" s="19">
        <v>0</v>
      </c>
      <c r="N12" s="19">
        <v>0</v>
      </c>
      <c r="O12" s="19">
        <v>0</v>
      </c>
      <c r="P12" s="19">
        <v>9.4031341342846707E-3</v>
      </c>
      <c r="Q12" s="19">
        <v>0</v>
      </c>
      <c r="R12" s="19">
        <v>0</v>
      </c>
      <c r="S12" s="19">
        <v>0</v>
      </c>
      <c r="T12" s="19">
        <v>0</v>
      </c>
      <c r="U12" s="19"/>
      <c r="V12" s="19">
        <v>7.5363565515092499E-3</v>
      </c>
      <c r="W12" s="19">
        <v>0</v>
      </c>
      <c r="X12" s="19">
        <v>0</v>
      </c>
      <c r="Y12" s="19">
        <v>0</v>
      </c>
      <c r="Z12" s="19"/>
      <c r="AA12" s="19">
        <v>1.48869591248858E-2</v>
      </c>
      <c r="AB12" s="19">
        <v>0</v>
      </c>
      <c r="AC12" s="19">
        <v>0</v>
      </c>
      <c r="AD12" s="19">
        <v>0</v>
      </c>
      <c r="AE12" s="19">
        <v>0</v>
      </c>
      <c r="AF12" s="19">
        <v>0</v>
      </c>
      <c r="AG12" s="19">
        <v>0</v>
      </c>
      <c r="AH12" s="19">
        <v>0</v>
      </c>
      <c r="AI12" s="19">
        <v>0</v>
      </c>
      <c r="AJ12" s="19">
        <v>0</v>
      </c>
      <c r="AK12" s="19"/>
      <c r="AL12" s="19">
        <v>2.0695286350591299E-2</v>
      </c>
      <c r="AM12" s="19">
        <v>0</v>
      </c>
      <c r="AN12" s="19">
        <v>0</v>
      </c>
      <c r="AO12" s="19">
        <v>0</v>
      </c>
      <c r="AP12" s="19">
        <v>0</v>
      </c>
      <c r="AQ12" s="19">
        <v>0</v>
      </c>
      <c r="AR12" s="19">
        <v>0</v>
      </c>
      <c r="AS12" s="19"/>
      <c r="AT12" s="19">
        <v>0</v>
      </c>
      <c r="AU12" s="19">
        <v>7.8098751386253898E-3</v>
      </c>
      <c r="AV12" s="19"/>
      <c r="AW12" s="19">
        <v>0</v>
      </c>
      <c r="AX12" s="19">
        <v>0</v>
      </c>
      <c r="AY12" s="19">
        <v>0</v>
      </c>
      <c r="AZ12" s="19"/>
      <c r="BA12" s="19">
        <v>0</v>
      </c>
      <c r="BB12" s="19">
        <v>3.0423185434558298E-3</v>
      </c>
      <c r="BC12" s="19"/>
      <c r="BD12" s="19">
        <v>6.2981974370198198E-3</v>
      </c>
      <c r="BE12" s="19">
        <v>1.4391515715266501E-3</v>
      </c>
      <c r="BF12" s="19"/>
      <c r="BG12" s="19">
        <v>3.9758719717313202E-3</v>
      </c>
      <c r="BH12" s="19">
        <v>0</v>
      </c>
      <c r="BI12" s="19"/>
      <c r="BJ12" s="19">
        <v>0</v>
      </c>
      <c r="BK12" s="19">
        <v>4.0707048236635702E-3</v>
      </c>
      <c r="BL12" s="19"/>
      <c r="BM12" s="19">
        <v>1.8519080938115801E-2</v>
      </c>
      <c r="BN12" s="19">
        <v>0</v>
      </c>
      <c r="BO12" s="19">
        <v>0</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89</v>
      </c>
      <c r="C9" s="17">
        <v>0.496165275012035</v>
      </c>
      <c r="D9" s="17">
        <v>0.41816571235974598</v>
      </c>
      <c r="E9" s="17">
        <v>0.45552922387733202</v>
      </c>
      <c r="F9" s="17">
        <v>0.26197970900411799</v>
      </c>
      <c r="G9" s="17">
        <v>0.46573716022081502</v>
      </c>
      <c r="H9" s="17">
        <v>0.262322881141904</v>
      </c>
      <c r="I9" s="17">
        <v>0.846088086735728</v>
      </c>
      <c r="J9" s="17">
        <v>0.43427329546978899</v>
      </c>
      <c r="K9" s="17">
        <v>0.67761595538919495</v>
      </c>
      <c r="L9" s="17">
        <v>0.44880088581017902</v>
      </c>
      <c r="M9" s="17">
        <v>0.54650575982098604</v>
      </c>
      <c r="N9" s="17">
        <v>0.43809912369494802</v>
      </c>
      <c r="O9" s="17">
        <v>0.52963757446236803</v>
      </c>
      <c r="P9" s="17">
        <v>0.45823039250963099</v>
      </c>
      <c r="Q9" s="17">
        <v>0.49533446224539701</v>
      </c>
      <c r="R9" s="17">
        <v>0.43241851069302301</v>
      </c>
      <c r="S9" s="17">
        <v>0.48874481165406802</v>
      </c>
      <c r="T9" s="17">
        <v>0.41422919651878198</v>
      </c>
      <c r="U9" s="17"/>
      <c r="V9" s="17">
        <v>0.30112992425304103</v>
      </c>
      <c r="W9" s="17">
        <v>0.486181793433697</v>
      </c>
      <c r="X9" s="17">
        <v>0.59540419352315599</v>
      </c>
      <c r="Y9" s="17">
        <v>0.68674098107870096</v>
      </c>
      <c r="Z9" s="17"/>
      <c r="AA9" s="17">
        <v>0.25089490969029099</v>
      </c>
      <c r="AB9" s="17">
        <v>0.426339044515751</v>
      </c>
      <c r="AC9" s="17">
        <v>0.42209544845631602</v>
      </c>
      <c r="AD9" s="17">
        <v>0.59883029198030702</v>
      </c>
      <c r="AE9" s="17">
        <v>0.45330615083750597</v>
      </c>
      <c r="AF9" s="17">
        <v>0.55897802056256696</v>
      </c>
      <c r="AG9" s="17">
        <v>0.74554244472574704</v>
      </c>
      <c r="AH9" s="17">
        <v>0.77563522093374104</v>
      </c>
      <c r="AI9" s="17">
        <v>0.74397958141626697</v>
      </c>
      <c r="AJ9" s="17">
        <v>0.79349710178711796</v>
      </c>
      <c r="AK9" s="17"/>
      <c r="AL9" s="17">
        <v>0.40269509384281998</v>
      </c>
      <c r="AM9" s="17">
        <v>0.52723874310260299</v>
      </c>
      <c r="AN9" s="17">
        <v>0.55905270517347905</v>
      </c>
      <c r="AO9" s="17">
        <v>0.43842637788201799</v>
      </c>
      <c r="AP9" s="17">
        <v>0.60065178234258398</v>
      </c>
      <c r="AQ9" s="17">
        <v>0.64085466491769505</v>
      </c>
      <c r="AR9" s="17">
        <v>0.59090835377212203</v>
      </c>
      <c r="AS9" s="17"/>
      <c r="AT9" s="17">
        <v>0.76223512432781904</v>
      </c>
      <c r="AU9" s="17">
        <v>0</v>
      </c>
      <c r="AV9" s="17"/>
      <c r="AW9" s="17">
        <v>0.740663056265084</v>
      </c>
      <c r="AX9" s="17">
        <v>0.90310701770100998</v>
      </c>
      <c r="AY9" s="17">
        <v>0.73021421770261796</v>
      </c>
      <c r="AZ9" s="17"/>
      <c r="BA9" s="17">
        <v>0.85983349667050801</v>
      </c>
      <c r="BB9" s="17">
        <v>0.45398939304352898</v>
      </c>
      <c r="BC9" s="17"/>
      <c r="BD9" s="17">
        <v>0.42993466218898102</v>
      </c>
      <c r="BE9" s="17">
        <v>0.52002814053357405</v>
      </c>
      <c r="BF9" s="17"/>
      <c r="BG9" s="17">
        <v>0.40880221071863398</v>
      </c>
      <c r="BH9" s="17">
        <v>0.68674098107870096</v>
      </c>
      <c r="BI9" s="17"/>
      <c r="BJ9" s="17">
        <v>0.72307060378398802</v>
      </c>
      <c r="BK9" s="17">
        <v>0.38425491637811099</v>
      </c>
      <c r="BL9" s="17"/>
      <c r="BM9" s="17">
        <v>0.12807797636972201</v>
      </c>
      <c r="BN9" s="17">
        <v>0.32121209994829403</v>
      </c>
      <c r="BO9" s="17">
        <v>0.64835114812254202</v>
      </c>
      <c r="BP9" s="17">
        <v>0.84859220625505705</v>
      </c>
    </row>
    <row r="10" spans="2:68" ht="30" x14ac:dyDescent="0.25">
      <c r="B10" s="18" t="s">
        <v>90</v>
      </c>
      <c r="C10" s="17">
        <v>0.154769402722189</v>
      </c>
      <c r="D10" s="17">
        <v>0.13155509074859101</v>
      </c>
      <c r="E10" s="17">
        <v>4.38376123092553E-2</v>
      </c>
      <c r="F10" s="17">
        <v>0.353827756365721</v>
      </c>
      <c r="G10" s="17">
        <v>0.121919558460805</v>
      </c>
      <c r="H10" s="17">
        <v>0.26694653012029101</v>
      </c>
      <c r="I10" s="17">
        <v>0.153911913264272</v>
      </c>
      <c r="J10" s="17">
        <v>0.159020638320752</v>
      </c>
      <c r="K10" s="17">
        <v>0.104352282031882</v>
      </c>
      <c r="L10" s="17">
        <v>0.100281335829414</v>
      </c>
      <c r="M10" s="17">
        <v>0.19893696714838699</v>
      </c>
      <c r="N10" s="17">
        <v>9.5433277584885803E-2</v>
      </c>
      <c r="O10" s="17">
        <v>0.16050508791290199</v>
      </c>
      <c r="P10" s="17">
        <v>0.167556028642625</v>
      </c>
      <c r="Q10" s="17">
        <v>8.5549821408464996E-2</v>
      </c>
      <c r="R10" s="17">
        <v>0.194017798988562</v>
      </c>
      <c r="S10" s="17">
        <v>0.155795450310762</v>
      </c>
      <c r="T10" s="17">
        <v>0.239611318384466</v>
      </c>
      <c r="U10" s="17"/>
      <c r="V10" s="17">
        <v>0.12565364330664999</v>
      </c>
      <c r="W10" s="17">
        <v>0.19034134611272299</v>
      </c>
      <c r="X10" s="17">
        <v>0.187190343526974</v>
      </c>
      <c r="Y10" s="17">
        <v>0.15289058843334699</v>
      </c>
      <c r="Z10" s="17"/>
      <c r="AA10" s="17">
        <v>0.109567393241276</v>
      </c>
      <c r="AB10" s="17">
        <v>0.13388311036474501</v>
      </c>
      <c r="AC10" s="17">
        <v>0.21047744710824801</v>
      </c>
      <c r="AD10" s="17">
        <v>0.14051787535721999</v>
      </c>
      <c r="AE10" s="17">
        <v>0.29675965538821197</v>
      </c>
      <c r="AF10" s="17">
        <v>0.23573891217151799</v>
      </c>
      <c r="AG10" s="17">
        <v>0.12954083263777499</v>
      </c>
      <c r="AH10" s="17">
        <v>0.127146543827902</v>
      </c>
      <c r="AI10" s="17">
        <v>8.9906137297185204E-2</v>
      </c>
      <c r="AJ10" s="17">
        <v>9.6571952763426894E-2</v>
      </c>
      <c r="AK10" s="17"/>
      <c r="AL10" s="17">
        <v>0.122217151913093</v>
      </c>
      <c r="AM10" s="17">
        <v>0.20180021963237199</v>
      </c>
      <c r="AN10" s="17">
        <v>0.20148322806962099</v>
      </c>
      <c r="AO10" s="17">
        <v>0.13912088065440101</v>
      </c>
      <c r="AP10" s="17">
        <v>0.14994098375505999</v>
      </c>
      <c r="AQ10" s="17">
        <v>0.13999713664060501</v>
      </c>
      <c r="AR10" s="17">
        <v>0.17613787012141199</v>
      </c>
      <c r="AS10" s="17"/>
      <c r="AT10" s="17">
        <v>0.23776487567218099</v>
      </c>
      <c r="AU10" s="17">
        <v>0</v>
      </c>
      <c r="AV10" s="17"/>
      <c r="AW10" s="17">
        <v>0.259336943734916</v>
      </c>
      <c r="AX10" s="17">
        <v>9.6892982298989905E-2</v>
      </c>
      <c r="AY10" s="17">
        <v>0.26978578229738198</v>
      </c>
      <c r="AZ10" s="17"/>
      <c r="BA10" s="17">
        <v>0.14016650332949199</v>
      </c>
      <c r="BB10" s="17">
        <v>0.15646295229431201</v>
      </c>
      <c r="BC10" s="17"/>
      <c r="BD10" s="17">
        <v>0.16271431316029999</v>
      </c>
      <c r="BE10" s="17">
        <v>0.15190685440375801</v>
      </c>
      <c r="BF10" s="17"/>
      <c r="BG10" s="17">
        <v>0.15563068235168201</v>
      </c>
      <c r="BH10" s="17">
        <v>0.15289058843334699</v>
      </c>
      <c r="BI10" s="17"/>
      <c r="BJ10" s="17">
        <v>0.12004283417423001</v>
      </c>
      <c r="BK10" s="17">
        <v>0.171896645882853</v>
      </c>
      <c r="BL10" s="17"/>
      <c r="BM10" s="17">
        <v>0.10172006377328301</v>
      </c>
      <c r="BN10" s="17">
        <v>0.15057147256159201</v>
      </c>
      <c r="BO10" s="17">
        <v>0.19180285015763701</v>
      </c>
      <c r="BP10" s="17">
        <v>0.120111956468667</v>
      </c>
    </row>
    <row r="11" spans="2:68" x14ac:dyDescent="0.25">
      <c r="B11" s="18" t="s">
        <v>91</v>
      </c>
      <c r="C11" s="17">
        <v>0.11443272774723599</v>
      </c>
      <c r="D11" s="17">
        <v>0.15076003822352299</v>
      </c>
      <c r="E11" s="17">
        <v>0.20028165892185301</v>
      </c>
      <c r="F11" s="17">
        <v>0.103966198604108</v>
      </c>
      <c r="G11" s="17">
        <v>0.117386924022773</v>
      </c>
      <c r="H11" s="17">
        <v>8.3061294041136796E-2</v>
      </c>
      <c r="I11" s="17">
        <v>0</v>
      </c>
      <c r="J11" s="17">
        <v>0.162526622466208</v>
      </c>
      <c r="K11" s="17">
        <v>8.1075050419681896E-2</v>
      </c>
      <c r="L11" s="17">
        <v>0.186711682775758</v>
      </c>
      <c r="M11" s="17">
        <v>6.1761616036065399E-2</v>
      </c>
      <c r="N11" s="17">
        <v>0.17550891985803699</v>
      </c>
      <c r="O11" s="17">
        <v>9.4547244498786806E-2</v>
      </c>
      <c r="P11" s="17">
        <v>0.102606151127855</v>
      </c>
      <c r="Q11" s="17">
        <v>0.16943054569997601</v>
      </c>
      <c r="R11" s="17">
        <v>0.139313110286122</v>
      </c>
      <c r="S11" s="17">
        <v>0.19336650258212101</v>
      </c>
      <c r="T11" s="17">
        <v>0</v>
      </c>
      <c r="U11" s="17"/>
      <c r="V11" s="17">
        <v>0.11740105501395499</v>
      </c>
      <c r="W11" s="17">
        <v>0.14253586969351401</v>
      </c>
      <c r="X11" s="17">
        <v>0.11555888412689599</v>
      </c>
      <c r="Y11" s="17">
        <v>9.2962264500510802E-2</v>
      </c>
      <c r="Z11" s="17"/>
      <c r="AA11" s="17">
        <v>0.140657301521357</v>
      </c>
      <c r="AB11" s="17">
        <v>5.9828344403942399E-2</v>
      </c>
      <c r="AC11" s="17">
        <v>0.110593993179828</v>
      </c>
      <c r="AD11" s="17">
        <v>9.3317787381880596E-2</v>
      </c>
      <c r="AE11" s="17">
        <v>0.100163525704364</v>
      </c>
      <c r="AF11" s="17">
        <v>0.107350669429105</v>
      </c>
      <c r="AG11" s="17">
        <v>6.05751659750094E-2</v>
      </c>
      <c r="AH11" s="17">
        <v>4.2212840641791503E-2</v>
      </c>
      <c r="AI11" s="17">
        <v>0.101312228383966</v>
      </c>
      <c r="AJ11" s="17">
        <v>4.9650929757546501E-2</v>
      </c>
      <c r="AK11" s="17"/>
      <c r="AL11" s="17">
        <v>0.107257275339438</v>
      </c>
      <c r="AM11" s="17">
        <v>9.0779866688916896E-2</v>
      </c>
      <c r="AN11" s="17">
        <v>9.1304347070141706E-2</v>
      </c>
      <c r="AO11" s="17">
        <v>0.12817696844440399</v>
      </c>
      <c r="AP11" s="17">
        <v>9.2619491637557699E-2</v>
      </c>
      <c r="AQ11" s="17">
        <v>7.3491461677222994E-2</v>
      </c>
      <c r="AR11" s="17">
        <v>6.5551480100368001E-2</v>
      </c>
      <c r="AS11" s="17"/>
      <c r="AT11" s="17">
        <v>0</v>
      </c>
      <c r="AU11" s="17">
        <v>0.32782611290189201</v>
      </c>
      <c r="AV11" s="17"/>
      <c r="AW11" s="17">
        <v>0</v>
      </c>
      <c r="AX11" s="17">
        <v>0</v>
      </c>
      <c r="AY11" s="17">
        <v>0</v>
      </c>
      <c r="AZ11" s="17"/>
      <c r="BA11" s="17">
        <v>0</v>
      </c>
      <c r="BB11" s="17">
        <v>0.127703893417944</v>
      </c>
      <c r="BC11" s="17"/>
      <c r="BD11" s="17">
        <v>0.12935833827679499</v>
      </c>
      <c r="BE11" s="17">
        <v>0.10905503574481799</v>
      </c>
      <c r="BF11" s="17"/>
      <c r="BG11" s="17">
        <v>0.12427514417977201</v>
      </c>
      <c r="BH11" s="17">
        <v>9.2962264500510802E-2</v>
      </c>
      <c r="BI11" s="17"/>
      <c r="BJ11" s="17">
        <v>6.1013946072319303E-2</v>
      </c>
      <c r="BK11" s="17">
        <v>0.14077902400824299</v>
      </c>
      <c r="BL11" s="17"/>
      <c r="BM11" s="17">
        <v>0.153444388150276</v>
      </c>
      <c r="BN11" s="17">
        <v>0.18549941422170499</v>
      </c>
      <c r="BO11" s="17">
        <v>7.4685823281377198E-2</v>
      </c>
      <c r="BP11" s="17">
        <v>1.9658833671752699E-2</v>
      </c>
    </row>
    <row r="12" spans="2:68" ht="30" x14ac:dyDescent="0.25">
      <c r="B12" s="18" t="s">
        <v>92</v>
      </c>
      <c r="C12" s="17">
        <v>9.0327971939693802E-2</v>
      </c>
      <c r="D12" s="17">
        <v>9.2107327968486197E-2</v>
      </c>
      <c r="E12" s="17">
        <v>9.70066823775175E-2</v>
      </c>
      <c r="F12" s="17">
        <v>7.2293938817837702E-2</v>
      </c>
      <c r="G12" s="17">
        <v>0.16071629350454</v>
      </c>
      <c r="H12" s="17">
        <v>0.14773271053003201</v>
      </c>
      <c r="I12" s="17">
        <v>0</v>
      </c>
      <c r="J12" s="17">
        <v>3.1852233493663798E-2</v>
      </c>
      <c r="K12" s="17">
        <v>7.8954091650285899E-2</v>
      </c>
      <c r="L12" s="17">
        <v>0.15175634812814601</v>
      </c>
      <c r="M12" s="17">
        <v>0.12509294600458701</v>
      </c>
      <c r="N12" s="17">
        <v>0.18825630369742999</v>
      </c>
      <c r="O12" s="17">
        <v>8.6986820367960599E-2</v>
      </c>
      <c r="P12" s="17">
        <v>7.4129057223714906E-2</v>
      </c>
      <c r="Q12" s="17">
        <v>0.126655634995743</v>
      </c>
      <c r="R12" s="17">
        <v>8.50272169959886E-2</v>
      </c>
      <c r="S12" s="17">
        <v>0</v>
      </c>
      <c r="T12" s="17">
        <v>5.3673188226984199E-2</v>
      </c>
      <c r="U12" s="17"/>
      <c r="V12" s="17">
        <v>0.14024929024711899</v>
      </c>
      <c r="W12" s="17">
        <v>0.10280455545231799</v>
      </c>
      <c r="X12" s="17">
        <v>5.2403393351579099E-2</v>
      </c>
      <c r="Y12" s="17">
        <v>4.0399154766603301E-2</v>
      </c>
      <c r="Z12" s="17"/>
      <c r="AA12" s="17">
        <v>0.10119149364816001</v>
      </c>
      <c r="AB12" s="17">
        <v>0.19240313479855101</v>
      </c>
      <c r="AC12" s="17">
        <v>0.128557181541432</v>
      </c>
      <c r="AD12" s="17">
        <v>6.6393986017103002E-2</v>
      </c>
      <c r="AE12" s="17">
        <v>8.6165166725330603E-2</v>
      </c>
      <c r="AF12" s="17">
        <v>7.2187175232358194E-2</v>
      </c>
      <c r="AG12" s="17">
        <v>4.5542681032208002E-2</v>
      </c>
      <c r="AH12" s="17">
        <v>0</v>
      </c>
      <c r="AI12" s="17">
        <v>4.3983952766749601E-2</v>
      </c>
      <c r="AJ12" s="17">
        <v>3.2737386547351803E-2</v>
      </c>
      <c r="AK12" s="17"/>
      <c r="AL12" s="17">
        <v>0.14653461304262999</v>
      </c>
      <c r="AM12" s="17">
        <v>6.25432348320384E-2</v>
      </c>
      <c r="AN12" s="17">
        <v>4.3197844918316103E-2</v>
      </c>
      <c r="AO12" s="17">
        <v>9.3735487597720699E-2</v>
      </c>
      <c r="AP12" s="17">
        <v>5.8641375534626103E-2</v>
      </c>
      <c r="AQ12" s="17">
        <v>9.3548206809761003E-2</v>
      </c>
      <c r="AR12" s="17">
        <v>4.2385291258844798E-2</v>
      </c>
      <c r="AS12" s="17"/>
      <c r="AT12" s="17">
        <v>0</v>
      </c>
      <c r="AU12" s="17">
        <v>0.25877096972388097</v>
      </c>
      <c r="AV12" s="17"/>
      <c r="AW12" s="17">
        <v>0</v>
      </c>
      <c r="AX12" s="17">
        <v>0</v>
      </c>
      <c r="AY12" s="17">
        <v>0</v>
      </c>
      <c r="AZ12" s="17"/>
      <c r="BA12" s="17">
        <v>0</v>
      </c>
      <c r="BB12" s="17">
        <v>0.10080362435059</v>
      </c>
      <c r="BC12" s="17"/>
      <c r="BD12" s="17">
        <v>0.11876698136486701</v>
      </c>
      <c r="BE12" s="17">
        <v>8.0081407268885907E-2</v>
      </c>
      <c r="BF12" s="17"/>
      <c r="BG12" s="17">
        <v>0.11321616978407301</v>
      </c>
      <c r="BH12" s="17">
        <v>4.0399154766603301E-2</v>
      </c>
      <c r="BI12" s="17"/>
      <c r="BJ12" s="17">
        <v>4.4985764701987702E-2</v>
      </c>
      <c r="BK12" s="17">
        <v>0.112690878534652</v>
      </c>
      <c r="BL12" s="17"/>
      <c r="BM12" s="17">
        <v>0.19178525416325601</v>
      </c>
      <c r="BN12" s="17">
        <v>0.14126762263487</v>
      </c>
      <c r="BO12" s="17">
        <v>4.1663714825528601E-2</v>
      </c>
      <c r="BP12" s="17">
        <v>6.2195825611329704E-3</v>
      </c>
    </row>
    <row r="13" spans="2:68" x14ac:dyDescent="0.25">
      <c r="B13" s="18" t="s">
        <v>93</v>
      </c>
      <c r="C13" s="19">
        <v>0.14430462257884599</v>
      </c>
      <c r="D13" s="19">
        <v>0.20741183069965399</v>
      </c>
      <c r="E13" s="19">
        <v>0.20334482251404201</v>
      </c>
      <c r="F13" s="19">
        <v>0.20793239720821599</v>
      </c>
      <c r="G13" s="19">
        <v>0.13424006379106701</v>
      </c>
      <c r="H13" s="19">
        <v>0.23993658416663699</v>
      </c>
      <c r="I13" s="19">
        <v>0</v>
      </c>
      <c r="J13" s="19">
        <v>0.21232721024958701</v>
      </c>
      <c r="K13" s="19">
        <v>5.8002620508955202E-2</v>
      </c>
      <c r="L13" s="19">
        <v>0.112449747456504</v>
      </c>
      <c r="M13" s="19">
        <v>6.7702710989974602E-2</v>
      </c>
      <c r="N13" s="19">
        <v>0.102702375164699</v>
      </c>
      <c r="O13" s="19">
        <v>0.128323272757982</v>
      </c>
      <c r="P13" s="19">
        <v>0.197478370496174</v>
      </c>
      <c r="Q13" s="19">
        <v>0.12302953565042</v>
      </c>
      <c r="R13" s="19">
        <v>0.14922336303630401</v>
      </c>
      <c r="S13" s="19">
        <v>0.16209323545304899</v>
      </c>
      <c r="T13" s="19">
        <v>0.29248629686976801</v>
      </c>
      <c r="U13" s="19"/>
      <c r="V13" s="19">
        <v>0.31556608717923401</v>
      </c>
      <c r="W13" s="19">
        <v>7.8136435307748095E-2</v>
      </c>
      <c r="X13" s="19">
        <v>4.94431854713945E-2</v>
      </c>
      <c r="Y13" s="19">
        <v>2.70070112208378E-2</v>
      </c>
      <c r="Z13" s="19"/>
      <c r="AA13" s="19">
        <v>0.39768890189891598</v>
      </c>
      <c r="AB13" s="19">
        <v>0.18754636591700999</v>
      </c>
      <c r="AC13" s="19">
        <v>0.12827592971417601</v>
      </c>
      <c r="AD13" s="19">
        <v>0.10094005926349001</v>
      </c>
      <c r="AE13" s="19">
        <v>6.3605501344587298E-2</v>
      </c>
      <c r="AF13" s="19">
        <v>2.57452226044519E-2</v>
      </c>
      <c r="AG13" s="19">
        <v>1.8798875629260199E-2</v>
      </c>
      <c r="AH13" s="19">
        <v>5.5005394596565498E-2</v>
      </c>
      <c r="AI13" s="19">
        <v>2.0818100135832601E-2</v>
      </c>
      <c r="AJ13" s="19">
        <v>2.7542629144556699E-2</v>
      </c>
      <c r="AK13" s="19"/>
      <c r="AL13" s="19">
        <v>0.22129586586201799</v>
      </c>
      <c r="AM13" s="19">
        <v>0.11763793574407</v>
      </c>
      <c r="AN13" s="19">
        <v>0.104961874768442</v>
      </c>
      <c r="AO13" s="19">
        <v>0.20054028542145699</v>
      </c>
      <c r="AP13" s="19">
        <v>9.81463667301717E-2</v>
      </c>
      <c r="AQ13" s="19">
        <v>5.2108529954715897E-2</v>
      </c>
      <c r="AR13" s="19">
        <v>0.125017004747254</v>
      </c>
      <c r="AS13" s="19"/>
      <c r="AT13" s="19">
        <v>0</v>
      </c>
      <c r="AU13" s="19">
        <v>0.41340291737422702</v>
      </c>
      <c r="AV13" s="19"/>
      <c r="AW13" s="19">
        <v>0</v>
      </c>
      <c r="AX13" s="19">
        <v>0</v>
      </c>
      <c r="AY13" s="19">
        <v>0</v>
      </c>
      <c r="AZ13" s="19"/>
      <c r="BA13" s="19">
        <v>0</v>
      </c>
      <c r="BB13" s="19">
        <v>0.16104013689362401</v>
      </c>
      <c r="BC13" s="19"/>
      <c r="BD13" s="19">
        <v>0.159225705009058</v>
      </c>
      <c r="BE13" s="19">
        <v>0.138928562048964</v>
      </c>
      <c r="BF13" s="19"/>
      <c r="BG13" s="19">
        <v>0.19807579296583799</v>
      </c>
      <c r="BH13" s="19">
        <v>2.70070112208378E-2</v>
      </c>
      <c r="BI13" s="19"/>
      <c r="BJ13" s="19">
        <v>5.0886851267474997E-2</v>
      </c>
      <c r="BK13" s="19">
        <v>0.19037853519614101</v>
      </c>
      <c r="BL13" s="19"/>
      <c r="BM13" s="19">
        <v>0.42497231754346299</v>
      </c>
      <c r="BN13" s="19">
        <v>0.201449390633539</v>
      </c>
      <c r="BO13" s="19">
        <v>4.3496463612915003E-2</v>
      </c>
      <c r="BP13" s="19">
        <v>5.4174210433902796E-3</v>
      </c>
    </row>
    <row r="14" spans="2:68" x14ac:dyDescent="0.25">
      <c r="B14" s="16"/>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P25"/>
  <sheetViews>
    <sheetView showGridLines="0" topLeftCell="A10"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690</v>
      </c>
      <c r="D7" s="10">
        <v>38</v>
      </c>
      <c r="E7" s="10">
        <v>10</v>
      </c>
      <c r="F7" s="10">
        <v>7</v>
      </c>
      <c r="G7" s="10">
        <v>19</v>
      </c>
      <c r="H7" s="10">
        <v>8</v>
      </c>
      <c r="I7" s="10">
        <v>6</v>
      </c>
      <c r="J7" s="10">
        <v>23</v>
      </c>
      <c r="K7" s="10">
        <v>134</v>
      </c>
      <c r="L7" s="10">
        <v>33</v>
      </c>
      <c r="M7" s="10">
        <v>26</v>
      </c>
      <c r="N7" s="10">
        <v>11</v>
      </c>
      <c r="O7" s="10">
        <v>142</v>
      </c>
      <c r="P7" s="10">
        <v>72</v>
      </c>
      <c r="Q7" s="10">
        <v>11</v>
      </c>
      <c r="R7" s="10">
        <v>111</v>
      </c>
      <c r="S7" s="10">
        <v>14</v>
      </c>
      <c r="T7" s="10">
        <v>25</v>
      </c>
      <c r="U7" s="10"/>
      <c r="V7" s="10">
        <v>143</v>
      </c>
      <c r="W7" s="10">
        <v>118</v>
      </c>
      <c r="X7" s="10">
        <v>132</v>
      </c>
      <c r="Y7" s="10">
        <v>297</v>
      </c>
      <c r="Z7" s="10"/>
      <c r="AA7" s="10">
        <v>64</v>
      </c>
      <c r="AB7" s="10">
        <v>43</v>
      </c>
      <c r="AC7" s="10">
        <v>61</v>
      </c>
      <c r="AD7" s="10">
        <v>74</v>
      </c>
      <c r="AE7" s="10">
        <v>66</v>
      </c>
      <c r="AF7" s="10">
        <v>58</v>
      </c>
      <c r="AG7" s="10">
        <v>76</v>
      </c>
      <c r="AH7" s="10">
        <v>52</v>
      </c>
      <c r="AI7" s="10">
        <v>38</v>
      </c>
      <c r="AJ7" s="10">
        <v>119</v>
      </c>
      <c r="AK7" s="10"/>
      <c r="AL7" s="10">
        <v>70</v>
      </c>
      <c r="AM7" s="10">
        <v>83</v>
      </c>
      <c r="AN7" s="10">
        <v>56</v>
      </c>
      <c r="AO7" s="10">
        <v>136</v>
      </c>
      <c r="AP7" s="10">
        <v>115</v>
      </c>
      <c r="AQ7" s="10">
        <v>120</v>
      </c>
      <c r="AR7" s="10">
        <v>81</v>
      </c>
      <c r="AS7" s="10"/>
      <c r="AT7" s="10">
        <v>690</v>
      </c>
      <c r="AU7" s="10" t="s">
        <v>107</v>
      </c>
      <c r="AV7" s="10"/>
      <c r="AW7" s="10">
        <v>212</v>
      </c>
      <c r="AX7" s="10">
        <v>143</v>
      </c>
      <c r="AY7" s="10">
        <v>321</v>
      </c>
      <c r="AZ7" s="10"/>
      <c r="BA7" s="10">
        <v>110</v>
      </c>
      <c r="BB7" s="10">
        <v>580</v>
      </c>
      <c r="BC7" s="10"/>
      <c r="BD7" s="10">
        <v>166</v>
      </c>
      <c r="BE7" s="10">
        <v>524</v>
      </c>
      <c r="BF7" s="10"/>
      <c r="BG7" s="10">
        <v>393</v>
      </c>
      <c r="BH7" s="10">
        <v>297</v>
      </c>
      <c r="BI7" s="10"/>
      <c r="BJ7" s="10">
        <v>298</v>
      </c>
      <c r="BK7" s="10">
        <v>392</v>
      </c>
      <c r="BL7" s="10"/>
      <c r="BM7" s="10">
        <v>33</v>
      </c>
      <c r="BN7" s="10">
        <v>151</v>
      </c>
      <c r="BO7" s="10">
        <v>361</v>
      </c>
      <c r="BP7" s="10">
        <v>139</v>
      </c>
    </row>
    <row r="8" spans="2:68" ht="30" customHeight="1" x14ac:dyDescent="0.25">
      <c r="B8" s="11" t="s">
        <v>35</v>
      </c>
      <c r="C8" s="11">
        <v>671</v>
      </c>
      <c r="D8" s="11">
        <v>35</v>
      </c>
      <c r="E8" s="11">
        <v>10</v>
      </c>
      <c r="F8" s="11">
        <v>8</v>
      </c>
      <c r="G8" s="11">
        <v>29</v>
      </c>
      <c r="H8" s="11">
        <v>7</v>
      </c>
      <c r="I8" s="11">
        <v>7</v>
      </c>
      <c r="J8" s="11">
        <v>17</v>
      </c>
      <c r="K8" s="11">
        <v>117</v>
      </c>
      <c r="L8" s="11">
        <v>27</v>
      </c>
      <c r="M8" s="11">
        <v>31</v>
      </c>
      <c r="N8" s="11">
        <v>11</v>
      </c>
      <c r="O8" s="11">
        <v>126</v>
      </c>
      <c r="P8" s="11">
        <v>73</v>
      </c>
      <c r="Q8" s="11">
        <v>17</v>
      </c>
      <c r="R8" s="11">
        <v>105</v>
      </c>
      <c r="S8" s="11">
        <v>20</v>
      </c>
      <c r="T8" s="11">
        <v>30</v>
      </c>
      <c r="U8" s="11"/>
      <c r="V8" s="11">
        <v>159</v>
      </c>
      <c r="W8" s="11">
        <v>137</v>
      </c>
      <c r="X8" s="11">
        <v>103</v>
      </c>
      <c r="Y8" s="11">
        <v>272</v>
      </c>
      <c r="Z8" s="11"/>
      <c r="AA8" s="11">
        <v>68</v>
      </c>
      <c r="AB8" s="11">
        <v>47</v>
      </c>
      <c r="AC8" s="11">
        <v>64</v>
      </c>
      <c r="AD8" s="11">
        <v>76</v>
      </c>
      <c r="AE8" s="11">
        <v>64</v>
      </c>
      <c r="AF8" s="11">
        <v>56</v>
      </c>
      <c r="AG8" s="11">
        <v>67</v>
      </c>
      <c r="AH8" s="11">
        <v>48</v>
      </c>
      <c r="AI8" s="11">
        <v>35</v>
      </c>
      <c r="AJ8" s="11">
        <v>107</v>
      </c>
      <c r="AK8" s="11"/>
      <c r="AL8" s="11">
        <v>71</v>
      </c>
      <c r="AM8" s="11">
        <v>81</v>
      </c>
      <c r="AN8" s="11">
        <v>53</v>
      </c>
      <c r="AO8" s="11">
        <v>130</v>
      </c>
      <c r="AP8" s="11">
        <v>111</v>
      </c>
      <c r="AQ8" s="11">
        <v>116</v>
      </c>
      <c r="AR8" s="11">
        <v>81</v>
      </c>
      <c r="AS8" s="11"/>
      <c r="AT8" s="11">
        <v>671</v>
      </c>
      <c r="AU8" s="11" t="s">
        <v>107</v>
      </c>
      <c r="AV8" s="11"/>
      <c r="AW8" s="11">
        <v>206</v>
      </c>
      <c r="AX8" s="11">
        <v>136</v>
      </c>
      <c r="AY8" s="11">
        <v>314</v>
      </c>
      <c r="AZ8" s="11"/>
      <c r="BA8" s="11">
        <v>107</v>
      </c>
      <c r="BB8" s="11">
        <v>564</v>
      </c>
      <c r="BC8" s="11"/>
      <c r="BD8" s="11">
        <v>162</v>
      </c>
      <c r="BE8" s="11">
        <v>509</v>
      </c>
      <c r="BF8" s="11"/>
      <c r="BG8" s="11">
        <v>399</v>
      </c>
      <c r="BH8" s="11">
        <v>272</v>
      </c>
      <c r="BI8" s="11"/>
      <c r="BJ8" s="11">
        <v>287</v>
      </c>
      <c r="BK8" s="11">
        <v>384</v>
      </c>
      <c r="BL8" s="11"/>
      <c r="BM8" s="11">
        <v>35</v>
      </c>
      <c r="BN8" s="11">
        <v>154</v>
      </c>
      <c r="BO8" s="11">
        <v>346</v>
      </c>
      <c r="BP8" s="11">
        <v>130</v>
      </c>
    </row>
    <row r="9" spans="2:68" ht="30" x14ac:dyDescent="0.25">
      <c r="B9" s="18" t="s">
        <v>95</v>
      </c>
      <c r="C9" s="17">
        <v>0.71725688348718697</v>
      </c>
      <c r="D9" s="17">
        <v>0.72399973347509206</v>
      </c>
      <c r="E9" s="17">
        <v>0.487518589602776</v>
      </c>
      <c r="F9" s="17">
        <v>0.860801343922177</v>
      </c>
      <c r="G9" s="17">
        <v>0.93675029037356405</v>
      </c>
      <c r="H9" s="17">
        <v>0.59181215160339895</v>
      </c>
      <c r="I9" s="17">
        <v>0.64840998753601697</v>
      </c>
      <c r="J9" s="17">
        <v>0.90451218491667096</v>
      </c>
      <c r="K9" s="17">
        <v>0.72199601237817801</v>
      </c>
      <c r="L9" s="17">
        <v>0.76362120566616498</v>
      </c>
      <c r="M9" s="17">
        <v>0.669101417110329</v>
      </c>
      <c r="N9" s="17">
        <v>0.81491012708060595</v>
      </c>
      <c r="O9" s="17">
        <v>0.71016084027988902</v>
      </c>
      <c r="P9" s="17">
        <v>0.72783861549803996</v>
      </c>
      <c r="Q9" s="17">
        <v>0.55228335338990098</v>
      </c>
      <c r="R9" s="17">
        <v>0.72946321576991802</v>
      </c>
      <c r="S9" s="17">
        <v>0.48181858532598099</v>
      </c>
      <c r="T9" s="17">
        <v>0.645301931476571</v>
      </c>
      <c r="U9" s="17"/>
      <c r="V9" s="17">
        <v>0.671628787124255</v>
      </c>
      <c r="W9" s="17">
        <v>0.66781523683296196</v>
      </c>
      <c r="X9" s="17">
        <v>0.73038234088906995</v>
      </c>
      <c r="Y9" s="17">
        <v>0.76394796500069495</v>
      </c>
      <c r="Z9" s="17"/>
      <c r="AA9" s="17">
        <v>0.60492229193459202</v>
      </c>
      <c r="AB9" s="17">
        <v>0.64619421703708302</v>
      </c>
      <c r="AC9" s="17">
        <v>0.61861295406934502</v>
      </c>
      <c r="AD9" s="17">
        <v>0.67874037453146596</v>
      </c>
      <c r="AE9" s="17">
        <v>0.73227932218091996</v>
      </c>
      <c r="AF9" s="17">
        <v>0.75230965151574403</v>
      </c>
      <c r="AG9" s="17">
        <v>0.84695611785338498</v>
      </c>
      <c r="AH9" s="17">
        <v>0.73523929343549299</v>
      </c>
      <c r="AI9" s="17">
        <v>0.69858343327376904</v>
      </c>
      <c r="AJ9" s="17">
        <v>0.76397971250105601</v>
      </c>
      <c r="AK9" s="17"/>
      <c r="AL9" s="17">
        <v>0.73881352276774404</v>
      </c>
      <c r="AM9" s="17">
        <v>0.66638608754343498</v>
      </c>
      <c r="AN9" s="17">
        <v>0.67075403712521597</v>
      </c>
      <c r="AO9" s="17">
        <v>0.70003317547166599</v>
      </c>
      <c r="AP9" s="17">
        <v>0.68912659311075897</v>
      </c>
      <c r="AQ9" s="17">
        <v>0.80076771840721195</v>
      </c>
      <c r="AR9" s="17">
        <v>0.68932258110106803</v>
      </c>
      <c r="AS9" s="17"/>
      <c r="AT9" s="17">
        <v>0.71725688348718697</v>
      </c>
      <c r="AU9" s="17" t="s">
        <v>108</v>
      </c>
      <c r="AV9" s="17"/>
      <c r="AW9" s="17">
        <v>0.65885733665313995</v>
      </c>
      <c r="AX9" s="17">
        <v>0.80321592737989</v>
      </c>
      <c r="AY9" s="17">
        <v>0.72309361966723695</v>
      </c>
      <c r="AZ9" s="17"/>
      <c r="BA9" s="17">
        <v>0.73789029324897304</v>
      </c>
      <c r="BB9" s="17">
        <v>0.71333695578882705</v>
      </c>
      <c r="BC9" s="17"/>
      <c r="BD9" s="17">
        <v>0.72352756639151505</v>
      </c>
      <c r="BE9" s="17">
        <v>0.71526415128959397</v>
      </c>
      <c r="BF9" s="17"/>
      <c r="BG9" s="17">
        <v>0.68541705648765106</v>
      </c>
      <c r="BH9" s="17">
        <v>0.76394796500069495</v>
      </c>
      <c r="BI9" s="17"/>
      <c r="BJ9" s="17">
        <v>0.72041227121462903</v>
      </c>
      <c r="BK9" s="17">
        <v>0.71489764864095695</v>
      </c>
      <c r="BL9" s="17"/>
      <c r="BM9" s="17">
        <v>0.65913787378633704</v>
      </c>
      <c r="BN9" s="17">
        <v>0.77039987700026102</v>
      </c>
      <c r="BO9" s="17">
        <v>0.70290802915163497</v>
      </c>
      <c r="BP9" s="17">
        <v>0.711507780169508</v>
      </c>
    </row>
    <row r="10" spans="2:68" ht="45" x14ac:dyDescent="0.25">
      <c r="B10" s="18" t="s">
        <v>96</v>
      </c>
      <c r="C10" s="17">
        <v>0.641562661676777</v>
      </c>
      <c r="D10" s="17">
        <v>0.67499205236342996</v>
      </c>
      <c r="E10" s="17">
        <v>0.81948998289262398</v>
      </c>
      <c r="F10" s="17">
        <v>0.58240403176652999</v>
      </c>
      <c r="G10" s="17">
        <v>0.74328654788773696</v>
      </c>
      <c r="H10" s="17">
        <v>0.46962217592604499</v>
      </c>
      <c r="I10" s="17">
        <v>0.49449807427174503</v>
      </c>
      <c r="J10" s="17">
        <v>0.63809497615112698</v>
      </c>
      <c r="K10" s="17">
        <v>0.65521217624637096</v>
      </c>
      <c r="L10" s="17">
        <v>0.843241487272549</v>
      </c>
      <c r="M10" s="17">
        <v>0.68561228368459304</v>
      </c>
      <c r="N10" s="17">
        <v>0.55645560867283395</v>
      </c>
      <c r="O10" s="17">
        <v>0.61109687813062896</v>
      </c>
      <c r="P10" s="17">
        <v>0.58082260153450804</v>
      </c>
      <c r="Q10" s="17">
        <v>0.273091177645018</v>
      </c>
      <c r="R10" s="17">
        <v>0.63826755340563401</v>
      </c>
      <c r="S10" s="17">
        <v>0.772996794657135</v>
      </c>
      <c r="T10" s="17">
        <v>0.69431822094630602</v>
      </c>
      <c r="U10" s="17"/>
      <c r="V10" s="17">
        <v>0.64865599465579604</v>
      </c>
      <c r="W10" s="17">
        <v>0.62739812880574997</v>
      </c>
      <c r="X10" s="17">
        <v>0.60007851141699398</v>
      </c>
      <c r="Y10" s="17">
        <v>0.66019554606478703</v>
      </c>
      <c r="Z10" s="17"/>
      <c r="AA10" s="17">
        <v>0.62114059469324701</v>
      </c>
      <c r="AB10" s="17">
        <v>0.61110551686119796</v>
      </c>
      <c r="AC10" s="17">
        <v>0.65110537606618601</v>
      </c>
      <c r="AD10" s="17">
        <v>0.63463089419068697</v>
      </c>
      <c r="AE10" s="17">
        <v>0.54568682215506903</v>
      </c>
      <c r="AF10" s="17">
        <v>0.68377514046010102</v>
      </c>
      <c r="AG10" s="17">
        <v>0.63960536475608798</v>
      </c>
      <c r="AH10" s="17">
        <v>0.64006401896921095</v>
      </c>
      <c r="AI10" s="17">
        <v>0.69672293021335996</v>
      </c>
      <c r="AJ10" s="17">
        <v>0.66946677025670098</v>
      </c>
      <c r="AK10" s="17"/>
      <c r="AL10" s="17">
        <v>0.69599074796421001</v>
      </c>
      <c r="AM10" s="17">
        <v>0.49646651539875197</v>
      </c>
      <c r="AN10" s="17">
        <v>0.49141065096246</v>
      </c>
      <c r="AO10" s="17">
        <v>0.70219708549998705</v>
      </c>
      <c r="AP10" s="17">
        <v>0.65846546056919697</v>
      </c>
      <c r="AQ10" s="17">
        <v>0.64709692645971895</v>
      </c>
      <c r="AR10" s="17">
        <v>0.686954307808475</v>
      </c>
      <c r="AS10" s="17"/>
      <c r="AT10" s="17">
        <v>0.641562661676777</v>
      </c>
      <c r="AU10" s="17" t="s">
        <v>108</v>
      </c>
      <c r="AV10" s="17"/>
      <c r="AW10" s="17">
        <v>0.54459106955864001</v>
      </c>
      <c r="AX10" s="17">
        <v>0.80302141966053697</v>
      </c>
      <c r="AY10" s="17">
        <v>0.63399284809609402</v>
      </c>
      <c r="AZ10" s="17"/>
      <c r="BA10" s="17">
        <v>0.70401516372151796</v>
      </c>
      <c r="BB10" s="17">
        <v>0.62969795800329598</v>
      </c>
      <c r="BC10" s="17"/>
      <c r="BD10" s="17">
        <v>0.63730200763201506</v>
      </c>
      <c r="BE10" s="17">
        <v>0.64291663581760605</v>
      </c>
      <c r="BF10" s="17"/>
      <c r="BG10" s="17">
        <v>0.62885642750559001</v>
      </c>
      <c r="BH10" s="17">
        <v>0.66019554606478703</v>
      </c>
      <c r="BI10" s="17"/>
      <c r="BJ10" s="17">
        <v>0.68044152269470504</v>
      </c>
      <c r="BK10" s="17">
        <v>0.61249353559203901</v>
      </c>
      <c r="BL10" s="17"/>
      <c r="BM10" s="17">
        <v>0.62466397051994604</v>
      </c>
      <c r="BN10" s="17">
        <v>0.65668848254874101</v>
      </c>
      <c r="BO10" s="17">
        <v>0.59112433967542399</v>
      </c>
      <c r="BP10" s="17">
        <v>0.75244148881760098</v>
      </c>
    </row>
    <row r="11" spans="2:68" x14ac:dyDescent="0.25">
      <c r="B11" s="18" t="s">
        <v>97</v>
      </c>
      <c r="C11" s="17">
        <v>0.57564115917810599</v>
      </c>
      <c r="D11" s="17">
        <v>0.606458865089892</v>
      </c>
      <c r="E11" s="17">
        <v>0.40600844059753199</v>
      </c>
      <c r="F11" s="17">
        <v>0.860801343922177</v>
      </c>
      <c r="G11" s="17">
        <v>0.72928298065858999</v>
      </c>
      <c r="H11" s="17">
        <v>0.51476977269420299</v>
      </c>
      <c r="I11" s="17">
        <v>0.69217617347145699</v>
      </c>
      <c r="J11" s="17">
        <v>0.49425950948428699</v>
      </c>
      <c r="K11" s="17">
        <v>0.59712648073338903</v>
      </c>
      <c r="L11" s="17">
        <v>0.64023818136742705</v>
      </c>
      <c r="M11" s="17">
        <v>0.50868994320306604</v>
      </c>
      <c r="N11" s="17">
        <v>0.62982025416121301</v>
      </c>
      <c r="O11" s="17">
        <v>0.58256823830177495</v>
      </c>
      <c r="P11" s="17">
        <v>0.59387854879260904</v>
      </c>
      <c r="Q11" s="17">
        <v>0.26684879952021501</v>
      </c>
      <c r="R11" s="17">
        <v>0.53514148049573895</v>
      </c>
      <c r="S11" s="17">
        <v>0.42352734350840099</v>
      </c>
      <c r="T11" s="17">
        <v>0.66374706846721498</v>
      </c>
      <c r="U11" s="17"/>
      <c r="V11" s="17">
        <v>0.57141360506938299</v>
      </c>
      <c r="W11" s="17">
        <v>0.58401345445252995</v>
      </c>
      <c r="X11" s="17">
        <v>0.59601766709975001</v>
      </c>
      <c r="Y11" s="17">
        <v>0.56620987201244799</v>
      </c>
      <c r="Z11" s="17"/>
      <c r="AA11" s="17">
        <v>0.52397271918002097</v>
      </c>
      <c r="AB11" s="17">
        <v>0.72866183239113902</v>
      </c>
      <c r="AC11" s="17">
        <v>0.56033178036883202</v>
      </c>
      <c r="AD11" s="17">
        <v>0.54202583388674197</v>
      </c>
      <c r="AE11" s="17">
        <v>0.51683020222812004</v>
      </c>
      <c r="AF11" s="17">
        <v>0.60411741182231704</v>
      </c>
      <c r="AG11" s="17">
        <v>0.59038822267005697</v>
      </c>
      <c r="AH11" s="17">
        <v>0.57747322708069504</v>
      </c>
      <c r="AI11" s="17">
        <v>0.63167955081911797</v>
      </c>
      <c r="AJ11" s="17">
        <v>0.56671507568075197</v>
      </c>
      <c r="AK11" s="17"/>
      <c r="AL11" s="17">
        <v>0.59215730626506802</v>
      </c>
      <c r="AM11" s="17">
        <v>0.52616318963296504</v>
      </c>
      <c r="AN11" s="17">
        <v>0.478434739538384</v>
      </c>
      <c r="AO11" s="17">
        <v>0.60005374860670802</v>
      </c>
      <c r="AP11" s="17">
        <v>0.56692462848535896</v>
      </c>
      <c r="AQ11" s="17">
        <v>0.56030267877065698</v>
      </c>
      <c r="AR11" s="17">
        <v>0.63641069611460099</v>
      </c>
      <c r="AS11" s="17"/>
      <c r="AT11" s="17">
        <v>0.57564115917810599</v>
      </c>
      <c r="AU11" s="17" t="s">
        <v>108</v>
      </c>
      <c r="AV11" s="17"/>
      <c r="AW11" s="17">
        <v>0.49186261481470001</v>
      </c>
      <c r="AX11" s="17">
        <v>0.63764069014660996</v>
      </c>
      <c r="AY11" s="17">
        <v>0.61496064158689001</v>
      </c>
      <c r="AZ11" s="17"/>
      <c r="BA11" s="17">
        <v>0.59051439374349102</v>
      </c>
      <c r="BB11" s="17">
        <v>0.57281554747310104</v>
      </c>
      <c r="BC11" s="17"/>
      <c r="BD11" s="17">
        <v>0.58626647880801597</v>
      </c>
      <c r="BE11" s="17">
        <v>0.57226458650503598</v>
      </c>
      <c r="BF11" s="17"/>
      <c r="BG11" s="17">
        <v>0.58207259194863703</v>
      </c>
      <c r="BH11" s="17">
        <v>0.56620987201244799</v>
      </c>
      <c r="BI11" s="17"/>
      <c r="BJ11" s="17">
        <v>0.60102800051977401</v>
      </c>
      <c r="BK11" s="17">
        <v>0.556659808579541</v>
      </c>
      <c r="BL11" s="17"/>
      <c r="BM11" s="17">
        <v>0.48393168991956198</v>
      </c>
      <c r="BN11" s="17">
        <v>0.62453195129385897</v>
      </c>
      <c r="BO11" s="17">
        <v>0.57103887431009803</v>
      </c>
      <c r="BP11" s="17">
        <v>0.55966302450354199</v>
      </c>
    </row>
    <row r="12" spans="2:68" x14ac:dyDescent="0.25">
      <c r="B12" s="18" t="s">
        <v>98</v>
      </c>
      <c r="C12" s="17">
        <v>0.55326431485408401</v>
      </c>
      <c r="D12" s="17">
        <v>0.36112392212782801</v>
      </c>
      <c r="E12" s="17">
        <v>0.25454706441505998</v>
      </c>
      <c r="F12" s="17">
        <v>0.234793966891648</v>
      </c>
      <c r="G12" s="17">
        <v>0.64621682575903405</v>
      </c>
      <c r="H12" s="17">
        <v>0.49563204591083398</v>
      </c>
      <c r="I12" s="17">
        <v>0.69217617347145699</v>
      </c>
      <c r="J12" s="17">
        <v>0.47582617420824502</v>
      </c>
      <c r="K12" s="17">
        <v>0.60483273369233703</v>
      </c>
      <c r="L12" s="17">
        <v>0.70233220751074399</v>
      </c>
      <c r="M12" s="17">
        <v>0.45031843576974401</v>
      </c>
      <c r="N12" s="17">
        <v>0.56267485001303696</v>
      </c>
      <c r="O12" s="17">
        <v>0.610093758397113</v>
      </c>
      <c r="P12" s="17">
        <v>0.55201400411135604</v>
      </c>
      <c r="Q12" s="17">
        <v>0.49856331358592099</v>
      </c>
      <c r="R12" s="17">
        <v>0.56135802034358195</v>
      </c>
      <c r="S12" s="17">
        <v>0.36523610169081999</v>
      </c>
      <c r="T12" s="17">
        <v>0.56371858078329795</v>
      </c>
      <c r="U12" s="17"/>
      <c r="V12" s="17">
        <v>0.56007834928202904</v>
      </c>
      <c r="W12" s="17">
        <v>0.51202554976467396</v>
      </c>
      <c r="X12" s="17">
        <v>0.55096012913747405</v>
      </c>
      <c r="Y12" s="17">
        <v>0.57095495223599602</v>
      </c>
      <c r="Z12" s="17"/>
      <c r="AA12" s="17">
        <v>0.37205784311183498</v>
      </c>
      <c r="AB12" s="17">
        <v>0.58759804724974896</v>
      </c>
      <c r="AC12" s="17">
        <v>0.55435976979417201</v>
      </c>
      <c r="AD12" s="17">
        <v>0.56482698909534701</v>
      </c>
      <c r="AE12" s="17">
        <v>0.40625255548656197</v>
      </c>
      <c r="AF12" s="17">
        <v>0.59942175912504803</v>
      </c>
      <c r="AG12" s="17">
        <v>0.58052700038597005</v>
      </c>
      <c r="AH12" s="17">
        <v>0.60295107501863299</v>
      </c>
      <c r="AI12" s="17">
        <v>0.69167980171587895</v>
      </c>
      <c r="AJ12" s="17">
        <v>0.60927035670523899</v>
      </c>
      <c r="AK12" s="17"/>
      <c r="AL12" s="17">
        <v>0.57286396183388699</v>
      </c>
      <c r="AM12" s="17">
        <v>0.45203348548073002</v>
      </c>
      <c r="AN12" s="17">
        <v>0.63806334730701697</v>
      </c>
      <c r="AO12" s="17">
        <v>0.52888050068340697</v>
      </c>
      <c r="AP12" s="17">
        <v>0.58822403019745095</v>
      </c>
      <c r="AQ12" s="17">
        <v>0.59547168139767703</v>
      </c>
      <c r="AR12" s="17">
        <v>0.55905431589915799</v>
      </c>
      <c r="AS12" s="17"/>
      <c r="AT12" s="17">
        <v>0.55326431485408401</v>
      </c>
      <c r="AU12" s="17" t="s">
        <v>108</v>
      </c>
      <c r="AV12" s="17"/>
      <c r="AW12" s="17">
        <v>0.57505151862645898</v>
      </c>
      <c r="AX12" s="17">
        <v>0.65156596930703803</v>
      </c>
      <c r="AY12" s="17">
        <v>0.49898176181597698</v>
      </c>
      <c r="AZ12" s="17"/>
      <c r="BA12" s="17">
        <v>0.63648942359413696</v>
      </c>
      <c r="BB12" s="17">
        <v>0.53745323889932906</v>
      </c>
      <c r="BC12" s="17"/>
      <c r="BD12" s="17">
        <v>0.51855984063626503</v>
      </c>
      <c r="BE12" s="17">
        <v>0.56429289407416605</v>
      </c>
      <c r="BF12" s="17"/>
      <c r="BG12" s="17">
        <v>0.54120062269932701</v>
      </c>
      <c r="BH12" s="17">
        <v>0.57095495223599602</v>
      </c>
      <c r="BI12" s="17"/>
      <c r="BJ12" s="17">
        <v>0.58259045349334904</v>
      </c>
      <c r="BK12" s="17">
        <v>0.53133761228709897</v>
      </c>
      <c r="BL12" s="17"/>
      <c r="BM12" s="17">
        <v>0.37046437576778202</v>
      </c>
      <c r="BN12" s="17">
        <v>0.55517239750978697</v>
      </c>
      <c r="BO12" s="17">
        <v>0.56215625151973803</v>
      </c>
      <c r="BP12" s="17">
        <v>0.56178637359785499</v>
      </c>
    </row>
    <row r="13" spans="2:68" ht="30" x14ac:dyDescent="0.25">
      <c r="B13" s="18" t="s">
        <v>99</v>
      </c>
      <c r="C13" s="17">
        <v>0.425527462295544</v>
      </c>
      <c r="D13" s="17">
        <v>0.44240971948500302</v>
      </c>
      <c r="E13" s="17">
        <v>0.10647296979969199</v>
      </c>
      <c r="F13" s="17">
        <v>0.278397312155646</v>
      </c>
      <c r="G13" s="17">
        <v>0.41074238158576598</v>
      </c>
      <c r="H13" s="17">
        <v>0.122189975677354</v>
      </c>
      <c r="I13" s="17">
        <v>0.46173573979281501</v>
      </c>
      <c r="J13" s="17">
        <v>0.24425732166168099</v>
      </c>
      <c r="K13" s="17">
        <v>0.50543766960595704</v>
      </c>
      <c r="L13" s="17">
        <v>0.48703946288743899</v>
      </c>
      <c r="M13" s="17">
        <v>0.35558729680489098</v>
      </c>
      <c r="N13" s="17">
        <v>0.66818083610384904</v>
      </c>
      <c r="O13" s="17">
        <v>0.425330452033855</v>
      </c>
      <c r="P13" s="17">
        <v>0.40808190214729301</v>
      </c>
      <c r="Q13" s="17">
        <v>0.24826304517074299</v>
      </c>
      <c r="R13" s="17">
        <v>0.462576205885321</v>
      </c>
      <c r="S13" s="17">
        <v>0.29117820933115401</v>
      </c>
      <c r="T13" s="17">
        <v>0.45564763927400198</v>
      </c>
      <c r="U13" s="17"/>
      <c r="V13" s="17">
        <v>0.30027642086731698</v>
      </c>
      <c r="W13" s="17">
        <v>0.34625664564179498</v>
      </c>
      <c r="X13" s="17">
        <v>0.472163981545</v>
      </c>
      <c r="Y13" s="17">
        <v>0.52121617444450197</v>
      </c>
      <c r="Z13" s="17"/>
      <c r="AA13" s="17">
        <v>0.23530828607475099</v>
      </c>
      <c r="AB13" s="17">
        <v>0.36723587869512903</v>
      </c>
      <c r="AC13" s="17">
        <v>0.39923954291180502</v>
      </c>
      <c r="AD13" s="17">
        <v>0.275112945190506</v>
      </c>
      <c r="AE13" s="17">
        <v>0.437287164750988</v>
      </c>
      <c r="AF13" s="17">
        <v>0.46294208630880301</v>
      </c>
      <c r="AG13" s="17">
        <v>0.48352718223652902</v>
      </c>
      <c r="AH13" s="17">
        <v>0.52542672158357395</v>
      </c>
      <c r="AI13" s="17">
        <v>0.58104616112721597</v>
      </c>
      <c r="AJ13" s="17">
        <v>0.54571288046391997</v>
      </c>
      <c r="AK13" s="17"/>
      <c r="AL13" s="17">
        <v>0.42750576210005597</v>
      </c>
      <c r="AM13" s="17">
        <v>0.41602391712491199</v>
      </c>
      <c r="AN13" s="17">
        <v>0.42098745019516298</v>
      </c>
      <c r="AO13" s="17">
        <v>0.37302931933193301</v>
      </c>
      <c r="AP13" s="17">
        <v>0.43067068666341801</v>
      </c>
      <c r="AQ13" s="17">
        <v>0.48482057900615</v>
      </c>
      <c r="AR13" s="17">
        <v>0.467975534086923</v>
      </c>
      <c r="AS13" s="17"/>
      <c r="AT13" s="17">
        <v>0.425527462295544</v>
      </c>
      <c r="AU13" s="17" t="s">
        <v>108</v>
      </c>
      <c r="AV13" s="17"/>
      <c r="AW13" s="17">
        <v>0.43725062277576299</v>
      </c>
      <c r="AX13" s="17">
        <v>0.514865469504594</v>
      </c>
      <c r="AY13" s="17">
        <v>0.37647731333510598</v>
      </c>
      <c r="AZ13" s="17"/>
      <c r="BA13" s="17">
        <v>0.51307482987434805</v>
      </c>
      <c r="BB13" s="17">
        <v>0.40889524517521803</v>
      </c>
      <c r="BC13" s="17"/>
      <c r="BD13" s="17">
        <v>0.42009261690126398</v>
      </c>
      <c r="BE13" s="17">
        <v>0.42725457743935902</v>
      </c>
      <c r="BF13" s="17"/>
      <c r="BG13" s="17">
        <v>0.36027491423130997</v>
      </c>
      <c r="BH13" s="17">
        <v>0.52121617444450197</v>
      </c>
      <c r="BI13" s="17"/>
      <c r="BJ13" s="17">
        <v>0.45985648280621</v>
      </c>
      <c r="BK13" s="17">
        <v>0.39986018194157702</v>
      </c>
      <c r="BL13" s="17"/>
      <c r="BM13" s="17">
        <v>0.25594888936739801</v>
      </c>
      <c r="BN13" s="17">
        <v>0.353523196017276</v>
      </c>
      <c r="BO13" s="17">
        <v>0.43829025139227401</v>
      </c>
      <c r="BP13" s="17">
        <v>0.519064884875726</v>
      </c>
    </row>
    <row r="14" spans="2:68" ht="45" x14ac:dyDescent="0.25">
      <c r="B14" s="18" t="s">
        <v>100</v>
      </c>
      <c r="C14" s="17">
        <v>0.37051559033598402</v>
      </c>
      <c r="D14" s="17">
        <v>0.25196874250353801</v>
      </c>
      <c r="E14" s="17">
        <v>7.4037047307683998E-2</v>
      </c>
      <c r="F14" s="17">
        <v>0.256595639523647</v>
      </c>
      <c r="G14" s="17">
        <v>0.571061813340904</v>
      </c>
      <c r="H14" s="17">
        <v>0.225242224571338</v>
      </c>
      <c r="I14" s="17">
        <v>0.64840998753601697</v>
      </c>
      <c r="J14" s="17">
        <v>0.33974513674501</v>
      </c>
      <c r="K14" s="17">
        <v>0.40680322051840601</v>
      </c>
      <c r="L14" s="17">
        <v>0.362134205366346</v>
      </c>
      <c r="M14" s="17">
        <v>0.48066333090484498</v>
      </c>
      <c r="N14" s="17">
        <v>0.63603949550141603</v>
      </c>
      <c r="O14" s="17">
        <v>0.39336142633542698</v>
      </c>
      <c r="P14" s="17">
        <v>0.353540861836943</v>
      </c>
      <c r="Q14" s="17">
        <v>8.7312734482540399E-2</v>
      </c>
      <c r="R14" s="17">
        <v>0.33817398911334101</v>
      </c>
      <c r="S14" s="17">
        <v>0.157886757168888</v>
      </c>
      <c r="T14" s="17">
        <v>0.45299545749339298</v>
      </c>
      <c r="U14" s="17"/>
      <c r="V14" s="17">
        <v>0.276896011800217</v>
      </c>
      <c r="W14" s="17">
        <v>0.353237868499025</v>
      </c>
      <c r="X14" s="17">
        <v>0.41858146970141902</v>
      </c>
      <c r="Y14" s="17">
        <v>0.41588194997705602</v>
      </c>
      <c r="Z14" s="17"/>
      <c r="AA14" s="17">
        <v>0.29357813754804002</v>
      </c>
      <c r="AB14" s="17">
        <v>0.28827194708835502</v>
      </c>
      <c r="AC14" s="17">
        <v>0.29869817334402798</v>
      </c>
      <c r="AD14" s="17">
        <v>0.28308464871178002</v>
      </c>
      <c r="AE14" s="17">
        <v>0.36594742716956602</v>
      </c>
      <c r="AF14" s="17">
        <v>0.44084678992062298</v>
      </c>
      <c r="AG14" s="17">
        <v>0.44596026813981698</v>
      </c>
      <c r="AH14" s="17">
        <v>0.431920180198754</v>
      </c>
      <c r="AI14" s="17">
        <v>0.49458119210574703</v>
      </c>
      <c r="AJ14" s="17">
        <v>0.4462872979941</v>
      </c>
      <c r="AK14" s="17"/>
      <c r="AL14" s="17">
        <v>0.46504580966040499</v>
      </c>
      <c r="AM14" s="17">
        <v>0.44275071332117699</v>
      </c>
      <c r="AN14" s="17">
        <v>0.42592642767761202</v>
      </c>
      <c r="AO14" s="17">
        <v>0.23063828812329401</v>
      </c>
      <c r="AP14" s="17">
        <v>0.353774194980153</v>
      </c>
      <c r="AQ14" s="17">
        <v>0.40454367956563397</v>
      </c>
      <c r="AR14" s="17">
        <v>0.45676275999569499</v>
      </c>
      <c r="AS14" s="17"/>
      <c r="AT14" s="17">
        <v>0.37051559033598402</v>
      </c>
      <c r="AU14" s="17" t="s">
        <v>108</v>
      </c>
      <c r="AV14" s="17"/>
      <c r="AW14" s="17">
        <v>0.354413689122693</v>
      </c>
      <c r="AX14" s="17">
        <v>0.481042524128241</v>
      </c>
      <c r="AY14" s="17">
        <v>0.34453263360866698</v>
      </c>
      <c r="AZ14" s="17"/>
      <c r="BA14" s="17">
        <v>0.41565171241159898</v>
      </c>
      <c r="BB14" s="17">
        <v>0.36194064624465599</v>
      </c>
      <c r="BC14" s="17"/>
      <c r="BD14" s="17">
        <v>0.371697215257005</v>
      </c>
      <c r="BE14" s="17">
        <v>0.37014008705164902</v>
      </c>
      <c r="BF14" s="17"/>
      <c r="BG14" s="17">
        <v>0.33957912461816597</v>
      </c>
      <c r="BH14" s="17">
        <v>0.41588194997705602</v>
      </c>
      <c r="BI14" s="17"/>
      <c r="BJ14" s="17">
        <v>0.45427321321098002</v>
      </c>
      <c r="BK14" s="17">
        <v>0.30789130464025799</v>
      </c>
      <c r="BL14" s="17"/>
      <c r="BM14" s="17">
        <v>0.14154498038961</v>
      </c>
      <c r="BN14" s="17">
        <v>0.305646265450008</v>
      </c>
      <c r="BO14" s="17">
        <v>0.35924101120123603</v>
      </c>
      <c r="BP14" s="17">
        <v>0.54277393441156496</v>
      </c>
    </row>
    <row r="15" spans="2:68" x14ac:dyDescent="0.25">
      <c r="B15" s="18" t="s">
        <v>101</v>
      </c>
      <c r="C15" s="17">
        <v>0.36146332118582603</v>
      </c>
      <c r="D15" s="17">
        <v>0.34779957650235899</v>
      </c>
      <c r="E15" s="17">
        <v>0.27457265000339298</v>
      </c>
      <c r="F15" s="17">
        <v>0.256595639523647</v>
      </c>
      <c r="G15" s="17">
        <v>0.33977960701181897</v>
      </c>
      <c r="H15" s="17">
        <v>0.122189975677354</v>
      </c>
      <c r="I15" s="17">
        <v>0.46173573979281501</v>
      </c>
      <c r="J15" s="17">
        <v>0.37499890608869701</v>
      </c>
      <c r="K15" s="17">
        <v>0.41620688624727897</v>
      </c>
      <c r="L15" s="17">
        <v>0.321976382444978</v>
      </c>
      <c r="M15" s="17">
        <v>0.52041822456741804</v>
      </c>
      <c r="N15" s="17">
        <v>0.16035376357181699</v>
      </c>
      <c r="O15" s="17">
        <v>0.40053991916640302</v>
      </c>
      <c r="P15" s="17">
        <v>0.233191783113329</v>
      </c>
      <c r="Q15" s="17">
        <v>0.70832306800551004</v>
      </c>
      <c r="R15" s="17">
        <v>0.291012347020286</v>
      </c>
      <c r="S15" s="17">
        <v>0.498527553853086</v>
      </c>
      <c r="T15" s="17">
        <v>0.31149190540358301</v>
      </c>
      <c r="U15" s="17"/>
      <c r="V15" s="17">
        <v>0.19369522292916699</v>
      </c>
      <c r="W15" s="17">
        <v>0.21732553514603301</v>
      </c>
      <c r="X15" s="17">
        <v>0.359798252380091</v>
      </c>
      <c r="Y15" s="17">
        <v>0.53295802136124004</v>
      </c>
      <c r="Z15" s="17"/>
      <c r="AA15" s="17">
        <v>0.179506821375469</v>
      </c>
      <c r="AB15" s="17">
        <v>0.14273140877969301</v>
      </c>
      <c r="AC15" s="17">
        <v>0.144635672105239</v>
      </c>
      <c r="AD15" s="17">
        <v>0.34534913786309002</v>
      </c>
      <c r="AE15" s="17">
        <v>0.323436068406598</v>
      </c>
      <c r="AF15" s="17">
        <v>0.30557198959774801</v>
      </c>
      <c r="AG15" s="17">
        <v>0.41549292210018901</v>
      </c>
      <c r="AH15" s="17">
        <v>0.57566907588329697</v>
      </c>
      <c r="AI15" s="17">
        <v>0.68042624443016397</v>
      </c>
      <c r="AJ15" s="17">
        <v>0.59040897834967998</v>
      </c>
      <c r="AK15" s="17"/>
      <c r="AL15" s="17">
        <v>0.21723359976706799</v>
      </c>
      <c r="AM15" s="17">
        <v>0.34961611057772402</v>
      </c>
      <c r="AN15" s="17">
        <v>0.39004100156663402</v>
      </c>
      <c r="AO15" s="17">
        <v>0.25289937366187798</v>
      </c>
      <c r="AP15" s="17">
        <v>0.51055744917585399</v>
      </c>
      <c r="AQ15" s="17">
        <v>0.40219611623337898</v>
      </c>
      <c r="AR15" s="17">
        <v>0.39980659514747802</v>
      </c>
      <c r="AS15" s="17"/>
      <c r="AT15" s="17">
        <v>0.36146332118582603</v>
      </c>
      <c r="AU15" s="17" t="s">
        <v>108</v>
      </c>
      <c r="AV15" s="17"/>
      <c r="AW15" s="17">
        <v>0.39274762900607102</v>
      </c>
      <c r="AX15" s="17">
        <v>0.51644945717085</v>
      </c>
      <c r="AY15" s="17">
        <v>0.282264979138243</v>
      </c>
      <c r="AZ15" s="17"/>
      <c r="BA15" s="17">
        <v>0.50218085110189903</v>
      </c>
      <c r="BB15" s="17">
        <v>0.33472985592094001</v>
      </c>
      <c r="BC15" s="17"/>
      <c r="BD15" s="17">
        <v>0.33524512424605302</v>
      </c>
      <c r="BE15" s="17">
        <v>0.369795084408722</v>
      </c>
      <c r="BF15" s="17"/>
      <c r="BG15" s="17">
        <v>0.24451675649032101</v>
      </c>
      <c r="BH15" s="17">
        <v>0.53295802136124004</v>
      </c>
      <c r="BI15" s="17"/>
      <c r="BJ15" s="17">
        <v>0.45166280978432599</v>
      </c>
      <c r="BK15" s="17">
        <v>0.29402255162111202</v>
      </c>
      <c r="BL15" s="17"/>
      <c r="BM15" s="17">
        <v>2.99553644852193E-2</v>
      </c>
      <c r="BN15" s="17">
        <v>0.176556969024873</v>
      </c>
      <c r="BO15" s="17">
        <v>0.41131024548426598</v>
      </c>
      <c r="BP15" s="17">
        <v>0.53251313184784299</v>
      </c>
    </row>
    <row r="16" spans="2:68" ht="45" x14ac:dyDescent="0.25">
      <c r="B16" s="18" t="s">
        <v>102</v>
      </c>
      <c r="C16" s="17">
        <v>0.34582416620689399</v>
      </c>
      <c r="D16" s="17">
        <v>0.24708683218149899</v>
      </c>
      <c r="E16" s="17">
        <v>0.186786259052762</v>
      </c>
      <c r="F16" s="17">
        <v>0.30802772108707599</v>
      </c>
      <c r="G16" s="17">
        <v>0.36778674147011298</v>
      </c>
      <c r="H16" s="17">
        <v>0</v>
      </c>
      <c r="I16" s="17">
        <v>0.30782382652854301</v>
      </c>
      <c r="J16" s="17">
        <v>0.22088994647412499</v>
      </c>
      <c r="K16" s="17">
        <v>0.39053023133439402</v>
      </c>
      <c r="L16" s="17">
        <v>0.334265821163161</v>
      </c>
      <c r="M16" s="17">
        <v>0.256224168344379</v>
      </c>
      <c r="N16" s="17">
        <v>0.339224395151007</v>
      </c>
      <c r="O16" s="17">
        <v>0.39185825340143898</v>
      </c>
      <c r="P16" s="17">
        <v>0.34972889311373401</v>
      </c>
      <c r="Q16" s="17">
        <v>0.38642244662910502</v>
      </c>
      <c r="R16" s="17">
        <v>0.31961600012478802</v>
      </c>
      <c r="S16" s="17">
        <v>0.49653100196122502</v>
      </c>
      <c r="T16" s="17">
        <v>0.36300986640643301</v>
      </c>
      <c r="U16" s="17"/>
      <c r="V16" s="17">
        <v>0.22941646648990699</v>
      </c>
      <c r="W16" s="17">
        <v>0.34624621791612897</v>
      </c>
      <c r="X16" s="17">
        <v>0.31608541737097701</v>
      </c>
      <c r="Y16" s="17">
        <v>0.42491394010067901</v>
      </c>
      <c r="Z16" s="17"/>
      <c r="AA16" s="17">
        <v>0.171490957363826</v>
      </c>
      <c r="AB16" s="17">
        <v>0.24276899652974501</v>
      </c>
      <c r="AC16" s="17">
        <v>0.32053395232023801</v>
      </c>
      <c r="AD16" s="17">
        <v>0.36625070915164998</v>
      </c>
      <c r="AE16" s="17">
        <v>0.23459284172303299</v>
      </c>
      <c r="AF16" s="17">
        <v>0.36734924707598998</v>
      </c>
      <c r="AG16" s="17">
        <v>0.41750247394635298</v>
      </c>
      <c r="AH16" s="17">
        <v>0.42851601918302401</v>
      </c>
      <c r="AI16" s="17">
        <v>0.52321224464576299</v>
      </c>
      <c r="AJ16" s="17">
        <v>0.44364554001880402</v>
      </c>
      <c r="AK16" s="17"/>
      <c r="AL16" s="17">
        <v>0.317842143483475</v>
      </c>
      <c r="AM16" s="17">
        <v>0.36570697563979898</v>
      </c>
      <c r="AN16" s="17">
        <v>0.28947797593507202</v>
      </c>
      <c r="AO16" s="17">
        <v>0.31997478565276999</v>
      </c>
      <c r="AP16" s="17">
        <v>0.34325999131384199</v>
      </c>
      <c r="AQ16" s="17">
        <v>0.37252401945496399</v>
      </c>
      <c r="AR16" s="17">
        <v>0.40316933766102298</v>
      </c>
      <c r="AS16" s="17"/>
      <c r="AT16" s="17">
        <v>0.34582416620689399</v>
      </c>
      <c r="AU16" s="17" t="s">
        <v>108</v>
      </c>
      <c r="AV16" s="17"/>
      <c r="AW16" s="17">
        <v>0.37204779743296401</v>
      </c>
      <c r="AX16" s="17">
        <v>0.50416240728319095</v>
      </c>
      <c r="AY16" s="17">
        <v>0.26286296756295502</v>
      </c>
      <c r="AZ16" s="17"/>
      <c r="BA16" s="17">
        <v>0.53117733392522803</v>
      </c>
      <c r="BB16" s="17">
        <v>0.31061083867129902</v>
      </c>
      <c r="BC16" s="17"/>
      <c r="BD16" s="17">
        <v>0.32999598910171701</v>
      </c>
      <c r="BE16" s="17">
        <v>0.35085413162340801</v>
      </c>
      <c r="BF16" s="17"/>
      <c r="BG16" s="17">
        <v>0.29189085310764601</v>
      </c>
      <c r="BH16" s="17">
        <v>0.42491394010067901</v>
      </c>
      <c r="BI16" s="17"/>
      <c r="BJ16" s="17">
        <v>0.40934875642702601</v>
      </c>
      <c r="BK16" s="17">
        <v>0.29832780766545502</v>
      </c>
      <c r="BL16" s="17"/>
      <c r="BM16" s="17">
        <v>0.23545789895227101</v>
      </c>
      <c r="BN16" s="17">
        <v>0.27005802168265303</v>
      </c>
      <c r="BO16" s="17">
        <v>0.33150294964553501</v>
      </c>
      <c r="BP16" s="17">
        <v>0.50502797548849798</v>
      </c>
    </row>
    <row r="17" spans="2:68" x14ac:dyDescent="0.25">
      <c r="B17" s="18" t="s">
        <v>103</v>
      </c>
      <c r="C17" s="17">
        <v>0.22620238956528799</v>
      </c>
      <c r="D17" s="17">
        <v>0.215281032470446</v>
      </c>
      <c r="E17" s="17">
        <v>0</v>
      </c>
      <c r="F17" s="17">
        <v>0.139198656077823</v>
      </c>
      <c r="G17" s="17">
        <v>0.29405429171785802</v>
      </c>
      <c r="H17" s="17">
        <v>0.122189975677354</v>
      </c>
      <c r="I17" s="17">
        <v>0</v>
      </c>
      <c r="J17" s="17">
        <v>0.24425732166168099</v>
      </c>
      <c r="K17" s="17">
        <v>0.26859388512802101</v>
      </c>
      <c r="L17" s="17">
        <v>0.115033331060206</v>
      </c>
      <c r="M17" s="17">
        <v>0.18134179433679201</v>
      </c>
      <c r="N17" s="17">
        <v>0.258454518407772</v>
      </c>
      <c r="O17" s="17">
        <v>0.29560361999351498</v>
      </c>
      <c r="P17" s="17">
        <v>0.19331897368603801</v>
      </c>
      <c r="Q17" s="17">
        <v>0.26193820344762098</v>
      </c>
      <c r="R17" s="17">
        <v>0.17828290431472699</v>
      </c>
      <c r="S17" s="17">
        <v>0.43435254986479799</v>
      </c>
      <c r="T17" s="17">
        <v>0.110217360501236</v>
      </c>
      <c r="U17" s="17"/>
      <c r="V17" s="17">
        <v>9.2381976319189998E-2</v>
      </c>
      <c r="W17" s="17">
        <v>0.189583616533962</v>
      </c>
      <c r="X17" s="17">
        <v>0.25578109356708101</v>
      </c>
      <c r="Y17" s="17">
        <v>0.311811584575937</v>
      </c>
      <c r="Z17" s="17"/>
      <c r="AA17" s="17">
        <v>0.112423482966845</v>
      </c>
      <c r="AB17" s="17">
        <v>0.21622323110151001</v>
      </c>
      <c r="AC17" s="17">
        <v>0.145261259492832</v>
      </c>
      <c r="AD17" s="17">
        <v>0.19864705784119599</v>
      </c>
      <c r="AE17" s="17">
        <v>0.14418926477664301</v>
      </c>
      <c r="AF17" s="17">
        <v>0.234144553227013</v>
      </c>
      <c r="AG17" s="17">
        <v>0.30132574899241699</v>
      </c>
      <c r="AH17" s="17">
        <v>0.263171518993144</v>
      </c>
      <c r="AI17" s="17">
        <v>0.33473303732382498</v>
      </c>
      <c r="AJ17" s="17">
        <v>0.36118336285770197</v>
      </c>
      <c r="AK17" s="17"/>
      <c r="AL17" s="17">
        <v>0.263234789151222</v>
      </c>
      <c r="AM17" s="17">
        <v>0.22021239374724799</v>
      </c>
      <c r="AN17" s="17">
        <v>0.30011718547830002</v>
      </c>
      <c r="AO17" s="17">
        <v>0.13679305094753</v>
      </c>
      <c r="AP17" s="17">
        <v>0.270196738231404</v>
      </c>
      <c r="AQ17" s="17">
        <v>0.23169352009771399</v>
      </c>
      <c r="AR17" s="17">
        <v>0.28326928802545698</v>
      </c>
      <c r="AS17" s="17"/>
      <c r="AT17" s="17">
        <v>0.22620238956528799</v>
      </c>
      <c r="AU17" s="17" t="s">
        <v>108</v>
      </c>
      <c r="AV17" s="17"/>
      <c r="AW17" s="17">
        <v>0.200295399737312</v>
      </c>
      <c r="AX17" s="17">
        <v>0.39330028482146201</v>
      </c>
      <c r="AY17" s="17">
        <v>0.17938073341045199</v>
      </c>
      <c r="AZ17" s="17"/>
      <c r="BA17" s="17">
        <v>0.32422145475688102</v>
      </c>
      <c r="BB17" s="17">
        <v>0.207580763132825</v>
      </c>
      <c r="BC17" s="17"/>
      <c r="BD17" s="17">
        <v>0.18663139051173799</v>
      </c>
      <c r="BE17" s="17">
        <v>0.23877747988767001</v>
      </c>
      <c r="BF17" s="17"/>
      <c r="BG17" s="17">
        <v>0.16782331865171099</v>
      </c>
      <c r="BH17" s="17">
        <v>0.311811584575937</v>
      </c>
      <c r="BI17" s="17"/>
      <c r="BJ17" s="17">
        <v>0.26039686741135099</v>
      </c>
      <c r="BK17" s="17">
        <v>0.20063570469119599</v>
      </c>
      <c r="BL17" s="17"/>
      <c r="BM17" s="17">
        <v>0.16772891725710601</v>
      </c>
      <c r="BN17" s="17">
        <v>0.12050803281525301</v>
      </c>
      <c r="BO17" s="17">
        <v>0.23986200795889701</v>
      </c>
      <c r="BP17" s="17">
        <v>0.34237668920835101</v>
      </c>
    </row>
    <row r="18" spans="2:68" ht="30" x14ac:dyDescent="0.25">
      <c r="B18" s="18" t="s">
        <v>104</v>
      </c>
      <c r="C18" s="17">
        <v>0.202716606164349</v>
      </c>
      <c r="D18" s="17">
        <v>0.185462642587511</v>
      </c>
      <c r="E18" s="17">
        <v>0</v>
      </c>
      <c r="F18" s="17">
        <v>0.139198656077823</v>
      </c>
      <c r="G18" s="17">
        <v>0.203275071870791</v>
      </c>
      <c r="H18" s="17">
        <v>0.15693575384047501</v>
      </c>
      <c r="I18" s="17">
        <v>0.30782382652854301</v>
      </c>
      <c r="J18" s="17">
        <v>0.214343005354213</v>
      </c>
      <c r="K18" s="17">
        <v>0.353086217817007</v>
      </c>
      <c r="L18" s="17">
        <v>0.11304089555862</v>
      </c>
      <c r="M18" s="17">
        <v>0.27273503491864298</v>
      </c>
      <c r="N18" s="17">
        <v>0.16035376357181699</v>
      </c>
      <c r="O18" s="17">
        <v>0.14994043168468699</v>
      </c>
      <c r="P18" s="17">
        <v>0.17249067626755599</v>
      </c>
      <c r="Q18" s="17">
        <v>8.7312734482540399E-2</v>
      </c>
      <c r="R18" s="17">
        <v>0.226859753382438</v>
      </c>
      <c r="S18" s="17">
        <v>6.9116448173977496E-2</v>
      </c>
      <c r="T18" s="17">
        <v>9.2637772867568996E-2</v>
      </c>
      <c r="U18" s="17"/>
      <c r="V18" s="17">
        <v>8.68610871752106E-2</v>
      </c>
      <c r="W18" s="17">
        <v>0.121692968859103</v>
      </c>
      <c r="X18" s="17">
        <v>0.144602989588693</v>
      </c>
      <c r="Y18" s="17">
        <v>0.33327338831119802</v>
      </c>
      <c r="Z18" s="17"/>
      <c r="AA18" s="17">
        <v>0.115835793298597</v>
      </c>
      <c r="AB18" s="17">
        <v>0.11228198354779</v>
      </c>
      <c r="AC18" s="17">
        <v>7.5023397908022496E-2</v>
      </c>
      <c r="AD18" s="17">
        <v>0.168623826968121</v>
      </c>
      <c r="AE18" s="17">
        <v>0.101026676856004</v>
      </c>
      <c r="AF18" s="17">
        <v>0.17172693967608599</v>
      </c>
      <c r="AG18" s="17">
        <v>0.29383934872959</v>
      </c>
      <c r="AH18" s="17">
        <v>0.33877155948286097</v>
      </c>
      <c r="AI18" s="17">
        <v>0.18947685241593701</v>
      </c>
      <c r="AJ18" s="17">
        <v>0.41617858514693801</v>
      </c>
      <c r="AK18" s="17"/>
      <c r="AL18" s="17">
        <v>0.15741764156534099</v>
      </c>
      <c r="AM18" s="17">
        <v>0.18930840970436899</v>
      </c>
      <c r="AN18" s="17">
        <v>0.14203588046194199</v>
      </c>
      <c r="AO18" s="17">
        <v>0.145454174402884</v>
      </c>
      <c r="AP18" s="17">
        <v>0.244463307695159</v>
      </c>
      <c r="AQ18" s="17">
        <v>0.28523627392670797</v>
      </c>
      <c r="AR18" s="17">
        <v>0.238892163889523</v>
      </c>
      <c r="AS18" s="17"/>
      <c r="AT18" s="17">
        <v>0.202716606164349</v>
      </c>
      <c r="AU18" s="17" t="s">
        <v>108</v>
      </c>
      <c r="AV18" s="17"/>
      <c r="AW18" s="17">
        <v>0.18681981076918899</v>
      </c>
      <c r="AX18" s="17">
        <v>0.33943067340982902</v>
      </c>
      <c r="AY18" s="17">
        <v>0.15792218046663301</v>
      </c>
      <c r="AZ18" s="17"/>
      <c r="BA18" s="17">
        <v>0.29720317780152999</v>
      </c>
      <c r="BB18" s="17">
        <v>0.18476608157535701</v>
      </c>
      <c r="BC18" s="17"/>
      <c r="BD18" s="17">
        <v>0.189591191222719</v>
      </c>
      <c r="BE18" s="17">
        <v>0.20688767291417701</v>
      </c>
      <c r="BF18" s="17"/>
      <c r="BG18" s="17">
        <v>0.11368664107413801</v>
      </c>
      <c r="BH18" s="17">
        <v>0.33327338831119802</v>
      </c>
      <c r="BI18" s="17"/>
      <c r="BJ18" s="17">
        <v>0.28695309094990201</v>
      </c>
      <c r="BK18" s="17">
        <v>0.13973428278720201</v>
      </c>
      <c r="BL18" s="17"/>
      <c r="BM18" s="17">
        <v>9.0871066909265594E-2</v>
      </c>
      <c r="BN18" s="17">
        <v>5.2008936869261203E-2</v>
      </c>
      <c r="BO18" s="17">
        <v>0.19427488504054499</v>
      </c>
      <c r="BP18" s="17">
        <v>0.43744185568842398</v>
      </c>
    </row>
    <row r="19" spans="2:68" x14ac:dyDescent="0.25">
      <c r="B19" s="18" t="s">
        <v>105</v>
      </c>
      <c r="C19" s="17">
        <v>3.9274935207761E-3</v>
      </c>
      <c r="D19" s="17">
        <v>2.45038405558307E-2</v>
      </c>
      <c r="E19" s="17">
        <v>0</v>
      </c>
      <c r="F19" s="17">
        <v>0</v>
      </c>
      <c r="G19" s="17">
        <v>0</v>
      </c>
      <c r="H19" s="17">
        <v>0</v>
      </c>
      <c r="I19" s="17">
        <v>0</v>
      </c>
      <c r="J19" s="17">
        <v>0</v>
      </c>
      <c r="K19" s="17">
        <v>0</v>
      </c>
      <c r="L19" s="17">
        <v>0</v>
      </c>
      <c r="M19" s="17">
        <v>0</v>
      </c>
      <c r="N19" s="17">
        <v>0</v>
      </c>
      <c r="O19" s="17">
        <v>0</v>
      </c>
      <c r="P19" s="17">
        <v>0</v>
      </c>
      <c r="Q19" s="17">
        <v>0</v>
      </c>
      <c r="R19" s="17">
        <v>0</v>
      </c>
      <c r="S19" s="17">
        <v>8.8770308994910396E-2</v>
      </c>
      <c r="T19" s="17">
        <v>0</v>
      </c>
      <c r="U19" s="17"/>
      <c r="V19" s="17">
        <v>0</v>
      </c>
      <c r="W19" s="17">
        <v>1.2918885054748201E-2</v>
      </c>
      <c r="X19" s="17">
        <v>0</v>
      </c>
      <c r="Y19" s="17">
        <v>3.1683281257843402E-3</v>
      </c>
      <c r="Z19" s="17"/>
      <c r="AA19" s="17">
        <v>0</v>
      </c>
      <c r="AB19" s="17">
        <v>0</v>
      </c>
      <c r="AC19" s="17">
        <v>0</v>
      </c>
      <c r="AD19" s="17">
        <v>0</v>
      </c>
      <c r="AE19" s="17">
        <v>0</v>
      </c>
      <c r="AF19" s="17">
        <v>3.1537598640246002E-2</v>
      </c>
      <c r="AG19" s="17">
        <v>0</v>
      </c>
      <c r="AH19" s="17">
        <v>0</v>
      </c>
      <c r="AI19" s="17">
        <v>0</v>
      </c>
      <c r="AJ19" s="17">
        <v>8.0747699731242607E-3</v>
      </c>
      <c r="AK19" s="17"/>
      <c r="AL19" s="17">
        <v>0</v>
      </c>
      <c r="AM19" s="17">
        <v>0</v>
      </c>
      <c r="AN19" s="17">
        <v>0</v>
      </c>
      <c r="AO19" s="17">
        <v>1.36525370318247E-2</v>
      </c>
      <c r="AP19" s="17">
        <v>0</v>
      </c>
      <c r="AQ19" s="17">
        <v>0</v>
      </c>
      <c r="AR19" s="17">
        <v>0</v>
      </c>
      <c r="AS19" s="17"/>
      <c r="AT19" s="17">
        <v>3.9274935207761E-3</v>
      </c>
      <c r="AU19" s="17" t="s">
        <v>108</v>
      </c>
      <c r="AV19" s="17"/>
      <c r="AW19" s="17">
        <v>0</v>
      </c>
      <c r="AX19" s="17">
        <v>0</v>
      </c>
      <c r="AY19" s="17">
        <v>8.4068285343262099E-3</v>
      </c>
      <c r="AZ19" s="17"/>
      <c r="BA19" s="17">
        <v>0</v>
      </c>
      <c r="BB19" s="17">
        <v>4.6736373145049503E-3</v>
      </c>
      <c r="BC19" s="17"/>
      <c r="BD19" s="17">
        <v>0</v>
      </c>
      <c r="BE19" s="17">
        <v>5.1755940728368801E-3</v>
      </c>
      <c r="BF19" s="17"/>
      <c r="BG19" s="17">
        <v>4.4451875654852504E-3</v>
      </c>
      <c r="BH19" s="17">
        <v>3.1683281257843402E-3</v>
      </c>
      <c r="BI19" s="17"/>
      <c r="BJ19" s="17">
        <v>3.00265095496939E-3</v>
      </c>
      <c r="BK19" s="17">
        <v>4.61898407502794E-3</v>
      </c>
      <c r="BL19" s="17"/>
      <c r="BM19" s="17">
        <v>0</v>
      </c>
      <c r="BN19" s="17">
        <v>5.6073568509870299E-3</v>
      </c>
      <c r="BO19" s="17">
        <v>0</v>
      </c>
      <c r="BP19" s="17">
        <v>1.3654010034132099E-2</v>
      </c>
    </row>
    <row r="20" spans="2:68" x14ac:dyDescent="0.25">
      <c r="B20" s="18" t="s">
        <v>106</v>
      </c>
      <c r="C20" s="19">
        <v>1.0424198591534701E-2</v>
      </c>
      <c r="D20" s="19">
        <v>0</v>
      </c>
      <c r="E20" s="19">
        <v>0.112749211745078</v>
      </c>
      <c r="F20" s="19">
        <v>0</v>
      </c>
      <c r="G20" s="19">
        <v>0</v>
      </c>
      <c r="H20" s="19">
        <v>0.122189975677354</v>
      </c>
      <c r="I20" s="19">
        <v>0</v>
      </c>
      <c r="J20" s="19">
        <v>0</v>
      </c>
      <c r="K20" s="19">
        <v>2.3747325443539601E-2</v>
      </c>
      <c r="L20" s="19">
        <v>0</v>
      </c>
      <c r="M20" s="19">
        <v>0</v>
      </c>
      <c r="N20" s="19">
        <v>0</v>
      </c>
      <c r="O20" s="19">
        <v>6.6401679984652304E-3</v>
      </c>
      <c r="P20" s="19">
        <v>0</v>
      </c>
      <c r="Q20" s="19">
        <v>0</v>
      </c>
      <c r="R20" s="19">
        <v>0</v>
      </c>
      <c r="S20" s="19">
        <v>0</v>
      </c>
      <c r="T20" s="19">
        <v>4.49927955434795E-2</v>
      </c>
      <c r="U20" s="19"/>
      <c r="V20" s="19">
        <v>1.51082315364661E-2</v>
      </c>
      <c r="W20" s="19">
        <v>8.6118818560181002E-3</v>
      </c>
      <c r="X20" s="19">
        <v>0</v>
      </c>
      <c r="Y20" s="19">
        <v>1.2527476830816901E-2</v>
      </c>
      <c r="Z20" s="19"/>
      <c r="AA20" s="19">
        <v>0</v>
      </c>
      <c r="AB20" s="19">
        <v>0</v>
      </c>
      <c r="AC20" s="19">
        <v>3.4883831672004602E-2</v>
      </c>
      <c r="AD20" s="19">
        <v>0</v>
      </c>
      <c r="AE20" s="19">
        <v>0</v>
      </c>
      <c r="AF20" s="19">
        <v>0</v>
      </c>
      <c r="AG20" s="19">
        <v>1.3019703171952401E-2</v>
      </c>
      <c r="AH20" s="19">
        <v>3.5747826098758102E-2</v>
      </c>
      <c r="AI20" s="19">
        <v>0</v>
      </c>
      <c r="AJ20" s="19">
        <v>7.8120171025190801E-3</v>
      </c>
      <c r="AK20" s="19"/>
      <c r="AL20" s="19">
        <v>2.65431185762776E-2</v>
      </c>
      <c r="AM20" s="19">
        <v>0</v>
      </c>
      <c r="AN20" s="19">
        <v>0</v>
      </c>
      <c r="AO20" s="19">
        <v>6.4198254001208701E-3</v>
      </c>
      <c r="AP20" s="19">
        <v>0</v>
      </c>
      <c r="AQ20" s="19">
        <v>1.7618858887667201E-2</v>
      </c>
      <c r="AR20" s="19">
        <v>2.7575113608131599E-2</v>
      </c>
      <c r="AS20" s="19"/>
      <c r="AT20" s="19">
        <v>1.0424198591534701E-2</v>
      </c>
      <c r="AU20" s="19" t="s">
        <v>108</v>
      </c>
      <c r="AV20" s="19"/>
      <c r="AW20" s="19">
        <v>9.3295500406980394E-3</v>
      </c>
      <c r="AX20" s="19">
        <v>1.50529818084049E-2</v>
      </c>
      <c r="AY20" s="19">
        <v>5.3416646618792297E-3</v>
      </c>
      <c r="AZ20" s="19"/>
      <c r="BA20" s="19">
        <v>9.8141181807032494E-3</v>
      </c>
      <c r="BB20" s="19">
        <v>1.05401014465769E-2</v>
      </c>
      <c r="BC20" s="19"/>
      <c r="BD20" s="19">
        <v>0</v>
      </c>
      <c r="BE20" s="19">
        <v>1.37368579118014E-2</v>
      </c>
      <c r="BF20" s="19"/>
      <c r="BG20" s="19">
        <v>8.9899200719579207E-3</v>
      </c>
      <c r="BH20" s="19">
        <v>1.2527476830816901E-2</v>
      </c>
      <c r="BI20" s="19"/>
      <c r="BJ20" s="19">
        <v>3.66238019970748E-3</v>
      </c>
      <c r="BK20" s="19">
        <v>1.5479906146946E-2</v>
      </c>
      <c r="BL20" s="19"/>
      <c r="BM20" s="19">
        <v>3.8800407338985501E-2</v>
      </c>
      <c r="BN20" s="19">
        <v>5.4248935592761402E-3</v>
      </c>
      <c r="BO20" s="19">
        <v>1.1397022982123599E-2</v>
      </c>
      <c r="BP20" s="19">
        <v>6.6739576922819899E-3</v>
      </c>
    </row>
    <row r="21" spans="2:68" x14ac:dyDescent="0.25">
      <c r="B21" s="16" t="s">
        <v>700</v>
      </c>
    </row>
    <row r="22" spans="2:68" x14ac:dyDescent="0.25">
      <c r="B22" t="s">
        <v>87</v>
      </c>
    </row>
    <row r="23" spans="2:68" x14ac:dyDescent="0.25">
      <c r="B23" t="s">
        <v>88</v>
      </c>
    </row>
    <row r="25" spans="2:68" x14ac:dyDescent="0.2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P16"/>
  <sheetViews>
    <sheetView showGridLines="0" topLeftCell="A10"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690</v>
      </c>
      <c r="D7" s="10">
        <v>38</v>
      </c>
      <c r="E7" s="10">
        <v>10</v>
      </c>
      <c r="F7" s="10">
        <v>7</v>
      </c>
      <c r="G7" s="10">
        <v>19</v>
      </c>
      <c r="H7" s="10">
        <v>8</v>
      </c>
      <c r="I7" s="10">
        <v>6</v>
      </c>
      <c r="J7" s="10">
        <v>23</v>
      </c>
      <c r="K7" s="10">
        <v>134</v>
      </c>
      <c r="L7" s="10">
        <v>33</v>
      </c>
      <c r="M7" s="10">
        <v>26</v>
      </c>
      <c r="N7" s="10">
        <v>11</v>
      </c>
      <c r="O7" s="10">
        <v>142</v>
      </c>
      <c r="P7" s="10">
        <v>72</v>
      </c>
      <c r="Q7" s="10">
        <v>11</v>
      </c>
      <c r="R7" s="10">
        <v>111</v>
      </c>
      <c r="S7" s="10">
        <v>14</v>
      </c>
      <c r="T7" s="10">
        <v>25</v>
      </c>
      <c r="U7" s="10"/>
      <c r="V7" s="10">
        <v>143</v>
      </c>
      <c r="W7" s="10">
        <v>118</v>
      </c>
      <c r="X7" s="10">
        <v>132</v>
      </c>
      <c r="Y7" s="10">
        <v>297</v>
      </c>
      <c r="Z7" s="10"/>
      <c r="AA7" s="10">
        <v>64</v>
      </c>
      <c r="AB7" s="10">
        <v>43</v>
      </c>
      <c r="AC7" s="10">
        <v>61</v>
      </c>
      <c r="AD7" s="10">
        <v>74</v>
      </c>
      <c r="AE7" s="10">
        <v>66</v>
      </c>
      <c r="AF7" s="10">
        <v>58</v>
      </c>
      <c r="AG7" s="10">
        <v>76</v>
      </c>
      <c r="AH7" s="10">
        <v>52</v>
      </c>
      <c r="AI7" s="10">
        <v>38</v>
      </c>
      <c r="AJ7" s="10">
        <v>119</v>
      </c>
      <c r="AK7" s="10"/>
      <c r="AL7" s="10">
        <v>70</v>
      </c>
      <c r="AM7" s="10">
        <v>83</v>
      </c>
      <c r="AN7" s="10">
        <v>56</v>
      </c>
      <c r="AO7" s="10">
        <v>136</v>
      </c>
      <c r="AP7" s="10">
        <v>115</v>
      </c>
      <c r="AQ7" s="10">
        <v>120</v>
      </c>
      <c r="AR7" s="10">
        <v>81</v>
      </c>
      <c r="AS7" s="10"/>
      <c r="AT7" s="10">
        <v>690</v>
      </c>
      <c r="AU7" s="10" t="s">
        <v>107</v>
      </c>
      <c r="AV7" s="10"/>
      <c r="AW7" s="10">
        <v>212</v>
      </c>
      <c r="AX7" s="10">
        <v>143</v>
      </c>
      <c r="AY7" s="10">
        <v>321</v>
      </c>
      <c r="AZ7" s="10"/>
      <c r="BA7" s="10">
        <v>110</v>
      </c>
      <c r="BB7" s="10">
        <v>580</v>
      </c>
      <c r="BC7" s="10"/>
      <c r="BD7" s="10">
        <v>166</v>
      </c>
      <c r="BE7" s="10">
        <v>524</v>
      </c>
      <c r="BF7" s="10"/>
      <c r="BG7" s="10">
        <v>393</v>
      </c>
      <c r="BH7" s="10">
        <v>297</v>
      </c>
      <c r="BI7" s="10"/>
      <c r="BJ7" s="10">
        <v>298</v>
      </c>
      <c r="BK7" s="10">
        <v>392</v>
      </c>
      <c r="BL7" s="10"/>
      <c r="BM7" s="10">
        <v>33</v>
      </c>
      <c r="BN7" s="10">
        <v>151</v>
      </c>
      <c r="BO7" s="10">
        <v>361</v>
      </c>
      <c r="BP7" s="10">
        <v>139</v>
      </c>
    </row>
    <row r="8" spans="2:68" ht="30" customHeight="1" x14ac:dyDescent="0.25">
      <c r="B8" s="11" t="s">
        <v>35</v>
      </c>
      <c r="C8" s="11">
        <v>671</v>
      </c>
      <c r="D8" s="11">
        <v>35</v>
      </c>
      <c r="E8" s="11">
        <v>10</v>
      </c>
      <c r="F8" s="11">
        <v>8</v>
      </c>
      <c r="G8" s="11">
        <v>29</v>
      </c>
      <c r="H8" s="11">
        <v>7</v>
      </c>
      <c r="I8" s="11">
        <v>7</v>
      </c>
      <c r="J8" s="11">
        <v>17</v>
      </c>
      <c r="K8" s="11">
        <v>117</v>
      </c>
      <c r="L8" s="11">
        <v>27</v>
      </c>
      <c r="M8" s="11">
        <v>31</v>
      </c>
      <c r="N8" s="11">
        <v>11</v>
      </c>
      <c r="O8" s="11">
        <v>126</v>
      </c>
      <c r="P8" s="11">
        <v>73</v>
      </c>
      <c r="Q8" s="11">
        <v>17</v>
      </c>
      <c r="R8" s="11">
        <v>105</v>
      </c>
      <c r="S8" s="11">
        <v>20</v>
      </c>
      <c r="T8" s="11">
        <v>30</v>
      </c>
      <c r="U8" s="11"/>
      <c r="V8" s="11">
        <v>159</v>
      </c>
      <c r="W8" s="11">
        <v>137</v>
      </c>
      <c r="X8" s="11">
        <v>103</v>
      </c>
      <c r="Y8" s="11">
        <v>272</v>
      </c>
      <c r="Z8" s="11"/>
      <c r="AA8" s="11">
        <v>68</v>
      </c>
      <c r="AB8" s="11">
        <v>47</v>
      </c>
      <c r="AC8" s="11">
        <v>64</v>
      </c>
      <c r="AD8" s="11">
        <v>76</v>
      </c>
      <c r="AE8" s="11">
        <v>64</v>
      </c>
      <c r="AF8" s="11">
        <v>56</v>
      </c>
      <c r="AG8" s="11">
        <v>67</v>
      </c>
      <c r="AH8" s="11">
        <v>48</v>
      </c>
      <c r="AI8" s="11">
        <v>35</v>
      </c>
      <c r="AJ8" s="11">
        <v>107</v>
      </c>
      <c r="AK8" s="11"/>
      <c r="AL8" s="11">
        <v>71</v>
      </c>
      <c r="AM8" s="11">
        <v>81</v>
      </c>
      <c r="AN8" s="11">
        <v>53</v>
      </c>
      <c r="AO8" s="11">
        <v>130</v>
      </c>
      <c r="AP8" s="11">
        <v>111</v>
      </c>
      <c r="AQ8" s="11">
        <v>116</v>
      </c>
      <c r="AR8" s="11">
        <v>81</v>
      </c>
      <c r="AS8" s="11"/>
      <c r="AT8" s="11">
        <v>671</v>
      </c>
      <c r="AU8" s="11" t="s">
        <v>107</v>
      </c>
      <c r="AV8" s="11"/>
      <c r="AW8" s="11">
        <v>206</v>
      </c>
      <c r="AX8" s="11">
        <v>136</v>
      </c>
      <c r="AY8" s="11">
        <v>314</v>
      </c>
      <c r="AZ8" s="11"/>
      <c r="BA8" s="11">
        <v>107</v>
      </c>
      <c r="BB8" s="11">
        <v>564</v>
      </c>
      <c r="BC8" s="11"/>
      <c r="BD8" s="11">
        <v>162</v>
      </c>
      <c r="BE8" s="11">
        <v>509</v>
      </c>
      <c r="BF8" s="11"/>
      <c r="BG8" s="11">
        <v>399</v>
      </c>
      <c r="BH8" s="11">
        <v>272</v>
      </c>
      <c r="BI8" s="11"/>
      <c r="BJ8" s="11">
        <v>287</v>
      </c>
      <c r="BK8" s="11">
        <v>384</v>
      </c>
      <c r="BL8" s="11"/>
      <c r="BM8" s="11">
        <v>35</v>
      </c>
      <c r="BN8" s="11">
        <v>154</v>
      </c>
      <c r="BO8" s="11">
        <v>346</v>
      </c>
      <c r="BP8" s="11">
        <v>130</v>
      </c>
    </row>
    <row r="9" spans="2:68" ht="150" x14ac:dyDescent="0.25">
      <c r="B9" s="18" t="s">
        <v>110</v>
      </c>
      <c r="C9" s="17">
        <v>0.67003798834772998</v>
      </c>
      <c r="D9" s="17">
        <v>0.67361392048026303</v>
      </c>
      <c r="E9" s="17">
        <v>0.60654404329324096</v>
      </c>
      <c r="F9" s="17">
        <v>0.60420570439853005</v>
      </c>
      <c r="G9" s="17">
        <v>0.56057907321508504</v>
      </c>
      <c r="H9" s="17">
        <v>0.62655792976652003</v>
      </c>
      <c r="I9" s="17">
        <v>0.69217617347145699</v>
      </c>
      <c r="J9" s="17">
        <v>0.70326306180228204</v>
      </c>
      <c r="K9" s="17">
        <v>0.65369854575679798</v>
      </c>
      <c r="L9" s="17">
        <v>0.75726394792921903</v>
      </c>
      <c r="M9" s="17">
        <v>0.59509263911271104</v>
      </c>
      <c r="N9" s="17">
        <v>0.88827477256898502</v>
      </c>
      <c r="O9" s="17">
        <v>0.68452293089453398</v>
      </c>
      <c r="P9" s="17">
        <v>0.66344569675957898</v>
      </c>
      <c r="Q9" s="17">
        <v>0.67809937862359604</v>
      </c>
      <c r="R9" s="17">
        <v>0.66542359866307399</v>
      </c>
      <c r="S9" s="17">
        <v>0.63087668803033303</v>
      </c>
      <c r="T9" s="17">
        <v>0.76973165872138305</v>
      </c>
      <c r="U9" s="17"/>
      <c r="V9" s="17">
        <v>0.62157421594004503</v>
      </c>
      <c r="W9" s="17">
        <v>0.70365061059411704</v>
      </c>
      <c r="X9" s="17">
        <v>0.639879791523847</v>
      </c>
      <c r="Y9" s="17">
        <v>0.69279382843950099</v>
      </c>
      <c r="Z9" s="17"/>
      <c r="AA9" s="17">
        <v>0.67791584944953098</v>
      </c>
      <c r="AB9" s="17">
        <v>0.64682877497981495</v>
      </c>
      <c r="AC9" s="17">
        <v>0.67537877540084601</v>
      </c>
      <c r="AD9" s="17">
        <v>0.75219560433549804</v>
      </c>
      <c r="AE9" s="17">
        <v>0.605248001561142</v>
      </c>
      <c r="AF9" s="17">
        <v>0.65236514433650294</v>
      </c>
      <c r="AG9" s="17">
        <v>0.704540666408631</v>
      </c>
      <c r="AH9" s="17">
        <v>0.58574766177556403</v>
      </c>
      <c r="AI9" s="17">
        <v>0.76071220786922999</v>
      </c>
      <c r="AJ9" s="17">
        <v>0.68801523249552199</v>
      </c>
      <c r="AK9" s="17"/>
      <c r="AL9" s="17">
        <v>0.62670303692159801</v>
      </c>
      <c r="AM9" s="17">
        <v>0.67886697196957102</v>
      </c>
      <c r="AN9" s="17">
        <v>0.57099693819350605</v>
      </c>
      <c r="AO9" s="17">
        <v>0.65592020478933</v>
      </c>
      <c r="AP9" s="17">
        <v>0.74394258060164498</v>
      </c>
      <c r="AQ9" s="17">
        <v>0.69333439601104396</v>
      </c>
      <c r="AR9" s="17">
        <v>0.66367955064679995</v>
      </c>
      <c r="AS9" s="17"/>
      <c r="AT9" s="17">
        <v>0.67003798834772998</v>
      </c>
      <c r="AU9" s="17" t="s">
        <v>108</v>
      </c>
      <c r="AV9" s="17"/>
      <c r="AW9" s="17">
        <v>0</v>
      </c>
      <c r="AX9" s="17">
        <v>1</v>
      </c>
      <c r="AY9" s="17">
        <v>1</v>
      </c>
      <c r="AZ9" s="17"/>
      <c r="BA9" s="17">
        <v>0.48314818951317301</v>
      </c>
      <c r="BB9" s="17">
        <v>0.70554324450511796</v>
      </c>
      <c r="BC9" s="17"/>
      <c r="BD9" s="17">
        <v>0.60757157108001403</v>
      </c>
      <c r="BE9" s="17">
        <v>0.68988891094369897</v>
      </c>
      <c r="BF9" s="17"/>
      <c r="BG9" s="17">
        <v>0.65452020661586996</v>
      </c>
      <c r="BH9" s="17">
        <v>0.69279382843950099</v>
      </c>
      <c r="BI9" s="17"/>
      <c r="BJ9" s="17">
        <v>0.68930285131805602</v>
      </c>
      <c r="BK9" s="17">
        <v>0.65563394676761999</v>
      </c>
      <c r="BL9" s="17"/>
      <c r="BM9" s="17">
        <v>0.64353584612676196</v>
      </c>
      <c r="BN9" s="17">
        <v>0.61185885845060295</v>
      </c>
      <c r="BO9" s="17">
        <v>0.70143861520159201</v>
      </c>
      <c r="BP9" s="17">
        <v>0.67716012194777397</v>
      </c>
    </row>
    <row r="10" spans="2:68" ht="240" x14ac:dyDescent="0.25">
      <c r="B10" s="18" t="s">
        <v>111</v>
      </c>
      <c r="C10" s="17">
        <v>0.50926743600897695</v>
      </c>
      <c r="D10" s="17">
        <v>0.44681931327258101</v>
      </c>
      <c r="E10" s="17">
        <v>0.72542734999660696</v>
      </c>
      <c r="F10" s="17">
        <v>0.56462336061072405</v>
      </c>
      <c r="G10" s="17">
        <v>0.74747878573191995</v>
      </c>
      <c r="H10" s="17">
        <v>0.37344207023347997</v>
      </c>
      <c r="I10" s="17">
        <v>0.30782382652854301</v>
      </c>
      <c r="J10" s="17">
        <v>0.54754120097931103</v>
      </c>
      <c r="K10" s="17">
        <v>0.54725681269985704</v>
      </c>
      <c r="L10" s="17">
        <v>0.44929915222336603</v>
      </c>
      <c r="M10" s="17">
        <v>0.54880796822028699</v>
      </c>
      <c r="N10" s="17">
        <v>0.34544363649121101</v>
      </c>
      <c r="O10" s="17">
        <v>0.54131377634014999</v>
      </c>
      <c r="P10" s="17">
        <v>0.44664228180817001</v>
      </c>
      <c r="Q10" s="17">
        <v>0.43404148833321998</v>
      </c>
      <c r="R10" s="17">
        <v>0.48463888073309203</v>
      </c>
      <c r="S10" s="17">
        <v>0.57647265649159896</v>
      </c>
      <c r="T10" s="17">
        <v>0.34858822334204598</v>
      </c>
      <c r="U10" s="17"/>
      <c r="V10" s="17">
        <v>0.44275137350086702</v>
      </c>
      <c r="W10" s="17">
        <v>0.445832065061469</v>
      </c>
      <c r="X10" s="17">
        <v>0.56185792015445801</v>
      </c>
      <c r="Y10" s="17">
        <v>0.56036403648293998</v>
      </c>
      <c r="Z10" s="17"/>
      <c r="AA10" s="17">
        <v>0.42967001128072602</v>
      </c>
      <c r="AB10" s="17">
        <v>0.36983000319789899</v>
      </c>
      <c r="AC10" s="17">
        <v>0.48985461529000501</v>
      </c>
      <c r="AD10" s="17">
        <v>0.44033032176164699</v>
      </c>
      <c r="AE10" s="17">
        <v>0.40755849353790602</v>
      </c>
      <c r="AF10" s="17">
        <v>0.61633536338345396</v>
      </c>
      <c r="AG10" s="17">
        <v>0.58061121123470605</v>
      </c>
      <c r="AH10" s="17">
        <v>0.69244166817841801</v>
      </c>
      <c r="AI10" s="17">
        <v>0.64278653635042904</v>
      </c>
      <c r="AJ10" s="17">
        <v>0.55504579571447499</v>
      </c>
      <c r="AK10" s="17"/>
      <c r="AL10" s="17">
        <v>0.488390788910331</v>
      </c>
      <c r="AM10" s="17">
        <v>0.50471319106592905</v>
      </c>
      <c r="AN10" s="17">
        <v>0.605414212773837</v>
      </c>
      <c r="AO10" s="17">
        <v>0.53139300168625903</v>
      </c>
      <c r="AP10" s="17">
        <v>0.473350365061672</v>
      </c>
      <c r="AQ10" s="17">
        <v>0.49396382544080902</v>
      </c>
      <c r="AR10" s="17">
        <v>0.56383235813013499</v>
      </c>
      <c r="AS10" s="17"/>
      <c r="AT10" s="17">
        <v>0.50926743600897695</v>
      </c>
      <c r="AU10" s="17" t="s">
        <v>108</v>
      </c>
      <c r="AV10" s="17"/>
      <c r="AW10" s="17">
        <v>1</v>
      </c>
      <c r="AX10" s="17">
        <v>1</v>
      </c>
      <c r="AY10" s="17">
        <v>0</v>
      </c>
      <c r="AZ10" s="17"/>
      <c r="BA10" s="17">
        <v>1</v>
      </c>
      <c r="BB10" s="17">
        <v>0.41603824159640601</v>
      </c>
      <c r="BC10" s="17"/>
      <c r="BD10" s="17">
        <v>0.54707092214927</v>
      </c>
      <c r="BE10" s="17">
        <v>0.49725403568840798</v>
      </c>
      <c r="BF10" s="17"/>
      <c r="BG10" s="17">
        <v>0.474423374431933</v>
      </c>
      <c r="BH10" s="17">
        <v>0.56036403648293998</v>
      </c>
      <c r="BI10" s="17"/>
      <c r="BJ10" s="17">
        <v>0.56076089513599203</v>
      </c>
      <c r="BK10" s="17">
        <v>0.47076656904139103</v>
      </c>
      <c r="BL10" s="17"/>
      <c r="BM10" s="17">
        <v>0.35509251859089103</v>
      </c>
      <c r="BN10" s="17">
        <v>0.45355721768485302</v>
      </c>
      <c r="BO10" s="17">
        <v>0.51194591960003499</v>
      </c>
      <c r="BP10" s="17">
        <v>0.60402927051946997</v>
      </c>
    </row>
    <row r="11" spans="2:68" x14ac:dyDescent="0.25">
      <c r="B11" s="18" t="s">
        <v>112</v>
      </c>
      <c r="C11" s="19">
        <v>2.3553591000243301E-2</v>
      </c>
      <c r="D11" s="19">
        <v>2.9719830684743299E-2</v>
      </c>
      <c r="E11" s="19">
        <v>0</v>
      </c>
      <c r="F11" s="19">
        <v>0</v>
      </c>
      <c r="G11" s="19">
        <v>6.3249709626435904E-2</v>
      </c>
      <c r="H11" s="19">
        <v>0</v>
      </c>
      <c r="I11" s="19">
        <v>0</v>
      </c>
      <c r="J11" s="19">
        <v>0</v>
      </c>
      <c r="K11" s="19">
        <v>1.4782651274455501E-2</v>
      </c>
      <c r="L11" s="19">
        <v>0</v>
      </c>
      <c r="M11" s="19">
        <v>0</v>
      </c>
      <c r="N11" s="19">
        <v>0</v>
      </c>
      <c r="O11" s="19">
        <v>2.3222147262950101E-2</v>
      </c>
      <c r="P11" s="19">
        <v>3.09379564297672E-2</v>
      </c>
      <c r="Q11" s="19">
        <v>0</v>
      </c>
      <c r="R11" s="19">
        <v>3.1137150136939601E-2</v>
      </c>
      <c r="S11" s="19">
        <v>0</v>
      </c>
      <c r="T11" s="19">
        <v>9.2637772867568996E-2</v>
      </c>
      <c r="U11" s="19"/>
      <c r="V11" s="19">
        <v>3.4843271532349999E-2</v>
      </c>
      <c r="W11" s="19">
        <v>5.6034297613691497E-2</v>
      </c>
      <c r="X11" s="19">
        <v>0</v>
      </c>
      <c r="Y11" s="19">
        <v>9.4376824847768898E-3</v>
      </c>
      <c r="Z11" s="19"/>
      <c r="AA11" s="19">
        <v>3.1767831481127898E-2</v>
      </c>
      <c r="AB11" s="19">
        <v>2.1637170159219302E-2</v>
      </c>
      <c r="AC11" s="19">
        <v>1.6327985272304099E-2</v>
      </c>
      <c r="AD11" s="19">
        <v>0</v>
      </c>
      <c r="AE11" s="19">
        <v>5.2476355996560302E-2</v>
      </c>
      <c r="AF11" s="19">
        <v>0</v>
      </c>
      <c r="AG11" s="19">
        <v>0</v>
      </c>
      <c r="AH11" s="19">
        <v>0</v>
      </c>
      <c r="AI11" s="19">
        <v>0</v>
      </c>
      <c r="AJ11" s="19">
        <v>1.5932401039425802E-2</v>
      </c>
      <c r="AK11" s="19"/>
      <c r="AL11" s="19">
        <v>1.5300509531749299E-2</v>
      </c>
      <c r="AM11" s="19">
        <v>2.24537988183823E-2</v>
      </c>
      <c r="AN11" s="19">
        <v>0</v>
      </c>
      <c r="AO11" s="19">
        <v>1.44680921799099E-2</v>
      </c>
      <c r="AP11" s="19">
        <v>1.00063675620233E-2</v>
      </c>
      <c r="AQ11" s="19">
        <v>3.5592549618498399E-2</v>
      </c>
      <c r="AR11" s="19">
        <v>1.6807292544883098E-2</v>
      </c>
      <c r="AS11" s="19"/>
      <c r="AT11" s="19">
        <v>2.3553591000243301E-2</v>
      </c>
      <c r="AU11" s="19" t="s">
        <v>108</v>
      </c>
      <c r="AV11" s="19"/>
      <c r="AW11" s="19">
        <v>0</v>
      </c>
      <c r="AX11" s="19">
        <v>0</v>
      </c>
      <c r="AY11" s="19">
        <v>0</v>
      </c>
      <c r="AZ11" s="19"/>
      <c r="BA11" s="19">
        <v>0</v>
      </c>
      <c r="BB11" s="19">
        <v>2.8028293670506799E-2</v>
      </c>
      <c r="BC11" s="19"/>
      <c r="BD11" s="19">
        <v>2.0411696376667999E-2</v>
      </c>
      <c r="BE11" s="19">
        <v>2.4552039601993401E-2</v>
      </c>
      <c r="BF11" s="19"/>
      <c r="BG11" s="19">
        <v>3.3179585312320001E-2</v>
      </c>
      <c r="BH11" s="19">
        <v>9.4376824847768898E-3</v>
      </c>
      <c r="BI11" s="19"/>
      <c r="BJ11" s="19">
        <v>6.7040311126039497E-3</v>
      </c>
      <c r="BK11" s="19">
        <v>3.6151747634005402E-2</v>
      </c>
      <c r="BL11" s="19"/>
      <c r="BM11" s="19">
        <v>0.121001055012463</v>
      </c>
      <c r="BN11" s="19">
        <v>4.1218112589005602E-2</v>
      </c>
      <c r="BO11" s="19">
        <v>9.7477324398754003E-3</v>
      </c>
      <c r="BP11" s="19">
        <v>1.44630297605616E-2</v>
      </c>
    </row>
    <row r="12" spans="2:68" x14ac:dyDescent="0.25">
      <c r="B12" s="16" t="s">
        <v>700</v>
      </c>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P16"/>
  <sheetViews>
    <sheetView showGridLines="0"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690</v>
      </c>
      <c r="D7" s="10">
        <v>38</v>
      </c>
      <c r="E7" s="10">
        <v>10</v>
      </c>
      <c r="F7" s="10">
        <v>7</v>
      </c>
      <c r="G7" s="10">
        <v>19</v>
      </c>
      <c r="H7" s="10">
        <v>8</v>
      </c>
      <c r="I7" s="10">
        <v>6</v>
      </c>
      <c r="J7" s="10">
        <v>23</v>
      </c>
      <c r="K7" s="10">
        <v>134</v>
      </c>
      <c r="L7" s="10">
        <v>33</v>
      </c>
      <c r="M7" s="10">
        <v>26</v>
      </c>
      <c r="N7" s="10">
        <v>11</v>
      </c>
      <c r="O7" s="10">
        <v>142</v>
      </c>
      <c r="P7" s="10">
        <v>72</v>
      </c>
      <c r="Q7" s="10">
        <v>11</v>
      </c>
      <c r="R7" s="10">
        <v>111</v>
      </c>
      <c r="S7" s="10">
        <v>14</v>
      </c>
      <c r="T7" s="10">
        <v>25</v>
      </c>
      <c r="U7" s="10"/>
      <c r="V7" s="10">
        <v>143</v>
      </c>
      <c r="W7" s="10">
        <v>118</v>
      </c>
      <c r="X7" s="10">
        <v>132</v>
      </c>
      <c r="Y7" s="10">
        <v>297</v>
      </c>
      <c r="Z7" s="10"/>
      <c r="AA7" s="10">
        <v>64</v>
      </c>
      <c r="AB7" s="10">
        <v>43</v>
      </c>
      <c r="AC7" s="10">
        <v>61</v>
      </c>
      <c r="AD7" s="10">
        <v>74</v>
      </c>
      <c r="AE7" s="10">
        <v>66</v>
      </c>
      <c r="AF7" s="10">
        <v>58</v>
      </c>
      <c r="AG7" s="10">
        <v>76</v>
      </c>
      <c r="AH7" s="10">
        <v>52</v>
      </c>
      <c r="AI7" s="10">
        <v>38</v>
      </c>
      <c r="AJ7" s="10">
        <v>119</v>
      </c>
      <c r="AK7" s="10"/>
      <c r="AL7" s="10">
        <v>70</v>
      </c>
      <c r="AM7" s="10">
        <v>83</v>
      </c>
      <c r="AN7" s="10">
        <v>56</v>
      </c>
      <c r="AO7" s="10">
        <v>136</v>
      </c>
      <c r="AP7" s="10">
        <v>115</v>
      </c>
      <c r="AQ7" s="10">
        <v>120</v>
      </c>
      <c r="AR7" s="10">
        <v>81</v>
      </c>
      <c r="AS7" s="10"/>
      <c r="AT7" s="10">
        <v>690</v>
      </c>
      <c r="AU7" s="10" t="s">
        <v>107</v>
      </c>
      <c r="AV7" s="10"/>
      <c r="AW7" s="10">
        <v>212</v>
      </c>
      <c r="AX7" s="10">
        <v>143</v>
      </c>
      <c r="AY7" s="10">
        <v>321</v>
      </c>
      <c r="AZ7" s="10"/>
      <c r="BA7" s="10">
        <v>110</v>
      </c>
      <c r="BB7" s="10">
        <v>580</v>
      </c>
      <c r="BC7" s="10"/>
      <c r="BD7" s="10">
        <v>166</v>
      </c>
      <c r="BE7" s="10">
        <v>524</v>
      </c>
      <c r="BF7" s="10"/>
      <c r="BG7" s="10">
        <v>393</v>
      </c>
      <c r="BH7" s="10">
        <v>297</v>
      </c>
      <c r="BI7" s="10"/>
      <c r="BJ7" s="10">
        <v>298</v>
      </c>
      <c r="BK7" s="10">
        <v>392</v>
      </c>
      <c r="BL7" s="10"/>
      <c r="BM7" s="10">
        <v>33</v>
      </c>
      <c r="BN7" s="10">
        <v>151</v>
      </c>
      <c r="BO7" s="10">
        <v>361</v>
      </c>
      <c r="BP7" s="10">
        <v>139</v>
      </c>
    </row>
    <row r="8" spans="2:68" ht="30" customHeight="1" x14ac:dyDescent="0.25">
      <c r="B8" s="11" t="s">
        <v>35</v>
      </c>
      <c r="C8" s="11">
        <v>671</v>
      </c>
      <c r="D8" s="11">
        <v>35</v>
      </c>
      <c r="E8" s="11">
        <v>10</v>
      </c>
      <c r="F8" s="11">
        <v>8</v>
      </c>
      <c r="G8" s="11">
        <v>29</v>
      </c>
      <c r="H8" s="11">
        <v>7</v>
      </c>
      <c r="I8" s="11">
        <v>7</v>
      </c>
      <c r="J8" s="11">
        <v>17</v>
      </c>
      <c r="K8" s="11">
        <v>117</v>
      </c>
      <c r="L8" s="11">
        <v>27</v>
      </c>
      <c r="M8" s="11">
        <v>31</v>
      </c>
      <c r="N8" s="11">
        <v>11</v>
      </c>
      <c r="O8" s="11">
        <v>126</v>
      </c>
      <c r="P8" s="11">
        <v>73</v>
      </c>
      <c r="Q8" s="11">
        <v>17</v>
      </c>
      <c r="R8" s="11">
        <v>105</v>
      </c>
      <c r="S8" s="11">
        <v>20</v>
      </c>
      <c r="T8" s="11">
        <v>30</v>
      </c>
      <c r="U8" s="11"/>
      <c r="V8" s="11">
        <v>159</v>
      </c>
      <c r="W8" s="11">
        <v>137</v>
      </c>
      <c r="X8" s="11">
        <v>103</v>
      </c>
      <c r="Y8" s="11">
        <v>272</v>
      </c>
      <c r="Z8" s="11"/>
      <c r="AA8" s="11">
        <v>68</v>
      </c>
      <c r="AB8" s="11">
        <v>47</v>
      </c>
      <c r="AC8" s="11">
        <v>64</v>
      </c>
      <c r="AD8" s="11">
        <v>76</v>
      </c>
      <c r="AE8" s="11">
        <v>64</v>
      </c>
      <c r="AF8" s="11">
        <v>56</v>
      </c>
      <c r="AG8" s="11">
        <v>67</v>
      </c>
      <c r="AH8" s="11">
        <v>48</v>
      </c>
      <c r="AI8" s="11">
        <v>35</v>
      </c>
      <c r="AJ8" s="11">
        <v>107</v>
      </c>
      <c r="AK8" s="11"/>
      <c r="AL8" s="11">
        <v>71</v>
      </c>
      <c r="AM8" s="11">
        <v>81</v>
      </c>
      <c r="AN8" s="11">
        <v>53</v>
      </c>
      <c r="AO8" s="11">
        <v>130</v>
      </c>
      <c r="AP8" s="11">
        <v>111</v>
      </c>
      <c r="AQ8" s="11">
        <v>116</v>
      </c>
      <c r="AR8" s="11">
        <v>81</v>
      </c>
      <c r="AS8" s="11"/>
      <c r="AT8" s="11">
        <v>671</v>
      </c>
      <c r="AU8" s="11" t="s">
        <v>107</v>
      </c>
      <c r="AV8" s="11"/>
      <c r="AW8" s="11">
        <v>206</v>
      </c>
      <c r="AX8" s="11">
        <v>136</v>
      </c>
      <c r="AY8" s="11">
        <v>314</v>
      </c>
      <c r="AZ8" s="11"/>
      <c r="BA8" s="11">
        <v>107</v>
      </c>
      <c r="BB8" s="11">
        <v>564</v>
      </c>
      <c r="BC8" s="11"/>
      <c r="BD8" s="11">
        <v>162</v>
      </c>
      <c r="BE8" s="11">
        <v>509</v>
      </c>
      <c r="BF8" s="11"/>
      <c r="BG8" s="11">
        <v>399</v>
      </c>
      <c r="BH8" s="11">
        <v>272</v>
      </c>
      <c r="BI8" s="11"/>
      <c r="BJ8" s="11">
        <v>287</v>
      </c>
      <c r="BK8" s="11">
        <v>384</v>
      </c>
      <c r="BL8" s="11"/>
      <c r="BM8" s="11">
        <v>35</v>
      </c>
      <c r="BN8" s="11">
        <v>154</v>
      </c>
      <c r="BO8" s="11">
        <v>346</v>
      </c>
      <c r="BP8" s="11">
        <v>130</v>
      </c>
    </row>
    <row r="9" spans="2:68" x14ac:dyDescent="0.25">
      <c r="B9" s="18" t="s">
        <v>57</v>
      </c>
      <c r="C9" s="17">
        <v>0.79473102931273198</v>
      </c>
      <c r="D9" s="17">
        <v>0.69114988168774505</v>
      </c>
      <c r="E9" s="17">
        <v>0.78705406040061598</v>
      </c>
      <c r="F9" s="17">
        <v>1</v>
      </c>
      <c r="G9" s="17">
        <v>1</v>
      </c>
      <c r="H9" s="17">
        <v>0.84306424615952502</v>
      </c>
      <c r="I9" s="17">
        <v>0.81332575225679904</v>
      </c>
      <c r="J9" s="17">
        <v>0.92294552019271403</v>
      </c>
      <c r="K9" s="17">
        <v>0.78195131931822304</v>
      </c>
      <c r="L9" s="17">
        <v>0.83294448405595201</v>
      </c>
      <c r="M9" s="17">
        <v>0.79417745121028305</v>
      </c>
      <c r="N9" s="17">
        <v>0.59767891355878</v>
      </c>
      <c r="O9" s="17">
        <v>0.82607374788605503</v>
      </c>
      <c r="P9" s="17">
        <v>0.68618310016376804</v>
      </c>
      <c r="Q9" s="17">
        <v>0.82046393496232595</v>
      </c>
      <c r="R9" s="17">
        <v>0.75306640038194905</v>
      </c>
      <c r="S9" s="17">
        <v>0.94170875818241995</v>
      </c>
      <c r="T9" s="17">
        <v>0.83108324000037803</v>
      </c>
      <c r="U9" s="17"/>
      <c r="V9" s="17">
        <v>0.56436672742404004</v>
      </c>
      <c r="W9" s="17">
        <v>0.76063973090216397</v>
      </c>
      <c r="X9" s="17">
        <v>0.81204482041663095</v>
      </c>
      <c r="Y9" s="17">
        <v>0.94016224099543699</v>
      </c>
      <c r="Z9" s="17"/>
      <c r="AA9" s="17">
        <v>0.54062446360395</v>
      </c>
      <c r="AB9" s="17">
        <v>0.56295106983535204</v>
      </c>
      <c r="AC9" s="17">
        <v>0.74177716523680304</v>
      </c>
      <c r="AD9" s="17">
        <v>0.72560051928733105</v>
      </c>
      <c r="AE9" s="17">
        <v>0.76927601940968104</v>
      </c>
      <c r="AF9" s="17">
        <v>0.89243121844169604</v>
      </c>
      <c r="AG9" s="17">
        <v>0.89466310724166798</v>
      </c>
      <c r="AH9" s="17">
        <v>0.90237927628553105</v>
      </c>
      <c r="AI9" s="17">
        <v>0.86132436807017698</v>
      </c>
      <c r="AJ9" s="17">
        <v>0.96097560050879804</v>
      </c>
      <c r="AK9" s="17"/>
      <c r="AL9" s="17">
        <v>0.68679928274929403</v>
      </c>
      <c r="AM9" s="17">
        <v>0.73699809106651903</v>
      </c>
      <c r="AN9" s="17">
        <v>0.83812681822847102</v>
      </c>
      <c r="AO9" s="17">
        <v>0.72164656741364896</v>
      </c>
      <c r="AP9" s="17">
        <v>0.89529707818742099</v>
      </c>
      <c r="AQ9" s="17">
        <v>0.80364126481751896</v>
      </c>
      <c r="AR9" s="17">
        <v>0.86214989797497299</v>
      </c>
      <c r="AS9" s="17"/>
      <c r="AT9" s="17">
        <v>0.79473102931273198</v>
      </c>
      <c r="AU9" s="17" t="s">
        <v>108</v>
      </c>
      <c r="AV9" s="17"/>
      <c r="AW9" s="17">
        <v>0.79955279344123598</v>
      </c>
      <c r="AX9" s="17">
        <v>0.91366926543100901</v>
      </c>
      <c r="AY9" s="17">
        <v>0.75364965215562596</v>
      </c>
      <c r="AZ9" s="17"/>
      <c r="BA9" s="17">
        <v>0.87443021357968898</v>
      </c>
      <c r="BB9" s="17">
        <v>0.77958980720976301</v>
      </c>
      <c r="BC9" s="17"/>
      <c r="BD9" s="17">
        <v>0.80551095836023401</v>
      </c>
      <c r="BE9" s="17">
        <v>0.79130532400623299</v>
      </c>
      <c r="BF9" s="17"/>
      <c r="BG9" s="17">
        <v>0.69555781528104099</v>
      </c>
      <c r="BH9" s="17">
        <v>0.94016224099543699</v>
      </c>
      <c r="BI9" s="17"/>
      <c r="BJ9" s="17">
        <v>0.84068447403127</v>
      </c>
      <c r="BK9" s="17">
        <v>0.76037234586428304</v>
      </c>
      <c r="BL9" s="17"/>
      <c r="BM9" s="17">
        <v>0.48251169745207301</v>
      </c>
      <c r="BN9" s="17">
        <v>0.72116149480745095</v>
      </c>
      <c r="BO9" s="17">
        <v>0.82093821262483602</v>
      </c>
      <c r="BP9" s="17">
        <v>0.90385507020294198</v>
      </c>
    </row>
    <row r="10" spans="2:68" x14ac:dyDescent="0.25">
      <c r="B10" s="18" t="s">
        <v>58</v>
      </c>
      <c r="C10" s="17">
        <v>0.17935931725717799</v>
      </c>
      <c r="D10" s="17">
        <v>0.30885011831225501</v>
      </c>
      <c r="E10" s="17">
        <v>0.21294593959938399</v>
      </c>
      <c r="F10" s="17">
        <v>0</v>
      </c>
      <c r="G10" s="17">
        <v>0</v>
      </c>
      <c r="H10" s="17">
        <v>0.15693575384047501</v>
      </c>
      <c r="I10" s="17">
        <v>0.18667424774320199</v>
      </c>
      <c r="J10" s="17">
        <v>7.70544798072859E-2</v>
      </c>
      <c r="K10" s="17">
        <v>0.190798677237037</v>
      </c>
      <c r="L10" s="17">
        <v>0.16705551594404799</v>
      </c>
      <c r="M10" s="17">
        <v>0.20582254878971701</v>
      </c>
      <c r="N10" s="17">
        <v>0.22345045486203</v>
      </c>
      <c r="O10" s="17">
        <v>0.146143939246275</v>
      </c>
      <c r="P10" s="17">
        <v>0.28376468452299197</v>
      </c>
      <c r="Q10" s="17">
        <v>0.179536065037674</v>
      </c>
      <c r="R10" s="17">
        <v>0.197575955175123</v>
      </c>
      <c r="S10" s="17">
        <v>5.8291241817580303E-2</v>
      </c>
      <c r="T10" s="17">
        <v>0.123923964456142</v>
      </c>
      <c r="U10" s="17"/>
      <c r="V10" s="17">
        <v>0.38651570283557002</v>
      </c>
      <c r="W10" s="17">
        <v>0.21544186868953299</v>
      </c>
      <c r="X10" s="17">
        <v>0.15196201255497899</v>
      </c>
      <c r="Y10" s="17">
        <v>5.0299586309977003E-2</v>
      </c>
      <c r="Z10" s="17"/>
      <c r="AA10" s="17">
        <v>0.41341978795552098</v>
      </c>
      <c r="AB10" s="17">
        <v>0.37085162646665998</v>
      </c>
      <c r="AC10" s="17">
        <v>0.24118969369246199</v>
      </c>
      <c r="AD10" s="17">
        <v>0.25979334822921502</v>
      </c>
      <c r="AE10" s="17">
        <v>0.17770862027835099</v>
      </c>
      <c r="AF10" s="17">
        <v>9.4567871648523302E-2</v>
      </c>
      <c r="AG10" s="17">
        <v>0.105336892758332</v>
      </c>
      <c r="AH10" s="17">
        <v>9.7620723714469004E-2</v>
      </c>
      <c r="AI10" s="17">
        <v>0.13867563192982299</v>
      </c>
      <c r="AJ10" s="17">
        <v>1.6195153910030902E-2</v>
      </c>
      <c r="AK10" s="17"/>
      <c r="AL10" s="17">
        <v>0.28435588695895597</v>
      </c>
      <c r="AM10" s="17">
        <v>0.224361076766458</v>
      </c>
      <c r="AN10" s="17">
        <v>0.140899116036073</v>
      </c>
      <c r="AO10" s="17">
        <v>0.27202638932884199</v>
      </c>
      <c r="AP10" s="17">
        <v>9.1727526023046499E-2</v>
      </c>
      <c r="AQ10" s="17">
        <v>0.173107370744496</v>
      </c>
      <c r="AR10" s="17">
        <v>9.8758938895439796E-2</v>
      </c>
      <c r="AS10" s="17"/>
      <c r="AT10" s="17">
        <v>0.17935931725717799</v>
      </c>
      <c r="AU10" s="17" t="s">
        <v>108</v>
      </c>
      <c r="AV10" s="17"/>
      <c r="AW10" s="17">
        <v>0.18278634288742901</v>
      </c>
      <c r="AX10" s="17">
        <v>7.9962598695456799E-2</v>
      </c>
      <c r="AY10" s="17">
        <v>0.21906906473356</v>
      </c>
      <c r="AZ10" s="17"/>
      <c r="BA10" s="17">
        <v>0.110653753266895</v>
      </c>
      <c r="BB10" s="17">
        <v>0.192411975369739</v>
      </c>
      <c r="BC10" s="17"/>
      <c r="BD10" s="17">
        <v>0.169459583647672</v>
      </c>
      <c r="BE10" s="17">
        <v>0.18250530920291</v>
      </c>
      <c r="BF10" s="17"/>
      <c r="BG10" s="17">
        <v>0.26736840534773199</v>
      </c>
      <c r="BH10" s="17">
        <v>5.0299586309977003E-2</v>
      </c>
      <c r="BI10" s="17"/>
      <c r="BJ10" s="17">
        <v>0.14528049129655801</v>
      </c>
      <c r="BK10" s="17">
        <v>0.20483953099626501</v>
      </c>
      <c r="BL10" s="17"/>
      <c r="BM10" s="17">
        <v>0.45772321457544402</v>
      </c>
      <c r="BN10" s="17">
        <v>0.241950896458729</v>
      </c>
      <c r="BO10" s="17">
        <v>0.157428877704646</v>
      </c>
      <c r="BP10" s="17">
        <v>7.9585825962778203E-2</v>
      </c>
    </row>
    <row r="11" spans="2:68" x14ac:dyDescent="0.25">
      <c r="B11" s="18" t="s">
        <v>114</v>
      </c>
      <c r="C11" s="19">
        <v>2.5909653430090399E-2</v>
      </c>
      <c r="D11" s="19">
        <v>0</v>
      </c>
      <c r="E11" s="19">
        <v>0</v>
      </c>
      <c r="F11" s="19">
        <v>0</v>
      </c>
      <c r="G11" s="19">
        <v>0</v>
      </c>
      <c r="H11" s="19">
        <v>0</v>
      </c>
      <c r="I11" s="19">
        <v>0</v>
      </c>
      <c r="J11" s="19">
        <v>0</v>
      </c>
      <c r="K11" s="19">
        <v>2.7250003444740701E-2</v>
      </c>
      <c r="L11" s="19">
        <v>0</v>
      </c>
      <c r="M11" s="19">
        <v>0</v>
      </c>
      <c r="N11" s="19">
        <v>0.17887063157919</v>
      </c>
      <c r="O11" s="19">
        <v>2.7782312867669801E-2</v>
      </c>
      <c r="P11" s="19">
        <v>3.0052215313239799E-2</v>
      </c>
      <c r="Q11" s="19">
        <v>0</v>
      </c>
      <c r="R11" s="19">
        <v>4.9357644442927999E-2</v>
      </c>
      <c r="S11" s="19">
        <v>0</v>
      </c>
      <c r="T11" s="19">
        <v>4.49927955434795E-2</v>
      </c>
      <c r="U11" s="19"/>
      <c r="V11" s="19">
        <v>4.9117569740389298E-2</v>
      </c>
      <c r="W11" s="19">
        <v>2.39184004083021E-2</v>
      </c>
      <c r="X11" s="19">
        <v>3.5993167028389998E-2</v>
      </c>
      <c r="Y11" s="19">
        <v>9.5381726945860494E-3</v>
      </c>
      <c r="Z11" s="19"/>
      <c r="AA11" s="19">
        <v>4.5955748440529201E-2</v>
      </c>
      <c r="AB11" s="19">
        <v>6.6197303697988E-2</v>
      </c>
      <c r="AC11" s="19">
        <v>1.7033141070734299E-2</v>
      </c>
      <c r="AD11" s="19">
        <v>1.46061324834538E-2</v>
      </c>
      <c r="AE11" s="19">
        <v>5.3015360311968303E-2</v>
      </c>
      <c r="AF11" s="19">
        <v>1.3000909909780501E-2</v>
      </c>
      <c r="AG11" s="19">
        <v>0</v>
      </c>
      <c r="AH11" s="19">
        <v>0</v>
      </c>
      <c r="AI11" s="19">
        <v>0</v>
      </c>
      <c r="AJ11" s="19">
        <v>2.28292455811713E-2</v>
      </c>
      <c r="AK11" s="19"/>
      <c r="AL11" s="19">
        <v>2.8844830291749599E-2</v>
      </c>
      <c r="AM11" s="19">
        <v>3.8640832167022701E-2</v>
      </c>
      <c r="AN11" s="19">
        <v>2.09740657354563E-2</v>
      </c>
      <c r="AO11" s="19">
        <v>6.3270432575089396E-3</v>
      </c>
      <c r="AP11" s="19">
        <v>1.2975395789532501E-2</v>
      </c>
      <c r="AQ11" s="19">
        <v>2.3251364437985401E-2</v>
      </c>
      <c r="AR11" s="19">
        <v>3.90911631295872E-2</v>
      </c>
      <c r="AS11" s="19"/>
      <c r="AT11" s="19">
        <v>2.5909653430090399E-2</v>
      </c>
      <c r="AU11" s="19" t="s">
        <v>108</v>
      </c>
      <c r="AV11" s="19"/>
      <c r="AW11" s="19">
        <v>1.7660863671335399E-2</v>
      </c>
      <c r="AX11" s="19">
        <v>6.3681358735344397E-3</v>
      </c>
      <c r="AY11" s="19">
        <v>2.7281283110813698E-2</v>
      </c>
      <c r="AZ11" s="19"/>
      <c r="BA11" s="19">
        <v>1.4916033153415701E-2</v>
      </c>
      <c r="BB11" s="19">
        <v>2.79982174204981E-2</v>
      </c>
      <c r="BC11" s="19"/>
      <c r="BD11" s="19">
        <v>2.50294579920947E-2</v>
      </c>
      <c r="BE11" s="19">
        <v>2.6189366790856601E-2</v>
      </c>
      <c r="BF11" s="19"/>
      <c r="BG11" s="19">
        <v>3.7073779371227501E-2</v>
      </c>
      <c r="BH11" s="19">
        <v>9.5381726945860494E-3</v>
      </c>
      <c r="BI11" s="19"/>
      <c r="BJ11" s="19">
        <v>1.40350346721716E-2</v>
      </c>
      <c r="BK11" s="19">
        <v>3.4788123139451399E-2</v>
      </c>
      <c r="BL11" s="19"/>
      <c r="BM11" s="19">
        <v>5.9765087972483401E-2</v>
      </c>
      <c r="BN11" s="19">
        <v>3.6887608733820701E-2</v>
      </c>
      <c r="BO11" s="19">
        <v>2.1632909670518199E-2</v>
      </c>
      <c r="BP11" s="19">
        <v>1.6559103834279901E-2</v>
      </c>
    </row>
    <row r="12" spans="2:68" x14ac:dyDescent="0.25">
      <c r="B12" s="16" t="s">
        <v>700</v>
      </c>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116</v>
      </c>
      <c r="C9" s="17">
        <v>0.187710572151703</v>
      </c>
      <c r="D9" s="17">
        <v>0.251771472667983</v>
      </c>
      <c r="E9" s="17">
        <v>0.20274715044623901</v>
      </c>
      <c r="F9" s="17">
        <v>7.2293938817837702E-2</v>
      </c>
      <c r="G9" s="17">
        <v>0.22726665624558401</v>
      </c>
      <c r="H9" s="17">
        <v>6.4671416488894795E-2</v>
      </c>
      <c r="I9" s="17">
        <v>0</v>
      </c>
      <c r="J9" s="17">
        <v>8.8504574933515601E-2</v>
      </c>
      <c r="K9" s="17">
        <v>0.23026831960994201</v>
      </c>
      <c r="L9" s="17">
        <v>6.7722647471854705E-2</v>
      </c>
      <c r="M9" s="17">
        <v>0.16336087585227199</v>
      </c>
      <c r="N9" s="17">
        <v>4.6411513056272002E-2</v>
      </c>
      <c r="O9" s="17">
        <v>0.221721476818449</v>
      </c>
      <c r="P9" s="17">
        <v>0.14390455890680301</v>
      </c>
      <c r="Q9" s="17">
        <v>0.20935296832226599</v>
      </c>
      <c r="R9" s="17">
        <v>0.17312367704767601</v>
      </c>
      <c r="S9" s="17">
        <v>0.26729000167280398</v>
      </c>
      <c r="T9" s="17">
        <v>0.24757907331512399</v>
      </c>
      <c r="U9" s="17"/>
      <c r="V9" s="17">
        <v>8.6157222048381096E-2</v>
      </c>
      <c r="W9" s="17">
        <v>0.21246528488757899</v>
      </c>
      <c r="X9" s="17">
        <v>0.209668563351669</v>
      </c>
      <c r="Y9" s="17">
        <v>0.28019991469664401</v>
      </c>
      <c r="Z9" s="17"/>
      <c r="AA9" s="17">
        <v>0.114848545728613</v>
      </c>
      <c r="AB9" s="17">
        <v>0.12661590925331601</v>
      </c>
      <c r="AC9" s="17">
        <v>0.15498931966487001</v>
      </c>
      <c r="AD9" s="17">
        <v>0.22095298145679201</v>
      </c>
      <c r="AE9" s="17">
        <v>0.15187494407329999</v>
      </c>
      <c r="AF9" s="17">
        <v>0.220390821544209</v>
      </c>
      <c r="AG9" s="17">
        <v>0.34043323650502899</v>
      </c>
      <c r="AH9" s="17">
        <v>0.35503914470159897</v>
      </c>
      <c r="AI9" s="17">
        <v>0.27893883179940898</v>
      </c>
      <c r="AJ9" s="17">
        <v>0.23384835536392601</v>
      </c>
      <c r="AK9" s="17"/>
      <c r="AL9" s="17">
        <v>0.11084540422120701</v>
      </c>
      <c r="AM9" s="17">
        <v>0.232489084801969</v>
      </c>
      <c r="AN9" s="17">
        <v>0.207847443807536</v>
      </c>
      <c r="AO9" s="17">
        <v>0.14801620594314599</v>
      </c>
      <c r="AP9" s="17">
        <v>0.18916252958965901</v>
      </c>
      <c r="AQ9" s="17">
        <v>0.262400930603441</v>
      </c>
      <c r="AR9" s="17">
        <v>0.25717339080344898</v>
      </c>
      <c r="AS9" s="17"/>
      <c r="AT9" s="17">
        <v>0.256724905685567</v>
      </c>
      <c r="AU9" s="17">
        <v>5.9013104679687498E-2</v>
      </c>
      <c r="AV9" s="17"/>
      <c r="AW9" s="17">
        <v>0.27057805301846199</v>
      </c>
      <c r="AX9" s="17">
        <v>0.37410233830161199</v>
      </c>
      <c r="AY9" s="17">
        <v>0.202718893422907</v>
      </c>
      <c r="AZ9" s="17"/>
      <c r="BA9" s="17">
        <v>0.472694826446866</v>
      </c>
      <c r="BB9" s="17">
        <v>0.15465994645440601</v>
      </c>
      <c r="BC9" s="17"/>
      <c r="BD9" s="17">
        <v>0.146460426385326</v>
      </c>
      <c r="BE9" s="17">
        <v>0.20257298454998099</v>
      </c>
      <c r="BF9" s="17"/>
      <c r="BG9" s="17">
        <v>0.145311923625214</v>
      </c>
      <c r="BH9" s="17">
        <v>0.28019991469664401</v>
      </c>
      <c r="BI9" s="17"/>
      <c r="BJ9" s="17">
        <v>0.29076149175174998</v>
      </c>
      <c r="BK9" s="17">
        <v>0.13688556318248901</v>
      </c>
      <c r="BL9" s="17"/>
      <c r="BM9" s="17">
        <v>5.6498920486791997E-2</v>
      </c>
      <c r="BN9" s="17">
        <v>0.102779817873678</v>
      </c>
      <c r="BO9" s="17">
        <v>0.25924888147831898</v>
      </c>
      <c r="BP9" s="17">
        <v>0.333656382829769</v>
      </c>
    </row>
    <row r="10" spans="2:68" x14ac:dyDescent="0.25">
      <c r="B10" s="18" t="s">
        <v>117</v>
      </c>
      <c r="C10" s="17">
        <v>0.15805208245313099</v>
      </c>
      <c r="D10" s="17">
        <v>0.14940787547206</v>
      </c>
      <c r="E10" s="17">
        <v>0.19647885627942099</v>
      </c>
      <c r="F10" s="17">
        <v>0.34769928058629002</v>
      </c>
      <c r="G10" s="17">
        <v>9.6676387941572101E-2</v>
      </c>
      <c r="H10" s="17">
        <v>0</v>
      </c>
      <c r="I10" s="17">
        <v>0</v>
      </c>
      <c r="J10" s="17">
        <v>6.0158325585307697E-2</v>
      </c>
      <c r="K10" s="17">
        <v>0.14503377095633299</v>
      </c>
      <c r="L10" s="17">
        <v>8.3885290605938106E-2</v>
      </c>
      <c r="M10" s="17">
        <v>0.11915185105067801</v>
      </c>
      <c r="N10" s="17">
        <v>0.33934767934368498</v>
      </c>
      <c r="O10" s="17">
        <v>0.149090761697349</v>
      </c>
      <c r="P10" s="17">
        <v>0.15127212241321999</v>
      </c>
      <c r="Q10" s="17">
        <v>0.31119993847137301</v>
      </c>
      <c r="R10" s="17">
        <v>0.18360172357662799</v>
      </c>
      <c r="S10" s="17">
        <v>0.143127745708618</v>
      </c>
      <c r="T10" s="17">
        <v>0.24054721254383499</v>
      </c>
      <c r="U10" s="17"/>
      <c r="V10" s="17">
        <v>0.20316508261923899</v>
      </c>
      <c r="W10" s="17">
        <v>0.15007795102034799</v>
      </c>
      <c r="X10" s="17">
        <v>0.17527324919001799</v>
      </c>
      <c r="Y10" s="17">
        <v>0.104164803385733</v>
      </c>
      <c r="Z10" s="17"/>
      <c r="AA10" s="17">
        <v>0.18473278032988699</v>
      </c>
      <c r="AB10" s="17">
        <v>0.23180284353091199</v>
      </c>
      <c r="AC10" s="17">
        <v>0.17007710759001701</v>
      </c>
      <c r="AD10" s="17">
        <v>0.24161562826008801</v>
      </c>
      <c r="AE10" s="17">
        <v>0.184556286938201</v>
      </c>
      <c r="AF10" s="17">
        <v>0.10615314343763101</v>
      </c>
      <c r="AG10" s="17">
        <v>0.135322753120968</v>
      </c>
      <c r="AH10" s="17">
        <v>7.3089213206722806E-2</v>
      </c>
      <c r="AI10" s="17">
        <v>4.1771042262092002E-2</v>
      </c>
      <c r="AJ10" s="17">
        <v>0.11726472865455501</v>
      </c>
      <c r="AK10" s="17"/>
      <c r="AL10" s="17">
        <v>0.19668277599636499</v>
      </c>
      <c r="AM10" s="17">
        <v>0.21858898348633299</v>
      </c>
      <c r="AN10" s="17">
        <v>0.12718751462401401</v>
      </c>
      <c r="AO10" s="17">
        <v>0.12165216213194401</v>
      </c>
      <c r="AP10" s="17">
        <v>0.176911084987841</v>
      </c>
      <c r="AQ10" s="17">
        <v>0.12518364393744499</v>
      </c>
      <c r="AR10" s="17">
        <v>0.15375451038119101</v>
      </c>
      <c r="AS10" s="17"/>
      <c r="AT10" s="17">
        <v>0.154310065322772</v>
      </c>
      <c r="AU10" s="17">
        <v>0.16503017096394401</v>
      </c>
      <c r="AV10" s="17"/>
      <c r="AW10" s="17">
        <v>0.17085685885518401</v>
      </c>
      <c r="AX10" s="17">
        <v>0.12714751758332099</v>
      </c>
      <c r="AY10" s="17">
        <v>0.146093736839602</v>
      </c>
      <c r="AZ10" s="17"/>
      <c r="BA10" s="17">
        <v>0.175934155829056</v>
      </c>
      <c r="BB10" s="17">
        <v>0.155978235547796</v>
      </c>
      <c r="BC10" s="17"/>
      <c r="BD10" s="17">
        <v>0.18750830228082399</v>
      </c>
      <c r="BE10" s="17">
        <v>0.147439017247181</v>
      </c>
      <c r="BF10" s="17"/>
      <c r="BG10" s="17">
        <v>0.18275490487958801</v>
      </c>
      <c r="BH10" s="17">
        <v>0.104164803385733</v>
      </c>
      <c r="BI10" s="17"/>
      <c r="BJ10" s="17">
        <v>0.125255744747685</v>
      </c>
      <c r="BK10" s="17">
        <v>0.174227330228755</v>
      </c>
      <c r="BL10" s="17"/>
      <c r="BM10" s="17">
        <v>0.20204023820797301</v>
      </c>
      <c r="BN10" s="17">
        <v>0.14780578111673201</v>
      </c>
      <c r="BO10" s="17">
        <v>0.14600310935869101</v>
      </c>
      <c r="BP10" s="17">
        <v>0.15138496764061299</v>
      </c>
    </row>
    <row r="11" spans="2:68" x14ac:dyDescent="0.25">
      <c r="B11" s="18" t="s">
        <v>118</v>
      </c>
      <c r="C11" s="17">
        <v>0.109555535369094</v>
      </c>
      <c r="D11" s="17">
        <v>4.1168400494373703E-2</v>
      </c>
      <c r="E11" s="17">
        <v>4.38376123092553E-2</v>
      </c>
      <c r="F11" s="17">
        <v>0.103966198604108</v>
      </c>
      <c r="G11" s="17">
        <v>0.21036665603465901</v>
      </c>
      <c r="H11" s="17">
        <v>0.33987881077389698</v>
      </c>
      <c r="I11" s="17">
        <v>0.153911913264272</v>
      </c>
      <c r="J11" s="17">
        <v>0.31732488128632502</v>
      </c>
      <c r="K11" s="17">
        <v>0.125335855796775</v>
      </c>
      <c r="L11" s="17">
        <v>0.114280734762836</v>
      </c>
      <c r="M11" s="17">
        <v>2.7910260541078102E-2</v>
      </c>
      <c r="N11" s="17">
        <v>0.162311404039504</v>
      </c>
      <c r="O11" s="17">
        <v>0.14326330584920599</v>
      </c>
      <c r="P11" s="17">
        <v>9.3981256182289294E-2</v>
      </c>
      <c r="Q11" s="17">
        <v>0</v>
      </c>
      <c r="R11" s="17">
        <v>7.3961079605325303E-2</v>
      </c>
      <c r="S11" s="17">
        <v>4.4548333612133999E-2</v>
      </c>
      <c r="T11" s="17">
        <v>7.0330471840354195E-2</v>
      </c>
      <c r="U11" s="17"/>
      <c r="V11" s="17">
        <v>5.2770738523742401E-2</v>
      </c>
      <c r="W11" s="17">
        <v>0.114768328729008</v>
      </c>
      <c r="X11" s="17">
        <v>0.17853864152874999</v>
      </c>
      <c r="Y11" s="17">
        <v>0.143746499984131</v>
      </c>
      <c r="Z11" s="17"/>
      <c r="AA11" s="17">
        <v>2.5958709496106201E-2</v>
      </c>
      <c r="AB11" s="17">
        <v>2.43766085469296E-2</v>
      </c>
      <c r="AC11" s="17">
        <v>8.6784479854679894E-2</v>
      </c>
      <c r="AD11" s="17">
        <v>0.110293316078431</v>
      </c>
      <c r="AE11" s="17">
        <v>0.11238376496503499</v>
      </c>
      <c r="AF11" s="17">
        <v>0.15813131079044199</v>
      </c>
      <c r="AG11" s="17">
        <v>0.14560984595930901</v>
      </c>
      <c r="AH11" s="17">
        <v>0.14384598413022201</v>
      </c>
      <c r="AI11" s="17">
        <v>0.177093852599715</v>
      </c>
      <c r="AJ11" s="17">
        <v>0.212858691861181</v>
      </c>
      <c r="AK11" s="17"/>
      <c r="AL11" s="17">
        <v>4.4065972048318698E-2</v>
      </c>
      <c r="AM11" s="17">
        <v>0.14575733204572799</v>
      </c>
      <c r="AN11" s="17">
        <v>0.110427304351573</v>
      </c>
      <c r="AO11" s="17">
        <v>0.124869050500935</v>
      </c>
      <c r="AP11" s="17">
        <v>8.9184762252942404E-2</v>
      </c>
      <c r="AQ11" s="17">
        <v>0.160643840058903</v>
      </c>
      <c r="AR11" s="17">
        <v>9.7086225970642995E-2</v>
      </c>
      <c r="AS11" s="17"/>
      <c r="AT11" s="17">
        <v>0.121809827929045</v>
      </c>
      <c r="AU11" s="17">
        <v>8.6703812583812198E-2</v>
      </c>
      <c r="AV11" s="17"/>
      <c r="AW11" s="17">
        <v>0.14935303217611401</v>
      </c>
      <c r="AX11" s="17">
        <v>0.113435247294822</v>
      </c>
      <c r="AY11" s="17">
        <v>0.10983869428178</v>
      </c>
      <c r="AZ11" s="17"/>
      <c r="BA11" s="17">
        <v>9.8467010322802001E-2</v>
      </c>
      <c r="BB11" s="17">
        <v>0.110841510595151</v>
      </c>
      <c r="BC11" s="17"/>
      <c r="BD11" s="17">
        <v>7.0251078583470503E-2</v>
      </c>
      <c r="BE11" s="17">
        <v>0.123716916740851</v>
      </c>
      <c r="BF11" s="17"/>
      <c r="BG11" s="17">
        <v>9.3881830144189798E-2</v>
      </c>
      <c r="BH11" s="17">
        <v>0.143746499984131</v>
      </c>
      <c r="BI11" s="17"/>
      <c r="BJ11" s="17">
        <v>0.114095880866216</v>
      </c>
      <c r="BK11" s="17">
        <v>0.107316223953823</v>
      </c>
      <c r="BL11" s="17"/>
      <c r="BM11" s="17">
        <v>6.5972493095840107E-2</v>
      </c>
      <c r="BN11" s="17">
        <v>7.1712343988164007E-2</v>
      </c>
      <c r="BO11" s="17">
        <v>0.11887940024900299</v>
      </c>
      <c r="BP11" s="17">
        <v>0.22844014437489801</v>
      </c>
    </row>
    <row r="12" spans="2:68" x14ac:dyDescent="0.25">
      <c r="B12" s="18" t="s">
        <v>119</v>
      </c>
      <c r="C12" s="17">
        <v>9.3824771345355898E-2</v>
      </c>
      <c r="D12" s="17">
        <v>2.6940541819179799E-2</v>
      </c>
      <c r="E12" s="17">
        <v>0.16577550437160499</v>
      </c>
      <c r="F12" s="17">
        <v>0.182388613201376</v>
      </c>
      <c r="G12" s="17">
        <v>5.3347018459804503E-2</v>
      </c>
      <c r="H12" s="17">
        <v>0</v>
      </c>
      <c r="I12" s="17">
        <v>0.153911913264272</v>
      </c>
      <c r="J12" s="17">
        <v>2.4800107946188001E-2</v>
      </c>
      <c r="K12" s="17">
        <v>0.113753044631811</v>
      </c>
      <c r="L12" s="17">
        <v>9.3915235655075299E-2</v>
      </c>
      <c r="M12" s="17">
        <v>5.5820521082156203E-2</v>
      </c>
      <c r="N12" s="17">
        <v>3.91424154764584E-2</v>
      </c>
      <c r="O12" s="17">
        <v>0.10027064489783299</v>
      </c>
      <c r="P12" s="17">
        <v>0.120870688309241</v>
      </c>
      <c r="Q12" s="17">
        <v>9.3493505927982806E-2</v>
      </c>
      <c r="R12" s="17">
        <v>9.5563011219109595E-2</v>
      </c>
      <c r="S12" s="17">
        <v>0.22274166806067</v>
      </c>
      <c r="T12" s="17">
        <v>4.0912359235269001E-2</v>
      </c>
      <c r="U12" s="17"/>
      <c r="V12" s="17">
        <v>4.2529879086645801E-2</v>
      </c>
      <c r="W12" s="17">
        <v>0.120424089768919</v>
      </c>
      <c r="X12" s="17">
        <v>0.102440589001617</v>
      </c>
      <c r="Y12" s="17">
        <v>0.13271517254450799</v>
      </c>
      <c r="Z12" s="17"/>
      <c r="AA12" s="17">
        <v>6.7496388277240804E-2</v>
      </c>
      <c r="AB12" s="17">
        <v>7.0841566193421093E-2</v>
      </c>
      <c r="AC12" s="17">
        <v>8.6533222136012306E-2</v>
      </c>
      <c r="AD12" s="17">
        <v>0.104047394500473</v>
      </c>
      <c r="AE12" s="17">
        <v>0.102173445334867</v>
      </c>
      <c r="AF12" s="17">
        <v>8.46847762729869E-2</v>
      </c>
      <c r="AG12" s="17">
        <v>7.7873540475257602E-2</v>
      </c>
      <c r="AH12" s="17">
        <v>0.18602588824395599</v>
      </c>
      <c r="AI12" s="17">
        <v>0.13654944951418599</v>
      </c>
      <c r="AJ12" s="17">
        <v>0.14873449214199799</v>
      </c>
      <c r="AK12" s="17"/>
      <c r="AL12" s="17">
        <v>7.5883558452062197E-2</v>
      </c>
      <c r="AM12" s="17">
        <v>8.9663394252750397E-2</v>
      </c>
      <c r="AN12" s="17">
        <v>0.14772637285812201</v>
      </c>
      <c r="AO12" s="17">
        <v>5.2843781778918603E-2</v>
      </c>
      <c r="AP12" s="17">
        <v>0.13738380073654999</v>
      </c>
      <c r="AQ12" s="17">
        <v>0.12774402763871001</v>
      </c>
      <c r="AR12" s="17">
        <v>0.11719627791958399</v>
      </c>
      <c r="AS12" s="17"/>
      <c r="AT12" s="17">
        <v>0.11941795204911999</v>
      </c>
      <c r="AU12" s="17">
        <v>4.6098779185888603E-2</v>
      </c>
      <c r="AV12" s="17"/>
      <c r="AW12" s="17">
        <v>8.7245479936560594E-2</v>
      </c>
      <c r="AX12" s="17">
        <v>0.19016413378153799</v>
      </c>
      <c r="AY12" s="17">
        <v>0.113159879432864</v>
      </c>
      <c r="AZ12" s="17"/>
      <c r="BA12" s="17">
        <v>8.6179310051799102E-2</v>
      </c>
      <c r="BB12" s="17">
        <v>9.4711442365554802E-2</v>
      </c>
      <c r="BC12" s="17"/>
      <c r="BD12" s="17">
        <v>9.2796423803190697E-2</v>
      </c>
      <c r="BE12" s="17">
        <v>9.4195284587829595E-2</v>
      </c>
      <c r="BF12" s="17"/>
      <c r="BG12" s="17">
        <v>7.5996766451756695E-2</v>
      </c>
      <c r="BH12" s="17">
        <v>0.13271517254450799</v>
      </c>
      <c r="BI12" s="17"/>
      <c r="BJ12" s="17">
        <v>0.10550067134152601</v>
      </c>
      <c r="BK12" s="17">
        <v>8.8066183995217096E-2</v>
      </c>
      <c r="BL12" s="17"/>
      <c r="BM12" s="17">
        <v>2.8141134548186699E-2</v>
      </c>
      <c r="BN12" s="17">
        <v>6.7021160130214197E-2</v>
      </c>
      <c r="BO12" s="17">
        <v>0.11953111892403701</v>
      </c>
      <c r="BP12" s="17">
        <v>0.15971357428059799</v>
      </c>
    </row>
    <row r="13" spans="2:68" x14ac:dyDescent="0.25">
      <c r="B13" s="18" t="s">
        <v>120</v>
      </c>
      <c r="C13" s="17">
        <v>8.9076121270181705E-2</v>
      </c>
      <c r="D13" s="17">
        <v>0.161471803588603</v>
      </c>
      <c r="E13" s="17">
        <v>4.38376123092553E-2</v>
      </c>
      <c r="F13" s="17">
        <v>0.20793239720821599</v>
      </c>
      <c r="G13" s="17">
        <v>6.6108943265555095E-2</v>
      </c>
      <c r="H13" s="17">
        <v>8.3061294041136796E-2</v>
      </c>
      <c r="I13" s="17">
        <v>0</v>
      </c>
      <c r="J13" s="17">
        <v>0.145156916373367</v>
      </c>
      <c r="K13" s="17">
        <v>4.99291807808998E-2</v>
      </c>
      <c r="L13" s="17">
        <v>3.3861323735927297E-2</v>
      </c>
      <c r="M13" s="17">
        <v>0.16746156324646799</v>
      </c>
      <c r="N13" s="17">
        <v>0</v>
      </c>
      <c r="O13" s="17">
        <v>0.11096395313006201</v>
      </c>
      <c r="P13" s="17">
        <v>8.1327605980678994E-2</v>
      </c>
      <c r="Q13" s="17">
        <v>0</v>
      </c>
      <c r="R13" s="17">
        <v>8.9824811333790403E-2</v>
      </c>
      <c r="S13" s="17">
        <v>0.20034378392289601</v>
      </c>
      <c r="T13" s="17">
        <v>4.9874292222719697E-2</v>
      </c>
      <c r="U13" s="17"/>
      <c r="V13" s="17">
        <v>0.107723303976674</v>
      </c>
      <c r="W13" s="17">
        <v>8.5065425576752507E-2</v>
      </c>
      <c r="X13" s="17">
        <v>2.8652339865747799E-2</v>
      </c>
      <c r="Y13" s="17">
        <v>9.4561150794534296E-2</v>
      </c>
      <c r="Z13" s="17"/>
      <c r="AA13" s="17">
        <v>9.4531843149151001E-2</v>
      </c>
      <c r="AB13" s="17">
        <v>7.0852291736554704E-2</v>
      </c>
      <c r="AC13" s="17">
        <v>9.2222289461504597E-2</v>
      </c>
      <c r="AD13" s="17">
        <v>0.12784711615456201</v>
      </c>
      <c r="AE13" s="17">
        <v>0.12976172281000101</v>
      </c>
      <c r="AF13" s="17">
        <v>6.2194300199542203E-2</v>
      </c>
      <c r="AG13" s="17">
        <v>2.5559538169296001E-2</v>
      </c>
      <c r="AH13" s="17">
        <v>6.15449139386684E-2</v>
      </c>
      <c r="AI13" s="17">
        <v>6.1267474914418203E-2</v>
      </c>
      <c r="AJ13" s="17">
        <v>8.7382549832082101E-2</v>
      </c>
      <c r="AK13" s="17"/>
      <c r="AL13" s="17">
        <v>5.4525614863306801E-2</v>
      </c>
      <c r="AM13" s="17">
        <v>8.56815809876489E-2</v>
      </c>
      <c r="AN13" s="17">
        <v>7.2150393415019803E-2</v>
      </c>
      <c r="AO13" s="17">
        <v>8.0748583236418398E-2</v>
      </c>
      <c r="AP13" s="17">
        <v>0.10787615008304099</v>
      </c>
      <c r="AQ13" s="17">
        <v>0.106664677031303</v>
      </c>
      <c r="AR13" s="17">
        <v>0.10502538056882101</v>
      </c>
      <c r="AS13" s="17"/>
      <c r="AT13" s="17">
        <v>8.7042813116170598E-2</v>
      </c>
      <c r="AU13" s="17">
        <v>9.2867820713066596E-2</v>
      </c>
      <c r="AV13" s="17"/>
      <c r="AW13" s="17">
        <v>7.7391856536553796E-2</v>
      </c>
      <c r="AX13" s="17">
        <v>8.5748716900004698E-2</v>
      </c>
      <c r="AY13" s="17">
        <v>9.8322910406172304E-2</v>
      </c>
      <c r="AZ13" s="17"/>
      <c r="BA13" s="17">
        <v>0.123000784668664</v>
      </c>
      <c r="BB13" s="17">
        <v>8.51417588098307E-2</v>
      </c>
      <c r="BC13" s="17"/>
      <c r="BD13" s="17">
        <v>0.111716609887794</v>
      </c>
      <c r="BE13" s="17">
        <v>8.09187615207346E-2</v>
      </c>
      <c r="BF13" s="17"/>
      <c r="BG13" s="17">
        <v>8.6561692768893098E-2</v>
      </c>
      <c r="BH13" s="17">
        <v>9.4561150794534296E-2</v>
      </c>
      <c r="BI13" s="17"/>
      <c r="BJ13" s="17">
        <v>7.6038331424205102E-2</v>
      </c>
      <c r="BK13" s="17">
        <v>9.5506396598459206E-2</v>
      </c>
      <c r="BL13" s="17"/>
      <c r="BM13" s="17">
        <v>0.12855000984735401</v>
      </c>
      <c r="BN13" s="17">
        <v>7.4113035279778E-2</v>
      </c>
      <c r="BO13" s="17">
        <v>8.3007615726768805E-2</v>
      </c>
      <c r="BP13" s="17">
        <v>0.10444475649122099</v>
      </c>
    </row>
    <row r="14" spans="2:68" x14ac:dyDescent="0.25">
      <c r="B14" s="18" t="s">
        <v>121</v>
      </c>
      <c r="C14" s="17">
        <v>4.8337014746205401E-2</v>
      </c>
      <c r="D14" s="17">
        <v>9.2182145850062305E-2</v>
      </c>
      <c r="E14" s="17">
        <v>9.70066823775175E-2</v>
      </c>
      <c r="F14" s="17">
        <v>0</v>
      </c>
      <c r="G14" s="17">
        <v>2.8939826448918501E-2</v>
      </c>
      <c r="H14" s="17">
        <v>6.4671416488894795E-2</v>
      </c>
      <c r="I14" s="17">
        <v>0</v>
      </c>
      <c r="J14" s="17">
        <v>2.4800107946188001E-2</v>
      </c>
      <c r="K14" s="17">
        <v>6.6284481007520907E-2</v>
      </c>
      <c r="L14" s="17">
        <v>6.4465392359509002E-2</v>
      </c>
      <c r="M14" s="17">
        <v>0</v>
      </c>
      <c r="N14" s="17">
        <v>3.91424154764584E-2</v>
      </c>
      <c r="O14" s="17">
        <v>4.2734925259680603E-2</v>
      </c>
      <c r="P14" s="17">
        <v>2.3258500561029401E-2</v>
      </c>
      <c r="Q14" s="17">
        <v>5.0718595223750301E-2</v>
      </c>
      <c r="R14" s="17">
        <v>5.2649423108516898E-2</v>
      </c>
      <c r="S14" s="17">
        <v>0.13364500083640199</v>
      </c>
      <c r="T14" s="17">
        <v>0</v>
      </c>
      <c r="U14" s="17"/>
      <c r="V14" s="17">
        <v>2.4842666092540499E-2</v>
      </c>
      <c r="W14" s="17">
        <v>2.1876484587541899E-2</v>
      </c>
      <c r="X14" s="17">
        <v>3.3716481877914803E-2</v>
      </c>
      <c r="Y14" s="17">
        <v>9.7857377224303294E-2</v>
      </c>
      <c r="Z14" s="17"/>
      <c r="AA14" s="17">
        <v>2.1192217822046999E-2</v>
      </c>
      <c r="AB14" s="17">
        <v>3.2400260923552901E-2</v>
      </c>
      <c r="AC14" s="17">
        <v>4.2468539282742301E-2</v>
      </c>
      <c r="AD14" s="17">
        <v>2.88504999182017E-2</v>
      </c>
      <c r="AE14" s="17">
        <v>3.0502151136314399E-2</v>
      </c>
      <c r="AF14" s="17">
        <v>5.5159640194880198E-2</v>
      </c>
      <c r="AG14" s="17">
        <v>0.136714175245057</v>
      </c>
      <c r="AH14" s="17">
        <v>4.8551222983486797E-2</v>
      </c>
      <c r="AI14" s="17">
        <v>3.33760903472489E-2</v>
      </c>
      <c r="AJ14" s="17">
        <v>0.108228332811467</v>
      </c>
      <c r="AK14" s="17"/>
      <c r="AL14" s="17">
        <v>2.1524590242625201E-2</v>
      </c>
      <c r="AM14" s="17">
        <v>2.1810357883826001E-2</v>
      </c>
      <c r="AN14" s="17">
        <v>5.75399528422363E-2</v>
      </c>
      <c r="AO14" s="17">
        <v>3.5174471670574199E-2</v>
      </c>
      <c r="AP14" s="17">
        <v>6.1644421863490603E-2</v>
      </c>
      <c r="AQ14" s="17">
        <v>7.1575360144014902E-2</v>
      </c>
      <c r="AR14" s="17">
        <v>7.7704956226043606E-2</v>
      </c>
      <c r="AS14" s="17"/>
      <c r="AT14" s="17">
        <v>6.5914462802679805E-2</v>
      </c>
      <c r="AU14" s="17">
        <v>1.55587072026117E-2</v>
      </c>
      <c r="AV14" s="17"/>
      <c r="AW14" s="17">
        <v>4.1670222435912001E-2</v>
      </c>
      <c r="AX14" s="17">
        <v>8.2746337227761702E-2</v>
      </c>
      <c r="AY14" s="17">
        <v>7.7829948190269005E-2</v>
      </c>
      <c r="AZ14" s="17"/>
      <c r="BA14" s="17">
        <v>6.3841386605758096E-2</v>
      </c>
      <c r="BB14" s="17">
        <v>4.65389182434034E-2</v>
      </c>
      <c r="BC14" s="17"/>
      <c r="BD14" s="17">
        <v>3.7277865927854099E-2</v>
      </c>
      <c r="BE14" s="17">
        <v>5.2321622011429599E-2</v>
      </c>
      <c r="BF14" s="17"/>
      <c r="BG14" s="17">
        <v>2.5636059308090899E-2</v>
      </c>
      <c r="BH14" s="17">
        <v>9.7857377224303294E-2</v>
      </c>
      <c r="BI14" s="17"/>
      <c r="BJ14" s="17">
        <v>7.9498725186786107E-2</v>
      </c>
      <c r="BK14" s="17">
        <v>3.2967969823700399E-2</v>
      </c>
      <c r="BL14" s="17"/>
      <c r="BM14" s="17">
        <v>6.1142235928916197E-3</v>
      </c>
      <c r="BN14" s="17">
        <v>3.2154567448666301E-2</v>
      </c>
      <c r="BO14" s="17">
        <v>6.3001381975945597E-2</v>
      </c>
      <c r="BP14" s="17">
        <v>8.6711872309955196E-2</v>
      </c>
    </row>
    <row r="15" spans="2:68" x14ac:dyDescent="0.25">
      <c r="B15" s="18" t="s">
        <v>122</v>
      </c>
      <c r="C15" s="17">
        <v>3.5381956934023698E-2</v>
      </c>
      <c r="D15" s="17">
        <v>2.9807880101850801E-2</v>
      </c>
      <c r="E15" s="17">
        <v>0.109472287219933</v>
      </c>
      <c r="F15" s="17">
        <v>7.2293938817837702E-2</v>
      </c>
      <c r="G15" s="17">
        <v>6.4039905562968097E-2</v>
      </c>
      <c r="H15" s="17">
        <v>0</v>
      </c>
      <c r="I15" s="17">
        <v>0</v>
      </c>
      <c r="J15" s="17">
        <v>0</v>
      </c>
      <c r="K15" s="17">
        <v>1.8982876692532898E-2</v>
      </c>
      <c r="L15" s="17">
        <v>0</v>
      </c>
      <c r="M15" s="17">
        <v>0</v>
      </c>
      <c r="N15" s="17">
        <v>5.6290862108427403E-2</v>
      </c>
      <c r="O15" s="17">
        <v>3.7611337183901902E-2</v>
      </c>
      <c r="P15" s="17">
        <v>4.4269354206919402E-2</v>
      </c>
      <c r="Q15" s="17">
        <v>6.5140867170533107E-2</v>
      </c>
      <c r="R15" s="17">
        <v>3.9250950902138197E-2</v>
      </c>
      <c r="S15" s="17">
        <v>4.4548333612133999E-2</v>
      </c>
      <c r="T15" s="17">
        <v>4.9874292222719697E-2</v>
      </c>
      <c r="U15" s="17"/>
      <c r="V15" s="17">
        <v>3.9597818263524001E-2</v>
      </c>
      <c r="W15" s="17">
        <v>4.2642283177986601E-2</v>
      </c>
      <c r="X15" s="17">
        <v>2.5440482451811498E-2</v>
      </c>
      <c r="Y15" s="17">
        <v>3.00035444292794E-2</v>
      </c>
      <c r="Z15" s="17"/>
      <c r="AA15" s="17">
        <v>5.2616796895330498E-2</v>
      </c>
      <c r="AB15" s="17">
        <v>5.9969463891656798E-2</v>
      </c>
      <c r="AC15" s="17">
        <v>1.1409837762370799E-2</v>
      </c>
      <c r="AD15" s="17">
        <v>2.6139068502367802E-2</v>
      </c>
      <c r="AE15" s="17">
        <v>8.4907761857150408E-3</v>
      </c>
      <c r="AF15" s="17">
        <v>2.0037965015479501E-2</v>
      </c>
      <c r="AG15" s="17">
        <v>6.5935907621471099E-2</v>
      </c>
      <c r="AH15" s="17">
        <v>1.69957517275953E-2</v>
      </c>
      <c r="AI15" s="17">
        <v>2.0157266394079401E-2</v>
      </c>
      <c r="AJ15" s="17">
        <v>3.2921698161365399E-2</v>
      </c>
      <c r="AK15" s="17"/>
      <c r="AL15" s="17">
        <v>5.2072266532899203E-2</v>
      </c>
      <c r="AM15" s="17">
        <v>6.5295451312197602E-3</v>
      </c>
      <c r="AN15" s="17">
        <v>2.62016838874559E-2</v>
      </c>
      <c r="AO15" s="17">
        <v>6.2537117358331604E-2</v>
      </c>
      <c r="AP15" s="17">
        <v>5.4177406623902399E-2</v>
      </c>
      <c r="AQ15" s="17">
        <v>1.5118907439000099E-2</v>
      </c>
      <c r="AR15" s="17">
        <v>2.44181805642101E-2</v>
      </c>
      <c r="AS15" s="17"/>
      <c r="AT15" s="17">
        <v>3.83043816117562E-2</v>
      </c>
      <c r="AU15" s="17">
        <v>2.99322389458417E-2</v>
      </c>
      <c r="AV15" s="17"/>
      <c r="AW15" s="17">
        <v>2.3254167414255001E-2</v>
      </c>
      <c r="AX15" s="17">
        <v>5.0412446008022797E-2</v>
      </c>
      <c r="AY15" s="17">
        <v>4.4848957151731803E-2</v>
      </c>
      <c r="AZ15" s="17"/>
      <c r="BA15" s="17">
        <v>6.1083430770156502E-2</v>
      </c>
      <c r="BB15" s="17">
        <v>3.2401266671932598E-2</v>
      </c>
      <c r="BC15" s="17"/>
      <c r="BD15" s="17">
        <v>1.8430553764455199E-2</v>
      </c>
      <c r="BE15" s="17">
        <v>4.14895412820276E-2</v>
      </c>
      <c r="BF15" s="17"/>
      <c r="BG15" s="17">
        <v>3.7847510425317303E-2</v>
      </c>
      <c r="BH15" s="17">
        <v>3.00035444292794E-2</v>
      </c>
      <c r="BI15" s="17"/>
      <c r="BJ15" s="17">
        <v>4.2480391511962E-2</v>
      </c>
      <c r="BK15" s="17">
        <v>3.1880988650661302E-2</v>
      </c>
      <c r="BL15" s="17"/>
      <c r="BM15" s="17">
        <v>1.37730371616654E-2</v>
      </c>
      <c r="BN15" s="17">
        <v>4.1574713132896998E-2</v>
      </c>
      <c r="BO15" s="17">
        <v>3.3921980813058403E-2</v>
      </c>
      <c r="BP15" s="17">
        <v>5.1278529618408203E-2</v>
      </c>
    </row>
    <row r="16" spans="2:68" x14ac:dyDescent="0.25">
      <c r="B16" s="18" t="s">
        <v>123</v>
      </c>
      <c r="C16" s="17">
        <v>3.4640915894618901E-2</v>
      </c>
      <c r="D16" s="17">
        <v>0</v>
      </c>
      <c r="E16" s="17">
        <v>8.0809258383890206E-2</v>
      </c>
      <c r="F16" s="17">
        <v>0</v>
      </c>
      <c r="G16" s="17">
        <v>9.2979732011886695E-2</v>
      </c>
      <c r="H16" s="17">
        <v>0</v>
      </c>
      <c r="I16" s="17">
        <v>0.153911913264272</v>
      </c>
      <c r="J16" s="17">
        <v>0.1023682968809</v>
      </c>
      <c r="K16" s="17">
        <v>1.1559563761496401E-2</v>
      </c>
      <c r="L16" s="17">
        <v>5.0257368959402797E-2</v>
      </c>
      <c r="M16" s="17">
        <v>0</v>
      </c>
      <c r="N16" s="17">
        <v>0</v>
      </c>
      <c r="O16" s="17">
        <v>2.9384470108210398E-2</v>
      </c>
      <c r="P16" s="17">
        <v>1.5505667040686301E-2</v>
      </c>
      <c r="Q16" s="17">
        <v>0.13626841663221501</v>
      </c>
      <c r="R16" s="17">
        <v>4.4408962529885999E-2</v>
      </c>
      <c r="S16" s="17">
        <v>3.7571052271358402E-2</v>
      </c>
      <c r="T16" s="17">
        <v>2.94181126050852E-2</v>
      </c>
      <c r="U16" s="17"/>
      <c r="V16" s="17">
        <v>1.6644091129428999E-2</v>
      </c>
      <c r="W16" s="17">
        <v>2.5402024776747301E-2</v>
      </c>
      <c r="X16" s="17">
        <v>5.5482678279423998E-2</v>
      </c>
      <c r="Y16" s="17">
        <v>5.2710223886112899E-2</v>
      </c>
      <c r="Z16" s="17"/>
      <c r="AA16" s="17">
        <v>1.4643225987564601E-2</v>
      </c>
      <c r="AB16" s="17">
        <v>2.53551691493978E-2</v>
      </c>
      <c r="AC16" s="17">
        <v>3.1053369541633399E-2</v>
      </c>
      <c r="AD16" s="17">
        <v>0</v>
      </c>
      <c r="AE16" s="17">
        <v>4.60897930183847E-2</v>
      </c>
      <c r="AF16" s="17">
        <v>7.8501269760287096E-2</v>
      </c>
      <c r="AG16" s="17">
        <v>3.4099277531090301E-2</v>
      </c>
      <c r="AH16" s="17">
        <v>4.3592229051538998E-2</v>
      </c>
      <c r="AI16" s="17">
        <v>8.0359286257706594E-2</v>
      </c>
      <c r="AJ16" s="17">
        <v>3.6081387075646398E-2</v>
      </c>
      <c r="AK16" s="17"/>
      <c r="AL16" s="17">
        <v>6.0895474303114899E-2</v>
      </c>
      <c r="AM16" s="17">
        <v>4.0745497758941499E-2</v>
      </c>
      <c r="AN16" s="17">
        <v>1.2419841211589001E-2</v>
      </c>
      <c r="AO16" s="17">
        <v>2.31492222400538E-2</v>
      </c>
      <c r="AP16" s="17">
        <v>2.6760075009022902E-2</v>
      </c>
      <c r="AQ16" s="17">
        <v>4.4462186615823997E-2</v>
      </c>
      <c r="AR16" s="17">
        <v>8.5677168543062694E-3</v>
      </c>
      <c r="AS16" s="17"/>
      <c r="AT16" s="17">
        <v>3.5057745725907197E-2</v>
      </c>
      <c r="AU16" s="17">
        <v>3.3863614413800203E-2</v>
      </c>
      <c r="AV16" s="17"/>
      <c r="AW16" s="17">
        <v>4.5492187723028397E-2</v>
      </c>
      <c r="AX16" s="17">
        <v>3.2624747370430002E-2</v>
      </c>
      <c r="AY16" s="17">
        <v>3.1038066874084402E-2</v>
      </c>
      <c r="AZ16" s="17"/>
      <c r="BA16" s="17">
        <v>1.8147257319307501E-2</v>
      </c>
      <c r="BB16" s="17">
        <v>3.6553743455214699E-2</v>
      </c>
      <c r="BC16" s="17"/>
      <c r="BD16" s="17">
        <v>3.2900732070517497E-2</v>
      </c>
      <c r="BE16" s="17">
        <v>3.52679034885316E-2</v>
      </c>
      <c r="BF16" s="17"/>
      <c r="BG16" s="17">
        <v>2.6357645438069E-2</v>
      </c>
      <c r="BH16" s="17">
        <v>5.2710223886112899E-2</v>
      </c>
      <c r="BI16" s="17"/>
      <c r="BJ16" s="17">
        <v>5.4303598328131898E-2</v>
      </c>
      <c r="BK16" s="17">
        <v>2.4943224550177501E-2</v>
      </c>
      <c r="BL16" s="17"/>
      <c r="BM16" s="17">
        <v>2.18655749508073E-2</v>
      </c>
      <c r="BN16" s="17">
        <v>1.89958183220552E-2</v>
      </c>
      <c r="BO16" s="17">
        <v>4.9384347604596902E-2</v>
      </c>
      <c r="BP16" s="17">
        <v>4.3827216525712198E-2</v>
      </c>
    </row>
    <row r="17" spans="2:68" x14ac:dyDescent="0.25">
      <c r="B17" s="18" t="s">
        <v>124</v>
      </c>
      <c r="C17" s="19">
        <v>0.40733016080839402</v>
      </c>
      <c r="D17" s="19">
        <v>0.41040830645217502</v>
      </c>
      <c r="E17" s="19">
        <v>0.26278218674912202</v>
      </c>
      <c r="F17" s="19">
        <v>0.26197970900411799</v>
      </c>
      <c r="G17" s="19">
        <v>0.34007408538769401</v>
      </c>
      <c r="H17" s="19">
        <v>0.447717062207177</v>
      </c>
      <c r="I17" s="19">
        <v>0.53826426020718499</v>
      </c>
      <c r="J17" s="19">
        <v>0.470548280355091</v>
      </c>
      <c r="K17" s="19">
        <v>0.36044248679752</v>
      </c>
      <c r="L17" s="19">
        <v>0.59189334227887003</v>
      </c>
      <c r="M17" s="19">
        <v>0.52211544930950404</v>
      </c>
      <c r="N17" s="19">
        <v>0.50561001419662499</v>
      </c>
      <c r="O17" s="19">
        <v>0.34826318372484599</v>
      </c>
      <c r="P17" s="19">
        <v>0.46169933294883903</v>
      </c>
      <c r="Q17" s="19">
        <v>0.30040376586991302</v>
      </c>
      <c r="R17" s="19">
        <v>0.45312618365621898</v>
      </c>
      <c r="S17" s="19">
        <v>0.35166741642432298</v>
      </c>
      <c r="T17" s="19">
        <v>0.350756590842699</v>
      </c>
      <c r="U17" s="19"/>
      <c r="V17" s="19">
        <v>0.51158756046042198</v>
      </c>
      <c r="W17" s="19">
        <v>0.36817808823966303</v>
      </c>
      <c r="X17" s="19">
        <v>0.36122744581884197</v>
      </c>
      <c r="Y17" s="19">
        <v>0.33050821432224498</v>
      </c>
      <c r="Z17" s="19"/>
      <c r="AA17" s="19">
        <v>0.50547608060225702</v>
      </c>
      <c r="AB17" s="19">
        <v>0.480189213209957</v>
      </c>
      <c r="AC17" s="19">
        <v>0.40451202172966899</v>
      </c>
      <c r="AD17" s="19">
        <v>0.381864745065089</v>
      </c>
      <c r="AE17" s="19">
        <v>0.41043289018024098</v>
      </c>
      <c r="AF17" s="19">
        <v>0.34698436239393698</v>
      </c>
      <c r="AG17" s="19">
        <v>0.31189474019962798</v>
      </c>
      <c r="AH17" s="19">
        <v>0.28661205539460499</v>
      </c>
      <c r="AI17" s="19">
        <v>0.28133477587237299</v>
      </c>
      <c r="AJ17" s="19">
        <v>0.30144738312299302</v>
      </c>
      <c r="AK17" s="19"/>
      <c r="AL17" s="19">
        <v>0.50728321449235803</v>
      </c>
      <c r="AM17" s="19">
        <v>0.30193690745192497</v>
      </c>
      <c r="AN17" s="19">
        <v>0.385824409395988</v>
      </c>
      <c r="AO17" s="19">
        <v>0.47813868380199198</v>
      </c>
      <c r="AP17" s="19">
        <v>0.33951606404934798</v>
      </c>
      <c r="AQ17" s="19">
        <v>0.32123992992976202</v>
      </c>
      <c r="AR17" s="19">
        <v>0.39643688261840399</v>
      </c>
      <c r="AS17" s="19"/>
      <c r="AT17" s="19">
        <v>0.33292521378798501</v>
      </c>
      <c r="AU17" s="19">
        <v>0.54608000824722103</v>
      </c>
      <c r="AV17" s="19"/>
      <c r="AW17" s="19">
        <v>0.31423523419421301</v>
      </c>
      <c r="AX17" s="19">
        <v>0.19052572533786399</v>
      </c>
      <c r="AY17" s="19">
        <v>0.40356256697522003</v>
      </c>
      <c r="AZ17" s="19"/>
      <c r="BA17" s="19">
        <v>0.173336465952147</v>
      </c>
      <c r="BB17" s="19">
        <v>0.43446723209448401</v>
      </c>
      <c r="BC17" s="19"/>
      <c r="BD17" s="19">
        <v>0.45295895407479703</v>
      </c>
      <c r="BE17" s="19">
        <v>0.39089012332096701</v>
      </c>
      <c r="BF17" s="19"/>
      <c r="BG17" s="19">
        <v>0.44254661514316501</v>
      </c>
      <c r="BH17" s="19">
        <v>0.33050821432224498</v>
      </c>
      <c r="BI17" s="19"/>
      <c r="BJ17" s="19">
        <v>0.32874356577386299</v>
      </c>
      <c r="BK17" s="19">
        <v>0.44608929476849701</v>
      </c>
      <c r="BL17" s="19"/>
      <c r="BM17" s="19">
        <v>0.511956758573896</v>
      </c>
      <c r="BN17" s="19">
        <v>0.53848194570256702</v>
      </c>
      <c r="BO17" s="19">
        <v>0.32422719917166298</v>
      </c>
      <c r="BP17" s="19">
        <v>0.22587419272037601</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P3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126</v>
      </c>
      <c r="C9" s="17">
        <v>1.94145784522545E-2</v>
      </c>
      <c r="D9" s="17">
        <v>0</v>
      </c>
      <c r="E9" s="17">
        <v>0</v>
      </c>
      <c r="F9" s="17">
        <v>0</v>
      </c>
      <c r="G9" s="17">
        <v>0</v>
      </c>
      <c r="H9" s="17">
        <v>0</v>
      </c>
      <c r="I9" s="17">
        <v>0</v>
      </c>
      <c r="J9" s="17">
        <v>0.123284144375761</v>
      </c>
      <c r="K9" s="17">
        <v>1.06543185817011E-2</v>
      </c>
      <c r="L9" s="17">
        <v>3.8212589759957602E-2</v>
      </c>
      <c r="M9" s="17">
        <v>0</v>
      </c>
      <c r="N9" s="17">
        <v>3.91424154764584E-2</v>
      </c>
      <c r="O9" s="17">
        <v>1.6026594538122899E-2</v>
      </c>
      <c r="P9" s="17">
        <v>1.5941697753297599E-2</v>
      </c>
      <c r="Q9" s="17">
        <v>0</v>
      </c>
      <c r="R9" s="17">
        <v>3.5708662933063302E-2</v>
      </c>
      <c r="S9" s="17">
        <v>4.4548333612133999E-2</v>
      </c>
      <c r="T9" s="17">
        <v>0</v>
      </c>
      <c r="U9" s="17"/>
      <c r="V9" s="17">
        <v>1.6529259851488801E-2</v>
      </c>
      <c r="W9" s="17">
        <v>2.01236057606477E-2</v>
      </c>
      <c r="X9" s="17">
        <v>2.6898100568336698E-2</v>
      </c>
      <c r="Y9" s="17">
        <v>1.9265014139158699E-2</v>
      </c>
      <c r="Z9" s="17"/>
      <c r="AA9" s="17">
        <v>1.4876518842334799E-2</v>
      </c>
      <c r="AB9" s="17">
        <v>1.11196363804678E-2</v>
      </c>
      <c r="AC9" s="17">
        <v>0</v>
      </c>
      <c r="AD9" s="17">
        <v>4.7685547146918E-2</v>
      </c>
      <c r="AE9" s="17">
        <v>2.3726438570789599E-2</v>
      </c>
      <c r="AF9" s="17">
        <v>2.2503288339463901E-2</v>
      </c>
      <c r="AG9" s="17">
        <v>0</v>
      </c>
      <c r="AH9" s="17">
        <v>1.5534198414220299E-2</v>
      </c>
      <c r="AI9" s="17">
        <v>2.0952942126259401E-2</v>
      </c>
      <c r="AJ9" s="17">
        <v>1.72946780581043E-2</v>
      </c>
      <c r="AK9" s="17"/>
      <c r="AL9" s="17">
        <v>1.5724021069171201E-2</v>
      </c>
      <c r="AM9" s="17">
        <v>1.47665182493494E-2</v>
      </c>
      <c r="AN9" s="17">
        <v>1.5951530658017399E-2</v>
      </c>
      <c r="AO9" s="17">
        <v>1.05729659523896E-2</v>
      </c>
      <c r="AP9" s="17">
        <v>1.97912776837313E-2</v>
      </c>
      <c r="AQ9" s="17">
        <v>1.8834972372916699E-2</v>
      </c>
      <c r="AR9" s="17">
        <v>3.9199916727846403E-2</v>
      </c>
      <c r="AS9" s="17"/>
      <c r="AT9" s="17">
        <v>2.27138952422043E-2</v>
      </c>
      <c r="AU9" s="17">
        <v>1.3262034574596199E-2</v>
      </c>
      <c r="AV9" s="17"/>
      <c r="AW9" s="17">
        <v>2.81238485371559E-2</v>
      </c>
      <c r="AX9" s="17">
        <v>2.2971432712107699E-2</v>
      </c>
      <c r="AY9" s="17">
        <v>1.6866797857531798E-2</v>
      </c>
      <c r="AZ9" s="17"/>
      <c r="BA9" s="17">
        <v>3.4406107927246798E-2</v>
      </c>
      <c r="BB9" s="17">
        <v>1.7675958083443601E-2</v>
      </c>
      <c r="BC9" s="17"/>
      <c r="BD9" s="17">
        <v>1.58385879550395E-2</v>
      </c>
      <c r="BE9" s="17">
        <v>2.0703006517525799E-2</v>
      </c>
      <c r="BF9" s="17"/>
      <c r="BG9" s="17">
        <v>1.94831412138502E-2</v>
      </c>
      <c r="BH9" s="17">
        <v>1.9265014139158699E-2</v>
      </c>
      <c r="BI9" s="17"/>
      <c r="BJ9" s="17">
        <v>1.03747954494894E-2</v>
      </c>
      <c r="BK9" s="17">
        <v>2.3873025344125599E-2</v>
      </c>
      <c r="BL9" s="17"/>
      <c r="BM9" s="17">
        <v>3.1447454323099998E-2</v>
      </c>
      <c r="BN9" s="17">
        <v>1.41127222156614E-2</v>
      </c>
      <c r="BO9" s="17">
        <v>1.33801015384481E-2</v>
      </c>
      <c r="BP9" s="17">
        <v>3.83055426529261E-2</v>
      </c>
    </row>
    <row r="10" spans="2:68" x14ac:dyDescent="0.25">
      <c r="B10" s="18" t="s">
        <v>127</v>
      </c>
      <c r="C10" s="17">
        <v>3.6779851485169101E-3</v>
      </c>
      <c r="D10" s="17">
        <v>0</v>
      </c>
      <c r="E10" s="17">
        <v>0</v>
      </c>
      <c r="F10" s="17">
        <v>0</v>
      </c>
      <c r="G10" s="17">
        <v>0</v>
      </c>
      <c r="H10" s="17">
        <v>8.3061294041136796E-2</v>
      </c>
      <c r="I10" s="17">
        <v>0</v>
      </c>
      <c r="J10" s="17">
        <v>0</v>
      </c>
      <c r="K10" s="17">
        <v>0</v>
      </c>
      <c r="L10" s="17">
        <v>0</v>
      </c>
      <c r="M10" s="17">
        <v>0</v>
      </c>
      <c r="N10" s="17">
        <v>0</v>
      </c>
      <c r="O10" s="17">
        <v>0</v>
      </c>
      <c r="P10" s="17">
        <v>0</v>
      </c>
      <c r="Q10" s="17">
        <v>0</v>
      </c>
      <c r="R10" s="17">
        <v>1.0606117384281299E-2</v>
      </c>
      <c r="S10" s="17">
        <v>0</v>
      </c>
      <c r="T10" s="17">
        <v>2.0456179617634501E-2</v>
      </c>
      <c r="U10" s="17"/>
      <c r="V10" s="17">
        <v>2.8013213812098799E-3</v>
      </c>
      <c r="W10" s="17">
        <v>5.3207182019467296E-3</v>
      </c>
      <c r="X10" s="17">
        <v>1.2724678976518701E-2</v>
      </c>
      <c r="Y10" s="17">
        <v>0</v>
      </c>
      <c r="Z10" s="17"/>
      <c r="AA10" s="17">
        <v>0</v>
      </c>
      <c r="AB10" s="17">
        <v>0</v>
      </c>
      <c r="AC10" s="17">
        <v>1.03201417656079E-2</v>
      </c>
      <c r="AD10" s="17">
        <v>1.0540013664520001E-2</v>
      </c>
      <c r="AE10" s="17">
        <v>8.4907761857150408E-3</v>
      </c>
      <c r="AF10" s="17">
        <v>0</v>
      </c>
      <c r="AG10" s="17">
        <v>1.23660249849766E-2</v>
      </c>
      <c r="AH10" s="17">
        <v>0</v>
      </c>
      <c r="AI10" s="17">
        <v>0</v>
      </c>
      <c r="AJ10" s="17">
        <v>0</v>
      </c>
      <c r="AK10" s="17"/>
      <c r="AL10" s="17">
        <v>7.6925962496509296E-3</v>
      </c>
      <c r="AM10" s="17">
        <v>1.6234740666863898E-2</v>
      </c>
      <c r="AN10" s="17">
        <v>0</v>
      </c>
      <c r="AO10" s="17">
        <v>4.1831532313573398E-3</v>
      </c>
      <c r="AP10" s="17">
        <v>0</v>
      </c>
      <c r="AQ10" s="17">
        <v>0</v>
      </c>
      <c r="AR10" s="17">
        <v>0</v>
      </c>
      <c r="AS10" s="17"/>
      <c r="AT10" s="17">
        <v>4.0935780251943098E-3</v>
      </c>
      <c r="AU10" s="17">
        <v>2.9029903323814299E-3</v>
      </c>
      <c r="AV10" s="17"/>
      <c r="AW10" s="17">
        <v>0</v>
      </c>
      <c r="AX10" s="17">
        <v>5.3361778560735004E-3</v>
      </c>
      <c r="AY10" s="17">
        <v>6.4452520631768703E-3</v>
      </c>
      <c r="AZ10" s="17"/>
      <c r="BA10" s="17">
        <v>0</v>
      </c>
      <c r="BB10" s="17">
        <v>4.1045340143989802E-3</v>
      </c>
      <c r="BC10" s="17"/>
      <c r="BD10" s="17">
        <v>0</v>
      </c>
      <c r="BE10" s="17">
        <v>5.0031618492634303E-3</v>
      </c>
      <c r="BF10" s="17"/>
      <c r="BG10" s="17">
        <v>5.3640345387138697E-3</v>
      </c>
      <c r="BH10" s="17">
        <v>0</v>
      </c>
      <c r="BI10" s="17"/>
      <c r="BJ10" s="17">
        <v>2.1333162468835701E-3</v>
      </c>
      <c r="BK10" s="17">
        <v>4.4398202790007502E-3</v>
      </c>
      <c r="BL10" s="17"/>
      <c r="BM10" s="17">
        <v>7.1146249805075501E-3</v>
      </c>
      <c r="BN10" s="17">
        <v>0</v>
      </c>
      <c r="BO10" s="17">
        <v>4.8239268056145604E-3</v>
      </c>
      <c r="BP10" s="17">
        <v>5.4174210433902796E-3</v>
      </c>
    </row>
    <row r="11" spans="2:68" x14ac:dyDescent="0.25">
      <c r="B11" s="18" t="s">
        <v>118</v>
      </c>
      <c r="C11" s="17">
        <v>7.6934686458798807E-2</v>
      </c>
      <c r="D11" s="17">
        <v>1.13605203925229E-2</v>
      </c>
      <c r="E11" s="17">
        <v>8.0809258383890206E-2</v>
      </c>
      <c r="F11" s="17">
        <v>0.103966198604108</v>
      </c>
      <c r="G11" s="17">
        <v>0.177335614623197</v>
      </c>
      <c r="H11" s="17">
        <v>0.33987881077389698</v>
      </c>
      <c r="I11" s="17">
        <v>0.153911913264272</v>
      </c>
      <c r="J11" s="17">
        <v>0.14103212677447299</v>
      </c>
      <c r="K11" s="17">
        <v>7.5295268538933702E-2</v>
      </c>
      <c r="L11" s="17">
        <v>5.0257368959402797E-2</v>
      </c>
      <c r="M11" s="17">
        <v>2.7910260541078102E-2</v>
      </c>
      <c r="N11" s="17">
        <v>0.102702375164699</v>
      </c>
      <c r="O11" s="17">
        <v>0.10719439198521701</v>
      </c>
      <c r="P11" s="17">
        <v>8.6228422661946205E-2</v>
      </c>
      <c r="Q11" s="17">
        <v>0</v>
      </c>
      <c r="R11" s="17">
        <v>4.4707408702813901E-2</v>
      </c>
      <c r="S11" s="17">
        <v>0.101764371826413</v>
      </c>
      <c r="T11" s="17">
        <v>0</v>
      </c>
      <c r="U11" s="17"/>
      <c r="V11" s="17">
        <v>2.63121052174312E-2</v>
      </c>
      <c r="W11" s="17">
        <v>9.3400526705011103E-2</v>
      </c>
      <c r="X11" s="17">
        <v>9.0573848446833097E-2</v>
      </c>
      <c r="Y11" s="17">
        <v>0.11936601594342899</v>
      </c>
      <c r="Z11" s="17"/>
      <c r="AA11" s="17">
        <v>5.7773297251031098E-3</v>
      </c>
      <c r="AB11" s="17">
        <v>1.32569721664618E-2</v>
      </c>
      <c r="AC11" s="17">
        <v>5.3929112724325601E-2</v>
      </c>
      <c r="AD11" s="17">
        <v>6.8903523561687094E-2</v>
      </c>
      <c r="AE11" s="17">
        <v>4.2854167725869897E-2</v>
      </c>
      <c r="AF11" s="17">
        <v>7.1923538738586104E-2</v>
      </c>
      <c r="AG11" s="17">
        <v>0.12705807697579499</v>
      </c>
      <c r="AH11" s="17">
        <v>0.13115601980474001</v>
      </c>
      <c r="AI11" s="17">
        <v>0.13846967520978601</v>
      </c>
      <c r="AJ11" s="17">
        <v>0.18506644265810601</v>
      </c>
      <c r="AK11" s="17"/>
      <c r="AL11" s="17">
        <v>3.6736674101492499E-2</v>
      </c>
      <c r="AM11" s="17">
        <v>0.12018169605699699</v>
      </c>
      <c r="AN11" s="17">
        <v>9.6446062429400806E-2</v>
      </c>
      <c r="AO11" s="17">
        <v>8.1432104502863104E-2</v>
      </c>
      <c r="AP11" s="17">
        <v>8.0226186828169205E-2</v>
      </c>
      <c r="AQ11" s="17">
        <v>8.6047897492634695E-2</v>
      </c>
      <c r="AR11" s="17">
        <v>4.0728117549561203E-2</v>
      </c>
      <c r="AS11" s="17"/>
      <c r="AT11" s="17">
        <v>8.2991302734024594E-2</v>
      </c>
      <c r="AU11" s="17">
        <v>6.5640348947173202E-2</v>
      </c>
      <c r="AV11" s="17"/>
      <c r="AW11" s="17">
        <v>8.2950685036698099E-2</v>
      </c>
      <c r="AX11" s="17">
        <v>0.110524186988732</v>
      </c>
      <c r="AY11" s="17">
        <v>7.1562673555439202E-2</v>
      </c>
      <c r="AZ11" s="17"/>
      <c r="BA11" s="17">
        <v>6.8205115749151807E-2</v>
      </c>
      <c r="BB11" s="17">
        <v>7.7947085458653004E-2</v>
      </c>
      <c r="BC11" s="17"/>
      <c r="BD11" s="17">
        <v>4.8617764786616897E-2</v>
      </c>
      <c r="BE11" s="17">
        <v>8.7137262956958506E-2</v>
      </c>
      <c r="BF11" s="17"/>
      <c r="BG11" s="17">
        <v>5.7483461314060201E-2</v>
      </c>
      <c r="BH11" s="17">
        <v>0.11936601594342899</v>
      </c>
      <c r="BI11" s="17"/>
      <c r="BJ11" s="17">
        <v>8.9632998450084003E-2</v>
      </c>
      <c r="BK11" s="17">
        <v>7.0671842581657304E-2</v>
      </c>
      <c r="BL11" s="17"/>
      <c r="BM11" s="17">
        <v>5.2592346662479299E-2</v>
      </c>
      <c r="BN11" s="17">
        <v>3.8138968964800499E-2</v>
      </c>
      <c r="BO11" s="17">
        <v>8.0489870831143603E-2</v>
      </c>
      <c r="BP11" s="17">
        <v>0.19221489597008601</v>
      </c>
    </row>
    <row r="12" spans="2:68" x14ac:dyDescent="0.25">
      <c r="B12" s="18" t="s">
        <v>128</v>
      </c>
      <c r="C12" s="17">
        <v>1.49957387928578E-2</v>
      </c>
      <c r="D12" s="17">
        <v>9.6143178382883096E-2</v>
      </c>
      <c r="E12" s="17">
        <v>0</v>
      </c>
      <c r="F12" s="17">
        <v>0</v>
      </c>
      <c r="G12" s="17">
        <v>5.78796528978371E-2</v>
      </c>
      <c r="H12" s="17">
        <v>0</v>
      </c>
      <c r="I12" s="17">
        <v>0</v>
      </c>
      <c r="J12" s="17">
        <v>0</v>
      </c>
      <c r="K12" s="17">
        <v>0</v>
      </c>
      <c r="L12" s="17">
        <v>1.85592894241365E-2</v>
      </c>
      <c r="M12" s="17">
        <v>3.3851355494987301E-2</v>
      </c>
      <c r="N12" s="17">
        <v>0</v>
      </c>
      <c r="O12" s="17">
        <v>5.8857832093871104E-3</v>
      </c>
      <c r="P12" s="17">
        <v>7.7528335203431503E-3</v>
      </c>
      <c r="Q12" s="17">
        <v>0</v>
      </c>
      <c r="R12" s="17">
        <v>1.28807045058279E-2</v>
      </c>
      <c r="S12" s="17">
        <v>0</v>
      </c>
      <c r="T12" s="17">
        <v>0</v>
      </c>
      <c r="U12" s="17"/>
      <c r="V12" s="17">
        <v>9.1017246428335506E-3</v>
      </c>
      <c r="W12" s="17">
        <v>3.2553708047175403E-2</v>
      </c>
      <c r="X12" s="17">
        <v>0</v>
      </c>
      <c r="Y12" s="17">
        <v>1.68471145781997E-2</v>
      </c>
      <c r="Z12" s="17"/>
      <c r="AA12" s="17">
        <v>1.07796596324708E-2</v>
      </c>
      <c r="AB12" s="17">
        <v>1.2836153049255099E-2</v>
      </c>
      <c r="AC12" s="17">
        <v>0</v>
      </c>
      <c r="AD12" s="17">
        <v>3.2423732455445303E-2</v>
      </c>
      <c r="AE12" s="17">
        <v>2.5141014480295799E-2</v>
      </c>
      <c r="AF12" s="17">
        <v>0</v>
      </c>
      <c r="AG12" s="17">
        <v>0</v>
      </c>
      <c r="AH12" s="17">
        <v>1.69957517275953E-2</v>
      </c>
      <c r="AI12" s="17">
        <v>0</v>
      </c>
      <c r="AJ12" s="17">
        <v>3.0831026903751502E-2</v>
      </c>
      <c r="AK12" s="17"/>
      <c r="AL12" s="17">
        <v>0</v>
      </c>
      <c r="AM12" s="17">
        <v>3.94836621518318E-2</v>
      </c>
      <c r="AN12" s="17">
        <v>1.5964667547394E-2</v>
      </c>
      <c r="AO12" s="17">
        <v>1.6622364613870101E-2</v>
      </c>
      <c r="AP12" s="17">
        <v>6.2998044305300101E-3</v>
      </c>
      <c r="AQ12" s="17">
        <v>2.1094715662822401E-2</v>
      </c>
      <c r="AR12" s="17">
        <v>2.0492868176627401E-2</v>
      </c>
      <c r="AS12" s="17"/>
      <c r="AT12" s="17">
        <v>1.6602935797886201E-2</v>
      </c>
      <c r="AU12" s="17">
        <v>1.1998648569936401E-2</v>
      </c>
      <c r="AV12" s="17"/>
      <c r="AW12" s="17">
        <v>9.7579307940083102E-3</v>
      </c>
      <c r="AX12" s="17">
        <v>2.6417421723005499E-2</v>
      </c>
      <c r="AY12" s="17">
        <v>1.7667771780531499E-2</v>
      </c>
      <c r="AZ12" s="17"/>
      <c r="BA12" s="17">
        <v>1.8727978670486801E-2</v>
      </c>
      <c r="BB12" s="17">
        <v>1.45628978153338E-2</v>
      </c>
      <c r="BC12" s="17"/>
      <c r="BD12" s="17">
        <v>7.3208809663150003E-3</v>
      </c>
      <c r="BE12" s="17">
        <v>1.77609872543361E-2</v>
      </c>
      <c r="BF12" s="17"/>
      <c r="BG12" s="17">
        <v>1.41470374284273E-2</v>
      </c>
      <c r="BH12" s="17">
        <v>1.68471145781997E-2</v>
      </c>
      <c r="BI12" s="17"/>
      <c r="BJ12" s="17">
        <v>2.7547685884047199E-2</v>
      </c>
      <c r="BK12" s="17">
        <v>8.80508250403691E-3</v>
      </c>
      <c r="BL12" s="17"/>
      <c r="BM12" s="17">
        <v>7.2894552678779102E-3</v>
      </c>
      <c r="BN12" s="17">
        <v>2.0700462919906199E-2</v>
      </c>
      <c r="BO12" s="17">
        <v>1.50382974930558E-2</v>
      </c>
      <c r="BP12" s="17">
        <v>1.0574599046481101E-2</v>
      </c>
    </row>
    <row r="13" spans="2:68" ht="30" x14ac:dyDescent="0.25">
      <c r="B13" s="18" t="s">
        <v>129</v>
      </c>
      <c r="C13" s="17">
        <v>3.7530084993228599E-3</v>
      </c>
      <c r="D13" s="17">
        <v>0</v>
      </c>
      <c r="E13" s="17">
        <v>0</v>
      </c>
      <c r="F13" s="17">
        <v>0</v>
      </c>
      <c r="G13" s="17">
        <v>0</v>
      </c>
      <c r="H13" s="17">
        <v>0</v>
      </c>
      <c r="I13" s="17">
        <v>0</v>
      </c>
      <c r="J13" s="17">
        <v>0</v>
      </c>
      <c r="K13" s="17">
        <v>0</v>
      </c>
      <c r="L13" s="17">
        <v>3.3861323735927297E-2</v>
      </c>
      <c r="M13" s="17">
        <v>0</v>
      </c>
      <c r="N13" s="17">
        <v>0</v>
      </c>
      <c r="O13" s="17">
        <v>5.5581481076559698E-3</v>
      </c>
      <c r="P13" s="17">
        <v>0</v>
      </c>
      <c r="Q13" s="17">
        <v>0</v>
      </c>
      <c r="R13" s="17">
        <v>0</v>
      </c>
      <c r="S13" s="17">
        <v>3.7571052271358402E-2</v>
      </c>
      <c r="T13" s="17">
        <v>0</v>
      </c>
      <c r="U13" s="17"/>
      <c r="V13" s="17">
        <v>5.2005871519508499E-3</v>
      </c>
      <c r="W13" s="17">
        <v>0</v>
      </c>
      <c r="X13" s="17">
        <v>8.8880533016679909E-3</v>
      </c>
      <c r="Y13" s="17">
        <v>2.3609227855865898E-3</v>
      </c>
      <c r="Z13" s="17"/>
      <c r="AA13" s="17">
        <v>0</v>
      </c>
      <c r="AB13" s="17">
        <v>0</v>
      </c>
      <c r="AC13" s="17">
        <v>0</v>
      </c>
      <c r="AD13" s="17">
        <v>0</v>
      </c>
      <c r="AE13" s="17">
        <v>2.0765245268468902E-2</v>
      </c>
      <c r="AF13" s="17">
        <v>0</v>
      </c>
      <c r="AG13" s="17">
        <v>0</v>
      </c>
      <c r="AH13" s="17">
        <v>2.2010858576196401E-2</v>
      </c>
      <c r="AI13" s="17">
        <v>0</v>
      </c>
      <c r="AJ13" s="17">
        <v>0</v>
      </c>
      <c r="AK13" s="17"/>
      <c r="AL13" s="17">
        <v>6.8327153215254196E-3</v>
      </c>
      <c r="AM13" s="17">
        <v>0</v>
      </c>
      <c r="AN13" s="17">
        <v>0</v>
      </c>
      <c r="AO13" s="17">
        <v>0</v>
      </c>
      <c r="AP13" s="17">
        <v>1.2061632002588101E-2</v>
      </c>
      <c r="AQ13" s="17">
        <v>0</v>
      </c>
      <c r="AR13" s="17">
        <v>1.10958789598483E-2</v>
      </c>
      <c r="AS13" s="17"/>
      <c r="AT13" s="17">
        <v>2.8755253720606799E-3</v>
      </c>
      <c r="AU13" s="17">
        <v>5.3893331647295404E-3</v>
      </c>
      <c r="AV13" s="17"/>
      <c r="AW13" s="17">
        <v>0</v>
      </c>
      <c r="AX13" s="17">
        <v>0</v>
      </c>
      <c r="AY13" s="17">
        <v>6.1550830373468699E-3</v>
      </c>
      <c r="AZ13" s="17"/>
      <c r="BA13" s="17">
        <v>0</v>
      </c>
      <c r="BB13" s="17">
        <v>4.1882580869068197E-3</v>
      </c>
      <c r="BC13" s="17"/>
      <c r="BD13" s="17">
        <v>3.3981570329344999E-3</v>
      </c>
      <c r="BE13" s="17">
        <v>3.88086135258226E-3</v>
      </c>
      <c r="BF13" s="17"/>
      <c r="BG13" s="17">
        <v>4.3911636777616203E-3</v>
      </c>
      <c r="BH13" s="17">
        <v>2.3609227855865898E-3</v>
      </c>
      <c r="BI13" s="17"/>
      <c r="BJ13" s="17">
        <v>4.9717409713066797E-3</v>
      </c>
      <c r="BK13" s="17">
        <v>3.1519261503243699E-3</v>
      </c>
      <c r="BL13" s="17"/>
      <c r="BM13" s="17">
        <v>0</v>
      </c>
      <c r="BN13" s="17">
        <v>8.2995709254058501E-3</v>
      </c>
      <c r="BO13" s="17">
        <v>2.82940671103207E-3</v>
      </c>
      <c r="BP13" s="17">
        <v>0</v>
      </c>
    </row>
    <row r="14" spans="2:68" x14ac:dyDescent="0.25">
      <c r="B14" s="18" t="s">
        <v>130</v>
      </c>
      <c r="C14" s="17">
        <v>5.1055748575788699E-2</v>
      </c>
      <c r="D14" s="17">
        <v>0.10633518664368</v>
      </c>
      <c r="E14" s="17">
        <v>0</v>
      </c>
      <c r="F14" s="17">
        <v>0.14458787763567499</v>
      </c>
      <c r="G14" s="17">
        <v>0</v>
      </c>
      <c r="H14" s="17">
        <v>8.3061294041136796E-2</v>
      </c>
      <c r="I14" s="17">
        <v>0</v>
      </c>
      <c r="J14" s="17">
        <v>6.1931396286317601E-2</v>
      </c>
      <c r="K14" s="17">
        <v>7.1349224421243002E-2</v>
      </c>
      <c r="L14" s="17">
        <v>5.5677868272409503E-2</v>
      </c>
      <c r="M14" s="17">
        <v>5.1449140060702898E-2</v>
      </c>
      <c r="N14" s="17">
        <v>0</v>
      </c>
      <c r="O14" s="17">
        <v>5.0899313343951098E-2</v>
      </c>
      <c r="P14" s="17">
        <v>4.0190513790317503E-2</v>
      </c>
      <c r="Q14" s="17">
        <v>0</v>
      </c>
      <c r="R14" s="17">
        <v>6.3255540492798204E-2</v>
      </c>
      <c r="S14" s="17">
        <v>0</v>
      </c>
      <c r="T14" s="17">
        <v>2.0456179617634501E-2</v>
      </c>
      <c r="U14" s="17"/>
      <c r="V14" s="17">
        <v>4.3193961043189302E-2</v>
      </c>
      <c r="W14" s="17">
        <v>5.3422378995974497E-2</v>
      </c>
      <c r="X14" s="17">
        <v>0.10150031573406799</v>
      </c>
      <c r="Y14" s="17">
        <v>3.8223363745957598E-2</v>
      </c>
      <c r="Z14" s="17"/>
      <c r="AA14" s="17">
        <v>4.1482418044344403E-2</v>
      </c>
      <c r="AB14" s="17">
        <v>2.5048342240941698E-2</v>
      </c>
      <c r="AC14" s="17">
        <v>7.9993873453156894E-2</v>
      </c>
      <c r="AD14" s="17">
        <v>6.4734709041883901E-2</v>
      </c>
      <c r="AE14" s="17">
        <v>3.0873993520715001E-2</v>
      </c>
      <c r="AF14" s="17">
        <v>6.0245164970291601E-2</v>
      </c>
      <c r="AG14" s="17">
        <v>6.2751993588723007E-2</v>
      </c>
      <c r="AH14" s="17">
        <v>6.2392827410399601E-2</v>
      </c>
      <c r="AI14" s="17">
        <v>0.13497605998961501</v>
      </c>
      <c r="AJ14" s="17">
        <v>2.8589828388005799E-2</v>
      </c>
      <c r="AK14" s="17"/>
      <c r="AL14" s="17">
        <v>8.7120881253145904E-2</v>
      </c>
      <c r="AM14" s="17">
        <v>6.6421862785536398E-2</v>
      </c>
      <c r="AN14" s="17">
        <v>4.1157603310165401E-2</v>
      </c>
      <c r="AO14" s="17">
        <v>6.4325438069291294E-2</v>
      </c>
      <c r="AP14" s="17">
        <v>3.2754211596894699E-2</v>
      </c>
      <c r="AQ14" s="17">
        <v>2.9540041090475099E-2</v>
      </c>
      <c r="AR14" s="17">
        <v>3.7999396790097797E-2</v>
      </c>
      <c r="AS14" s="17"/>
      <c r="AT14" s="17">
        <v>4.9065040285081102E-2</v>
      </c>
      <c r="AU14" s="17">
        <v>5.4768008078575903E-2</v>
      </c>
      <c r="AV14" s="17"/>
      <c r="AW14" s="17">
        <v>5.45489795304471E-2</v>
      </c>
      <c r="AX14" s="17">
        <v>1.9369732912084998E-2</v>
      </c>
      <c r="AY14" s="17">
        <v>6.0836318233152303E-2</v>
      </c>
      <c r="AZ14" s="17"/>
      <c r="BA14" s="17">
        <v>0</v>
      </c>
      <c r="BB14" s="17">
        <v>5.6976863200339102E-2</v>
      </c>
      <c r="BC14" s="17"/>
      <c r="BD14" s="17">
        <v>5.03312632792451E-2</v>
      </c>
      <c r="BE14" s="17">
        <v>5.1316780362553903E-2</v>
      </c>
      <c r="BF14" s="17"/>
      <c r="BG14" s="17">
        <v>5.6938326602465603E-2</v>
      </c>
      <c r="BH14" s="17">
        <v>3.8223363745957598E-2</v>
      </c>
      <c r="BI14" s="17"/>
      <c r="BJ14" s="17">
        <v>3.0879267567103099E-2</v>
      </c>
      <c r="BK14" s="17">
        <v>6.1006846850443601E-2</v>
      </c>
      <c r="BL14" s="17"/>
      <c r="BM14" s="17">
        <v>5.9487938030095E-2</v>
      </c>
      <c r="BN14" s="17">
        <v>5.2664138590348998E-2</v>
      </c>
      <c r="BO14" s="17">
        <v>4.228471215797E-2</v>
      </c>
      <c r="BP14" s="17">
        <v>5.8683306196640098E-2</v>
      </c>
    </row>
    <row r="15" spans="2:68" x14ac:dyDescent="0.25">
      <c r="B15" s="18" t="s">
        <v>131</v>
      </c>
      <c r="C15" s="17">
        <v>0.12436012654753301</v>
      </c>
      <c r="D15" s="17">
        <v>0.10440908674634999</v>
      </c>
      <c r="E15" s="17">
        <v>0.240316468588677</v>
      </c>
      <c r="F15" s="17">
        <v>0.171439143164344</v>
      </c>
      <c r="G15" s="17">
        <v>3.7169116816636601E-2</v>
      </c>
      <c r="H15" s="17">
        <v>7.8437645062750097E-2</v>
      </c>
      <c r="I15" s="17">
        <v>0</v>
      </c>
      <c r="J15" s="17">
        <v>0.112926406573832</v>
      </c>
      <c r="K15" s="17">
        <v>0.102606703342298</v>
      </c>
      <c r="L15" s="17">
        <v>0.124494526655949</v>
      </c>
      <c r="M15" s="17">
        <v>0.17060099111138</v>
      </c>
      <c r="N15" s="17">
        <v>0.33055122631772799</v>
      </c>
      <c r="O15" s="17">
        <v>9.8191448353398394E-2</v>
      </c>
      <c r="P15" s="17">
        <v>0.11394617913817399</v>
      </c>
      <c r="Q15" s="17">
        <v>0.12302953565042</v>
      </c>
      <c r="R15" s="17">
        <v>0.161589979022872</v>
      </c>
      <c r="S15" s="17">
        <v>0.13615046436784201</v>
      </c>
      <c r="T15" s="17">
        <v>0.13986273393902601</v>
      </c>
      <c r="U15" s="17"/>
      <c r="V15" s="17">
        <v>0.15288730140547599</v>
      </c>
      <c r="W15" s="17">
        <v>0.13105136473805701</v>
      </c>
      <c r="X15" s="17">
        <v>0.124975216742009</v>
      </c>
      <c r="Y15" s="17">
        <v>8.7091260212968202E-2</v>
      </c>
      <c r="Z15" s="17"/>
      <c r="AA15" s="17">
        <v>0.14344240948190401</v>
      </c>
      <c r="AB15" s="17">
        <v>9.7623070678701906E-2</v>
      </c>
      <c r="AC15" s="17">
        <v>0.11402767521429499</v>
      </c>
      <c r="AD15" s="17">
        <v>0.16537277035987699</v>
      </c>
      <c r="AE15" s="17">
        <v>0.215978775749368</v>
      </c>
      <c r="AF15" s="17">
        <v>0.10311701599681999</v>
      </c>
      <c r="AG15" s="17">
        <v>0.15057805949238301</v>
      </c>
      <c r="AH15" s="17">
        <v>0.13278331417900499</v>
      </c>
      <c r="AI15" s="17">
        <v>2.0952942126259401E-2</v>
      </c>
      <c r="AJ15" s="17">
        <v>8.1635049676257801E-2</v>
      </c>
      <c r="AK15" s="17"/>
      <c r="AL15" s="17">
        <v>0.14056928731828</v>
      </c>
      <c r="AM15" s="17">
        <v>0.167968088027592</v>
      </c>
      <c r="AN15" s="17">
        <v>0.157957690184791</v>
      </c>
      <c r="AO15" s="17">
        <v>9.1170985291388895E-2</v>
      </c>
      <c r="AP15" s="17">
        <v>0.11366544587383701</v>
      </c>
      <c r="AQ15" s="17">
        <v>0.148888214990817</v>
      </c>
      <c r="AR15" s="17">
        <v>0.107599416378467</v>
      </c>
      <c r="AS15" s="17"/>
      <c r="AT15" s="17">
        <v>0.12566283762636199</v>
      </c>
      <c r="AU15" s="17">
        <v>0.121930839642796</v>
      </c>
      <c r="AV15" s="17"/>
      <c r="AW15" s="17">
        <v>0.11823213350355</v>
      </c>
      <c r="AX15" s="17">
        <v>6.5135924745407303E-2</v>
      </c>
      <c r="AY15" s="17">
        <v>0.15000928928787699</v>
      </c>
      <c r="AZ15" s="17"/>
      <c r="BA15" s="17">
        <v>6.8874915015961005E-2</v>
      </c>
      <c r="BB15" s="17">
        <v>0.13079494156073701</v>
      </c>
      <c r="BC15" s="17"/>
      <c r="BD15" s="17">
        <v>0.127474188220494</v>
      </c>
      <c r="BE15" s="17">
        <v>0.123238131268309</v>
      </c>
      <c r="BF15" s="17"/>
      <c r="BG15" s="17">
        <v>0.141444792966609</v>
      </c>
      <c r="BH15" s="17">
        <v>8.7091260212968202E-2</v>
      </c>
      <c r="BI15" s="17"/>
      <c r="BJ15" s="17">
        <v>0.122157918578158</v>
      </c>
      <c r="BK15" s="17">
        <v>0.125446261831235</v>
      </c>
      <c r="BL15" s="17"/>
      <c r="BM15" s="17">
        <v>0.15375405283624199</v>
      </c>
      <c r="BN15" s="17">
        <v>9.8848081029713999E-2</v>
      </c>
      <c r="BO15" s="17">
        <v>0.13828873625066099</v>
      </c>
      <c r="BP15" s="17">
        <v>9.9745040702462096E-2</v>
      </c>
    </row>
    <row r="16" spans="2:68" x14ac:dyDescent="0.25">
      <c r="B16" s="18" t="s">
        <v>132</v>
      </c>
      <c r="C16" s="17">
        <v>4.2847490566136501E-2</v>
      </c>
      <c r="D16" s="17">
        <v>5.7322359066897401E-2</v>
      </c>
      <c r="E16" s="17">
        <v>0</v>
      </c>
      <c r="F16" s="17">
        <v>8.5719571582172194E-2</v>
      </c>
      <c r="G16" s="17">
        <v>0</v>
      </c>
      <c r="H16" s="17">
        <v>0</v>
      </c>
      <c r="I16" s="17">
        <v>0.153911913264272</v>
      </c>
      <c r="J16" s="17">
        <v>2.4800107946188001E-2</v>
      </c>
      <c r="K16" s="17">
        <v>4.9135342078045603E-2</v>
      </c>
      <c r="L16" s="17">
        <v>4.7860722669349702E-2</v>
      </c>
      <c r="M16" s="17">
        <v>9.5612971531052707E-2</v>
      </c>
      <c r="N16" s="17">
        <v>0</v>
      </c>
      <c r="O16" s="17">
        <v>3.6937473820419398E-2</v>
      </c>
      <c r="P16" s="17">
        <v>4.0190513790317503E-2</v>
      </c>
      <c r="Q16" s="17">
        <v>4.2774910704232498E-2</v>
      </c>
      <c r="R16" s="17">
        <v>3.8890533612192302E-2</v>
      </c>
      <c r="S16" s="17">
        <v>3.7571052271358402E-2</v>
      </c>
      <c r="T16" s="17">
        <v>7.5863471745669597E-2</v>
      </c>
      <c r="U16" s="17"/>
      <c r="V16" s="17">
        <v>1.0549137559595001E-2</v>
      </c>
      <c r="W16" s="17">
        <v>5.0347910159441997E-2</v>
      </c>
      <c r="X16" s="17">
        <v>0.124652516251836</v>
      </c>
      <c r="Y16" s="17">
        <v>4.2241469194661499E-2</v>
      </c>
      <c r="Z16" s="17"/>
      <c r="AA16" s="17">
        <v>5.7773297251031098E-3</v>
      </c>
      <c r="AB16" s="17">
        <v>3.4208077783648802E-2</v>
      </c>
      <c r="AC16" s="17">
        <v>2.1936747992055399E-2</v>
      </c>
      <c r="AD16" s="17">
        <v>6.6367942620001605E-2</v>
      </c>
      <c r="AE16" s="17">
        <v>4.7237490630923099E-2</v>
      </c>
      <c r="AF16" s="17">
        <v>7.6263923805378997E-2</v>
      </c>
      <c r="AG16" s="17">
        <v>8.3840109050786094E-2</v>
      </c>
      <c r="AH16" s="17">
        <v>1.6384177301850301E-2</v>
      </c>
      <c r="AI16" s="17">
        <v>4.8684870273912099E-2</v>
      </c>
      <c r="AJ16" s="17">
        <v>6.4920684307526497E-2</v>
      </c>
      <c r="AK16" s="17"/>
      <c r="AL16" s="17">
        <v>3.4927656345917497E-2</v>
      </c>
      <c r="AM16" s="17">
        <v>7.7407673270704497E-2</v>
      </c>
      <c r="AN16" s="17">
        <v>3.5543030315303002E-2</v>
      </c>
      <c r="AO16" s="17">
        <v>2.04447431340893E-2</v>
      </c>
      <c r="AP16" s="17">
        <v>6.1061463031535798E-2</v>
      </c>
      <c r="AQ16" s="17">
        <v>3.59864729487488E-2</v>
      </c>
      <c r="AR16" s="17">
        <v>4.4925934845071298E-2</v>
      </c>
      <c r="AS16" s="17"/>
      <c r="AT16" s="17">
        <v>4.7426392505468602E-2</v>
      </c>
      <c r="AU16" s="17">
        <v>3.4308784862261403E-2</v>
      </c>
      <c r="AV16" s="17"/>
      <c r="AW16" s="17">
        <v>4.3919397976772599E-2</v>
      </c>
      <c r="AX16" s="17">
        <v>4.6407404337610599E-2</v>
      </c>
      <c r="AY16" s="17">
        <v>5.2560068423077297E-2</v>
      </c>
      <c r="AZ16" s="17"/>
      <c r="BA16" s="17">
        <v>3.4068932301130901E-2</v>
      </c>
      <c r="BB16" s="17">
        <v>4.3865570824978099E-2</v>
      </c>
      <c r="BC16" s="17"/>
      <c r="BD16" s="17">
        <v>2.01397511943479E-2</v>
      </c>
      <c r="BE16" s="17">
        <v>5.1029080737660798E-2</v>
      </c>
      <c r="BF16" s="17"/>
      <c r="BG16" s="17">
        <v>4.3125300813476299E-2</v>
      </c>
      <c r="BH16" s="17">
        <v>4.2241469194661499E-2</v>
      </c>
      <c r="BI16" s="17"/>
      <c r="BJ16" s="17">
        <v>5.1332628503870999E-2</v>
      </c>
      <c r="BK16" s="17">
        <v>3.8662596210374003E-2</v>
      </c>
      <c r="BL16" s="17"/>
      <c r="BM16" s="17">
        <v>2.6088485280047698E-2</v>
      </c>
      <c r="BN16" s="17">
        <v>3.7896631044642103E-2</v>
      </c>
      <c r="BO16" s="17">
        <v>5.0322608845885498E-2</v>
      </c>
      <c r="BP16" s="17">
        <v>5.3331116594168601E-2</v>
      </c>
    </row>
    <row r="17" spans="2:68" ht="30" x14ac:dyDescent="0.25">
      <c r="B17" s="18" t="s">
        <v>133</v>
      </c>
      <c r="C17" s="17">
        <v>3.85944672566658E-2</v>
      </c>
      <c r="D17" s="17">
        <v>3.3638268333186699E-2</v>
      </c>
      <c r="E17" s="17">
        <v>0</v>
      </c>
      <c r="F17" s="17">
        <v>7.2293938817837702E-2</v>
      </c>
      <c r="G17" s="17">
        <v>0</v>
      </c>
      <c r="H17" s="17">
        <v>0</v>
      </c>
      <c r="I17" s="17">
        <v>0</v>
      </c>
      <c r="J17" s="17">
        <v>0</v>
      </c>
      <c r="K17" s="17">
        <v>3.7877594311591697E-2</v>
      </c>
      <c r="L17" s="17">
        <v>3.4955334647611899E-2</v>
      </c>
      <c r="M17" s="17">
        <v>2.3538879519624901E-2</v>
      </c>
      <c r="N17" s="17">
        <v>0</v>
      </c>
      <c r="O17" s="17">
        <v>3.4154969610944899E-2</v>
      </c>
      <c r="P17" s="17">
        <v>3.5962235923197201E-2</v>
      </c>
      <c r="Q17" s="17">
        <v>0.177374230219493</v>
      </c>
      <c r="R17" s="17">
        <v>5.6552128367537799E-2</v>
      </c>
      <c r="S17" s="17">
        <v>5.7216038214278502E-2</v>
      </c>
      <c r="T17" s="17">
        <v>2.94181126050852E-2</v>
      </c>
      <c r="U17" s="17"/>
      <c r="V17" s="17">
        <v>5.0738549691360602E-2</v>
      </c>
      <c r="W17" s="17">
        <v>3.9432658756804101E-2</v>
      </c>
      <c r="X17" s="17">
        <v>4.74875076916461E-2</v>
      </c>
      <c r="Y17" s="17">
        <v>2.04977958084013E-2</v>
      </c>
      <c r="Z17" s="17"/>
      <c r="AA17" s="17">
        <v>5.3579423583087196E-3</v>
      </c>
      <c r="AB17" s="17">
        <v>0.12881152342956101</v>
      </c>
      <c r="AC17" s="17">
        <v>6.9672230021762704E-2</v>
      </c>
      <c r="AD17" s="17">
        <v>4.14626177154723E-2</v>
      </c>
      <c r="AE17" s="17">
        <v>2.80208373779482E-2</v>
      </c>
      <c r="AF17" s="17">
        <v>5.3796403140341599E-2</v>
      </c>
      <c r="AG17" s="17">
        <v>3.1883986035207403E-2</v>
      </c>
      <c r="AH17" s="17">
        <v>4.2483920595777901E-2</v>
      </c>
      <c r="AI17" s="17">
        <v>3.8735235892862901E-2</v>
      </c>
      <c r="AJ17" s="17">
        <v>2.08338780749792E-2</v>
      </c>
      <c r="AK17" s="17"/>
      <c r="AL17" s="17">
        <v>6.4189980127714499E-2</v>
      </c>
      <c r="AM17" s="17">
        <v>4.1437577286902602E-2</v>
      </c>
      <c r="AN17" s="17">
        <v>1.57270720327157E-2</v>
      </c>
      <c r="AO17" s="17">
        <v>3.2069205460649397E-2</v>
      </c>
      <c r="AP17" s="17">
        <v>4.3233515556673298E-2</v>
      </c>
      <c r="AQ17" s="17">
        <v>2.9225115212718301E-2</v>
      </c>
      <c r="AR17" s="17">
        <v>5.1531526220209498E-2</v>
      </c>
      <c r="AS17" s="17"/>
      <c r="AT17" s="17">
        <v>2.6326120661870001E-2</v>
      </c>
      <c r="AU17" s="17">
        <v>6.1472397912105597E-2</v>
      </c>
      <c r="AV17" s="17"/>
      <c r="AW17" s="17">
        <v>2.4490081174762E-2</v>
      </c>
      <c r="AX17" s="17">
        <v>2.4586023111525999E-2</v>
      </c>
      <c r="AY17" s="17">
        <v>2.9613184512473599E-2</v>
      </c>
      <c r="AZ17" s="17"/>
      <c r="BA17" s="17">
        <v>3.0732581793905301E-2</v>
      </c>
      <c r="BB17" s="17">
        <v>3.9506237748503502E-2</v>
      </c>
      <c r="BC17" s="17"/>
      <c r="BD17" s="17">
        <v>3.1356936340951401E-2</v>
      </c>
      <c r="BE17" s="17">
        <v>4.1202146992486602E-2</v>
      </c>
      <c r="BF17" s="17"/>
      <c r="BG17" s="17">
        <v>4.6890281575612799E-2</v>
      </c>
      <c r="BH17" s="17">
        <v>2.04977958084013E-2</v>
      </c>
      <c r="BI17" s="17"/>
      <c r="BJ17" s="17">
        <v>1.59358903657747E-2</v>
      </c>
      <c r="BK17" s="17">
        <v>4.9769742336002801E-2</v>
      </c>
      <c r="BL17" s="17"/>
      <c r="BM17" s="17">
        <v>3.2631441146605399E-2</v>
      </c>
      <c r="BN17" s="17">
        <v>6.1342494944739E-2</v>
      </c>
      <c r="BO17" s="17">
        <v>2.9903156881008301E-2</v>
      </c>
      <c r="BP17" s="17">
        <v>1.8932161847004698E-2</v>
      </c>
    </row>
    <row r="18" spans="2:68" ht="30" x14ac:dyDescent="0.25">
      <c r="B18" s="18" t="s">
        <v>134</v>
      </c>
      <c r="C18" s="17">
        <v>5.6496621752134497E-2</v>
      </c>
      <c r="D18" s="17">
        <v>6.7351354547949494E-2</v>
      </c>
      <c r="E18" s="17">
        <v>0.153309899529189</v>
      </c>
      <c r="F18" s="17">
        <v>0</v>
      </c>
      <c r="G18" s="17">
        <v>0.101209022379605</v>
      </c>
      <c r="H18" s="17">
        <v>6.4671416488894795E-2</v>
      </c>
      <c r="I18" s="17">
        <v>0</v>
      </c>
      <c r="J18" s="17">
        <v>2.4800107946188001E-2</v>
      </c>
      <c r="K18" s="17">
        <v>7.8169108167526702E-2</v>
      </c>
      <c r="L18" s="17">
        <v>1.5302034311790801E-2</v>
      </c>
      <c r="M18" s="17">
        <v>3.5846784923372003E-2</v>
      </c>
      <c r="N18" s="17">
        <v>3.91424154764584E-2</v>
      </c>
      <c r="O18" s="17">
        <v>9.8331247173474995E-2</v>
      </c>
      <c r="P18" s="17">
        <v>7.7528335203431503E-3</v>
      </c>
      <c r="Q18" s="17">
        <v>6.5140867170533107E-2</v>
      </c>
      <c r="R18" s="17">
        <v>2.2827958427235399E-2</v>
      </c>
      <c r="S18" s="17">
        <v>8.9096667224268095E-2</v>
      </c>
      <c r="T18" s="17">
        <v>4.4711255239533398E-2</v>
      </c>
      <c r="U18" s="17"/>
      <c r="V18" s="17">
        <v>3.2409066695944899E-2</v>
      </c>
      <c r="W18" s="17">
        <v>7.4492808790281098E-2</v>
      </c>
      <c r="X18" s="17">
        <v>4.0928643287906803E-2</v>
      </c>
      <c r="Y18" s="17">
        <v>7.9242610978258299E-2</v>
      </c>
      <c r="Z18" s="17"/>
      <c r="AA18" s="17">
        <v>4.9796268972635602E-2</v>
      </c>
      <c r="AB18" s="17">
        <v>4.1492538660989599E-2</v>
      </c>
      <c r="AC18" s="17">
        <v>0.10076501179649899</v>
      </c>
      <c r="AD18" s="17">
        <v>3.4563331386039502E-2</v>
      </c>
      <c r="AE18" s="17">
        <v>3.0105692346439099E-2</v>
      </c>
      <c r="AF18" s="17">
        <v>5.9866289773936897E-2</v>
      </c>
      <c r="AG18" s="17">
        <v>5.8371084483664203E-2</v>
      </c>
      <c r="AH18" s="17">
        <v>7.4741162509156106E-2</v>
      </c>
      <c r="AI18" s="17">
        <v>7.7341416393981399E-2</v>
      </c>
      <c r="AJ18" s="17">
        <v>7.8507097203966994E-2</v>
      </c>
      <c r="AK18" s="17"/>
      <c r="AL18" s="17">
        <v>0</v>
      </c>
      <c r="AM18" s="17">
        <v>7.2269279164307601E-2</v>
      </c>
      <c r="AN18" s="17">
        <v>4.7382567894357602E-2</v>
      </c>
      <c r="AO18" s="17">
        <v>6.4095739983500502E-2</v>
      </c>
      <c r="AP18" s="17">
        <v>6.4472458184522796E-2</v>
      </c>
      <c r="AQ18" s="17">
        <v>8.4882816064714497E-2</v>
      </c>
      <c r="AR18" s="17">
        <v>6.3269976242296494E-2</v>
      </c>
      <c r="AS18" s="17"/>
      <c r="AT18" s="17">
        <v>7.3942350303167301E-2</v>
      </c>
      <c r="AU18" s="17">
        <v>2.39639438610923E-2</v>
      </c>
      <c r="AV18" s="17"/>
      <c r="AW18" s="17">
        <v>7.3386516275320599E-2</v>
      </c>
      <c r="AX18" s="17">
        <v>0.15798240524037799</v>
      </c>
      <c r="AY18" s="17">
        <v>3.8126238606914303E-2</v>
      </c>
      <c r="AZ18" s="17"/>
      <c r="BA18" s="17">
        <v>0.167635620802951</v>
      </c>
      <c r="BB18" s="17">
        <v>4.3607441375887103E-2</v>
      </c>
      <c r="BC18" s="17"/>
      <c r="BD18" s="17">
        <v>4.3811311951467202E-2</v>
      </c>
      <c r="BE18" s="17">
        <v>6.1067134223174301E-2</v>
      </c>
      <c r="BF18" s="17"/>
      <c r="BG18" s="17">
        <v>4.6069483056482903E-2</v>
      </c>
      <c r="BH18" s="17">
        <v>7.9242610978258299E-2</v>
      </c>
      <c r="BI18" s="17"/>
      <c r="BJ18" s="17">
        <v>5.6033968937949E-2</v>
      </c>
      <c r="BK18" s="17">
        <v>5.6724803446406298E-2</v>
      </c>
      <c r="BL18" s="17"/>
      <c r="BM18" s="17">
        <v>2.03884117805678E-2</v>
      </c>
      <c r="BN18" s="17">
        <v>4.8600406434801E-2</v>
      </c>
      <c r="BO18" s="17">
        <v>7.8885311350232398E-2</v>
      </c>
      <c r="BP18" s="17">
        <v>4.4566453529269898E-2</v>
      </c>
    </row>
    <row r="19" spans="2:68" ht="30" x14ac:dyDescent="0.25">
      <c r="B19" s="18" t="s">
        <v>135</v>
      </c>
      <c r="C19" s="17">
        <v>5.9361228474560303E-2</v>
      </c>
      <c r="D19" s="17">
        <v>1.3470270909589899E-2</v>
      </c>
      <c r="E19" s="17">
        <v>5.31690700682622E-2</v>
      </c>
      <c r="F19" s="17">
        <v>0</v>
      </c>
      <c r="G19" s="17">
        <v>2.8939826448918501E-2</v>
      </c>
      <c r="H19" s="17">
        <v>0</v>
      </c>
      <c r="I19" s="17">
        <v>0.153911913264272</v>
      </c>
      <c r="J19" s="17">
        <v>7.9679378685029903E-2</v>
      </c>
      <c r="K19" s="17">
        <v>0.118302517934255</v>
      </c>
      <c r="L19" s="17">
        <v>8.5212703607014703E-2</v>
      </c>
      <c r="M19" s="17">
        <v>0</v>
      </c>
      <c r="N19" s="17">
        <v>3.91424154764584E-2</v>
      </c>
      <c r="O19" s="17">
        <v>6.6303511568542195E-2</v>
      </c>
      <c r="P19" s="17">
        <v>5.3672488341204097E-2</v>
      </c>
      <c r="Q19" s="17">
        <v>5.0718595223750301E-2</v>
      </c>
      <c r="R19" s="17">
        <v>4.26938171429673E-2</v>
      </c>
      <c r="S19" s="17">
        <v>8.9096667224268095E-2</v>
      </c>
      <c r="T19" s="17">
        <v>4.0912359235269001E-2</v>
      </c>
      <c r="U19" s="17"/>
      <c r="V19" s="17">
        <v>3.6446692242571001E-2</v>
      </c>
      <c r="W19" s="17">
        <v>3.6906171050135897E-2</v>
      </c>
      <c r="X19" s="17">
        <v>4.2529693156611099E-2</v>
      </c>
      <c r="Y19" s="17">
        <v>0.10660002278903</v>
      </c>
      <c r="Z19" s="17"/>
      <c r="AA19" s="17">
        <v>5.5189605328552598E-2</v>
      </c>
      <c r="AB19" s="17">
        <v>1.2519016100142799E-2</v>
      </c>
      <c r="AC19" s="17">
        <v>2.16110057255431E-2</v>
      </c>
      <c r="AD19" s="17">
        <v>3.3215133574564702E-2</v>
      </c>
      <c r="AE19" s="17">
        <v>2.6514076649162999E-2</v>
      </c>
      <c r="AF19" s="17">
        <v>9.0737671068574999E-2</v>
      </c>
      <c r="AG19" s="17">
        <v>5.5670651895280698E-2</v>
      </c>
      <c r="AH19" s="17">
        <v>0.132904987854611</v>
      </c>
      <c r="AI19" s="17">
        <v>0.116392183120107</v>
      </c>
      <c r="AJ19" s="17">
        <v>0.155117643649646</v>
      </c>
      <c r="AK19" s="17"/>
      <c r="AL19" s="17">
        <v>5.1206191321027703E-2</v>
      </c>
      <c r="AM19" s="17">
        <v>4.6358092271975099E-2</v>
      </c>
      <c r="AN19" s="17">
        <v>9.0842056777211203E-2</v>
      </c>
      <c r="AO19" s="17">
        <v>2.4717143028557799E-2</v>
      </c>
      <c r="AP19" s="17">
        <v>8.5414609712487502E-2</v>
      </c>
      <c r="AQ19" s="17">
        <v>9.6821805548975806E-2</v>
      </c>
      <c r="AR19" s="17">
        <v>9.0119519340420895E-2</v>
      </c>
      <c r="AS19" s="17"/>
      <c r="AT19" s="17">
        <v>7.2763345126488896E-2</v>
      </c>
      <c r="AU19" s="17">
        <v>3.4369051001436002E-2</v>
      </c>
      <c r="AV19" s="17"/>
      <c r="AW19" s="17">
        <v>7.1645868631073695E-2</v>
      </c>
      <c r="AX19" s="17">
        <v>0.103567251182088</v>
      </c>
      <c r="AY19" s="17">
        <v>6.1128864066286398E-2</v>
      </c>
      <c r="AZ19" s="17"/>
      <c r="BA19" s="17">
        <v>4.8842730900412301E-2</v>
      </c>
      <c r="BB19" s="17">
        <v>6.0581095611012797E-2</v>
      </c>
      <c r="BC19" s="17"/>
      <c r="BD19" s="17">
        <v>4.0000951595543899E-2</v>
      </c>
      <c r="BE19" s="17">
        <v>6.6336729137041001E-2</v>
      </c>
      <c r="BF19" s="17"/>
      <c r="BG19" s="17">
        <v>3.7706181721675197E-2</v>
      </c>
      <c r="BH19" s="17">
        <v>0.10660002278903</v>
      </c>
      <c r="BI19" s="17"/>
      <c r="BJ19" s="17">
        <v>9.13165000808209E-2</v>
      </c>
      <c r="BK19" s="17">
        <v>4.3600796910191003E-2</v>
      </c>
      <c r="BL19" s="17"/>
      <c r="BM19" s="17">
        <v>3.5024818598659399E-2</v>
      </c>
      <c r="BN19" s="17">
        <v>3.6047293593564698E-2</v>
      </c>
      <c r="BO19" s="17">
        <v>6.9985655800175406E-2</v>
      </c>
      <c r="BP19" s="17">
        <v>0.114314856012973</v>
      </c>
    </row>
    <row r="20" spans="2:68" x14ac:dyDescent="0.25">
      <c r="B20" s="18" t="s">
        <v>136</v>
      </c>
      <c r="C20" s="17">
        <v>2.24921016194151E-2</v>
      </c>
      <c r="D20" s="17">
        <v>0</v>
      </c>
      <c r="E20" s="17">
        <v>5.31690700682622E-2</v>
      </c>
      <c r="F20" s="17">
        <v>0</v>
      </c>
      <c r="G20" s="17">
        <v>0</v>
      </c>
      <c r="H20" s="17">
        <v>0</v>
      </c>
      <c r="I20" s="17">
        <v>0</v>
      </c>
      <c r="J20" s="17">
        <v>0</v>
      </c>
      <c r="K20" s="17">
        <v>2.5904808078111699E-2</v>
      </c>
      <c r="L20" s="17">
        <v>5.5677868272409503E-2</v>
      </c>
      <c r="M20" s="17">
        <v>0</v>
      </c>
      <c r="N20" s="17">
        <v>0</v>
      </c>
      <c r="O20" s="17">
        <v>4.5826632210798704E-3</v>
      </c>
      <c r="P20" s="17">
        <v>5.2458218439873902E-2</v>
      </c>
      <c r="Q20" s="17">
        <v>6.1514767825209898E-2</v>
      </c>
      <c r="R20" s="17">
        <v>3.16486072634376E-2</v>
      </c>
      <c r="S20" s="17">
        <v>0</v>
      </c>
      <c r="T20" s="17">
        <v>2.94181126050852E-2</v>
      </c>
      <c r="U20" s="17"/>
      <c r="V20" s="17">
        <v>4.7472967633848701E-2</v>
      </c>
      <c r="W20" s="17">
        <v>1.11430479364993E-2</v>
      </c>
      <c r="X20" s="17">
        <v>1.13678143230876E-2</v>
      </c>
      <c r="Y20" s="17">
        <v>5.3487799855196404E-3</v>
      </c>
      <c r="Z20" s="17"/>
      <c r="AA20" s="17">
        <v>2.2550544187730299E-2</v>
      </c>
      <c r="AB20" s="17">
        <v>9.0690313818528406E-2</v>
      </c>
      <c r="AC20" s="17">
        <v>3.7886645705817498E-2</v>
      </c>
      <c r="AD20" s="17">
        <v>1.8013569217368301E-2</v>
      </c>
      <c r="AE20" s="17">
        <v>1.2930395752612499E-2</v>
      </c>
      <c r="AF20" s="17">
        <v>0</v>
      </c>
      <c r="AG20" s="17">
        <v>9.6088710048736897E-3</v>
      </c>
      <c r="AH20" s="17">
        <v>0</v>
      </c>
      <c r="AI20" s="17">
        <v>0</v>
      </c>
      <c r="AJ20" s="17">
        <v>0</v>
      </c>
      <c r="AK20" s="17"/>
      <c r="AL20" s="17">
        <v>1.30763672832483E-2</v>
      </c>
      <c r="AM20" s="17">
        <v>2.63905750937093E-2</v>
      </c>
      <c r="AN20" s="17">
        <v>1.5951530658017399E-2</v>
      </c>
      <c r="AO20" s="17">
        <v>3.68425108780331E-2</v>
      </c>
      <c r="AP20" s="17">
        <v>7.0926197939431002E-3</v>
      </c>
      <c r="AQ20" s="17">
        <v>7.0590840225426997E-3</v>
      </c>
      <c r="AR20" s="17">
        <v>1.9477667464259101E-2</v>
      </c>
      <c r="AS20" s="17"/>
      <c r="AT20" s="17">
        <v>1.7780929762574098E-2</v>
      </c>
      <c r="AU20" s="17">
        <v>3.1277463380582599E-2</v>
      </c>
      <c r="AV20" s="17"/>
      <c r="AW20" s="17">
        <v>1.31489931894008E-2</v>
      </c>
      <c r="AX20" s="17">
        <v>0</v>
      </c>
      <c r="AY20" s="17">
        <v>2.9436186817673699E-2</v>
      </c>
      <c r="AZ20" s="17"/>
      <c r="BA20" s="17">
        <v>0</v>
      </c>
      <c r="BB20" s="17">
        <v>2.5100589704510901E-2</v>
      </c>
      <c r="BC20" s="17"/>
      <c r="BD20" s="17">
        <v>3.0284930554282798E-2</v>
      </c>
      <c r="BE20" s="17">
        <v>1.9684348210852801E-2</v>
      </c>
      <c r="BF20" s="17"/>
      <c r="BG20" s="17">
        <v>3.0350884572477001E-2</v>
      </c>
      <c r="BH20" s="17">
        <v>5.3487799855196404E-3</v>
      </c>
      <c r="BI20" s="17"/>
      <c r="BJ20" s="17">
        <v>1.3510099117160701E-2</v>
      </c>
      <c r="BK20" s="17">
        <v>2.6922051002791301E-2</v>
      </c>
      <c r="BL20" s="17"/>
      <c r="BM20" s="17">
        <v>1.9156717901358901E-2</v>
      </c>
      <c r="BN20" s="17">
        <v>3.3902998571193201E-2</v>
      </c>
      <c r="BO20" s="17">
        <v>1.9893305385622499E-2</v>
      </c>
      <c r="BP20" s="17">
        <v>7.7908145735202002E-3</v>
      </c>
    </row>
    <row r="21" spans="2:68" ht="30" x14ac:dyDescent="0.25">
      <c r="B21" s="18" t="s">
        <v>137</v>
      </c>
      <c r="C21" s="17">
        <v>0.16498867549180599</v>
      </c>
      <c r="D21" s="17">
        <v>0.22012451384364001</v>
      </c>
      <c r="E21" s="17">
        <v>0.109472287219933</v>
      </c>
      <c r="F21" s="17">
        <v>0</v>
      </c>
      <c r="G21" s="17">
        <v>0.33005643640965698</v>
      </c>
      <c r="H21" s="17">
        <v>0.1568752901255</v>
      </c>
      <c r="I21" s="17">
        <v>0.153911913264272</v>
      </c>
      <c r="J21" s="17">
        <v>9.2010559078971502E-2</v>
      </c>
      <c r="K21" s="17">
        <v>0.176407186082505</v>
      </c>
      <c r="L21" s="17">
        <v>0.16270711641590599</v>
      </c>
      <c r="M21" s="17">
        <v>0.24029913152974</v>
      </c>
      <c r="N21" s="17">
        <v>5.6290862108427403E-2</v>
      </c>
      <c r="O21" s="17">
        <v>0.13361211312515101</v>
      </c>
      <c r="P21" s="17">
        <v>0.215125984077428</v>
      </c>
      <c r="Q21" s="17">
        <v>0</v>
      </c>
      <c r="R21" s="17">
        <v>0.15427772951295701</v>
      </c>
      <c r="S21" s="17">
        <v>5.7216038214278502E-2</v>
      </c>
      <c r="T21" s="17">
        <v>0.19733481817027501</v>
      </c>
      <c r="U21" s="17"/>
      <c r="V21" s="17">
        <v>0.223215329281507</v>
      </c>
      <c r="W21" s="17">
        <v>0.123947931672778</v>
      </c>
      <c r="X21" s="17">
        <v>0.118464532692493</v>
      </c>
      <c r="Y21" s="17">
        <v>0.14249337986064001</v>
      </c>
      <c r="Z21" s="17"/>
      <c r="AA21" s="17">
        <v>0.23295057385329401</v>
      </c>
      <c r="AB21" s="17">
        <v>0.116360969463879</v>
      </c>
      <c r="AC21" s="17">
        <v>0.23014106193906</v>
      </c>
      <c r="AD21" s="17">
        <v>0.16043392020174599</v>
      </c>
      <c r="AE21" s="17">
        <v>0.19731897254199099</v>
      </c>
      <c r="AF21" s="17">
        <v>0.15529058101396701</v>
      </c>
      <c r="AG21" s="17">
        <v>0.16285627332996999</v>
      </c>
      <c r="AH21" s="17">
        <v>0.15451027963742101</v>
      </c>
      <c r="AI21" s="17">
        <v>0.153687101543904</v>
      </c>
      <c r="AJ21" s="17">
        <v>9.4597144497477803E-2</v>
      </c>
      <c r="AK21" s="17"/>
      <c r="AL21" s="17">
        <v>0.19325162914267</v>
      </c>
      <c r="AM21" s="17">
        <v>8.7586581014171105E-2</v>
      </c>
      <c r="AN21" s="17">
        <v>0.17650552530216099</v>
      </c>
      <c r="AO21" s="17">
        <v>0.20285637329141201</v>
      </c>
      <c r="AP21" s="17">
        <v>0.13311070647085901</v>
      </c>
      <c r="AQ21" s="17">
        <v>0.197181903452739</v>
      </c>
      <c r="AR21" s="17">
        <v>0.18172029145156701</v>
      </c>
      <c r="AS21" s="17"/>
      <c r="AT21" s="17">
        <v>0.163097521173133</v>
      </c>
      <c r="AU21" s="17">
        <v>0.16851528741355301</v>
      </c>
      <c r="AV21" s="17"/>
      <c r="AW21" s="17">
        <v>0.18321685071906901</v>
      </c>
      <c r="AX21" s="17">
        <v>0.18506065784643799</v>
      </c>
      <c r="AY21" s="17">
        <v>0.13471665881592301</v>
      </c>
      <c r="AZ21" s="17"/>
      <c r="BA21" s="17">
        <v>0.19901638105643901</v>
      </c>
      <c r="BB21" s="17">
        <v>0.16104236286925</v>
      </c>
      <c r="BC21" s="17"/>
      <c r="BD21" s="17">
        <v>0.19347023977398201</v>
      </c>
      <c r="BE21" s="17">
        <v>0.15472677832161899</v>
      </c>
      <c r="BF21" s="17"/>
      <c r="BG21" s="17">
        <v>0.175300892085862</v>
      </c>
      <c r="BH21" s="17">
        <v>0.14249337986064001</v>
      </c>
      <c r="BI21" s="17"/>
      <c r="BJ21" s="17">
        <v>0.15618869651188599</v>
      </c>
      <c r="BK21" s="17">
        <v>0.16932885035214801</v>
      </c>
      <c r="BL21" s="17"/>
      <c r="BM21" s="17">
        <v>0.18973927487841699</v>
      </c>
      <c r="BN21" s="17">
        <v>0.19120434583426699</v>
      </c>
      <c r="BO21" s="17">
        <v>0.144192421350642</v>
      </c>
      <c r="BP21" s="17">
        <v>0.139095731776996</v>
      </c>
    </row>
    <row r="22" spans="2:68" ht="30" x14ac:dyDescent="0.25">
      <c r="B22" s="18" t="s">
        <v>138</v>
      </c>
      <c r="C22" s="17">
        <v>2.4625896908388199E-2</v>
      </c>
      <c r="D22" s="17">
        <v>2.76981295847838E-2</v>
      </c>
      <c r="E22" s="17">
        <v>5.6303217151671199E-2</v>
      </c>
      <c r="F22" s="17">
        <v>0.110094674383539</v>
      </c>
      <c r="G22" s="17">
        <v>5.95072711249355E-2</v>
      </c>
      <c r="H22" s="17">
        <v>0</v>
      </c>
      <c r="I22" s="17">
        <v>0</v>
      </c>
      <c r="J22" s="17">
        <v>0</v>
      </c>
      <c r="K22" s="17">
        <v>1.18846271600058E-2</v>
      </c>
      <c r="L22" s="17">
        <v>3.9306600671642197E-2</v>
      </c>
      <c r="M22" s="17">
        <v>0</v>
      </c>
      <c r="N22" s="17">
        <v>9.8751444351263401E-2</v>
      </c>
      <c r="O22" s="17">
        <v>1.9633772872626701E-2</v>
      </c>
      <c r="P22" s="17">
        <v>2.5463085938349998E-2</v>
      </c>
      <c r="Q22" s="17">
        <v>4.2774910704232498E-2</v>
      </c>
      <c r="R22" s="17">
        <v>1.8407485467663801E-2</v>
      </c>
      <c r="S22" s="17">
        <v>4.4548333612133999E-2</v>
      </c>
      <c r="T22" s="17">
        <v>0</v>
      </c>
      <c r="U22" s="17"/>
      <c r="V22" s="17">
        <v>1.02347423705938E-2</v>
      </c>
      <c r="W22" s="17">
        <v>5.06039004309108E-2</v>
      </c>
      <c r="X22" s="17">
        <v>3.6320167544614597E-2</v>
      </c>
      <c r="Y22" s="17">
        <v>2.0190697778329499E-2</v>
      </c>
      <c r="Z22" s="17"/>
      <c r="AA22" s="17">
        <v>3.4476147593946398E-2</v>
      </c>
      <c r="AB22" s="17">
        <v>1.7150188610912099E-2</v>
      </c>
      <c r="AC22" s="17">
        <v>2.4171556749306301E-2</v>
      </c>
      <c r="AD22" s="17">
        <v>9.5918995948794591E-3</v>
      </c>
      <c r="AE22" s="17">
        <v>3.9043575635296202E-2</v>
      </c>
      <c r="AF22" s="17">
        <v>2.66537803631176E-2</v>
      </c>
      <c r="AG22" s="17">
        <v>1.09606696816376E-2</v>
      </c>
      <c r="AH22" s="17">
        <v>4.1860470149148801E-2</v>
      </c>
      <c r="AI22" s="17">
        <v>2.17350554611223E-2</v>
      </c>
      <c r="AJ22" s="17">
        <v>1.4450726567331301E-2</v>
      </c>
      <c r="AK22" s="17"/>
      <c r="AL22" s="17">
        <v>1.14947018834062E-2</v>
      </c>
      <c r="AM22" s="17">
        <v>3.0696986785006E-2</v>
      </c>
      <c r="AN22" s="17">
        <v>1.8048810978645299E-2</v>
      </c>
      <c r="AO22" s="17">
        <v>2.8538285228579999E-2</v>
      </c>
      <c r="AP22" s="17">
        <v>5.0047780443768002E-2</v>
      </c>
      <c r="AQ22" s="17">
        <v>2.19132602887313E-2</v>
      </c>
      <c r="AR22" s="17">
        <v>0</v>
      </c>
      <c r="AS22" s="17"/>
      <c r="AT22" s="17">
        <v>2.2925376836207E-2</v>
      </c>
      <c r="AU22" s="17">
        <v>2.7797015362609999E-2</v>
      </c>
      <c r="AV22" s="17"/>
      <c r="AW22" s="17">
        <v>1.79080384551203E-2</v>
      </c>
      <c r="AX22" s="17">
        <v>1.49109403739465E-2</v>
      </c>
      <c r="AY22" s="17">
        <v>3.0851954405442101E-2</v>
      </c>
      <c r="AZ22" s="17"/>
      <c r="BA22" s="17">
        <v>6.82434549721774E-3</v>
      </c>
      <c r="BB22" s="17">
        <v>2.6690405398434199E-2</v>
      </c>
      <c r="BC22" s="17"/>
      <c r="BD22" s="17">
        <v>3.45398614836048E-2</v>
      </c>
      <c r="BE22" s="17">
        <v>2.1053899106167399E-2</v>
      </c>
      <c r="BF22" s="17"/>
      <c r="BG22" s="17">
        <v>2.6659065745857E-2</v>
      </c>
      <c r="BH22" s="17">
        <v>2.0190697778329499E-2</v>
      </c>
      <c r="BI22" s="17"/>
      <c r="BJ22" s="17">
        <v>1.7698238656216801E-2</v>
      </c>
      <c r="BK22" s="17">
        <v>2.8042637818307299E-2</v>
      </c>
      <c r="BL22" s="17"/>
      <c r="BM22" s="17">
        <v>7.0580644123923401E-3</v>
      </c>
      <c r="BN22" s="17">
        <v>3.7255786940974998E-2</v>
      </c>
      <c r="BO22" s="17">
        <v>2.67761267305066E-2</v>
      </c>
      <c r="BP22" s="17">
        <v>8.6134408169483007E-3</v>
      </c>
    </row>
    <row r="23" spans="2:68" ht="30" x14ac:dyDescent="0.25">
      <c r="B23" s="18" t="s">
        <v>139</v>
      </c>
      <c r="C23" s="17">
        <v>2.06208166667275E-2</v>
      </c>
      <c r="D23" s="17">
        <v>2.9807880101850801E-2</v>
      </c>
      <c r="E23" s="17">
        <v>0</v>
      </c>
      <c r="F23" s="17">
        <v>0</v>
      </c>
      <c r="G23" s="17">
        <v>0</v>
      </c>
      <c r="H23" s="17">
        <v>6.4671416488894795E-2</v>
      </c>
      <c r="I23" s="17">
        <v>0</v>
      </c>
      <c r="J23" s="17">
        <v>0</v>
      </c>
      <c r="K23" s="17">
        <v>3.3773446104693898E-2</v>
      </c>
      <c r="L23" s="17">
        <v>1.5302034311790801E-2</v>
      </c>
      <c r="M23" s="17">
        <v>0</v>
      </c>
      <c r="N23" s="17">
        <v>4.6411513056272002E-2</v>
      </c>
      <c r="O23" s="17">
        <v>1.5051109651546799E-2</v>
      </c>
      <c r="P23" s="17">
        <v>2.3258500561029401E-2</v>
      </c>
      <c r="Q23" s="17">
        <v>0</v>
      </c>
      <c r="R23" s="17">
        <v>2.41743344800661E-2</v>
      </c>
      <c r="S23" s="17">
        <v>0</v>
      </c>
      <c r="T23" s="17">
        <v>4.85101512437979E-2</v>
      </c>
      <c r="U23" s="17"/>
      <c r="V23" s="17">
        <v>2.8036284105403099E-3</v>
      </c>
      <c r="W23" s="17">
        <v>5.2784190160996098E-3</v>
      </c>
      <c r="X23" s="17">
        <v>1.6667489449803001E-2</v>
      </c>
      <c r="Y23" s="17">
        <v>5.2331804939511603E-2</v>
      </c>
      <c r="Z23" s="17"/>
      <c r="AA23" s="17">
        <v>4.41759465752026E-3</v>
      </c>
      <c r="AB23" s="17">
        <v>8.7052233913983406E-3</v>
      </c>
      <c r="AC23" s="17">
        <v>0</v>
      </c>
      <c r="AD23" s="17">
        <v>8.4625614832834206E-3</v>
      </c>
      <c r="AE23" s="17">
        <v>9.7480116594570402E-3</v>
      </c>
      <c r="AF23" s="17">
        <v>2.24475326565058E-2</v>
      </c>
      <c r="AG23" s="17">
        <v>9.6088710048736897E-3</v>
      </c>
      <c r="AH23" s="17">
        <v>1.69957517275953E-2</v>
      </c>
      <c r="AI23" s="17">
        <v>4.3470110922244697E-2</v>
      </c>
      <c r="AJ23" s="17">
        <v>2.88642961647439E-2</v>
      </c>
      <c r="AK23" s="17"/>
      <c r="AL23" s="17">
        <v>0</v>
      </c>
      <c r="AM23" s="17">
        <v>0</v>
      </c>
      <c r="AN23" s="17">
        <v>3.6408384465198701E-2</v>
      </c>
      <c r="AO23" s="17">
        <v>1.15350327339971E-2</v>
      </c>
      <c r="AP23" s="17">
        <v>1.0816511976574E-2</v>
      </c>
      <c r="AQ23" s="17">
        <v>1.14193358076662E-2</v>
      </c>
      <c r="AR23" s="17">
        <v>8.2594164861259992E-3</v>
      </c>
      <c r="AS23" s="17"/>
      <c r="AT23" s="17">
        <v>1.64162781741845E-2</v>
      </c>
      <c r="AU23" s="17">
        <v>2.8461411919500301E-2</v>
      </c>
      <c r="AV23" s="17"/>
      <c r="AW23" s="17">
        <v>2.13407407424329E-2</v>
      </c>
      <c r="AX23" s="17">
        <v>0</v>
      </c>
      <c r="AY23" s="17">
        <v>1.83772434787134E-2</v>
      </c>
      <c r="AZ23" s="17"/>
      <c r="BA23" s="17">
        <v>0</v>
      </c>
      <c r="BB23" s="17">
        <v>2.30122852582474E-2</v>
      </c>
      <c r="BC23" s="17"/>
      <c r="BD23" s="17">
        <v>2.70559143423507E-2</v>
      </c>
      <c r="BE23" s="17">
        <v>1.83022533331582E-2</v>
      </c>
      <c r="BF23" s="17"/>
      <c r="BG23" s="17">
        <v>6.0839737266656603E-3</v>
      </c>
      <c r="BH23" s="17">
        <v>5.2331804939511603E-2</v>
      </c>
      <c r="BI23" s="17"/>
      <c r="BJ23" s="17">
        <v>1.71660648773607E-2</v>
      </c>
      <c r="BK23" s="17">
        <v>2.2324710153194802E-2</v>
      </c>
      <c r="BL23" s="17"/>
      <c r="BM23" s="17">
        <v>1.37731799925248E-2</v>
      </c>
      <c r="BN23" s="17">
        <v>4.0666785700931997E-2</v>
      </c>
      <c r="BO23" s="17">
        <v>1.43747925168441E-2</v>
      </c>
      <c r="BP23" s="17">
        <v>0</v>
      </c>
    </row>
    <row r="24" spans="2:68" x14ac:dyDescent="0.25">
      <c r="B24" s="18" t="s">
        <v>140</v>
      </c>
      <c r="C24" s="17">
        <v>4.1807210534334602E-2</v>
      </c>
      <c r="D24" s="17">
        <v>1.3470270909589899E-2</v>
      </c>
      <c r="E24" s="17">
        <v>0</v>
      </c>
      <c r="F24" s="17">
        <v>0</v>
      </c>
      <c r="G24" s="17">
        <v>5.78796528978371E-2</v>
      </c>
      <c r="H24" s="17">
        <v>6.4671416488894795E-2</v>
      </c>
      <c r="I24" s="17">
        <v>0</v>
      </c>
      <c r="J24" s="17">
        <v>0.11681066702515901</v>
      </c>
      <c r="K24" s="17">
        <v>2.4674499499807E-2</v>
      </c>
      <c r="L24" s="17">
        <v>3.0604068623581698E-2</v>
      </c>
      <c r="M24" s="17">
        <v>2.7910260541078102E-2</v>
      </c>
      <c r="N24" s="17">
        <v>4.6411513056272002E-2</v>
      </c>
      <c r="O24" s="17">
        <v>3.0032319893055399E-2</v>
      </c>
      <c r="P24" s="17">
        <v>5.2022187727262498E-2</v>
      </c>
      <c r="Q24" s="17">
        <v>6.5140867170533107E-2</v>
      </c>
      <c r="R24" s="17">
        <v>5.7728759530962299E-2</v>
      </c>
      <c r="S24" s="17">
        <v>0.1080621569687</v>
      </c>
      <c r="T24" s="17">
        <v>2.94181126050852E-2</v>
      </c>
      <c r="U24" s="17"/>
      <c r="V24" s="17">
        <v>4.8208370211293899E-2</v>
      </c>
      <c r="W24" s="17">
        <v>3.06025717742902E-2</v>
      </c>
      <c r="X24" s="17">
        <v>1.6491509415618801E-2</v>
      </c>
      <c r="Y24" s="17">
        <v>5.1693985984266E-2</v>
      </c>
      <c r="Z24" s="17"/>
      <c r="AA24" s="17">
        <v>8.3686083561960098E-2</v>
      </c>
      <c r="AB24" s="17">
        <v>4.8129508355388699E-2</v>
      </c>
      <c r="AC24" s="17">
        <v>5.3422385957218502E-2</v>
      </c>
      <c r="AD24" s="17">
        <v>9.0164798678861093E-3</v>
      </c>
      <c r="AE24" s="17">
        <v>1.6767023754173702E-2</v>
      </c>
      <c r="AF24" s="17">
        <v>2.0037965015479501E-2</v>
      </c>
      <c r="AG24" s="17">
        <v>1.13200031456219E-2</v>
      </c>
      <c r="AH24" s="17">
        <v>3.2757749471450298E-2</v>
      </c>
      <c r="AI24" s="17">
        <v>0</v>
      </c>
      <c r="AJ24" s="17">
        <v>1.3559661973173201E-2</v>
      </c>
      <c r="AK24" s="17"/>
      <c r="AL24" s="17">
        <v>2.17329201055095E-2</v>
      </c>
      <c r="AM24" s="17">
        <v>9.0920904559732198E-3</v>
      </c>
      <c r="AN24" s="17">
        <v>4.88778308549042E-2</v>
      </c>
      <c r="AO24" s="17">
        <v>7.6947105247611905E-2</v>
      </c>
      <c r="AP24" s="17">
        <v>3.11606569057148E-2</v>
      </c>
      <c r="AQ24" s="17">
        <v>2.54102037702904E-2</v>
      </c>
      <c r="AR24" s="17">
        <v>4.2860151609919801E-2</v>
      </c>
      <c r="AS24" s="17"/>
      <c r="AT24" s="17">
        <v>3.5000780654802902E-2</v>
      </c>
      <c r="AU24" s="17">
        <v>5.4499795439059799E-2</v>
      </c>
      <c r="AV24" s="17"/>
      <c r="AW24" s="17">
        <v>3.9004541672537703E-2</v>
      </c>
      <c r="AX24" s="17">
        <v>2.58897361788556E-2</v>
      </c>
      <c r="AY24" s="17">
        <v>3.80956662917315E-2</v>
      </c>
      <c r="AZ24" s="17"/>
      <c r="BA24" s="17">
        <v>7.0321243620408105E-2</v>
      </c>
      <c r="BB24" s="17">
        <v>3.8500337889812698E-2</v>
      </c>
      <c r="BC24" s="17"/>
      <c r="BD24" s="17">
        <v>6.2874401559463403E-2</v>
      </c>
      <c r="BE24" s="17">
        <v>3.42167093307248E-2</v>
      </c>
      <c r="BF24" s="17"/>
      <c r="BG24" s="17">
        <v>3.7274948699320701E-2</v>
      </c>
      <c r="BH24" s="17">
        <v>5.1693985984266E-2</v>
      </c>
      <c r="BI24" s="17"/>
      <c r="BJ24" s="17">
        <v>4.2412538129515703E-2</v>
      </c>
      <c r="BK24" s="17">
        <v>4.1508661229061099E-2</v>
      </c>
      <c r="BL24" s="17"/>
      <c r="BM24" s="17">
        <v>3.17066257750582E-2</v>
      </c>
      <c r="BN24" s="17">
        <v>5.6008196776681597E-2</v>
      </c>
      <c r="BO24" s="17">
        <v>3.6197754319238599E-2</v>
      </c>
      <c r="BP24" s="17">
        <v>3.8320034762261798E-2</v>
      </c>
    </row>
    <row r="25" spans="2:68" ht="30" x14ac:dyDescent="0.25">
      <c r="B25" s="18" t="s">
        <v>141</v>
      </c>
      <c r="C25" s="17">
        <v>5.7337753096972199E-2</v>
      </c>
      <c r="D25" s="17">
        <v>7.88207076786335E-2</v>
      </c>
      <c r="E25" s="17">
        <v>5.6303217151671199E-2</v>
      </c>
      <c r="F25" s="17">
        <v>0.20793239720821599</v>
      </c>
      <c r="G25" s="17">
        <v>2.8939826448918501E-2</v>
      </c>
      <c r="H25" s="17">
        <v>0</v>
      </c>
      <c r="I25" s="17">
        <v>0</v>
      </c>
      <c r="J25" s="17">
        <v>0.145156916373367</v>
      </c>
      <c r="K25" s="17">
        <v>2.9223972802250399E-2</v>
      </c>
      <c r="L25" s="17">
        <v>3.4955334647611899E-2</v>
      </c>
      <c r="M25" s="17">
        <v>0.13955130270539001</v>
      </c>
      <c r="N25" s="17">
        <v>3.91424154764584E-2</v>
      </c>
      <c r="O25" s="17">
        <v>7.6348970015926595E-2</v>
      </c>
      <c r="P25" s="17">
        <v>4.5365370057481799E-2</v>
      </c>
      <c r="Q25" s="17">
        <v>0</v>
      </c>
      <c r="R25" s="17">
        <v>4.8958136772979298E-2</v>
      </c>
      <c r="S25" s="17">
        <v>9.8579412096483798E-2</v>
      </c>
      <c r="T25" s="17">
        <v>2.94181126050852E-2</v>
      </c>
      <c r="U25" s="17"/>
      <c r="V25" s="17">
        <v>6.57787830501321E-2</v>
      </c>
      <c r="W25" s="17">
        <v>5.6512755657103897E-2</v>
      </c>
      <c r="X25" s="17">
        <v>2.7956167429529499E-2</v>
      </c>
      <c r="Y25" s="17">
        <v>6.0021028672262403E-2</v>
      </c>
      <c r="Z25" s="17"/>
      <c r="AA25" s="17">
        <v>4.4238390679791302E-2</v>
      </c>
      <c r="AB25" s="17">
        <v>7.19499664960562E-2</v>
      </c>
      <c r="AC25" s="17">
        <v>6.2247080176678099E-2</v>
      </c>
      <c r="AD25" s="17">
        <v>8.4220080546224596E-2</v>
      </c>
      <c r="AE25" s="17">
        <v>0.105418765335968</v>
      </c>
      <c r="AF25" s="17">
        <v>2.4880040208404699E-2</v>
      </c>
      <c r="AG25" s="17">
        <v>1.37409334654652E-2</v>
      </c>
      <c r="AH25" s="17">
        <v>6.15449139386684E-2</v>
      </c>
      <c r="AI25" s="17">
        <v>2.0157266394079401E-2</v>
      </c>
      <c r="AJ25" s="17">
        <v>5.6522277833450499E-2</v>
      </c>
      <c r="AK25" s="17"/>
      <c r="AL25" s="17">
        <v>4.6324639339213401E-2</v>
      </c>
      <c r="AM25" s="17">
        <v>4.1293047543341302E-2</v>
      </c>
      <c r="AN25" s="17">
        <v>5.7105559526885001E-2</v>
      </c>
      <c r="AO25" s="17">
        <v>5.4981176489591103E-2</v>
      </c>
      <c r="AP25" s="17">
        <v>8.2533821468752197E-2</v>
      </c>
      <c r="AQ25" s="17">
        <v>6.4253670870516005E-2</v>
      </c>
      <c r="AR25" s="17">
        <v>4.7707004705986697E-2</v>
      </c>
      <c r="AS25" s="17"/>
      <c r="AT25" s="17">
        <v>5.8446483600990001E-2</v>
      </c>
      <c r="AU25" s="17">
        <v>5.5270199870423198E-2</v>
      </c>
      <c r="AV25" s="17"/>
      <c r="AW25" s="17">
        <v>5.0564687216963299E-2</v>
      </c>
      <c r="AX25" s="17">
        <v>4.92959251146265E-2</v>
      </c>
      <c r="AY25" s="17">
        <v>7.0535954581294497E-2</v>
      </c>
      <c r="AZ25" s="17"/>
      <c r="BA25" s="17">
        <v>5.5022565313190198E-2</v>
      </c>
      <c r="BB25" s="17">
        <v>5.7606253562199498E-2</v>
      </c>
      <c r="BC25" s="17"/>
      <c r="BD25" s="17">
        <v>7.7900996895815006E-2</v>
      </c>
      <c r="BE25" s="17">
        <v>4.9928823894257797E-2</v>
      </c>
      <c r="BF25" s="17"/>
      <c r="BG25" s="17">
        <v>5.61076950720579E-2</v>
      </c>
      <c r="BH25" s="17">
        <v>6.0021028672262403E-2</v>
      </c>
      <c r="BI25" s="17"/>
      <c r="BJ25" s="17">
        <v>5.67841484149074E-2</v>
      </c>
      <c r="BK25" s="17">
        <v>5.7610792513219398E-2</v>
      </c>
      <c r="BL25" s="17"/>
      <c r="BM25" s="17">
        <v>7.4955176144561902E-2</v>
      </c>
      <c r="BN25" s="17">
        <v>5.9085579425121701E-2</v>
      </c>
      <c r="BO25" s="17">
        <v>4.5797946468565102E-2</v>
      </c>
      <c r="BP25" s="17">
        <v>7.1827923770763497E-2</v>
      </c>
    </row>
    <row r="26" spans="2:68" ht="30" x14ac:dyDescent="0.25">
      <c r="B26" s="18" t="s">
        <v>142</v>
      </c>
      <c r="C26" s="17">
        <v>3.8143883909221098E-2</v>
      </c>
      <c r="D26" s="17">
        <v>2.9807880101850801E-2</v>
      </c>
      <c r="E26" s="17">
        <v>0.109472287219933</v>
      </c>
      <c r="F26" s="17">
        <v>0.103966198604108</v>
      </c>
      <c r="G26" s="17">
        <v>3.5100079114049602E-2</v>
      </c>
      <c r="H26" s="17">
        <v>6.4671416488894795E-2</v>
      </c>
      <c r="I26" s="17">
        <v>0.19767809919971199</v>
      </c>
      <c r="J26" s="17">
        <v>0</v>
      </c>
      <c r="K26" s="17">
        <v>1.7664409040754E-2</v>
      </c>
      <c r="L26" s="17">
        <v>4.67667117576651E-2</v>
      </c>
      <c r="M26" s="17">
        <v>3.3851355494987301E-2</v>
      </c>
      <c r="N26" s="17">
        <v>0</v>
      </c>
      <c r="O26" s="17">
        <v>4.3107006300136898E-2</v>
      </c>
      <c r="P26" s="17">
        <v>2.8209402402854002E-2</v>
      </c>
      <c r="Q26" s="17">
        <v>6.1514767825209898E-2</v>
      </c>
      <c r="R26" s="17">
        <v>5.44765656906731E-2</v>
      </c>
      <c r="S26" s="17">
        <v>0</v>
      </c>
      <c r="T26" s="17">
        <v>2.94181126050852E-2</v>
      </c>
      <c r="U26" s="17"/>
      <c r="V26" s="17">
        <v>6.2736582825548504E-2</v>
      </c>
      <c r="W26" s="17">
        <v>3.9209716220414297E-2</v>
      </c>
      <c r="X26" s="17">
        <v>1.5871814890966798E-2</v>
      </c>
      <c r="Y26" s="17">
        <v>1.8180438900326099E-2</v>
      </c>
      <c r="Z26" s="17"/>
      <c r="AA26" s="17">
        <v>0.100497510291231</v>
      </c>
      <c r="AB26" s="17">
        <v>4.3454090803903597E-2</v>
      </c>
      <c r="AC26" s="17">
        <v>2.0042883139186899E-2</v>
      </c>
      <c r="AD26" s="17">
        <v>1.0456221593618101E-2</v>
      </c>
      <c r="AE26" s="17">
        <v>2.0510960280182799E-2</v>
      </c>
      <c r="AF26" s="17">
        <v>2.5468954383528902E-2</v>
      </c>
      <c r="AG26" s="17">
        <v>6.0858840495298001E-2</v>
      </c>
      <c r="AH26" s="17">
        <v>3.1650305973833802E-2</v>
      </c>
      <c r="AI26" s="17">
        <v>0</v>
      </c>
      <c r="AJ26" s="17">
        <v>7.181188804814E-3</v>
      </c>
      <c r="AK26" s="17"/>
      <c r="AL26" s="17">
        <v>6.9900003433373395E-2</v>
      </c>
      <c r="AM26" s="17">
        <v>4.0621893906537601E-2</v>
      </c>
      <c r="AN26" s="17">
        <v>4.65177246947132E-2</v>
      </c>
      <c r="AO26" s="17">
        <v>4.5021254755228703E-2</v>
      </c>
      <c r="AP26" s="17">
        <v>4.5926750056100599E-2</v>
      </c>
      <c r="AQ26" s="17">
        <v>5.7827212482048102E-3</v>
      </c>
      <c r="AR26" s="17">
        <v>3.3024506139201999E-2</v>
      </c>
      <c r="AS26" s="17"/>
      <c r="AT26" s="17">
        <v>3.22237500434681E-2</v>
      </c>
      <c r="AU26" s="17">
        <v>4.9183709936721103E-2</v>
      </c>
      <c r="AV26" s="17"/>
      <c r="AW26" s="17">
        <v>3.3651337073590297E-2</v>
      </c>
      <c r="AX26" s="17">
        <v>2.54699769309456E-2</v>
      </c>
      <c r="AY26" s="17">
        <v>3.58446837821935E-2</v>
      </c>
      <c r="AZ26" s="17"/>
      <c r="BA26" s="17">
        <v>2.7971024706381301E-2</v>
      </c>
      <c r="BB26" s="17">
        <v>3.9323666148825501E-2</v>
      </c>
      <c r="BC26" s="17"/>
      <c r="BD26" s="17">
        <v>4.06294034773046E-2</v>
      </c>
      <c r="BE26" s="17">
        <v>3.7248352119974501E-2</v>
      </c>
      <c r="BF26" s="17"/>
      <c r="BG26" s="17">
        <v>4.7295458188157599E-2</v>
      </c>
      <c r="BH26" s="17">
        <v>1.8180438900326099E-2</v>
      </c>
      <c r="BI26" s="17"/>
      <c r="BJ26" s="17">
        <v>3.8225028462133402E-2</v>
      </c>
      <c r="BK26" s="17">
        <v>3.8103863183102597E-2</v>
      </c>
      <c r="BL26" s="17"/>
      <c r="BM26" s="17">
        <v>5.8388749488604397E-2</v>
      </c>
      <c r="BN26" s="17">
        <v>3.8457870960619797E-2</v>
      </c>
      <c r="BO26" s="17">
        <v>3.6089636118300898E-2</v>
      </c>
      <c r="BP26" s="17">
        <v>6.4234847141165698E-3</v>
      </c>
    </row>
    <row r="27" spans="2:68" x14ac:dyDescent="0.25">
      <c r="B27" s="18" t="s">
        <v>143</v>
      </c>
      <c r="C27" s="17">
        <v>8.2901536014093294E-2</v>
      </c>
      <c r="D27" s="17">
        <v>3.9058649977306702E-2</v>
      </c>
      <c r="E27" s="17">
        <v>8.7675224618510697E-2</v>
      </c>
      <c r="F27" s="17">
        <v>0</v>
      </c>
      <c r="G27" s="17">
        <v>6.1576308827522602E-2</v>
      </c>
      <c r="H27" s="17">
        <v>0</v>
      </c>
      <c r="I27" s="17">
        <v>0</v>
      </c>
      <c r="J27" s="17">
        <v>2.4800107946188001E-2</v>
      </c>
      <c r="K27" s="17">
        <v>7.4111657572895007E-2</v>
      </c>
      <c r="L27" s="17">
        <v>9.1727213831706095E-2</v>
      </c>
      <c r="M27" s="17">
        <v>5.5820521082156203E-2</v>
      </c>
      <c r="N27" s="17">
        <v>5.9609028874804897E-2</v>
      </c>
      <c r="O27" s="17">
        <v>9.9777757504711698E-2</v>
      </c>
      <c r="P27" s="17">
        <v>7.4683341987094004E-2</v>
      </c>
      <c r="Q27" s="17">
        <v>0.15500827375319301</v>
      </c>
      <c r="R27" s="17">
        <v>9.3437422464025602E-2</v>
      </c>
      <c r="S27" s="17">
        <v>9.8579412096483798E-2</v>
      </c>
      <c r="T27" s="17">
        <v>0.17307974254837599</v>
      </c>
      <c r="U27" s="17"/>
      <c r="V27" s="17">
        <v>0.101744495307705</v>
      </c>
      <c r="W27" s="17">
        <v>7.5496109588619797E-2</v>
      </c>
      <c r="X27" s="17">
        <v>7.3558866441524401E-2</v>
      </c>
      <c r="Y27" s="17">
        <v>6.9631852447365694E-2</v>
      </c>
      <c r="Z27" s="17"/>
      <c r="AA27" s="17">
        <v>0.12290864729097301</v>
      </c>
      <c r="AB27" s="17">
        <v>0.12454040069671</v>
      </c>
      <c r="AC27" s="17">
        <v>4.7382192818773698E-2</v>
      </c>
      <c r="AD27" s="17">
        <v>5.5811385918182098E-2</v>
      </c>
      <c r="AE27" s="17">
        <v>7.2224598599168396E-2</v>
      </c>
      <c r="AF27" s="17">
        <v>0.132207321522163</v>
      </c>
      <c r="AG27" s="17">
        <v>8.8601799993383398E-2</v>
      </c>
      <c r="AH27" s="17">
        <v>1.32933107283301E-2</v>
      </c>
      <c r="AI27" s="17">
        <v>0.101734718554833</v>
      </c>
      <c r="AJ27" s="17">
        <v>5.6193910610498499E-2</v>
      </c>
      <c r="AK27" s="17"/>
      <c r="AL27" s="17">
        <v>0.122975829003983</v>
      </c>
      <c r="AM27" s="17">
        <v>5.81083498641616E-2</v>
      </c>
      <c r="AN27" s="17">
        <v>3.0653990532276298E-2</v>
      </c>
      <c r="AO27" s="17">
        <v>9.8406903045013802E-2</v>
      </c>
      <c r="AP27" s="17">
        <v>6.3856879603723798E-2</v>
      </c>
      <c r="AQ27" s="17">
        <v>6.6583504832208498E-2</v>
      </c>
      <c r="AR27" s="17">
        <v>0.121377424149905</v>
      </c>
      <c r="AS27" s="17"/>
      <c r="AT27" s="17">
        <v>7.4621576227545894E-2</v>
      </c>
      <c r="AU27" s="17">
        <v>9.8341949631590694E-2</v>
      </c>
      <c r="AV27" s="17"/>
      <c r="AW27" s="17">
        <v>6.9456269073363094E-2</v>
      </c>
      <c r="AX27" s="17">
        <v>9.2645127848021799E-2</v>
      </c>
      <c r="AY27" s="17">
        <v>6.9629186167663101E-2</v>
      </c>
      <c r="AZ27" s="17"/>
      <c r="BA27" s="17">
        <v>0.115196911018644</v>
      </c>
      <c r="BB27" s="17">
        <v>7.9156127855775499E-2</v>
      </c>
      <c r="BC27" s="17"/>
      <c r="BD27" s="17">
        <v>8.90690931353815E-2</v>
      </c>
      <c r="BE27" s="17">
        <v>8.0679367444176697E-2</v>
      </c>
      <c r="BF27" s="17"/>
      <c r="BG27" s="17">
        <v>8.8984579034212502E-2</v>
      </c>
      <c r="BH27" s="17">
        <v>6.9631852447365694E-2</v>
      </c>
      <c r="BI27" s="17"/>
      <c r="BJ27" s="17">
        <v>9.0432761926479296E-2</v>
      </c>
      <c r="BK27" s="17">
        <v>7.9187113803871501E-2</v>
      </c>
      <c r="BL27" s="17"/>
      <c r="BM27" s="17">
        <v>0.130446473970251</v>
      </c>
      <c r="BN27" s="17">
        <v>6.7141913718506196E-2</v>
      </c>
      <c r="BO27" s="17">
        <v>9.2752623345726107E-2</v>
      </c>
      <c r="BP27" s="17">
        <v>4.1852977152410799E-2</v>
      </c>
    </row>
    <row r="28" spans="2:68" x14ac:dyDescent="0.25">
      <c r="B28" s="18" t="s">
        <v>106</v>
      </c>
      <c r="C28" s="19">
        <v>5.5590445234472603E-2</v>
      </c>
      <c r="D28" s="19">
        <v>7.1181742779285406E-2</v>
      </c>
      <c r="E28" s="19">
        <v>0</v>
      </c>
      <c r="F28" s="19">
        <v>0</v>
      </c>
      <c r="G28" s="19">
        <v>2.4407192010885901E-2</v>
      </c>
      <c r="H28" s="19">
        <v>0</v>
      </c>
      <c r="I28" s="19">
        <v>0.18667424774320199</v>
      </c>
      <c r="J28" s="19">
        <v>5.2768080988524299E-2</v>
      </c>
      <c r="K28" s="19">
        <v>6.29653162833822E-2</v>
      </c>
      <c r="L28" s="19">
        <v>1.85592894241365E-2</v>
      </c>
      <c r="M28" s="19">
        <v>6.3757045464450102E-2</v>
      </c>
      <c r="N28" s="19">
        <v>0.102702375164699</v>
      </c>
      <c r="O28" s="19">
        <v>5.8371405704651498E-2</v>
      </c>
      <c r="P28" s="19">
        <v>8.1776190369486093E-2</v>
      </c>
      <c r="Q28" s="19">
        <v>0.15500827375319301</v>
      </c>
      <c r="R28" s="19">
        <v>2.7178108225646799E-2</v>
      </c>
      <c r="S28" s="19">
        <v>0</v>
      </c>
      <c r="T28" s="19">
        <v>9.1722545617357598E-2</v>
      </c>
      <c r="U28" s="19"/>
      <c r="V28" s="19">
        <v>5.1635394025780303E-2</v>
      </c>
      <c r="W28" s="19">
        <v>7.0153696497808601E-2</v>
      </c>
      <c r="X28" s="19">
        <v>6.2143063654928901E-2</v>
      </c>
      <c r="Y28" s="19">
        <v>4.8372441256128801E-2</v>
      </c>
      <c r="Z28" s="19"/>
      <c r="AA28" s="19">
        <v>2.1795025772796201E-2</v>
      </c>
      <c r="AB28" s="19">
        <v>0.102104007873054</v>
      </c>
      <c r="AC28" s="19">
        <v>5.2450394820714001E-2</v>
      </c>
      <c r="AD28" s="19">
        <v>7.8724560050402695E-2</v>
      </c>
      <c r="AE28" s="19">
        <v>2.6329187935454901E-2</v>
      </c>
      <c r="AF28" s="19">
        <v>5.4560529003439898E-2</v>
      </c>
      <c r="AG28" s="19">
        <v>4.9923751372061398E-2</v>
      </c>
      <c r="AH28" s="19">
        <v>0</v>
      </c>
      <c r="AI28" s="19">
        <v>6.2710421991034299E-2</v>
      </c>
      <c r="AJ28" s="19">
        <v>6.58344646281665E-2</v>
      </c>
      <c r="AK28" s="19"/>
      <c r="AL28" s="19">
        <v>7.6243906700670105E-2</v>
      </c>
      <c r="AM28" s="19">
        <v>4.3681285405039502E-2</v>
      </c>
      <c r="AN28" s="19">
        <v>5.2958361837841902E-2</v>
      </c>
      <c r="AO28" s="19">
        <v>3.5237515062574797E-2</v>
      </c>
      <c r="AP28" s="19">
        <v>5.6473668379594097E-2</v>
      </c>
      <c r="AQ28" s="19">
        <v>4.9074264322277399E-2</v>
      </c>
      <c r="AR28" s="19">
        <v>3.8610986762588902E-2</v>
      </c>
      <c r="AS28" s="19"/>
      <c r="AT28" s="19">
        <v>5.5023979847286499E-2</v>
      </c>
      <c r="AU28" s="19">
        <v>5.6646786098876203E-2</v>
      </c>
      <c r="AV28" s="19"/>
      <c r="AW28" s="19">
        <v>6.4653100397734503E-2</v>
      </c>
      <c r="AX28" s="19">
        <v>2.44296748981516E-2</v>
      </c>
      <c r="AY28" s="19">
        <v>6.1540924235557903E-2</v>
      </c>
      <c r="AZ28" s="19"/>
      <c r="BA28" s="19">
        <v>5.41535456264743E-2</v>
      </c>
      <c r="BB28" s="19">
        <v>5.5757087532749702E-2</v>
      </c>
      <c r="BC28" s="19"/>
      <c r="BD28" s="19">
        <v>5.5885365454859899E-2</v>
      </c>
      <c r="BE28" s="19">
        <v>5.5484185587177999E-2</v>
      </c>
      <c r="BF28" s="19"/>
      <c r="BG28" s="19">
        <v>5.88992979662551E-2</v>
      </c>
      <c r="BH28" s="19">
        <v>4.8372441256128801E-2</v>
      </c>
      <c r="BI28" s="19"/>
      <c r="BJ28" s="19">
        <v>6.5265712868853007E-2</v>
      </c>
      <c r="BK28" s="19">
        <v>5.08185755005056E-2</v>
      </c>
      <c r="BL28" s="19"/>
      <c r="BM28" s="19">
        <v>4.8956708530648999E-2</v>
      </c>
      <c r="BN28" s="19">
        <v>5.9625751408119897E-2</v>
      </c>
      <c r="BO28" s="19">
        <v>5.7693609099326797E-2</v>
      </c>
      <c r="BP28" s="19">
        <v>4.9990198837580602E-2</v>
      </c>
    </row>
    <row r="29" spans="2:68" x14ac:dyDescent="0.25">
      <c r="B29" s="16"/>
    </row>
    <row r="30" spans="2:68" x14ac:dyDescent="0.25">
      <c r="B30" t="s">
        <v>87</v>
      </c>
    </row>
    <row r="31" spans="2:68" x14ac:dyDescent="0.25">
      <c r="B31" t="s">
        <v>88</v>
      </c>
    </row>
    <row r="33" spans="2:2" x14ac:dyDescent="0.25">
      <c r="B33"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P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145</v>
      </c>
      <c r="C9" s="17">
        <v>4.5064304534211799E-2</v>
      </c>
      <c r="D9" s="17">
        <v>6.5350436769043604E-2</v>
      </c>
      <c r="E9" s="17">
        <v>0.106338140136524</v>
      </c>
      <c r="F9" s="17">
        <v>0</v>
      </c>
      <c r="G9" s="17">
        <v>0.10530023734214899</v>
      </c>
      <c r="H9" s="17">
        <v>0</v>
      </c>
      <c r="I9" s="17">
        <v>0</v>
      </c>
      <c r="J9" s="17">
        <v>9.02374883779615E-2</v>
      </c>
      <c r="K9" s="17">
        <v>7.0100904590529502E-3</v>
      </c>
      <c r="L9" s="17">
        <v>3.8212589759957602E-2</v>
      </c>
      <c r="M9" s="17">
        <v>6.7702710989974602E-2</v>
      </c>
      <c r="N9" s="17">
        <v>5.6290862108427403E-2</v>
      </c>
      <c r="O9" s="17">
        <v>2.2560227532354999E-2</v>
      </c>
      <c r="P9" s="17">
        <v>6.5821938939992705E-2</v>
      </c>
      <c r="Q9" s="17">
        <v>6.1514767825209898E-2</v>
      </c>
      <c r="R9" s="17">
        <v>4.37917731010894E-2</v>
      </c>
      <c r="S9" s="17">
        <v>5.40310784843498E-2</v>
      </c>
      <c r="T9" s="17">
        <v>5.8836225210170401E-2</v>
      </c>
      <c r="U9" s="17"/>
      <c r="V9" s="17">
        <v>0.11907141679782</v>
      </c>
      <c r="W9" s="17">
        <v>1.01205185038373E-2</v>
      </c>
      <c r="X9" s="17">
        <v>0</v>
      </c>
      <c r="Y9" s="17">
        <v>0</v>
      </c>
      <c r="Z9" s="17"/>
      <c r="AA9" s="17">
        <v>0.24608654689620801</v>
      </c>
      <c r="AB9" s="17">
        <v>0</v>
      </c>
      <c r="AC9" s="17">
        <v>0</v>
      </c>
      <c r="AD9" s="17">
        <v>0</v>
      </c>
      <c r="AE9" s="17">
        <v>0</v>
      </c>
      <c r="AF9" s="17">
        <v>0</v>
      </c>
      <c r="AG9" s="17">
        <v>0</v>
      </c>
      <c r="AH9" s="17">
        <v>0</v>
      </c>
      <c r="AI9" s="17">
        <v>0</v>
      </c>
      <c r="AJ9" s="17">
        <v>0</v>
      </c>
      <c r="AK9" s="17"/>
      <c r="AL9" s="17">
        <v>0.10259068565910399</v>
      </c>
      <c r="AM9" s="17">
        <v>3.9910907712280397E-2</v>
      </c>
      <c r="AN9" s="17">
        <v>2.9648994553316699E-2</v>
      </c>
      <c r="AO9" s="17">
        <v>7.2609401414774705E-2</v>
      </c>
      <c r="AP9" s="17">
        <v>1.5486691047828001E-2</v>
      </c>
      <c r="AQ9" s="17">
        <v>1.43362349293552E-2</v>
      </c>
      <c r="AR9" s="17">
        <v>3.2044651269924097E-2</v>
      </c>
      <c r="AS9" s="17"/>
      <c r="AT9" s="17">
        <v>9.5743266966989305E-3</v>
      </c>
      <c r="AU9" s="17">
        <v>0.111245777779689</v>
      </c>
      <c r="AV9" s="17"/>
      <c r="AW9" s="17">
        <v>5.3043704900664502E-3</v>
      </c>
      <c r="AX9" s="17">
        <v>0</v>
      </c>
      <c r="AY9" s="17">
        <v>1.7014941535995299E-2</v>
      </c>
      <c r="AZ9" s="17"/>
      <c r="BA9" s="17">
        <v>0</v>
      </c>
      <c r="BB9" s="17">
        <v>5.0290570333186797E-2</v>
      </c>
      <c r="BC9" s="17"/>
      <c r="BD9" s="17">
        <v>9.5729185814808396E-2</v>
      </c>
      <c r="BE9" s="17">
        <v>2.6809766381384399E-2</v>
      </c>
      <c r="BF9" s="17"/>
      <c r="BG9" s="17">
        <v>6.5722529108662803E-2</v>
      </c>
      <c r="BH9" s="17">
        <v>0</v>
      </c>
      <c r="BI9" s="17"/>
      <c r="BJ9" s="17">
        <v>2.6193132307642301E-2</v>
      </c>
      <c r="BK9" s="17">
        <v>5.4371620775517299E-2</v>
      </c>
      <c r="BL9" s="17"/>
      <c r="BM9" s="17">
        <v>0.18709739468448799</v>
      </c>
      <c r="BN9" s="17">
        <v>3.9592085577992903E-2</v>
      </c>
      <c r="BO9" s="17">
        <v>1.2542600999175899E-2</v>
      </c>
      <c r="BP9" s="17">
        <v>0</v>
      </c>
    </row>
    <row r="10" spans="2:68" x14ac:dyDescent="0.25">
      <c r="B10" s="18" t="s">
        <v>146</v>
      </c>
      <c r="C10" s="17">
        <v>7.5771263291357999E-2</v>
      </c>
      <c r="D10" s="17">
        <v>0.13070087353808699</v>
      </c>
      <c r="E10" s="17">
        <v>0.159507210204787</v>
      </c>
      <c r="F10" s="17">
        <v>0.103966198604108</v>
      </c>
      <c r="G10" s="17">
        <v>0</v>
      </c>
      <c r="H10" s="17">
        <v>0</v>
      </c>
      <c r="I10" s="17">
        <v>0</v>
      </c>
      <c r="J10" s="17">
        <v>6.0158325585307697E-2</v>
      </c>
      <c r="K10" s="17">
        <v>4.9070633213370601E-2</v>
      </c>
      <c r="L10" s="17">
        <v>7.5331168608230595E-2</v>
      </c>
      <c r="M10" s="17">
        <v>3.3851355494987301E-2</v>
      </c>
      <c r="N10" s="17">
        <v>5.9609028874804897E-2</v>
      </c>
      <c r="O10" s="17">
        <v>7.8141708608914701E-2</v>
      </c>
      <c r="P10" s="17">
        <v>6.5821938939992705E-2</v>
      </c>
      <c r="Q10" s="17">
        <v>6.1514767825209898E-2</v>
      </c>
      <c r="R10" s="17">
        <v>0.122115577971818</v>
      </c>
      <c r="S10" s="17">
        <v>0</v>
      </c>
      <c r="T10" s="17">
        <v>0.117672450420341</v>
      </c>
      <c r="U10" s="17"/>
      <c r="V10" s="17">
        <v>0.19634556495455599</v>
      </c>
      <c r="W10" s="17">
        <v>1.6288734231672399E-2</v>
      </c>
      <c r="X10" s="17">
        <v>5.5438603419886E-3</v>
      </c>
      <c r="Y10" s="17">
        <v>2.6580392876757899E-3</v>
      </c>
      <c r="Z10" s="17"/>
      <c r="AA10" s="17">
        <v>0.41377069345822998</v>
      </c>
      <c r="AB10" s="17">
        <v>0</v>
      </c>
      <c r="AC10" s="17">
        <v>0</v>
      </c>
      <c r="AD10" s="17">
        <v>0</v>
      </c>
      <c r="AE10" s="17">
        <v>0</v>
      </c>
      <c r="AF10" s="17">
        <v>0</v>
      </c>
      <c r="AG10" s="17">
        <v>0</v>
      </c>
      <c r="AH10" s="17">
        <v>0</v>
      </c>
      <c r="AI10" s="17">
        <v>0</v>
      </c>
      <c r="AJ10" s="17">
        <v>0</v>
      </c>
      <c r="AK10" s="17"/>
      <c r="AL10" s="17">
        <v>0.14332465814607201</v>
      </c>
      <c r="AM10" s="17">
        <v>3.7323405809868003E-2</v>
      </c>
      <c r="AN10" s="17">
        <v>9.4215530226675198E-2</v>
      </c>
      <c r="AO10" s="17">
        <v>0.11489553095221899</v>
      </c>
      <c r="AP10" s="17">
        <v>4.1097465441121597E-2</v>
      </c>
      <c r="AQ10" s="17">
        <v>4.9132308706993102E-2</v>
      </c>
      <c r="AR10" s="17">
        <v>6.3017764515944694E-2</v>
      </c>
      <c r="AS10" s="17"/>
      <c r="AT10" s="17">
        <v>5.4731721997366103E-2</v>
      </c>
      <c r="AU10" s="17">
        <v>0.115005659143069</v>
      </c>
      <c r="AV10" s="17"/>
      <c r="AW10" s="17">
        <v>4.9603980089683197E-2</v>
      </c>
      <c r="AX10" s="17">
        <v>2.58029976658538E-2</v>
      </c>
      <c r="AY10" s="17">
        <v>7.3415705935369294E-2</v>
      </c>
      <c r="AZ10" s="17"/>
      <c r="BA10" s="17">
        <v>2.97455290285852E-2</v>
      </c>
      <c r="BB10" s="17">
        <v>8.1109029475403396E-2</v>
      </c>
      <c r="BC10" s="17"/>
      <c r="BD10" s="17">
        <v>8.0816701590094894E-2</v>
      </c>
      <c r="BE10" s="17">
        <v>7.3953393721863797E-2</v>
      </c>
      <c r="BF10" s="17"/>
      <c r="BG10" s="17">
        <v>0.109287577732282</v>
      </c>
      <c r="BH10" s="17">
        <v>2.6580392876757899E-3</v>
      </c>
      <c r="BI10" s="17"/>
      <c r="BJ10" s="17">
        <v>5.5166378146880399E-2</v>
      </c>
      <c r="BK10" s="17">
        <v>8.5933651713918202E-2</v>
      </c>
      <c r="BL10" s="17"/>
      <c r="BM10" s="17">
        <v>0.15382180361103301</v>
      </c>
      <c r="BN10" s="17">
        <v>0.112223131216313</v>
      </c>
      <c r="BO10" s="17">
        <v>4.1508874309462401E-2</v>
      </c>
      <c r="BP10" s="17">
        <v>8.3262657131273395E-3</v>
      </c>
    </row>
    <row r="11" spans="2:68" x14ac:dyDescent="0.25">
      <c r="B11" s="18" t="s">
        <v>147</v>
      </c>
      <c r="C11" s="17">
        <v>6.2288235984878398E-2</v>
      </c>
      <c r="D11" s="17">
        <v>5.0938927474112501E-2</v>
      </c>
      <c r="E11" s="17">
        <v>4.38376123092553E-2</v>
      </c>
      <c r="F11" s="17">
        <v>0</v>
      </c>
      <c r="G11" s="17">
        <v>0</v>
      </c>
      <c r="H11" s="17">
        <v>7.8437645062750097E-2</v>
      </c>
      <c r="I11" s="17">
        <v>0</v>
      </c>
      <c r="J11" s="17">
        <v>0.11503759632415</v>
      </c>
      <c r="K11" s="17">
        <v>1.40201809181059E-2</v>
      </c>
      <c r="L11" s="17">
        <v>7.4237157696545999E-2</v>
      </c>
      <c r="M11" s="17">
        <v>2.7910260541078102E-2</v>
      </c>
      <c r="N11" s="17">
        <v>4.6411513056272002E-2</v>
      </c>
      <c r="O11" s="17">
        <v>8.3052006931725694E-2</v>
      </c>
      <c r="P11" s="17">
        <v>0.11283760961141601</v>
      </c>
      <c r="Q11" s="17">
        <v>0</v>
      </c>
      <c r="R11" s="17">
        <v>8.0598391992274795E-2</v>
      </c>
      <c r="S11" s="17">
        <v>0.1080621569687</v>
      </c>
      <c r="T11" s="17">
        <v>5.8836225210170401E-2</v>
      </c>
      <c r="U11" s="17"/>
      <c r="V11" s="17">
        <v>0.14284528679418901</v>
      </c>
      <c r="W11" s="17">
        <v>2.6920215628000399E-2</v>
      </c>
      <c r="X11" s="17">
        <v>0</v>
      </c>
      <c r="Y11" s="17">
        <v>1.6916457841952202E-2</v>
      </c>
      <c r="Z11" s="17"/>
      <c r="AA11" s="17">
        <v>0.34014275964556201</v>
      </c>
      <c r="AB11" s="17">
        <v>0</v>
      </c>
      <c r="AC11" s="17">
        <v>0</v>
      </c>
      <c r="AD11" s="17">
        <v>0</v>
      </c>
      <c r="AE11" s="17">
        <v>0</v>
      </c>
      <c r="AF11" s="17">
        <v>0</v>
      </c>
      <c r="AG11" s="17">
        <v>0</v>
      </c>
      <c r="AH11" s="17">
        <v>0</v>
      </c>
      <c r="AI11" s="17">
        <v>0</v>
      </c>
      <c r="AJ11" s="17">
        <v>0</v>
      </c>
      <c r="AK11" s="17"/>
      <c r="AL11" s="17">
        <v>0.114271050451334</v>
      </c>
      <c r="AM11" s="17">
        <v>7.9364504063882194E-2</v>
      </c>
      <c r="AN11" s="17">
        <v>6.8419156671780501E-2</v>
      </c>
      <c r="AO11" s="17">
        <v>7.4451966551223506E-2</v>
      </c>
      <c r="AP11" s="17">
        <v>6.0672519766516997E-2</v>
      </c>
      <c r="AQ11" s="17">
        <v>2.77298963662427E-2</v>
      </c>
      <c r="AR11" s="17">
        <v>4.0373176587793498E-2</v>
      </c>
      <c r="AS11" s="17"/>
      <c r="AT11" s="17">
        <v>3.7100790273045602E-2</v>
      </c>
      <c r="AU11" s="17">
        <v>0.109257616245736</v>
      </c>
      <c r="AV11" s="17"/>
      <c r="AW11" s="17">
        <v>4.11727563126182E-2</v>
      </c>
      <c r="AX11" s="17">
        <v>4.3858276203027999E-2</v>
      </c>
      <c r="AY11" s="17">
        <v>2.6470773847326101E-2</v>
      </c>
      <c r="AZ11" s="17"/>
      <c r="BA11" s="17">
        <v>9.5935459015460106E-2</v>
      </c>
      <c r="BB11" s="17">
        <v>5.8386049259202502E-2</v>
      </c>
      <c r="BC11" s="17"/>
      <c r="BD11" s="17">
        <v>7.9580759442468202E-2</v>
      </c>
      <c r="BE11" s="17">
        <v>5.6057746122147097E-2</v>
      </c>
      <c r="BF11" s="17"/>
      <c r="BG11" s="17">
        <v>8.3087411560907903E-2</v>
      </c>
      <c r="BH11" s="17">
        <v>1.6916457841952202E-2</v>
      </c>
      <c r="BI11" s="17"/>
      <c r="BJ11" s="17">
        <v>4.3048392083709398E-2</v>
      </c>
      <c r="BK11" s="17">
        <v>7.1777382152990302E-2</v>
      </c>
      <c r="BL11" s="17"/>
      <c r="BM11" s="17">
        <v>0.13042086570490899</v>
      </c>
      <c r="BN11" s="17">
        <v>8.3370519127983295E-2</v>
      </c>
      <c r="BO11" s="17">
        <v>3.7151983724823201E-2</v>
      </c>
      <c r="BP11" s="17">
        <v>1.46387947511334E-2</v>
      </c>
    </row>
    <row r="12" spans="2:68" x14ac:dyDescent="0.25">
      <c r="B12" s="18" t="s">
        <v>148</v>
      </c>
      <c r="C12" s="17">
        <v>8.0943522062855905E-2</v>
      </c>
      <c r="D12" s="17">
        <v>0.115326314294491</v>
      </c>
      <c r="E12" s="17">
        <v>0.112606434303342</v>
      </c>
      <c r="F12" s="17">
        <v>0.110094674383539</v>
      </c>
      <c r="G12" s="17">
        <v>3.5100079114049602E-2</v>
      </c>
      <c r="H12" s="17">
        <v>7.8437645062750097E-2</v>
      </c>
      <c r="I12" s="17">
        <v>0.18667424774320199</v>
      </c>
      <c r="J12" s="17">
        <v>2.4800107946188001E-2</v>
      </c>
      <c r="K12" s="17">
        <v>4.7348301927254102E-2</v>
      </c>
      <c r="L12" s="17">
        <v>7.4237157696545999E-2</v>
      </c>
      <c r="M12" s="17">
        <v>6.7702710989974602E-2</v>
      </c>
      <c r="N12" s="17">
        <v>0.151724139693313</v>
      </c>
      <c r="O12" s="17">
        <v>5.4215882096831501E-2</v>
      </c>
      <c r="P12" s="17">
        <v>0.15155871567531301</v>
      </c>
      <c r="Q12" s="17">
        <v>6.5140867170533107E-2</v>
      </c>
      <c r="R12" s="17">
        <v>7.3903331911156597E-2</v>
      </c>
      <c r="S12" s="17">
        <v>0.1080621569687</v>
      </c>
      <c r="T12" s="17">
        <v>0.12114065822244301</v>
      </c>
      <c r="U12" s="17"/>
      <c r="V12" s="17">
        <v>0.16978134824857699</v>
      </c>
      <c r="W12" s="17">
        <v>8.0963706121763901E-2</v>
      </c>
      <c r="X12" s="17">
        <v>2.2764267155909301E-2</v>
      </c>
      <c r="Y12" s="17">
        <v>2.2192906165572298E-3</v>
      </c>
      <c r="Z12" s="17"/>
      <c r="AA12" s="17">
        <v>0</v>
      </c>
      <c r="AB12" s="17">
        <v>1</v>
      </c>
      <c r="AC12" s="17">
        <v>0</v>
      </c>
      <c r="AD12" s="17">
        <v>0</v>
      </c>
      <c r="AE12" s="17">
        <v>0</v>
      </c>
      <c r="AF12" s="17">
        <v>0</v>
      </c>
      <c r="AG12" s="17">
        <v>0</v>
      </c>
      <c r="AH12" s="17">
        <v>0</v>
      </c>
      <c r="AI12" s="17">
        <v>0</v>
      </c>
      <c r="AJ12" s="17">
        <v>0</v>
      </c>
      <c r="AK12" s="17"/>
      <c r="AL12" s="17">
        <v>0.12636616738492801</v>
      </c>
      <c r="AM12" s="17">
        <v>8.0828756078422506E-2</v>
      </c>
      <c r="AN12" s="17">
        <v>5.7983607060377397E-2</v>
      </c>
      <c r="AO12" s="17">
        <v>0.114231993243014</v>
      </c>
      <c r="AP12" s="17">
        <v>9.1933959080686703E-2</v>
      </c>
      <c r="AQ12" s="17">
        <v>7.3899400088098102E-2</v>
      </c>
      <c r="AR12" s="17">
        <v>2.0028616794676501E-2</v>
      </c>
      <c r="AS12" s="17"/>
      <c r="AT12" s="17">
        <v>6.9663448430051206E-2</v>
      </c>
      <c r="AU12" s="17">
        <v>0.101978527910264</v>
      </c>
      <c r="AV12" s="17"/>
      <c r="AW12" s="17">
        <v>7.5375883875728994E-2</v>
      </c>
      <c r="AX12" s="17">
        <v>1.31511425181452E-2</v>
      </c>
      <c r="AY12" s="17">
        <v>9.0741445222677602E-2</v>
      </c>
      <c r="AZ12" s="17"/>
      <c r="BA12" s="17">
        <v>6.4711823567038404E-2</v>
      </c>
      <c r="BB12" s="17">
        <v>8.2825969192236601E-2</v>
      </c>
      <c r="BC12" s="17"/>
      <c r="BD12" s="17">
        <v>7.7115079232953201E-2</v>
      </c>
      <c r="BE12" s="17">
        <v>8.2322908611051404E-2</v>
      </c>
      <c r="BF12" s="17"/>
      <c r="BG12" s="17">
        <v>0.11703201537210101</v>
      </c>
      <c r="BH12" s="17">
        <v>2.2192906165572298E-3</v>
      </c>
      <c r="BI12" s="17"/>
      <c r="BJ12" s="17">
        <v>5.8767963500882002E-2</v>
      </c>
      <c r="BK12" s="17">
        <v>9.1880571117672297E-2</v>
      </c>
      <c r="BL12" s="17"/>
      <c r="BM12" s="17">
        <v>4.8019502934943101E-2</v>
      </c>
      <c r="BN12" s="17">
        <v>0.12172083549511301</v>
      </c>
      <c r="BO12" s="17">
        <v>7.8481933026007894E-2</v>
      </c>
      <c r="BP12" s="17">
        <v>2.1170238448221999E-2</v>
      </c>
    </row>
    <row r="13" spans="2:68" x14ac:dyDescent="0.25">
      <c r="B13" s="18" t="s">
        <v>149</v>
      </c>
      <c r="C13" s="17">
        <v>9.8189858135874705E-2</v>
      </c>
      <c r="D13" s="17">
        <v>9.4974666251157205E-2</v>
      </c>
      <c r="E13" s="17">
        <v>0.16264135728819601</v>
      </c>
      <c r="F13" s="17">
        <v>0.31189859581232399</v>
      </c>
      <c r="G13" s="17">
        <v>0.13177646705562199</v>
      </c>
      <c r="H13" s="17">
        <v>0</v>
      </c>
      <c r="I13" s="17">
        <v>0.19767809919971199</v>
      </c>
      <c r="J13" s="17">
        <v>4.9600215892376003E-2</v>
      </c>
      <c r="K13" s="17">
        <v>7.9446114358097605E-2</v>
      </c>
      <c r="L13" s="17">
        <v>0.14065716979003201</v>
      </c>
      <c r="M13" s="17">
        <v>0.127088375432971</v>
      </c>
      <c r="N13" s="17">
        <v>0.13457569306134401</v>
      </c>
      <c r="O13" s="17">
        <v>9.1231235853230799E-2</v>
      </c>
      <c r="P13" s="17">
        <v>0.12825012995372601</v>
      </c>
      <c r="Q13" s="17">
        <v>0.12302953565042</v>
      </c>
      <c r="R13" s="17">
        <v>6.5372777203740004E-2</v>
      </c>
      <c r="S13" s="17">
        <v>4.4548333612133999E-2</v>
      </c>
      <c r="T13" s="17">
        <v>8.3091300832069406E-2</v>
      </c>
      <c r="U13" s="17"/>
      <c r="V13" s="17">
        <v>0.14813943160305201</v>
      </c>
      <c r="W13" s="17">
        <v>0.142458823737527</v>
      </c>
      <c r="X13" s="17">
        <v>6.7724371251315293E-2</v>
      </c>
      <c r="Y13" s="17">
        <v>2.5302978657776299E-2</v>
      </c>
      <c r="Z13" s="17"/>
      <c r="AA13" s="17">
        <v>0</v>
      </c>
      <c r="AB13" s="17">
        <v>0</v>
      </c>
      <c r="AC13" s="17">
        <v>1</v>
      </c>
      <c r="AD13" s="17">
        <v>0</v>
      </c>
      <c r="AE13" s="17">
        <v>0</v>
      </c>
      <c r="AF13" s="17">
        <v>0</v>
      </c>
      <c r="AG13" s="17">
        <v>0</v>
      </c>
      <c r="AH13" s="17">
        <v>0</v>
      </c>
      <c r="AI13" s="17">
        <v>0</v>
      </c>
      <c r="AJ13" s="17">
        <v>0</v>
      </c>
      <c r="AK13" s="17"/>
      <c r="AL13" s="17">
        <v>0.15847645151868101</v>
      </c>
      <c r="AM13" s="17">
        <v>0.118971521668261</v>
      </c>
      <c r="AN13" s="17">
        <v>0.105393266026758</v>
      </c>
      <c r="AO13" s="17">
        <v>6.9103396922174598E-2</v>
      </c>
      <c r="AP13" s="17">
        <v>7.7408447337299097E-2</v>
      </c>
      <c r="AQ13" s="17">
        <v>0.117846576185638</v>
      </c>
      <c r="AR13" s="17">
        <v>9.5299848699669606E-2</v>
      </c>
      <c r="AS13" s="17"/>
      <c r="AT13" s="17">
        <v>9.5420085917506295E-2</v>
      </c>
      <c r="AU13" s="17">
        <v>0.103354910839071</v>
      </c>
      <c r="AV13" s="17"/>
      <c r="AW13" s="17">
        <v>9.6007046156744796E-2</v>
      </c>
      <c r="AX13" s="17">
        <v>8.5402179751393206E-2</v>
      </c>
      <c r="AY13" s="17">
        <v>0.100860914994207</v>
      </c>
      <c r="AZ13" s="17"/>
      <c r="BA13" s="17">
        <v>7.29570967545108E-2</v>
      </c>
      <c r="BB13" s="17">
        <v>0.10111619016704999</v>
      </c>
      <c r="BC13" s="17"/>
      <c r="BD13" s="17">
        <v>0.123664516522871</v>
      </c>
      <c r="BE13" s="17">
        <v>8.9011348057459194E-2</v>
      </c>
      <c r="BF13" s="17"/>
      <c r="BG13" s="17">
        <v>0.13160241249242499</v>
      </c>
      <c r="BH13" s="17">
        <v>2.5302978657776299E-2</v>
      </c>
      <c r="BI13" s="17"/>
      <c r="BJ13" s="17">
        <v>8.3160646744787098E-2</v>
      </c>
      <c r="BK13" s="17">
        <v>0.105602308279133</v>
      </c>
      <c r="BL13" s="17"/>
      <c r="BM13" s="17">
        <v>0.113136008486038</v>
      </c>
      <c r="BN13" s="17">
        <v>9.2137764806473704E-2</v>
      </c>
      <c r="BO13" s="17">
        <v>0.107180976178419</v>
      </c>
      <c r="BP13" s="17">
        <v>7.3952771474377094E-2</v>
      </c>
    </row>
    <row r="14" spans="2:68" x14ac:dyDescent="0.25">
      <c r="B14" s="18" t="s">
        <v>150</v>
      </c>
      <c r="C14" s="17">
        <v>9.9367006355214102E-2</v>
      </c>
      <c r="D14" s="17">
        <v>6.8239586615038303E-2</v>
      </c>
      <c r="E14" s="17">
        <v>0.109472287219933</v>
      </c>
      <c r="F14" s="17">
        <v>0.15801351040000999</v>
      </c>
      <c r="G14" s="17">
        <v>0</v>
      </c>
      <c r="H14" s="17">
        <v>0.24456023314502401</v>
      </c>
      <c r="I14" s="17">
        <v>0</v>
      </c>
      <c r="J14" s="17">
        <v>8.8504574933515601E-2</v>
      </c>
      <c r="K14" s="17">
        <v>0.102351584959522</v>
      </c>
      <c r="L14" s="17">
        <v>0.13429106961569401</v>
      </c>
      <c r="M14" s="17">
        <v>0.161365446423887</v>
      </c>
      <c r="N14" s="17">
        <v>9.5433277584885803E-2</v>
      </c>
      <c r="O14" s="17">
        <v>0.114483199001832</v>
      </c>
      <c r="P14" s="17">
        <v>0.1171966952055</v>
      </c>
      <c r="Q14" s="17">
        <v>0.12302953565042</v>
      </c>
      <c r="R14" s="17">
        <v>7.8261833753710097E-2</v>
      </c>
      <c r="S14" s="17">
        <v>0.101764371826413</v>
      </c>
      <c r="T14" s="17">
        <v>6.0570329111221399E-2</v>
      </c>
      <c r="U14" s="17"/>
      <c r="V14" s="17">
        <v>8.9653659338016306E-2</v>
      </c>
      <c r="W14" s="17">
        <v>0.20634846551632899</v>
      </c>
      <c r="X14" s="17">
        <v>8.5058712482984702E-2</v>
      </c>
      <c r="Y14" s="17">
        <v>4.9336062584751997E-2</v>
      </c>
      <c r="Z14" s="17"/>
      <c r="AA14" s="17">
        <v>0</v>
      </c>
      <c r="AB14" s="17">
        <v>0</v>
      </c>
      <c r="AC14" s="17">
        <v>0</v>
      </c>
      <c r="AD14" s="17">
        <v>1</v>
      </c>
      <c r="AE14" s="17">
        <v>0</v>
      </c>
      <c r="AF14" s="17">
        <v>0</v>
      </c>
      <c r="AG14" s="17">
        <v>0</v>
      </c>
      <c r="AH14" s="17">
        <v>0</v>
      </c>
      <c r="AI14" s="17">
        <v>0</v>
      </c>
      <c r="AJ14" s="17">
        <v>0</v>
      </c>
      <c r="AK14" s="17"/>
      <c r="AL14" s="17">
        <v>0.11414321479843099</v>
      </c>
      <c r="AM14" s="17">
        <v>9.0504510571269001E-2</v>
      </c>
      <c r="AN14" s="17">
        <v>8.64647125962376E-2</v>
      </c>
      <c r="AO14" s="17">
        <v>8.8420114295919006E-2</v>
      </c>
      <c r="AP14" s="17">
        <v>0.107286913939066</v>
      </c>
      <c r="AQ14" s="17">
        <v>0.115514120489684</v>
      </c>
      <c r="AR14" s="17">
        <v>0.13984105467174801</v>
      </c>
      <c r="AS14" s="17"/>
      <c r="AT14" s="17">
        <v>0.11286357380477501</v>
      </c>
      <c r="AU14" s="17">
        <v>7.4198697666536001E-2</v>
      </c>
      <c r="AV14" s="17"/>
      <c r="AW14" s="17">
        <v>9.1277157591534305E-2</v>
      </c>
      <c r="AX14" s="17">
        <v>0.107114608789573</v>
      </c>
      <c r="AY14" s="17">
        <v>0.13520796886848599</v>
      </c>
      <c r="AZ14" s="17"/>
      <c r="BA14" s="17">
        <v>9.6173416550121293E-2</v>
      </c>
      <c r="BB14" s="17">
        <v>9.9737378190457707E-2</v>
      </c>
      <c r="BC14" s="17"/>
      <c r="BD14" s="17">
        <v>9.18146986702989E-2</v>
      </c>
      <c r="BE14" s="17">
        <v>0.10208810004558801</v>
      </c>
      <c r="BF14" s="17"/>
      <c r="BG14" s="17">
        <v>0.122302020725563</v>
      </c>
      <c r="BH14" s="17">
        <v>4.9336062584751997E-2</v>
      </c>
      <c r="BI14" s="17"/>
      <c r="BJ14" s="17">
        <v>7.92528170048033E-2</v>
      </c>
      <c r="BK14" s="17">
        <v>0.10928738220543301</v>
      </c>
      <c r="BL14" s="17"/>
      <c r="BM14" s="17">
        <v>0.117417863019495</v>
      </c>
      <c r="BN14" s="17">
        <v>0.10684385485596</v>
      </c>
      <c r="BO14" s="17">
        <v>8.5125075695167293E-2</v>
      </c>
      <c r="BP14" s="17">
        <v>0.101813837417282</v>
      </c>
    </row>
    <row r="15" spans="2:68" x14ac:dyDescent="0.25">
      <c r="B15" s="18" t="s">
        <v>151</v>
      </c>
      <c r="C15" s="17">
        <v>8.2987871336099903E-2</v>
      </c>
      <c r="D15" s="17">
        <v>5.2528920886896598E-2</v>
      </c>
      <c r="E15" s="17">
        <v>0</v>
      </c>
      <c r="F15" s="17">
        <v>0.15801351040000999</v>
      </c>
      <c r="G15" s="17">
        <v>0.119014542249871</v>
      </c>
      <c r="H15" s="17">
        <v>5.4542403101364101E-2</v>
      </c>
      <c r="I15" s="17">
        <v>0</v>
      </c>
      <c r="J15" s="17">
        <v>0.14127265592204</v>
      </c>
      <c r="K15" s="17">
        <v>9.2300695562573698E-2</v>
      </c>
      <c r="L15" s="17">
        <v>3.4955334647611899E-2</v>
      </c>
      <c r="M15" s="17">
        <v>0.135179921683937</v>
      </c>
      <c r="N15" s="17">
        <v>0.11921805774961</v>
      </c>
      <c r="O15" s="17">
        <v>7.3937986739584002E-2</v>
      </c>
      <c r="P15" s="17">
        <v>3.6410820312004197E-2</v>
      </c>
      <c r="Q15" s="17">
        <v>9.3493505927982806E-2</v>
      </c>
      <c r="R15" s="17">
        <v>0.15118333552327501</v>
      </c>
      <c r="S15" s="17">
        <v>0</v>
      </c>
      <c r="T15" s="17">
        <v>0</v>
      </c>
      <c r="U15" s="17"/>
      <c r="V15" s="17">
        <v>3.4011025089467302E-2</v>
      </c>
      <c r="W15" s="17">
        <v>0.156524251255582</v>
      </c>
      <c r="X15" s="17">
        <v>0.17439148185723199</v>
      </c>
      <c r="Y15" s="17">
        <v>5.6340877907017299E-2</v>
      </c>
      <c r="Z15" s="17"/>
      <c r="AA15" s="17">
        <v>0</v>
      </c>
      <c r="AB15" s="17">
        <v>0</v>
      </c>
      <c r="AC15" s="17">
        <v>0</v>
      </c>
      <c r="AD15" s="17">
        <v>0</v>
      </c>
      <c r="AE15" s="17">
        <v>1</v>
      </c>
      <c r="AF15" s="17">
        <v>0</v>
      </c>
      <c r="AG15" s="17">
        <v>0</v>
      </c>
      <c r="AH15" s="17">
        <v>0</v>
      </c>
      <c r="AI15" s="17">
        <v>0</v>
      </c>
      <c r="AJ15" s="17">
        <v>0</v>
      </c>
      <c r="AK15" s="17"/>
      <c r="AL15" s="17">
        <v>2.8684702917967399E-2</v>
      </c>
      <c r="AM15" s="17">
        <v>8.8696688336961496E-2</v>
      </c>
      <c r="AN15" s="17">
        <v>0.175923752916571</v>
      </c>
      <c r="AO15" s="17">
        <v>7.0089986979883695E-2</v>
      </c>
      <c r="AP15" s="17">
        <v>0.10006316124581301</v>
      </c>
      <c r="AQ15" s="17">
        <v>9.6134807635926606E-2</v>
      </c>
      <c r="AR15" s="17">
        <v>0.12847697476464101</v>
      </c>
      <c r="AS15" s="17"/>
      <c r="AT15" s="17">
        <v>9.5626130777569401E-2</v>
      </c>
      <c r="AU15" s="17">
        <v>5.94201296788789E-2</v>
      </c>
      <c r="AV15" s="17"/>
      <c r="AW15" s="17">
        <v>0.106819829809228</v>
      </c>
      <c r="AX15" s="17">
        <v>3.0773818188047902E-2</v>
      </c>
      <c r="AY15" s="17">
        <v>0.11052461921218799</v>
      </c>
      <c r="AZ15" s="17"/>
      <c r="BA15" s="17">
        <v>3.4317919816793802E-2</v>
      </c>
      <c r="BB15" s="17">
        <v>8.8632296689874504E-2</v>
      </c>
      <c r="BC15" s="17"/>
      <c r="BD15" s="17">
        <v>8.4631979230479396E-2</v>
      </c>
      <c r="BE15" s="17">
        <v>8.23954998644469E-2</v>
      </c>
      <c r="BF15" s="17"/>
      <c r="BG15" s="17">
        <v>9.5203295055198894E-2</v>
      </c>
      <c r="BH15" s="17">
        <v>5.6340877907017299E-2</v>
      </c>
      <c r="BI15" s="17"/>
      <c r="BJ15" s="17">
        <v>7.9082403473356905E-2</v>
      </c>
      <c r="BK15" s="17">
        <v>8.4914059282052104E-2</v>
      </c>
      <c r="BL15" s="17"/>
      <c r="BM15" s="17">
        <v>3.8137820746611199E-2</v>
      </c>
      <c r="BN15" s="17">
        <v>9.2964291096808996E-2</v>
      </c>
      <c r="BO15" s="17">
        <v>9.0847407118535298E-2</v>
      </c>
      <c r="BP15" s="17">
        <v>8.0752039555304994E-2</v>
      </c>
    </row>
    <row r="16" spans="2:68" x14ac:dyDescent="0.25">
      <c r="B16" s="18" t="s">
        <v>152</v>
      </c>
      <c r="C16" s="17">
        <v>6.8640386940366796E-2</v>
      </c>
      <c r="D16" s="17">
        <v>5.1771333121292597E-2</v>
      </c>
      <c r="E16" s="17">
        <v>0</v>
      </c>
      <c r="F16" s="17">
        <v>0</v>
      </c>
      <c r="G16" s="17">
        <v>0.13221788653111</v>
      </c>
      <c r="H16" s="17">
        <v>0.16612258808227401</v>
      </c>
      <c r="I16" s="17">
        <v>0</v>
      </c>
      <c r="J16" s="17">
        <v>7.0516063387236497E-2</v>
      </c>
      <c r="K16" s="17">
        <v>9.42132335614594E-2</v>
      </c>
      <c r="L16" s="17">
        <v>8.7167323340991906E-2</v>
      </c>
      <c r="M16" s="17">
        <v>2.3538879519624901E-2</v>
      </c>
      <c r="N16" s="17">
        <v>5.9609028874804897E-2</v>
      </c>
      <c r="O16" s="17">
        <v>4.90182429808372E-2</v>
      </c>
      <c r="P16" s="17">
        <v>7.5611018626331294E-2</v>
      </c>
      <c r="Q16" s="17">
        <v>4.2774910704232498E-2</v>
      </c>
      <c r="R16" s="17">
        <v>5.0304512825809999E-2</v>
      </c>
      <c r="S16" s="17">
        <v>0.114432076428557</v>
      </c>
      <c r="T16" s="17">
        <v>0.11124283107562299</v>
      </c>
      <c r="U16" s="17"/>
      <c r="V16" s="17">
        <v>1.49934408562215E-2</v>
      </c>
      <c r="W16" s="17">
        <v>0.121515822909607</v>
      </c>
      <c r="X16" s="17">
        <v>0.13941136482527999</v>
      </c>
      <c r="Y16" s="17">
        <v>6.8649461943712506E-2</v>
      </c>
      <c r="Z16" s="17"/>
      <c r="AA16" s="17">
        <v>0</v>
      </c>
      <c r="AB16" s="17">
        <v>0</v>
      </c>
      <c r="AC16" s="17">
        <v>0</v>
      </c>
      <c r="AD16" s="17">
        <v>0</v>
      </c>
      <c r="AE16" s="17">
        <v>0</v>
      </c>
      <c r="AF16" s="17">
        <v>1</v>
      </c>
      <c r="AG16" s="17">
        <v>0</v>
      </c>
      <c r="AH16" s="17">
        <v>0</v>
      </c>
      <c r="AI16" s="17">
        <v>0</v>
      </c>
      <c r="AJ16" s="17">
        <v>0</v>
      </c>
      <c r="AK16" s="17"/>
      <c r="AL16" s="17">
        <v>2.07790041194474E-2</v>
      </c>
      <c r="AM16" s="17">
        <v>7.1530892426427101E-2</v>
      </c>
      <c r="AN16" s="17">
        <v>6.7580736944389805E-2</v>
      </c>
      <c r="AO16" s="17">
        <v>8.38732385979368E-2</v>
      </c>
      <c r="AP16" s="17">
        <v>4.9250036057279498E-2</v>
      </c>
      <c r="AQ16" s="17">
        <v>0.111918786792173</v>
      </c>
      <c r="AR16" s="17">
        <v>9.3091653890145398E-2</v>
      </c>
      <c r="AS16" s="17"/>
      <c r="AT16" s="17">
        <v>8.3802076670436002E-2</v>
      </c>
      <c r="AU16" s="17">
        <v>4.0366969362568797E-2</v>
      </c>
      <c r="AV16" s="17"/>
      <c r="AW16" s="17">
        <v>9.5077422368599895E-2</v>
      </c>
      <c r="AX16" s="17">
        <v>0.11100152738940799</v>
      </c>
      <c r="AY16" s="17">
        <v>6.8821362159442206E-2</v>
      </c>
      <c r="AZ16" s="17"/>
      <c r="BA16" s="17">
        <v>0.12848708903318301</v>
      </c>
      <c r="BB16" s="17">
        <v>6.1699754536028197E-2</v>
      </c>
      <c r="BC16" s="17"/>
      <c r="BD16" s="17">
        <v>7.5759135896703106E-2</v>
      </c>
      <c r="BE16" s="17">
        <v>6.60755043009673E-2</v>
      </c>
      <c r="BF16" s="17"/>
      <c r="BG16" s="17">
        <v>6.8636226808327302E-2</v>
      </c>
      <c r="BH16" s="17">
        <v>6.8649461943712506E-2</v>
      </c>
      <c r="BI16" s="17"/>
      <c r="BJ16" s="17">
        <v>8.3070156562020395E-2</v>
      </c>
      <c r="BK16" s="17">
        <v>6.1523583196250502E-2</v>
      </c>
      <c r="BL16" s="17"/>
      <c r="BM16" s="17">
        <v>1.9514809115512299E-2</v>
      </c>
      <c r="BN16" s="17">
        <v>5.2554932614838297E-2</v>
      </c>
      <c r="BO16" s="17">
        <v>9.6388813659690403E-2</v>
      </c>
      <c r="BP16" s="17">
        <v>8.2045309766901095E-2</v>
      </c>
    </row>
    <row r="17" spans="2:68" x14ac:dyDescent="0.25">
      <c r="B17" s="18" t="s">
        <v>153</v>
      </c>
      <c r="C17" s="17">
        <v>7.3806323963314199E-2</v>
      </c>
      <c r="D17" s="17">
        <v>0.12702129479323501</v>
      </c>
      <c r="E17" s="17">
        <v>3.6971646074634802E-2</v>
      </c>
      <c r="F17" s="17">
        <v>8.5719571582172194E-2</v>
      </c>
      <c r="G17" s="17">
        <v>6.1576308827522602E-2</v>
      </c>
      <c r="H17" s="17">
        <v>0</v>
      </c>
      <c r="I17" s="17">
        <v>0</v>
      </c>
      <c r="J17" s="17">
        <v>5.2768080988524299E-2</v>
      </c>
      <c r="K17" s="17">
        <v>9.9342888645188698E-2</v>
      </c>
      <c r="L17" s="17">
        <v>4.5906102935372499E-2</v>
      </c>
      <c r="M17" s="17">
        <v>7.0616638558874595E-2</v>
      </c>
      <c r="N17" s="17">
        <v>5.9609028874804897E-2</v>
      </c>
      <c r="O17" s="17">
        <v>9.3137199580333493E-2</v>
      </c>
      <c r="P17" s="17">
        <v>4.4088461319398503E-2</v>
      </c>
      <c r="Q17" s="17">
        <v>0</v>
      </c>
      <c r="R17" s="17">
        <v>9.4161936225207798E-2</v>
      </c>
      <c r="S17" s="17">
        <v>4.4548333612133999E-2</v>
      </c>
      <c r="T17" s="17">
        <v>2.0456179617634501E-2</v>
      </c>
      <c r="U17" s="17"/>
      <c r="V17" s="17">
        <v>1.36532219792225E-2</v>
      </c>
      <c r="W17" s="17">
        <v>4.6640806295750403E-2</v>
      </c>
      <c r="X17" s="17">
        <v>0.17653377836039699</v>
      </c>
      <c r="Y17" s="17">
        <v>0.118504971286526</v>
      </c>
      <c r="Z17" s="17"/>
      <c r="AA17" s="17">
        <v>0</v>
      </c>
      <c r="AB17" s="17">
        <v>0</v>
      </c>
      <c r="AC17" s="17">
        <v>0</v>
      </c>
      <c r="AD17" s="17">
        <v>0</v>
      </c>
      <c r="AE17" s="17">
        <v>0</v>
      </c>
      <c r="AF17" s="17">
        <v>0</v>
      </c>
      <c r="AG17" s="17">
        <v>1</v>
      </c>
      <c r="AH17" s="17">
        <v>0</v>
      </c>
      <c r="AI17" s="17">
        <v>0</v>
      </c>
      <c r="AJ17" s="17">
        <v>0</v>
      </c>
      <c r="AK17" s="17"/>
      <c r="AL17" s="17">
        <v>2.3262058512738298E-2</v>
      </c>
      <c r="AM17" s="17">
        <v>0.104179227097927</v>
      </c>
      <c r="AN17" s="17">
        <v>6.5828866119259893E-2</v>
      </c>
      <c r="AO17" s="17">
        <v>7.23963772232947E-2</v>
      </c>
      <c r="AP17" s="17">
        <v>0.118922476943305</v>
      </c>
      <c r="AQ17" s="17">
        <v>6.9367290636723394E-2</v>
      </c>
      <c r="AR17" s="17">
        <v>0.11352043317477201</v>
      </c>
      <c r="AS17" s="17"/>
      <c r="AT17" s="17">
        <v>9.9221445827382307E-2</v>
      </c>
      <c r="AU17" s="17">
        <v>2.6412374736908301E-2</v>
      </c>
      <c r="AV17" s="17"/>
      <c r="AW17" s="17">
        <v>9.5675902769732105E-2</v>
      </c>
      <c r="AX17" s="17">
        <v>0.13947214290861101</v>
      </c>
      <c r="AY17" s="17">
        <v>8.9071564412870702E-2</v>
      </c>
      <c r="AZ17" s="17"/>
      <c r="BA17" s="17">
        <v>0.138144853379291</v>
      </c>
      <c r="BB17" s="17">
        <v>6.6344758555424793E-2</v>
      </c>
      <c r="BC17" s="17"/>
      <c r="BD17" s="17">
        <v>4.4106621059718999E-2</v>
      </c>
      <c r="BE17" s="17">
        <v>8.4507116032256593E-2</v>
      </c>
      <c r="BF17" s="17"/>
      <c r="BG17" s="17">
        <v>5.33157227186844E-2</v>
      </c>
      <c r="BH17" s="17">
        <v>0.118504971286526</v>
      </c>
      <c r="BI17" s="17"/>
      <c r="BJ17" s="17">
        <v>9.6015455988201298E-2</v>
      </c>
      <c r="BK17" s="17">
        <v>6.28527163803419E-2</v>
      </c>
      <c r="BL17" s="17"/>
      <c r="BM17" s="17">
        <v>4.7905807753113204E-3</v>
      </c>
      <c r="BN17" s="17">
        <v>3.9338319240279203E-2</v>
      </c>
      <c r="BO17" s="17">
        <v>9.9702435307762904E-2</v>
      </c>
      <c r="BP17" s="17">
        <v>0.153001018686204</v>
      </c>
    </row>
    <row r="18" spans="2:68" x14ac:dyDescent="0.25">
      <c r="B18" s="18" t="s">
        <v>154</v>
      </c>
      <c r="C18" s="17">
        <v>5.1323870902925998E-2</v>
      </c>
      <c r="D18" s="17">
        <v>1.3470270909589899E-2</v>
      </c>
      <c r="E18" s="17">
        <v>3.6971646074634802E-2</v>
      </c>
      <c r="F18" s="17">
        <v>7.2293938817837702E-2</v>
      </c>
      <c r="G18" s="17">
        <v>2.8939826448918501E-2</v>
      </c>
      <c r="H18" s="17">
        <v>0.12934283297779001</v>
      </c>
      <c r="I18" s="17">
        <v>0.153911913264272</v>
      </c>
      <c r="J18" s="17">
        <v>5.2768080988524299E-2</v>
      </c>
      <c r="K18" s="17">
        <v>7.8034251481786499E-2</v>
      </c>
      <c r="L18" s="17">
        <v>0</v>
      </c>
      <c r="M18" s="17">
        <v>5.5820521082156203E-2</v>
      </c>
      <c r="N18" s="17">
        <v>3.91424154764584E-2</v>
      </c>
      <c r="O18" s="17">
        <v>5.8006745082812498E-2</v>
      </c>
      <c r="P18" s="17">
        <v>3.1011334081372601E-2</v>
      </c>
      <c r="Q18" s="17">
        <v>5.0718595223750301E-2</v>
      </c>
      <c r="R18" s="17">
        <v>4.8199670593669502E-2</v>
      </c>
      <c r="S18" s="17">
        <v>0.16423877176698501</v>
      </c>
      <c r="T18" s="17">
        <v>2.0456179617634501E-2</v>
      </c>
      <c r="U18" s="17"/>
      <c r="V18" s="17">
        <v>0</v>
      </c>
      <c r="W18" s="17">
        <v>2.07682824061543E-2</v>
      </c>
      <c r="X18" s="17">
        <v>0.13158879912348001</v>
      </c>
      <c r="Y18" s="17">
        <v>9.7067559631534003E-2</v>
      </c>
      <c r="Z18" s="17"/>
      <c r="AA18" s="17">
        <v>0</v>
      </c>
      <c r="AB18" s="17">
        <v>0</v>
      </c>
      <c r="AC18" s="17">
        <v>0</v>
      </c>
      <c r="AD18" s="17">
        <v>0</v>
      </c>
      <c r="AE18" s="17">
        <v>0</v>
      </c>
      <c r="AF18" s="17">
        <v>0</v>
      </c>
      <c r="AG18" s="17">
        <v>0</v>
      </c>
      <c r="AH18" s="17">
        <v>1</v>
      </c>
      <c r="AI18" s="17">
        <v>0</v>
      </c>
      <c r="AJ18" s="17">
        <v>0</v>
      </c>
      <c r="AK18" s="17"/>
      <c r="AL18" s="17">
        <v>3.45132855543029E-2</v>
      </c>
      <c r="AM18" s="17">
        <v>2.93567247714865E-2</v>
      </c>
      <c r="AN18" s="17">
        <v>8.9937500213456506E-2</v>
      </c>
      <c r="AO18" s="17">
        <v>5.5064988361573801E-2</v>
      </c>
      <c r="AP18" s="17">
        <v>5.7226880428645599E-2</v>
      </c>
      <c r="AQ18" s="17">
        <v>5.8215291810875001E-2</v>
      </c>
      <c r="AR18" s="17">
        <v>6.6371892757866494E-2</v>
      </c>
      <c r="AS18" s="17"/>
      <c r="AT18" s="17">
        <v>7.1181112841341695E-2</v>
      </c>
      <c r="AU18" s="17">
        <v>1.42942189799784E-2</v>
      </c>
      <c r="AV18" s="17"/>
      <c r="AW18" s="17">
        <v>9.6234112526007096E-2</v>
      </c>
      <c r="AX18" s="17">
        <v>9.7613734602173693E-2</v>
      </c>
      <c r="AY18" s="17">
        <v>4.6860722738732798E-2</v>
      </c>
      <c r="AZ18" s="17"/>
      <c r="BA18" s="17">
        <v>9.7751730469144898E-2</v>
      </c>
      <c r="BB18" s="17">
        <v>4.5939468833959503E-2</v>
      </c>
      <c r="BC18" s="17"/>
      <c r="BD18" s="17">
        <v>3.0515921456154501E-2</v>
      </c>
      <c r="BE18" s="17">
        <v>5.8820967460885602E-2</v>
      </c>
      <c r="BF18" s="17"/>
      <c r="BG18" s="17">
        <v>3.0354205346410802E-2</v>
      </c>
      <c r="BH18" s="17">
        <v>9.7067559631534003E-2</v>
      </c>
      <c r="BI18" s="17"/>
      <c r="BJ18" s="17">
        <v>6.2320083175967801E-2</v>
      </c>
      <c r="BK18" s="17">
        <v>4.5900507486337103E-2</v>
      </c>
      <c r="BL18" s="17"/>
      <c r="BM18" s="17">
        <v>0</v>
      </c>
      <c r="BN18" s="17">
        <v>2.2551533592093598E-2</v>
      </c>
      <c r="BO18" s="17">
        <v>8.5248646785519605E-2</v>
      </c>
      <c r="BP18" s="17">
        <v>7.8105529768134202E-2</v>
      </c>
    </row>
    <row r="19" spans="2:68" x14ac:dyDescent="0.25">
      <c r="B19" s="18" t="s">
        <v>155</v>
      </c>
      <c r="C19" s="17">
        <v>4.0132760145266198E-2</v>
      </c>
      <c r="D19" s="17">
        <v>0</v>
      </c>
      <c r="E19" s="17">
        <v>8.7675224618510697E-2</v>
      </c>
      <c r="F19" s="17">
        <v>0</v>
      </c>
      <c r="G19" s="17">
        <v>0</v>
      </c>
      <c r="H19" s="17">
        <v>0</v>
      </c>
      <c r="I19" s="17">
        <v>0</v>
      </c>
      <c r="J19" s="17">
        <v>0</v>
      </c>
      <c r="K19" s="17">
        <v>8.5624523722125298E-2</v>
      </c>
      <c r="L19" s="17">
        <v>0</v>
      </c>
      <c r="M19" s="17">
        <v>2.7910260541078102E-2</v>
      </c>
      <c r="N19" s="17">
        <v>0</v>
      </c>
      <c r="O19" s="17">
        <v>5.67036250945053E-2</v>
      </c>
      <c r="P19" s="17">
        <v>3.87641676017157E-2</v>
      </c>
      <c r="Q19" s="17">
        <v>4.2774910704232498E-2</v>
      </c>
      <c r="R19" s="17">
        <v>1.98241846816547E-2</v>
      </c>
      <c r="S19" s="17">
        <v>8.9096667224268095E-2</v>
      </c>
      <c r="T19" s="17">
        <v>7.2765226865696905E-2</v>
      </c>
      <c r="U19" s="17"/>
      <c r="V19" s="17">
        <v>0</v>
      </c>
      <c r="W19" s="17">
        <v>5.4867761332443102E-3</v>
      </c>
      <c r="X19" s="17">
        <v>5.3547376913800397E-2</v>
      </c>
      <c r="Y19" s="17">
        <v>0.10259069803003899</v>
      </c>
      <c r="Z19" s="17"/>
      <c r="AA19" s="17">
        <v>0</v>
      </c>
      <c r="AB19" s="17">
        <v>0</v>
      </c>
      <c r="AC19" s="17">
        <v>0</v>
      </c>
      <c r="AD19" s="17">
        <v>0</v>
      </c>
      <c r="AE19" s="17">
        <v>0</v>
      </c>
      <c r="AF19" s="17">
        <v>0</v>
      </c>
      <c r="AG19" s="17">
        <v>0</v>
      </c>
      <c r="AH19" s="17">
        <v>0</v>
      </c>
      <c r="AI19" s="17">
        <v>1</v>
      </c>
      <c r="AJ19" s="17">
        <v>0</v>
      </c>
      <c r="AK19" s="17"/>
      <c r="AL19" s="17">
        <v>1.4772451738413E-2</v>
      </c>
      <c r="AM19" s="17">
        <v>7.4635553246692299E-2</v>
      </c>
      <c r="AN19" s="17">
        <v>7.8089134399275006E-2</v>
      </c>
      <c r="AO19" s="17">
        <v>2.3432494331236599E-2</v>
      </c>
      <c r="AP19" s="17">
        <v>5.2950546350923E-2</v>
      </c>
      <c r="AQ19" s="17">
        <v>5.79449648671728E-2</v>
      </c>
      <c r="AR19" s="17">
        <v>2.8847478475646698E-2</v>
      </c>
      <c r="AS19" s="17"/>
      <c r="AT19" s="17">
        <v>5.1412433048088499E-2</v>
      </c>
      <c r="AU19" s="17">
        <v>1.9098501576448199E-2</v>
      </c>
      <c r="AV19" s="17"/>
      <c r="AW19" s="17">
        <v>4.0150226831133201E-2</v>
      </c>
      <c r="AX19" s="17">
        <v>0.102262411831579</v>
      </c>
      <c r="AY19" s="17">
        <v>3.9310873017655699E-2</v>
      </c>
      <c r="AZ19" s="17"/>
      <c r="BA19" s="17">
        <v>3.7520485197756297E-2</v>
      </c>
      <c r="BB19" s="17">
        <v>4.0435714853139799E-2</v>
      </c>
      <c r="BC19" s="17"/>
      <c r="BD19" s="17">
        <v>2.4852702177861102E-2</v>
      </c>
      <c r="BE19" s="17">
        <v>4.5638159429607097E-2</v>
      </c>
      <c r="BF19" s="17"/>
      <c r="BG19" s="17">
        <v>1.1501005575500101E-2</v>
      </c>
      <c r="BH19" s="17">
        <v>0.10259069803003899</v>
      </c>
      <c r="BI19" s="17"/>
      <c r="BJ19" s="17">
        <v>3.7330636190477599E-2</v>
      </c>
      <c r="BK19" s="17">
        <v>4.1514775712790698E-2</v>
      </c>
      <c r="BL19" s="17"/>
      <c r="BM19" s="17">
        <v>6.0656333370854498E-3</v>
      </c>
      <c r="BN19" s="17">
        <v>2.01057497604121E-2</v>
      </c>
      <c r="BO19" s="17">
        <v>5.6778699003268797E-2</v>
      </c>
      <c r="BP19" s="17">
        <v>6.9795283165782998E-2</v>
      </c>
    </row>
    <row r="20" spans="2:68" x14ac:dyDescent="0.25">
      <c r="B20" s="18" t="s">
        <v>156</v>
      </c>
      <c r="C20" s="17">
        <v>0.11634394278443499</v>
      </c>
      <c r="D20" s="17">
        <v>0.119122687669242</v>
      </c>
      <c r="E20" s="17">
        <v>0</v>
      </c>
      <c r="F20" s="17">
        <v>0</v>
      </c>
      <c r="G20" s="17">
        <v>0.17363895869351101</v>
      </c>
      <c r="H20" s="17">
        <v>0.11921381959025899</v>
      </c>
      <c r="I20" s="17">
        <v>0.46173573979281501</v>
      </c>
      <c r="J20" s="17">
        <v>0.165832234720661</v>
      </c>
      <c r="K20" s="17">
        <v>0.201387120646391</v>
      </c>
      <c r="L20" s="17">
        <v>0.13771830880611699</v>
      </c>
      <c r="M20" s="17">
        <v>0.111641042164312</v>
      </c>
      <c r="N20" s="17">
        <v>4.6411513056272002E-2</v>
      </c>
      <c r="O20" s="17">
        <v>0.13919156307394301</v>
      </c>
      <c r="P20" s="17">
        <v>5.4269834642402003E-2</v>
      </c>
      <c r="Q20" s="17">
        <v>0.101437190447501</v>
      </c>
      <c r="R20" s="17">
        <v>7.7370174416216894E-2</v>
      </c>
      <c r="S20" s="17">
        <v>8.9096667224268095E-2</v>
      </c>
      <c r="T20" s="17">
        <v>2.4255075621898999E-2</v>
      </c>
      <c r="U20" s="17"/>
      <c r="V20" s="17">
        <v>0</v>
      </c>
      <c r="W20" s="17">
        <v>0</v>
      </c>
      <c r="X20" s="17">
        <v>4.7268140893824799E-2</v>
      </c>
      <c r="Y20" s="17">
        <v>0.35102570366608399</v>
      </c>
      <c r="Z20" s="17"/>
      <c r="AA20" s="17">
        <v>0</v>
      </c>
      <c r="AB20" s="17">
        <v>0</v>
      </c>
      <c r="AC20" s="17">
        <v>0</v>
      </c>
      <c r="AD20" s="17">
        <v>0</v>
      </c>
      <c r="AE20" s="17">
        <v>0</v>
      </c>
      <c r="AF20" s="17">
        <v>0</v>
      </c>
      <c r="AG20" s="17">
        <v>0</v>
      </c>
      <c r="AH20" s="17">
        <v>0</v>
      </c>
      <c r="AI20" s="17">
        <v>0</v>
      </c>
      <c r="AJ20" s="17">
        <v>1</v>
      </c>
      <c r="AK20" s="17"/>
      <c r="AL20" s="17">
        <v>6.6377513901920704E-2</v>
      </c>
      <c r="AM20" s="17">
        <v>0.138317866698768</v>
      </c>
      <c r="AN20" s="17">
        <v>5.9341081137484299E-2</v>
      </c>
      <c r="AO20" s="17">
        <v>8.2815474061138997E-2</v>
      </c>
      <c r="AP20" s="17">
        <v>0.186726181944918</v>
      </c>
      <c r="AQ20" s="17">
        <v>0.161909230282476</v>
      </c>
      <c r="AR20" s="17">
        <v>0.15949320227866701</v>
      </c>
      <c r="AS20" s="17"/>
      <c r="AT20" s="17">
        <v>0.159085307172874</v>
      </c>
      <c r="AU20" s="17">
        <v>3.6640132410151502E-2</v>
      </c>
      <c r="AV20" s="17"/>
      <c r="AW20" s="17">
        <v>0.153708509570745</v>
      </c>
      <c r="AX20" s="17">
        <v>0.20310681867109201</v>
      </c>
      <c r="AY20" s="17">
        <v>0.14609190331563299</v>
      </c>
      <c r="AZ20" s="17"/>
      <c r="BA20" s="17">
        <v>0.16815553510113099</v>
      </c>
      <c r="BB20" s="17">
        <v>0.110335170304442</v>
      </c>
      <c r="BC20" s="17"/>
      <c r="BD20" s="17">
        <v>7.50490531871255E-2</v>
      </c>
      <c r="BE20" s="17">
        <v>0.13122247636859599</v>
      </c>
      <c r="BF20" s="17"/>
      <c r="BG20" s="17">
        <v>8.7619314801187804E-3</v>
      </c>
      <c r="BH20" s="17">
        <v>0.35102570366608399</v>
      </c>
      <c r="BI20" s="17"/>
      <c r="BJ20" s="17">
        <v>0.21481072758159001</v>
      </c>
      <c r="BK20" s="17">
        <v>6.7779842241630694E-2</v>
      </c>
      <c r="BL20" s="17"/>
      <c r="BM20" s="17">
        <v>4.6346953625046898E-3</v>
      </c>
      <c r="BN20" s="17">
        <v>5.20182571123423E-2</v>
      </c>
      <c r="BO20" s="17">
        <v>0.14553766475371299</v>
      </c>
      <c r="BP20" s="17">
        <v>0.303190675636621</v>
      </c>
    </row>
    <row r="21" spans="2:68" x14ac:dyDescent="0.25">
      <c r="B21" s="18" t="s">
        <v>105</v>
      </c>
      <c r="C21" s="19">
        <v>0.105140653563199</v>
      </c>
      <c r="D21" s="19">
        <v>0.110554687677814</v>
      </c>
      <c r="E21" s="19">
        <v>0.14397844177018199</v>
      </c>
      <c r="F21" s="19">
        <v>0</v>
      </c>
      <c r="G21" s="19">
        <v>0.212435693737246</v>
      </c>
      <c r="H21" s="19">
        <v>0.12934283297779001</v>
      </c>
      <c r="I21" s="19">
        <v>0</v>
      </c>
      <c r="J21" s="19">
        <v>8.8504574933515601E-2</v>
      </c>
      <c r="K21" s="19">
        <v>4.9850380545071599E-2</v>
      </c>
      <c r="L21" s="19">
        <v>0.15728661710290001</v>
      </c>
      <c r="M21" s="19">
        <v>8.9671876577143497E-2</v>
      </c>
      <c r="N21" s="19">
        <v>0.131965441589002</v>
      </c>
      <c r="O21" s="19">
        <v>8.6320377423095396E-2</v>
      </c>
      <c r="P21" s="19">
        <v>7.8357335090835298E-2</v>
      </c>
      <c r="Q21" s="19">
        <v>0.23457141287050901</v>
      </c>
      <c r="R21" s="19">
        <v>9.49124998003779E-2</v>
      </c>
      <c r="S21" s="19">
        <v>8.2119385883492504E-2</v>
      </c>
      <c r="T21" s="19">
        <v>0.25067731819509698</v>
      </c>
      <c r="U21" s="19"/>
      <c r="V21" s="19">
        <v>7.1505604338878898E-2</v>
      </c>
      <c r="W21" s="19">
        <v>0.165963597260532</v>
      </c>
      <c r="X21" s="19">
        <v>9.6167846793787704E-2</v>
      </c>
      <c r="Y21" s="19">
        <v>0.109387898546374</v>
      </c>
      <c r="Z21" s="19"/>
      <c r="AA21" s="19">
        <v>0</v>
      </c>
      <c r="AB21" s="19">
        <v>0</v>
      </c>
      <c r="AC21" s="19">
        <v>0</v>
      </c>
      <c r="AD21" s="19">
        <v>0</v>
      </c>
      <c r="AE21" s="19">
        <v>0</v>
      </c>
      <c r="AF21" s="19">
        <v>0</v>
      </c>
      <c r="AG21" s="19">
        <v>0</v>
      </c>
      <c r="AH21" s="19">
        <v>0</v>
      </c>
      <c r="AI21" s="19">
        <v>0</v>
      </c>
      <c r="AJ21" s="19">
        <v>0</v>
      </c>
      <c r="AK21" s="19"/>
      <c r="AL21" s="19">
        <v>5.2438755296660401E-2</v>
      </c>
      <c r="AM21" s="19">
        <v>4.6379441517754701E-2</v>
      </c>
      <c r="AN21" s="19">
        <v>2.1173661134418601E-2</v>
      </c>
      <c r="AO21" s="19">
        <v>7.8615037065610696E-2</v>
      </c>
      <c r="AP21" s="19">
        <v>4.0974720416597603E-2</v>
      </c>
      <c r="AQ21" s="19">
        <v>4.6051091208642897E-2</v>
      </c>
      <c r="AR21" s="19">
        <v>1.9593252118506099E-2</v>
      </c>
      <c r="AS21" s="19"/>
      <c r="AT21" s="19">
        <v>6.0317546542865599E-2</v>
      </c>
      <c r="AU21" s="19">
        <v>0.188726483670701</v>
      </c>
      <c r="AV21" s="19"/>
      <c r="AW21" s="19">
        <v>5.3592801608178302E-2</v>
      </c>
      <c r="AX21" s="19">
        <v>4.0440341481094301E-2</v>
      </c>
      <c r="AY21" s="19">
        <v>5.5607204739415703E-2</v>
      </c>
      <c r="AZ21" s="19"/>
      <c r="BA21" s="19">
        <v>3.6099062086983803E-2</v>
      </c>
      <c r="BB21" s="19">
        <v>0.113147649609594</v>
      </c>
      <c r="BC21" s="19"/>
      <c r="BD21" s="19">
        <v>0.116363645718462</v>
      </c>
      <c r="BE21" s="19">
        <v>0.101097013603747</v>
      </c>
      <c r="BF21" s="19"/>
      <c r="BG21" s="19">
        <v>0.103193646023817</v>
      </c>
      <c r="BH21" s="19">
        <v>0.109387898546374</v>
      </c>
      <c r="BI21" s="19"/>
      <c r="BJ21" s="19">
        <v>8.17812072396812E-2</v>
      </c>
      <c r="BK21" s="19">
        <v>0.116661599455934</v>
      </c>
      <c r="BL21" s="19"/>
      <c r="BM21" s="19">
        <v>0.17694302222206801</v>
      </c>
      <c r="BN21" s="19">
        <v>0.16457872550339001</v>
      </c>
      <c r="BO21" s="19">
        <v>6.3504889438454407E-2</v>
      </c>
      <c r="BP21" s="19">
        <v>1.3208235616910501E-2</v>
      </c>
    </row>
    <row r="22" spans="2:68" x14ac:dyDescent="0.25">
      <c r="B22" s="16"/>
    </row>
    <row r="23" spans="2:68" x14ac:dyDescent="0.25">
      <c r="B23" t="s">
        <v>87</v>
      </c>
    </row>
    <row r="24" spans="2:68" x14ac:dyDescent="0.25">
      <c r="B24" t="s">
        <v>88</v>
      </c>
    </row>
    <row r="26" spans="2:68" x14ac:dyDescent="0.2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P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158</v>
      </c>
      <c r="C9" s="17">
        <v>2.51246758530736E-2</v>
      </c>
      <c r="D9" s="17">
        <v>1.6337609192260901E-2</v>
      </c>
      <c r="E9" s="17">
        <v>0</v>
      </c>
      <c r="F9" s="17">
        <v>0</v>
      </c>
      <c r="G9" s="17">
        <v>3.5100079114049602E-2</v>
      </c>
      <c r="H9" s="17">
        <v>7.8437645062750097E-2</v>
      </c>
      <c r="I9" s="17">
        <v>0</v>
      </c>
      <c r="J9" s="17">
        <v>0</v>
      </c>
      <c r="K9" s="17">
        <v>4.2473765226301197E-2</v>
      </c>
      <c r="L9" s="17">
        <v>1.85592894241365E-2</v>
      </c>
      <c r="M9" s="17">
        <v>3.3851355494987301E-2</v>
      </c>
      <c r="N9" s="17">
        <v>0</v>
      </c>
      <c r="O9" s="17">
        <v>1.11162962153119E-2</v>
      </c>
      <c r="P9" s="17">
        <v>3.8166821300517802E-2</v>
      </c>
      <c r="Q9" s="17">
        <v>0</v>
      </c>
      <c r="R9" s="17">
        <v>2.5392639677567701E-2</v>
      </c>
      <c r="S9" s="17">
        <v>0</v>
      </c>
      <c r="T9" s="17">
        <v>5.8836225210170401E-2</v>
      </c>
      <c r="U9" s="17"/>
      <c r="V9" s="17">
        <v>6.0406988558310303E-2</v>
      </c>
      <c r="W9" s="17">
        <v>1.6629824069743601E-2</v>
      </c>
      <c r="X9" s="17">
        <v>0</v>
      </c>
      <c r="Y9" s="17">
        <v>0</v>
      </c>
      <c r="Z9" s="17"/>
      <c r="AA9" s="17">
        <v>6.7885450381052495E-2</v>
      </c>
      <c r="AB9" s="17">
        <v>1.7036665284424699E-2</v>
      </c>
      <c r="AC9" s="17">
        <v>3.1773240409770802E-2</v>
      </c>
      <c r="AD9" s="17">
        <v>6.2609189626326903E-2</v>
      </c>
      <c r="AE9" s="17">
        <v>1.2930395752612499E-2</v>
      </c>
      <c r="AF9" s="17">
        <v>0</v>
      </c>
      <c r="AG9" s="17">
        <v>0</v>
      </c>
      <c r="AH9" s="17">
        <v>0</v>
      </c>
      <c r="AI9" s="17">
        <v>0</v>
      </c>
      <c r="AJ9" s="17">
        <v>0</v>
      </c>
      <c r="AK9" s="17"/>
      <c r="AL9" s="17">
        <v>0.19073092303481801</v>
      </c>
      <c r="AM9" s="17">
        <v>0</v>
      </c>
      <c r="AN9" s="17">
        <v>0</v>
      </c>
      <c r="AO9" s="17">
        <v>0</v>
      </c>
      <c r="AP9" s="17">
        <v>0</v>
      </c>
      <c r="AQ9" s="17">
        <v>0</v>
      </c>
      <c r="AR9" s="17">
        <v>0</v>
      </c>
      <c r="AS9" s="17"/>
      <c r="AT9" s="17">
        <v>1.26886931870662E-2</v>
      </c>
      <c r="AU9" s="17">
        <v>4.8315213132632998E-2</v>
      </c>
      <c r="AV9" s="17"/>
      <c r="AW9" s="17">
        <v>1.5084681232006099E-2</v>
      </c>
      <c r="AX9" s="17">
        <v>0</v>
      </c>
      <c r="AY9" s="17">
        <v>1.72666586064163E-2</v>
      </c>
      <c r="AZ9" s="17"/>
      <c r="BA9" s="17">
        <v>9.7509597363284392E-3</v>
      </c>
      <c r="BB9" s="17">
        <v>2.6907619750123998E-2</v>
      </c>
      <c r="BC9" s="17"/>
      <c r="BD9" s="17">
        <v>3.7904032780622099E-2</v>
      </c>
      <c r="BE9" s="17">
        <v>2.05202782366939E-2</v>
      </c>
      <c r="BF9" s="17"/>
      <c r="BG9" s="17">
        <v>3.6642243948217301E-2</v>
      </c>
      <c r="BH9" s="17">
        <v>0</v>
      </c>
      <c r="BI9" s="17"/>
      <c r="BJ9" s="17">
        <v>1.20837894718622E-2</v>
      </c>
      <c r="BK9" s="17">
        <v>3.15564784014059E-2</v>
      </c>
      <c r="BL9" s="17"/>
      <c r="BM9" s="17">
        <v>5.43335226186209E-2</v>
      </c>
      <c r="BN9" s="17">
        <v>4.7371799586353298E-2</v>
      </c>
      <c r="BO9" s="17">
        <v>5.3926179485006597E-3</v>
      </c>
      <c r="BP9" s="17">
        <v>0</v>
      </c>
    </row>
    <row r="10" spans="2:68" x14ac:dyDescent="0.25">
      <c r="B10" s="18" t="s">
        <v>159</v>
      </c>
      <c r="C10" s="17">
        <v>3.32792988103097E-2</v>
      </c>
      <c r="D10" s="17">
        <v>0</v>
      </c>
      <c r="E10" s="17">
        <v>0.109472287219933</v>
      </c>
      <c r="F10" s="17">
        <v>0</v>
      </c>
      <c r="G10" s="17">
        <v>0</v>
      </c>
      <c r="H10" s="17">
        <v>7.8437645062750097E-2</v>
      </c>
      <c r="I10" s="17">
        <v>0</v>
      </c>
      <c r="J10" s="17">
        <v>3.00791627926538E-2</v>
      </c>
      <c r="K10" s="17">
        <v>2.43494361012975E-2</v>
      </c>
      <c r="L10" s="17">
        <v>5.6771879184094098E-2</v>
      </c>
      <c r="M10" s="17">
        <v>8.5300495555690206E-2</v>
      </c>
      <c r="N10" s="17">
        <v>0</v>
      </c>
      <c r="O10" s="17">
        <v>4.3824755495020101E-2</v>
      </c>
      <c r="P10" s="17">
        <v>2.8209402402854002E-2</v>
      </c>
      <c r="Q10" s="17">
        <v>0</v>
      </c>
      <c r="R10" s="17">
        <v>3.5998757061848997E-2</v>
      </c>
      <c r="S10" s="17">
        <v>0</v>
      </c>
      <c r="T10" s="17">
        <v>6.0570329111221399E-2</v>
      </c>
      <c r="U10" s="17"/>
      <c r="V10" s="17">
        <v>4.8707653376114803E-2</v>
      </c>
      <c r="W10" s="17">
        <v>4.4294521908931801E-2</v>
      </c>
      <c r="X10" s="17">
        <v>1.30882945271143E-2</v>
      </c>
      <c r="Y10" s="17">
        <v>1.67903237115932E-2</v>
      </c>
      <c r="Z10" s="17"/>
      <c r="AA10" s="17">
        <v>5.5560593671944901E-2</v>
      </c>
      <c r="AB10" s="17">
        <v>8.2599495395230205E-2</v>
      </c>
      <c r="AC10" s="17">
        <v>5.47265467631501E-2</v>
      </c>
      <c r="AD10" s="17">
        <v>2.0912443187236101E-2</v>
      </c>
      <c r="AE10" s="17">
        <v>1.8623574956817199E-2</v>
      </c>
      <c r="AF10" s="17">
        <v>1.39700090703833E-2</v>
      </c>
      <c r="AG10" s="17">
        <v>1.09606696816376E-2</v>
      </c>
      <c r="AH10" s="17">
        <v>2.2153130805044399E-2</v>
      </c>
      <c r="AI10" s="17">
        <v>0</v>
      </c>
      <c r="AJ10" s="17">
        <v>2.1408639583191801E-2</v>
      </c>
      <c r="AK10" s="17"/>
      <c r="AL10" s="17">
        <v>0.252635752085351</v>
      </c>
      <c r="AM10" s="17">
        <v>0</v>
      </c>
      <c r="AN10" s="17">
        <v>0</v>
      </c>
      <c r="AO10" s="17">
        <v>0</v>
      </c>
      <c r="AP10" s="17">
        <v>0</v>
      </c>
      <c r="AQ10" s="17">
        <v>0</v>
      </c>
      <c r="AR10" s="17">
        <v>0</v>
      </c>
      <c r="AS10" s="17"/>
      <c r="AT10" s="17">
        <v>3.20122673325728E-2</v>
      </c>
      <c r="AU10" s="17">
        <v>3.5642050633625501E-2</v>
      </c>
      <c r="AV10" s="17"/>
      <c r="AW10" s="17">
        <v>2.8279145458418899E-2</v>
      </c>
      <c r="AX10" s="17">
        <v>2.3740575063525102E-2</v>
      </c>
      <c r="AY10" s="17">
        <v>3.9666402867496002E-2</v>
      </c>
      <c r="AZ10" s="17"/>
      <c r="BA10" s="17">
        <v>2.3372648545848598E-2</v>
      </c>
      <c r="BB10" s="17">
        <v>3.4428207863599403E-2</v>
      </c>
      <c r="BC10" s="17"/>
      <c r="BD10" s="17">
        <v>2.6131968974576401E-2</v>
      </c>
      <c r="BE10" s="17">
        <v>3.5854479130078901E-2</v>
      </c>
      <c r="BF10" s="17"/>
      <c r="BG10" s="17">
        <v>4.08381184595338E-2</v>
      </c>
      <c r="BH10" s="17">
        <v>1.67903237115932E-2</v>
      </c>
      <c r="BI10" s="17"/>
      <c r="BJ10" s="17">
        <v>2.92107348517587E-2</v>
      </c>
      <c r="BK10" s="17">
        <v>3.5285926218272097E-2</v>
      </c>
      <c r="BL10" s="17"/>
      <c r="BM10" s="17">
        <v>4.34942899704375E-2</v>
      </c>
      <c r="BN10" s="17">
        <v>3.1651308308312101E-2</v>
      </c>
      <c r="BO10" s="17">
        <v>2.9980848672917601E-2</v>
      </c>
      <c r="BP10" s="17">
        <v>3.7687747976170603E-2</v>
      </c>
    </row>
    <row r="11" spans="2:68" x14ac:dyDescent="0.25">
      <c r="B11" s="18" t="s">
        <v>160</v>
      </c>
      <c r="C11" s="17">
        <v>7.3324407149601603E-2</v>
      </c>
      <c r="D11" s="17">
        <v>0.113865318804867</v>
      </c>
      <c r="E11" s="17">
        <v>0.106338140136524</v>
      </c>
      <c r="F11" s="17">
        <v>7.2293938817837702E-2</v>
      </c>
      <c r="G11" s="17">
        <v>2.4407192010885901E-2</v>
      </c>
      <c r="H11" s="17">
        <v>6.4671416488894795E-2</v>
      </c>
      <c r="I11" s="17">
        <v>0.30782382652854301</v>
      </c>
      <c r="J11" s="17">
        <v>3.00791627926538E-2</v>
      </c>
      <c r="K11" s="17">
        <v>4.4887684770644601E-2</v>
      </c>
      <c r="L11" s="17">
        <v>9.1727213831706095E-2</v>
      </c>
      <c r="M11" s="17">
        <v>0.12352323207213101</v>
      </c>
      <c r="N11" s="17">
        <v>5.6290862108427403E-2</v>
      </c>
      <c r="O11" s="17">
        <v>2.4146536683668299E-2</v>
      </c>
      <c r="P11" s="17">
        <v>0.107886707769591</v>
      </c>
      <c r="Q11" s="17">
        <v>0.126655634995743</v>
      </c>
      <c r="R11" s="17">
        <v>9.9366294749884607E-2</v>
      </c>
      <c r="S11" s="17">
        <v>0</v>
      </c>
      <c r="T11" s="17">
        <v>0.11044462133394101</v>
      </c>
      <c r="U11" s="17"/>
      <c r="V11" s="17">
        <v>0.124137242349488</v>
      </c>
      <c r="W11" s="17">
        <v>4.2769023557924002E-2</v>
      </c>
      <c r="X11" s="17">
        <v>5.1072214817573701E-2</v>
      </c>
      <c r="Y11" s="17">
        <v>4.2980220968057301E-2</v>
      </c>
      <c r="Z11" s="17"/>
      <c r="AA11" s="17">
        <v>0.13565064288332301</v>
      </c>
      <c r="AB11" s="17">
        <v>0.106013535816119</v>
      </c>
      <c r="AC11" s="17">
        <v>0.12610716542224301</v>
      </c>
      <c r="AD11" s="17">
        <v>6.7795202943563795E-2</v>
      </c>
      <c r="AE11" s="17">
        <v>1.3977857464193499E-2</v>
      </c>
      <c r="AF11" s="17">
        <v>2.59071639810762E-2</v>
      </c>
      <c r="AG11" s="17">
        <v>3.0557091412182599E-2</v>
      </c>
      <c r="AH11" s="17">
        <v>6.6429027499359694E-2</v>
      </c>
      <c r="AI11" s="17">
        <v>4.84878477300816E-2</v>
      </c>
      <c r="AJ11" s="17">
        <v>5.3746132429904503E-2</v>
      </c>
      <c r="AK11" s="17"/>
      <c r="AL11" s="17">
        <v>0.55663332487983097</v>
      </c>
      <c r="AM11" s="17">
        <v>0</v>
      </c>
      <c r="AN11" s="17">
        <v>0</v>
      </c>
      <c r="AO11" s="17">
        <v>0</v>
      </c>
      <c r="AP11" s="17">
        <v>0</v>
      </c>
      <c r="AQ11" s="17">
        <v>0</v>
      </c>
      <c r="AR11" s="17">
        <v>0</v>
      </c>
      <c r="AS11" s="17"/>
      <c r="AT11" s="17">
        <v>6.1524507399706302E-2</v>
      </c>
      <c r="AU11" s="17">
        <v>9.53287812625533E-2</v>
      </c>
      <c r="AV11" s="17"/>
      <c r="AW11" s="17">
        <v>8.0746146235698701E-2</v>
      </c>
      <c r="AX11" s="17">
        <v>4.4539354540127599E-2</v>
      </c>
      <c r="AY11" s="17">
        <v>5.5915818941074197E-2</v>
      </c>
      <c r="AZ11" s="17"/>
      <c r="BA11" s="17">
        <v>5.1046521317144197E-2</v>
      </c>
      <c r="BB11" s="17">
        <v>7.5908051876910104E-2</v>
      </c>
      <c r="BC11" s="17"/>
      <c r="BD11" s="17">
        <v>7.2979564203140002E-2</v>
      </c>
      <c r="BE11" s="17">
        <v>7.3448653936800196E-2</v>
      </c>
      <c r="BF11" s="17"/>
      <c r="BG11" s="17">
        <v>8.7234685343097307E-2</v>
      </c>
      <c r="BH11" s="17">
        <v>4.2980220968057301E-2</v>
      </c>
      <c r="BI11" s="17"/>
      <c r="BJ11" s="17">
        <v>5.3522026270726802E-2</v>
      </c>
      <c r="BK11" s="17">
        <v>8.3090998167777597E-2</v>
      </c>
      <c r="BL11" s="17"/>
      <c r="BM11" s="17">
        <v>0.11163804188431101</v>
      </c>
      <c r="BN11" s="17">
        <v>8.5757823152352405E-2</v>
      </c>
      <c r="BO11" s="17">
        <v>4.7923968568057897E-2</v>
      </c>
      <c r="BP11" s="17">
        <v>6.6713433356111004E-2</v>
      </c>
    </row>
    <row r="12" spans="2:68" x14ac:dyDescent="0.25">
      <c r="B12" s="18" t="s">
        <v>51</v>
      </c>
      <c r="C12" s="17">
        <v>0.107914322894359</v>
      </c>
      <c r="D12" s="17">
        <v>0.12670864625033801</v>
      </c>
      <c r="E12" s="17">
        <v>0</v>
      </c>
      <c r="F12" s="17">
        <v>8.5719571582172194E-2</v>
      </c>
      <c r="G12" s="17">
        <v>0.19788541032117701</v>
      </c>
      <c r="H12" s="17">
        <v>8.3061294041136796E-2</v>
      </c>
      <c r="I12" s="17">
        <v>0.30782382652854301</v>
      </c>
      <c r="J12" s="17">
        <v>0.131052665278416</v>
      </c>
      <c r="K12" s="17">
        <v>0.128121536351893</v>
      </c>
      <c r="L12" s="17">
        <v>5.24206131600638E-2</v>
      </c>
      <c r="M12" s="17">
        <v>0.14905754102013999</v>
      </c>
      <c r="N12" s="17">
        <v>5.6290862108427403E-2</v>
      </c>
      <c r="O12" s="17">
        <v>0.13010068697939001</v>
      </c>
      <c r="P12" s="17">
        <v>8.61101686111784E-2</v>
      </c>
      <c r="Q12" s="17">
        <v>0.11223336304896001</v>
      </c>
      <c r="R12" s="17">
        <v>8.8010063230435601E-2</v>
      </c>
      <c r="S12" s="17">
        <v>0.1080621569687</v>
      </c>
      <c r="T12" s="17">
        <v>2.0456179617634501E-2</v>
      </c>
      <c r="U12" s="17"/>
      <c r="V12" s="17">
        <v>9.4065953504911495E-2</v>
      </c>
      <c r="W12" s="17">
        <v>0.116715449725051</v>
      </c>
      <c r="X12" s="17">
        <v>0.15090890992074099</v>
      </c>
      <c r="Y12" s="17">
        <v>0.100954481443694</v>
      </c>
      <c r="Z12" s="17"/>
      <c r="AA12" s="17">
        <v>9.2283225960870893E-2</v>
      </c>
      <c r="AB12" s="17">
        <v>0.107761316289435</v>
      </c>
      <c r="AC12" s="17">
        <v>0.130754147610396</v>
      </c>
      <c r="AD12" s="17">
        <v>9.8289496035233806E-2</v>
      </c>
      <c r="AE12" s="17">
        <v>0.11533785492689901</v>
      </c>
      <c r="AF12" s="17">
        <v>0.112458687462432</v>
      </c>
      <c r="AG12" s="17">
        <v>0.152323407375208</v>
      </c>
      <c r="AH12" s="17">
        <v>6.1725879602943498E-2</v>
      </c>
      <c r="AI12" s="17">
        <v>0.20069003884380801</v>
      </c>
      <c r="AJ12" s="17">
        <v>0.12829614135259201</v>
      </c>
      <c r="AK12" s="17"/>
      <c r="AL12" s="17">
        <v>0</v>
      </c>
      <c r="AM12" s="17">
        <v>1</v>
      </c>
      <c r="AN12" s="17">
        <v>0</v>
      </c>
      <c r="AO12" s="17">
        <v>0</v>
      </c>
      <c r="AP12" s="17">
        <v>0</v>
      </c>
      <c r="AQ12" s="17">
        <v>0</v>
      </c>
      <c r="AR12" s="17">
        <v>0</v>
      </c>
      <c r="AS12" s="17"/>
      <c r="AT12" s="17">
        <v>0.120862735875432</v>
      </c>
      <c r="AU12" s="17">
        <v>8.3768208991395907E-2</v>
      </c>
      <c r="AV12" s="17"/>
      <c r="AW12" s="17">
        <v>0.117813957967981</v>
      </c>
      <c r="AX12" s="17">
        <v>0.122754358582966</v>
      </c>
      <c r="AY12" s="17">
        <v>0.12232547806882101</v>
      </c>
      <c r="AZ12" s="17"/>
      <c r="BA12" s="17">
        <v>0.133587637425434</v>
      </c>
      <c r="BB12" s="17">
        <v>0.104936898365856</v>
      </c>
      <c r="BC12" s="17"/>
      <c r="BD12" s="17">
        <v>9.0230717298817903E-2</v>
      </c>
      <c r="BE12" s="17">
        <v>0.114285719508033</v>
      </c>
      <c r="BF12" s="17"/>
      <c r="BG12" s="17">
        <v>0.11110482964191699</v>
      </c>
      <c r="BH12" s="17">
        <v>0.100954481443694</v>
      </c>
      <c r="BI12" s="17"/>
      <c r="BJ12" s="17">
        <v>0.12064945010922599</v>
      </c>
      <c r="BK12" s="17">
        <v>0.10163332164340701</v>
      </c>
      <c r="BL12" s="17"/>
      <c r="BM12" s="17">
        <v>8.0503432685696902E-2</v>
      </c>
      <c r="BN12" s="17">
        <v>9.8991902192456696E-2</v>
      </c>
      <c r="BO12" s="17">
        <v>0.138801853955836</v>
      </c>
      <c r="BP12" s="17">
        <v>7.1928315418342104E-2</v>
      </c>
    </row>
    <row r="13" spans="2:68" x14ac:dyDescent="0.25">
      <c r="B13" s="18" t="s">
        <v>52</v>
      </c>
      <c r="C13" s="17">
        <v>6.7270410724084795E-2</v>
      </c>
      <c r="D13" s="17">
        <v>3.3638268333186699E-2</v>
      </c>
      <c r="E13" s="17">
        <v>0</v>
      </c>
      <c r="F13" s="17">
        <v>0</v>
      </c>
      <c r="G13" s="17">
        <v>3.5100079114049602E-2</v>
      </c>
      <c r="H13" s="17">
        <v>0</v>
      </c>
      <c r="I13" s="17">
        <v>0</v>
      </c>
      <c r="J13" s="17">
        <v>7.5795118233702302E-2</v>
      </c>
      <c r="K13" s="17">
        <v>7.9677782532074803E-2</v>
      </c>
      <c r="L13" s="17">
        <v>3.3861323735927297E-2</v>
      </c>
      <c r="M13" s="17">
        <v>5.5820521082156203E-2</v>
      </c>
      <c r="N13" s="17">
        <v>0.11921805774961</v>
      </c>
      <c r="O13" s="17">
        <v>7.1987016966431797E-2</v>
      </c>
      <c r="P13" s="17">
        <v>9.8932158024113898E-2</v>
      </c>
      <c r="Q13" s="17">
        <v>0</v>
      </c>
      <c r="R13" s="17">
        <v>8.0855164131125506E-2</v>
      </c>
      <c r="S13" s="17">
        <v>0.155795450310762</v>
      </c>
      <c r="T13" s="17">
        <v>4.0912359235269001E-2</v>
      </c>
      <c r="U13" s="17"/>
      <c r="V13" s="17">
        <v>5.0699557891805802E-2</v>
      </c>
      <c r="W13" s="17">
        <v>9.2221731134796994E-2</v>
      </c>
      <c r="X13" s="17">
        <v>9.0604413130929498E-2</v>
      </c>
      <c r="Y13" s="17">
        <v>6.1279938672485899E-2</v>
      </c>
      <c r="Z13" s="17"/>
      <c r="AA13" s="17">
        <v>7.0635285842952894E-2</v>
      </c>
      <c r="AB13" s="17">
        <v>4.81889218903346E-2</v>
      </c>
      <c r="AC13" s="17">
        <v>7.2205505006044904E-2</v>
      </c>
      <c r="AD13" s="17">
        <v>5.8535694521138597E-2</v>
      </c>
      <c r="AE13" s="17">
        <v>0.14260473156240699</v>
      </c>
      <c r="AF13" s="17">
        <v>6.6231910015819906E-2</v>
      </c>
      <c r="AG13" s="17">
        <v>5.9999396034742698E-2</v>
      </c>
      <c r="AH13" s="17">
        <v>0.117881455011449</v>
      </c>
      <c r="AI13" s="17">
        <v>0.13089277002412</v>
      </c>
      <c r="AJ13" s="17">
        <v>3.4311188063534198E-2</v>
      </c>
      <c r="AK13" s="17"/>
      <c r="AL13" s="17">
        <v>0</v>
      </c>
      <c r="AM13" s="17">
        <v>0</v>
      </c>
      <c r="AN13" s="17">
        <v>1</v>
      </c>
      <c r="AO13" s="17">
        <v>0</v>
      </c>
      <c r="AP13" s="17">
        <v>0</v>
      </c>
      <c r="AQ13" s="17">
        <v>0</v>
      </c>
      <c r="AR13" s="17">
        <v>0</v>
      </c>
      <c r="AS13" s="17"/>
      <c r="AT13" s="17">
        <v>7.85970794761955E-2</v>
      </c>
      <c r="AU13" s="17">
        <v>4.6148514609913503E-2</v>
      </c>
      <c r="AV13" s="17"/>
      <c r="AW13" s="17">
        <v>0.110043933102702</v>
      </c>
      <c r="AX13" s="17">
        <v>6.8349938644185301E-2</v>
      </c>
      <c r="AY13" s="17">
        <v>6.6384174527914702E-2</v>
      </c>
      <c r="AZ13" s="17"/>
      <c r="BA13" s="17">
        <v>4.2649312195768403E-2</v>
      </c>
      <c r="BB13" s="17">
        <v>7.0125806064182603E-2</v>
      </c>
      <c r="BC13" s="17"/>
      <c r="BD13" s="17">
        <v>5.71037917434866E-2</v>
      </c>
      <c r="BE13" s="17">
        <v>7.0933439815947394E-2</v>
      </c>
      <c r="BF13" s="17"/>
      <c r="BG13" s="17">
        <v>7.0016542462453299E-2</v>
      </c>
      <c r="BH13" s="17">
        <v>6.1279938672485899E-2</v>
      </c>
      <c r="BI13" s="17"/>
      <c r="BJ13" s="17">
        <v>4.8052994560600699E-2</v>
      </c>
      <c r="BK13" s="17">
        <v>7.6748495467675606E-2</v>
      </c>
      <c r="BL13" s="17"/>
      <c r="BM13" s="17">
        <v>2.42977766899568E-2</v>
      </c>
      <c r="BN13" s="17">
        <v>6.31971545393267E-2</v>
      </c>
      <c r="BO13" s="17">
        <v>9.5572642200340202E-2</v>
      </c>
      <c r="BP13" s="17">
        <v>4.2742780392481299E-2</v>
      </c>
    </row>
    <row r="14" spans="2:68" x14ac:dyDescent="0.25">
      <c r="B14" s="18" t="s">
        <v>53</v>
      </c>
      <c r="C14" s="17">
        <v>0.21818250389156099</v>
      </c>
      <c r="D14" s="17">
        <v>0.180362456142313</v>
      </c>
      <c r="E14" s="17">
        <v>0.39676051520127498</v>
      </c>
      <c r="F14" s="17">
        <v>7.2293938817837702E-2</v>
      </c>
      <c r="G14" s="17">
        <v>0.25162698781384002</v>
      </c>
      <c r="H14" s="17">
        <v>0.43670633338888898</v>
      </c>
      <c r="I14" s="17">
        <v>0</v>
      </c>
      <c r="J14" s="17">
        <v>0.19649004571018899</v>
      </c>
      <c r="K14" s="17">
        <v>0.20571046273813401</v>
      </c>
      <c r="L14" s="17">
        <v>0.31673647840646002</v>
      </c>
      <c r="M14" s="17">
        <v>0.147062111591756</v>
      </c>
      <c r="N14" s="17">
        <v>0.21133316856811801</v>
      </c>
      <c r="O14" s="17">
        <v>0.22274515996653599</v>
      </c>
      <c r="P14" s="17">
        <v>0.18636229691119399</v>
      </c>
      <c r="Q14" s="17">
        <v>0.18817040282095299</v>
      </c>
      <c r="R14" s="17">
        <v>0.25253304339772498</v>
      </c>
      <c r="S14" s="17">
        <v>0.139335424097771</v>
      </c>
      <c r="T14" s="17">
        <v>0.19180181826496001</v>
      </c>
      <c r="U14" s="17"/>
      <c r="V14" s="17">
        <v>0.27014046451179002</v>
      </c>
      <c r="W14" s="17">
        <v>0.184315332892658</v>
      </c>
      <c r="X14" s="17">
        <v>0.212455662534794</v>
      </c>
      <c r="Y14" s="17">
        <v>0.18191218346274399</v>
      </c>
      <c r="Z14" s="17"/>
      <c r="AA14" s="17">
        <v>0.31210804345679599</v>
      </c>
      <c r="AB14" s="17">
        <v>0.307911265473851</v>
      </c>
      <c r="AC14" s="17">
        <v>0.15355101284522399</v>
      </c>
      <c r="AD14" s="17">
        <v>0.194146152119126</v>
      </c>
      <c r="AE14" s="17">
        <v>0.184272817350186</v>
      </c>
      <c r="AF14" s="17">
        <v>0.26660212773407699</v>
      </c>
      <c r="AG14" s="17">
        <v>0.214014490995483</v>
      </c>
      <c r="AH14" s="17">
        <v>0.23408633889309599</v>
      </c>
      <c r="AI14" s="17">
        <v>0.12739119530050699</v>
      </c>
      <c r="AJ14" s="17">
        <v>0.15530578609583801</v>
      </c>
      <c r="AK14" s="17"/>
      <c r="AL14" s="17">
        <v>0</v>
      </c>
      <c r="AM14" s="17">
        <v>0</v>
      </c>
      <c r="AN14" s="17">
        <v>0</v>
      </c>
      <c r="AO14" s="17">
        <v>1</v>
      </c>
      <c r="AP14" s="17">
        <v>0</v>
      </c>
      <c r="AQ14" s="17">
        <v>0</v>
      </c>
      <c r="AR14" s="17">
        <v>0</v>
      </c>
      <c r="AS14" s="17"/>
      <c r="AT14" s="17">
        <v>0.193584258595349</v>
      </c>
      <c r="AU14" s="17">
        <v>0.26405314715908501</v>
      </c>
      <c r="AV14" s="17"/>
      <c r="AW14" s="17">
        <v>0.20824374545510099</v>
      </c>
      <c r="AX14" s="17">
        <v>0.192555815327698</v>
      </c>
      <c r="AY14" s="17">
        <v>0.18818086541954801</v>
      </c>
      <c r="AZ14" s="17"/>
      <c r="BA14" s="17">
        <v>0.202678292588686</v>
      </c>
      <c r="BB14" s="17">
        <v>0.21998058177404001</v>
      </c>
      <c r="BC14" s="17"/>
      <c r="BD14" s="17">
        <v>0.22225288977065799</v>
      </c>
      <c r="BE14" s="17">
        <v>0.21671594535143099</v>
      </c>
      <c r="BF14" s="17"/>
      <c r="BG14" s="17">
        <v>0.234809420306901</v>
      </c>
      <c r="BH14" s="17">
        <v>0.18191218346274399</v>
      </c>
      <c r="BI14" s="17"/>
      <c r="BJ14" s="17">
        <v>0.20405967110071499</v>
      </c>
      <c r="BK14" s="17">
        <v>0.22514792551080701</v>
      </c>
      <c r="BL14" s="17"/>
      <c r="BM14" s="17">
        <v>0.27639147163023903</v>
      </c>
      <c r="BN14" s="17">
        <v>0.23759186861060999</v>
      </c>
      <c r="BO14" s="17">
        <v>0.20179960885340101</v>
      </c>
      <c r="BP14" s="17">
        <v>0.16780511763953901</v>
      </c>
    </row>
    <row r="15" spans="2:68" x14ac:dyDescent="0.25">
      <c r="B15" s="18" t="s">
        <v>54</v>
      </c>
      <c r="C15" s="17">
        <v>0.14287150380914401</v>
      </c>
      <c r="D15" s="17">
        <v>0.133459379082597</v>
      </c>
      <c r="E15" s="17">
        <v>0</v>
      </c>
      <c r="F15" s="17">
        <v>0.21406087298764601</v>
      </c>
      <c r="G15" s="17">
        <v>8.2286844908722998E-2</v>
      </c>
      <c r="H15" s="17">
        <v>6.4671416488894795E-2</v>
      </c>
      <c r="I15" s="17">
        <v>0</v>
      </c>
      <c r="J15" s="17">
        <v>0.1023682968809</v>
      </c>
      <c r="K15" s="17">
        <v>0.16173687836737999</v>
      </c>
      <c r="L15" s="17">
        <v>0.13174601327528801</v>
      </c>
      <c r="M15" s="17">
        <v>0.176967801561218</v>
      </c>
      <c r="N15" s="17">
        <v>0.106020541931077</v>
      </c>
      <c r="O15" s="17">
        <v>0.19408170784164899</v>
      </c>
      <c r="P15" s="17">
        <v>0.15474659290588499</v>
      </c>
      <c r="Q15" s="17">
        <v>0.144212101151733</v>
      </c>
      <c r="R15" s="17">
        <v>0.115026778610818</v>
      </c>
      <c r="S15" s="17">
        <v>0.187676079320752</v>
      </c>
      <c r="T15" s="17">
        <v>0.10871051743288999</v>
      </c>
      <c r="U15" s="17"/>
      <c r="V15" s="17">
        <v>0.100158527512499</v>
      </c>
      <c r="W15" s="17">
        <v>0.13891388404677599</v>
      </c>
      <c r="X15" s="17">
        <v>0.13682779571196799</v>
      </c>
      <c r="Y15" s="17">
        <v>0.196949049904101</v>
      </c>
      <c r="Z15" s="17"/>
      <c r="AA15" s="17">
        <v>9.1482578013840105E-2</v>
      </c>
      <c r="AB15" s="17">
        <v>0.16227046526078201</v>
      </c>
      <c r="AC15" s="17">
        <v>0.11263343779667</v>
      </c>
      <c r="AD15" s="17">
        <v>0.15425887621814499</v>
      </c>
      <c r="AE15" s="17">
        <v>0.17226823742938099</v>
      </c>
      <c r="AF15" s="17">
        <v>0.10251146632187801</v>
      </c>
      <c r="AG15" s="17">
        <v>0.23020565454585601</v>
      </c>
      <c r="AH15" s="17">
        <v>0.15930385454773999</v>
      </c>
      <c r="AI15" s="17">
        <v>0.188502464253371</v>
      </c>
      <c r="AJ15" s="17">
        <v>0.22930158439309301</v>
      </c>
      <c r="AK15" s="17"/>
      <c r="AL15" s="17">
        <v>0</v>
      </c>
      <c r="AM15" s="17">
        <v>0</v>
      </c>
      <c r="AN15" s="17">
        <v>0</v>
      </c>
      <c r="AO15" s="17">
        <v>0</v>
      </c>
      <c r="AP15" s="17">
        <v>1</v>
      </c>
      <c r="AQ15" s="17">
        <v>0</v>
      </c>
      <c r="AR15" s="17">
        <v>0</v>
      </c>
      <c r="AS15" s="17"/>
      <c r="AT15" s="17">
        <v>0.16474512867237501</v>
      </c>
      <c r="AU15" s="17">
        <v>0.102081714497488</v>
      </c>
      <c r="AV15" s="17"/>
      <c r="AW15" s="17">
        <v>0.13229307506788199</v>
      </c>
      <c r="AX15" s="17">
        <v>0.184593494839559</v>
      </c>
      <c r="AY15" s="17">
        <v>0.18218812592686001</v>
      </c>
      <c r="AZ15" s="17"/>
      <c r="BA15" s="17">
        <v>0.17875634690210601</v>
      </c>
      <c r="BB15" s="17">
        <v>0.138709812419544</v>
      </c>
      <c r="BC15" s="17"/>
      <c r="BD15" s="17">
        <v>0.179122242367872</v>
      </c>
      <c r="BE15" s="17">
        <v>0.129810375995115</v>
      </c>
      <c r="BF15" s="17"/>
      <c r="BG15" s="17">
        <v>0.11808145982174099</v>
      </c>
      <c r="BH15" s="17">
        <v>0.196949049904101</v>
      </c>
      <c r="BI15" s="17"/>
      <c r="BJ15" s="17">
        <v>0.170950618981633</v>
      </c>
      <c r="BK15" s="17">
        <v>0.129022803709929</v>
      </c>
      <c r="BL15" s="17"/>
      <c r="BM15" s="17">
        <v>9.5017305676187797E-2</v>
      </c>
      <c r="BN15" s="17">
        <v>0.10100269733287701</v>
      </c>
      <c r="BO15" s="17">
        <v>0.161851216503343</v>
      </c>
      <c r="BP15" s="17">
        <v>0.22273177713117601</v>
      </c>
    </row>
    <row r="16" spans="2:68" x14ac:dyDescent="0.25">
      <c r="B16" s="18" t="s">
        <v>55</v>
      </c>
      <c r="C16" s="17">
        <v>0.14448004383591401</v>
      </c>
      <c r="D16" s="17">
        <v>0.16985615296029399</v>
      </c>
      <c r="E16" s="17">
        <v>0.153309899529189</v>
      </c>
      <c r="F16" s="17">
        <v>0.45166547919039801</v>
      </c>
      <c r="G16" s="17">
        <v>0.14016649780655999</v>
      </c>
      <c r="H16" s="17">
        <v>0</v>
      </c>
      <c r="I16" s="17">
        <v>0.18667424774320199</v>
      </c>
      <c r="J16" s="17">
        <v>0.31555181058531501</v>
      </c>
      <c r="K16" s="17">
        <v>0.158997895424527</v>
      </c>
      <c r="L16" s="17">
        <v>0.100514737918806</v>
      </c>
      <c r="M16" s="17">
        <v>0.153428922041594</v>
      </c>
      <c r="N16" s="17">
        <v>0.13789385982772201</v>
      </c>
      <c r="O16" s="17">
        <v>0.10286946445583001</v>
      </c>
      <c r="P16" s="17">
        <v>0.14467091995745399</v>
      </c>
      <c r="Q16" s="17">
        <v>0.12302953565042</v>
      </c>
      <c r="R16" s="17">
        <v>0.13387335657373101</v>
      </c>
      <c r="S16" s="17">
        <v>0.155795450310762</v>
      </c>
      <c r="T16" s="17">
        <v>0.153791735594553</v>
      </c>
      <c r="U16" s="17"/>
      <c r="V16" s="17">
        <v>0.10551980689207301</v>
      </c>
      <c r="W16" s="17">
        <v>0.14511779967819299</v>
      </c>
      <c r="X16" s="17">
        <v>0.132511285586557</v>
      </c>
      <c r="Y16" s="17">
        <v>0.19375693358915699</v>
      </c>
      <c r="Z16" s="17"/>
      <c r="AA16" s="17">
        <v>7.1953259680976503E-2</v>
      </c>
      <c r="AB16" s="17">
        <v>0.131906646660187</v>
      </c>
      <c r="AC16" s="17">
        <v>0.17340363675495099</v>
      </c>
      <c r="AD16" s="17">
        <v>0.16795801548408801</v>
      </c>
      <c r="AE16" s="17">
        <v>0.16736856841577799</v>
      </c>
      <c r="AF16" s="17">
        <v>0.23557604994044701</v>
      </c>
      <c r="AG16" s="17">
        <v>0.13579038561728099</v>
      </c>
      <c r="AH16" s="17">
        <v>0.16387984313701201</v>
      </c>
      <c r="AI16" s="17">
        <v>0.20860491612778201</v>
      </c>
      <c r="AJ16" s="17">
        <v>0.201064637563417</v>
      </c>
      <c r="AK16" s="17"/>
      <c r="AL16" s="17">
        <v>0</v>
      </c>
      <c r="AM16" s="17">
        <v>0</v>
      </c>
      <c r="AN16" s="17">
        <v>0</v>
      </c>
      <c r="AO16" s="17">
        <v>0</v>
      </c>
      <c r="AP16" s="17">
        <v>0</v>
      </c>
      <c r="AQ16" s="17">
        <v>1</v>
      </c>
      <c r="AR16" s="17">
        <v>0</v>
      </c>
      <c r="AS16" s="17"/>
      <c r="AT16" s="17">
        <v>0.17331616578055301</v>
      </c>
      <c r="AU16" s="17">
        <v>9.0706636545554206E-2</v>
      </c>
      <c r="AV16" s="17"/>
      <c r="AW16" s="17">
        <v>0.153329149146543</v>
      </c>
      <c r="AX16" s="17">
        <v>0.190430648407763</v>
      </c>
      <c r="AY16" s="17">
        <v>0.17452730110829401</v>
      </c>
      <c r="AZ16" s="17"/>
      <c r="BA16" s="17">
        <v>0.17183174345894101</v>
      </c>
      <c r="BB16" s="17">
        <v>0.141307971088733</v>
      </c>
      <c r="BC16" s="17"/>
      <c r="BD16" s="17">
        <v>0.10597933355007801</v>
      </c>
      <c r="BE16" s="17">
        <v>0.158351835638433</v>
      </c>
      <c r="BF16" s="17"/>
      <c r="BG16" s="17">
        <v>0.121890700332785</v>
      </c>
      <c r="BH16" s="17">
        <v>0.19375693358915699</v>
      </c>
      <c r="BI16" s="17"/>
      <c r="BJ16" s="17">
        <v>0.17968168046948099</v>
      </c>
      <c r="BK16" s="17">
        <v>0.12711849573352199</v>
      </c>
      <c r="BL16" s="17"/>
      <c r="BM16" s="17">
        <v>8.5539915758769E-2</v>
      </c>
      <c r="BN16" s="17">
        <v>0.122486341675569</v>
      </c>
      <c r="BO16" s="17">
        <v>0.17044983294150301</v>
      </c>
      <c r="BP16" s="17">
        <v>0.184803564592464</v>
      </c>
    </row>
    <row r="17" spans="2:68" x14ac:dyDescent="0.25">
      <c r="B17" s="18" t="s">
        <v>161</v>
      </c>
      <c r="C17" s="17">
        <v>7.6168733051472606E-2</v>
      </c>
      <c r="D17" s="17">
        <v>6.1541860101031402E-2</v>
      </c>
      <c r="E17" s="17">
        <v>3.6971646074634802E-2</v>
      </c>
      <c r="F17" s="17">
        <v>0</v>
      </c>
      <c r="G17" s="17">
        <v>0.13837813919624101</v>
      </c>
      <c r="H17" s="17">
        <v>0</v>
      </c>
      <c r="I17" s="17">
        <v>0.19767809919971199</v>
      </c>
      <c r="J17" s="17">
        <v>0</v>
      </c>
      <c r="K17" s="17">
        <v>7.0420731837980796E-2</v>
      </c>
      <c r="L17" s="17">
        <v>3.7118578848273E-2</v>
      </c>
      <c r="M17" s="17">
        <v>7.4988019580327803E-2</v>
      </c>
      <c r="N17" s="17">
        <v>7.8284830952916898E-2</v>
      </c>
      <c r="O17" s="17">
        <v>9.3961873705362797E-2</v>
      </c>
      <c r="P17" s="17">
        <v>8.1340159656874703E-2</v>
      </c>
      <c r="Q17" s="17">
        <v>5.0718595223750301E-2</v>
      </c>
      <c r="R17" s="17">
        <v>8.3738588637326694E-2</v>
      </c>
      <c r="S17" s="17">
        <v>0.126667719495627</v>
      </c>
      <c r="T17" s="17">
        <v>5.3673188226984199E-2</v>
      </c>
      <c r="U17" s="17"/>
      <c r="V17" s="17">
        <v>5.2289772015400103E-2</v>
      </c>
      <c r="W17" s="17">
        <v>9.0430371041438001E-2</v>
      </c>
      <c r="X17" s="17">
        <v>9.1709958588596804E-2</v>
      </c>
      <c r="Y17" s="17">
        <v>8.8433956329335706E-2</v>
      </c>
      <c r="Z17" s="17"/>
      <c r="AA17" s="17">
        <v>3.8871333930169602E-2</v>
      </c>
      <c r="AB17" s="17">
        <v>2.5192051549167802E-2</v>
      </c>
      <c r="AC17" s="17">
        <v>8.8039700580494706E-2</v>
      </c>
      <c r="AD17" s="17">
        <v>0.107649599162879</v>
      </c>
      <c r="AE17" s="17">
        <v>0.11850739218562099</v>
      </c>
      <c r="AF17" s="17">
        <v>0.100082366394932</v>
      </c>
      <c r="AG17" s="17">
        <v>0.145264682713627</v>
      </c>
      <c r="AH17" s="17">
        <v>0.10260639676219201</v>
      </c>
      <c r="AI17" s="17">
        <v>5.22289282884442E-2</v>
      </c>
      <c r="AJ17" s="17">
        <v>9.3576261742083805E-2</v>
      </c>
      <c r="AK17" s="17"/>
      <c r="AL17" s="17">
        <v>0</v>
      </c>
      <c r="AM17" s="17">
        <v>0</v>
      </c>
      <c r="AN17" s="17">
        <v>0</v>
      </c>
      <c r="AO17" s="17">
        <v>0</v>
      </c>
      <c r="AP17" s="17">
        <v>0</v>
      </c>
      <c r="AQ17" s="17">
        <v>0</v>
      </c>
      <c r="AR17" s="17">
        <v>0.74813858706028102</v>
      </c>
      <c r="AS17" s="17"/>
      <c r="AT17" s="17">
        <v>9.1018607965194398E-2</v>
      </c>
      <c r="AU17" s="17">
        <v>4.8476785657175801E-2</v>
      </c>
      <c r="AV17" s="17"/>
      <c r="AW17" s="17">
        <v>0.104744292322022</v>
      </c>
      <c r="AX17" s="17">
        <v>0.108270848064955</v>
      </c>
      <c r="AY17" s="17">
        <v>7.4797796461030394E-2</v>
      </c>
      <c r="AZ17" s="17"/>
      <c r="BA17" s="17">
        <v>0.12832621529315499</v>
      </c>
      <c r="BB17" s="17">
        <v>7.0119846501067506E-2</v>
      </c>
      <c r="BC17" s="17"/>
      <c r="BD17" s="17">
        <v>8.2112862714841806E-2</v>
      </c>
      <c r="BE17" s="17">
        <v>7.4027065312740795E-2</v>
      </c>
      <c r="BF17" s="17"/>
      <c r="BG17" s="17">
        <v>7.0546151286396797E-2</v>
      </c>
      <c r="BH17" s="17">
        <v>8.8433956329335706E-2</v>
      </c>
      <c r="BI17" s="17"/>
      <c r="BJ17" s="17">
        <v>9.6060554653458002E-2</v>
      </c>
      <c r="BK17" s="17">
        <v>6.6358029612252997E-2</v>
      </c>
      <c r="BL17" s="17"/>
      <c r="BM17" s="17">
        <v>5.0624589744128298E-2</v>
      </c>
      <c r="BN17" s="17">
        <v>4.59713701691963E-2</v>
      </c>
      <c r="BO17" s="17">
        <v>8.8431420625530402E-2</v>
      </c>
      <c r="BP17" s="17">
        <v>0.13776912980217401</v>
      </c>
    </row>
    <row r="18" spans="2:68" x14ac:dyDescent="0.25">
      <c r="B18" s="18" t="s">
        <v>162</v>
      </c>
      <c r="C18" s="17">
        <v>1.8050802297016201E-2</v>
      </c>
      <c r="D18" s="17">
        <v>4.3278151011440703E-2</v>
      </c>
      <c r="E18" s="17">
        <v>5.31690700682622E-2</v>
      </c>
      <c r="F18" s="17">
        <v>0</v>
      </c>
      <c r="G18" s="17">
        <v>0</v>
      </c>
      <c r="H18" s="17">
        <v>6.4671416488894795E-2</v>
      </c>
      <c r="I18" s="17">
        <v>0</v>
      </c>
      <c r="J18" s="17">
        <v>3.1852233493663798E-2</v>
      </c>
      <c r="K18" s="17">
        <v>2.2213882343197499E-2</v>
      </c>
      <c r="L18" s="17">
        <v>1.5302034311790801E-2</v>
      </c>
      <c r="M18" s="17">
        <v>0</v>
      </c>
      <c r="N18" s="17">
        <v>5.6290862108427403E-2</v>
      </c>
      <c r="O18" s="17">
        <v>3.6459027957141399E-2</v>
      </c>
      <c r="P18" s="17">
        <v>0</v>
      </c>
      <c r="Q18" s="17">
        <v>0</v>
      </c>
      <c r="R18" s="17">
        <v>6.2559675858699102E-3</v>
      </c>
      <c r="S18" s="17">
        <v>0</v>
      </c>
      <c r="T18" s="17">
        <v>0</v>
      </c>
      <c r="U18" s="17"/>
      <c r="V18" s="17">
        <v>1.71932330113178E-2</v>
      </c>
      <c r="W18" s="17">
        <v>4.5516210962837202E-3</v>
      </c>
      <c r="X18" s="17">
        <v>2.1683409689239E-2</v>
      </c>
      <c r="Y18" s="17">
        <v>2.60224293342987E-2</v>
      </c>
      <c r="Z18" s="17"/>
      <c r="AA18" s="17">
        <v>1.7713210788886199E-2</v>
      </c>
      <c r="AB18" s="17">
        <v>0</v>
      </c>
      <c r="AC18" s="17">
        <v>0</v>
      </c>
      <c r="AD18" s="17">
        <v>3.5630924955833101E-2</v>
      </c>
      <c r="AE18" s="17">
        <v>3.05646690227597E-2</v>
      </c>
      <c r="AF18" s="17">
        <v>2.25828395802154E-2</v>
      </c>
      <c r="AG18" s="17">
        <v>1.1329325738685499E-2</v>
      </c>
      <c r="AH18" s="17">
        <v>2.9055308472185098E-2</v>
      </c>
      <c r="AI18" s="17">
        <v>2.0952942126259401E-2</v>
      </c>
      <c r="AJ18" s="17">
        <v>3.4481000577373098E-2</v>
      </c>
      <c r="AK18" s="17"/>
      <c r="AL18" s="17">
        <v>0</v>
      </c>
      <c r="AM18" s="17">
        <v>0</v>
      </c>
      <c r="AN18" s="17">
        <v>0</v>
      </c>
      <c r="AO18" s="17">
        <v>0</v>
      </c>
      <c r="AP18" s="17">
        <v>0</v>
      </c>
      <c r="AQ18" s="17">
        <v>0</v>
      </c>
      <c r="AR18" s="17">
        <v>0.17729718199025701</v>
      </c>
      <c r="AS18" s="17"/>
      <c r="AT18" s="17">
        <v>2.21666043123428E-2</v>
      </c>
      <c r="AU18" s="17">
        <v>1.03756822333147E-2</v>
      </c>
      <c r="AV18" s="17"/>
      <c r="AW18" s="17">
        <v>1.5054086527120101E-2</v>
      </c>
      <c r="AX18" s="17">
        <v>2.6292962945209299E-2</v>
      </c>
      <c r="AY18" s="17">
        <v>2.6157300665944599E-2</v>
      </c>
      <c r="AZ18" s="17"/>
      <c r="BA18" s="17">
        <v>3.2765751279043E-2</v>
      </c>
      <c r="BB18" s="17">
        <v>1.63442579401618E-2</v>
      </c>
      <c r="BC18" s="17"/>
      <c r="BD18" s="17">
        <v>2.19202378847611E-2</v>
      </c>
      <c r="BE18" s="17">
        <v>1.6656646073197199E-2</v>
      </c>
      <c r="BF18" s="17"/>
      <c r="BG18" s="17">
        <v>1.4396476256437399E-2</v>
      </c>
      <c r="BH18" s="17">
        <v>2.60224293342987E-2</v>
      </c>
      <c r="BI18" s="17"/>
      <c r="BJ18" s="17">
        <v>2.12316116053109E-2</v>
      </c>
      <c r="BK18" s="17">
        <v>1.6482018027541699E-2</v>
      </c>
      <c r="BL18" s="17"/>
      <c r="BM18" s="17">
        <v>6.66517368408773E-3</v>
      </c>
      <c r="BN18" s="17">
        <v>2.2317877103977E-2</v>
      </c>
      <c r="BO18" s="17">
        <v>1.4725814211285101E-2</v>
      </c>
      <c r="BP18" s="17">
        <v>3.17981210964682E-2</v>
      </c>
    </row>
    <row r="19" spans="2:68" x14ac:dyDescent="0.25">
      <c r="B19" s="18" t="s">
        <v>163</v>
      </c>
      <c r="C19" s="17">
        <v>7.5914584551702996E-3</v>
      </c>
      <c r="D19" s="17">
        <v>0</v>
      </c>
      <c r="E19" s="17">
        <v>0</v>
      </c>
      <c r="F19" s="17">
        <v>0.103966198604108</v>
      </c>
      <c r="G19" s="17">
        <v>0</v>
      </c>
      <c r="H19" s="17">
        <v>0</v>
      </c>
      <c r="I19" s="17">
        <v>0</v>
      </c>
      <c r="J19" s="17">
        <v>0</v>
      </c>
      <c r="K19" s="17">
        <v>4.87453670095289E-3</v>
      </c>
      <c r="L19" s="17">
        <v>0</v>
      </c>
      <c r="M19" s="17">
        <v>0</v>
      </c>
      <c r="N19" s="17">
        <v>0</v>
      </c>
      <c r="O19" s="17">
        <v>0</v>
      </c>
      <c r="P19" s="17">
        <v>3.7612536537138697E-2</v>
      </c>
      <c r="Q19" s="17">
        <v>0</v>
      </c>
      <c r="R19" s="17">
        <v>0</v>
      </c>
      <c r="S19" s="17">
        <v>4.4548333612133999E-2</v>
      </c>
      <c r="T19" s="17">
        <v>0</v>
      </c>
      <c r="U19" s="17"/>
      <c r="V19" s="17">
        <v>1.5322828409052899E-2</v>
      </c>
      <c r="W19" s="17">
        <v>0</v>
      </c>
      <c r="X19" s="17">
        <v>5.5797687658257697E-3</v>
      </c>
      <c r="Y19" s="17">
        <v>4.2614339845212902E-3</v>
      </c>
      <c r="Z19" s="17"/>
      <c r="AA19" s="17">
        <v>1.8713324640531499E-2</v>
      </c>
      <c r="AB19" s="17">
        <v>0</v>
      </c>
      <c r="AC19" s="17">
        <v>1.07747033676741E-2</v>
      </c>
      <c r="AD19" s="17">
        <v>0</v>
      </c>
      <c r="AE19" s="17">
        <v>8.54577223019941E-3</v>
      </c>
      <c r="AF19" s="17">
        <v>1.5413179358199001E-2</v>
      </c>
      <c r="AG19" s="17">
        <v>0</v>
      </c>
      <c r="AH19" s="17">
        <v>0</v>
      </c>
      <c r="AI19" s="17">
        <v>0</v>
      </c>
      <c r="AJ19" s="17">
        <v>1.1513058578173601E-2</v>
      </c>
      <c r="AK19" s="17"/>
      <c r="AL19" s="17">
        <v>0</v>
      </c>
      <c r="AM19" s="17">
        <v>0</v>
      </c>
      <c r="AN19" s="17">
        <v>0</v>
      </c>
      <c r="AO19" s="17">
        <v>0</v>
      </c>
      <c r="AP19" s="17">
        <v>0</v>
      </c>
      <c r="AQ19" s="17">
        <v>0</v>
      </c>
      <c r="AR19" s="17">
        <v>7.4564230949462199E-2</v>
      </c>
      <c r="AS19" s="17"/>
      <c r="AT19" s="17">
        <v>6.7864853738669999E-3</v>
      </c>
      <c r="AU19" s="17">
        <v>9.0925668719609304E-3</v>
      </c>
      <c r="AV19" s="17"/>
      <c r="AW19" s="17">
        <v>5.3043704900664502E-3</v>
      </c>
      <c r="AX19" s="17">
        <v>9.9276196508665693E-3</v>
      </c>
      <c r="AY19" s="17">
        <v>6.7367639046150701E-3</v>
      </c>
      <c r="AZ19" s="17"/>
      <c r="BA19" s="17">
        <v>0</v>
      </c>
      <c r="BB19" s="17">
        <v>8.4718665763802107E-3</v>
      </c>
      <c r="BC19" s="17"/>
      <c r="BD19" s="17">
        <v>1.29379811314747E-2</v>
      </c>
      <c r="BE19" s="17">
        <v>5.6651082948091401E-3</v>
      </c>
      <c r="BF19" s="17"/>
      <c r="BG19" s="17">
        <v>9.1179968998246295E-3</v>
      </c>
      <c r="BH19" s="17">
        <v>4.2614339845212902E-3</v>
      </c>
      <c r="BI19" s="17"/>
      <c r="BJ19" s="17">
        <v>6.2024781989295803E-3</v>
      </c>
      <c r="BK19" s="17">
        <v>8.2765074994241902E-3</v>
      </c>
      <c r="BL19" s="17"/>
      <c r="BM19" s="17">
        <v>7.1868832236205802E-3</v>
      </c>
      <c r="BN19" s="17">
        <v>9.7383155853880791E-3</v>
      </c>
      <c r="BO19" s="17">
        <v>5.2995737822319798E-3</v>
      </c>
      <c r="BP19" s="17">
        <v>1.0298288737381599E-2</v>
      </c>
    </row>
    <row r="20" spans="2:68" x14ac:dyDescent="0.25">
      <c r="B20" s="18" t="s">
        <v>84</v>
      </c>
      <c r="C20" s="19">
        <v>8.5741839228292704E-2</v>
      </c>
      <c r="D20" s="19">
        <v>0.120952158121672</v>
      </c>
      <c r="E20" s="19">
        <v>0.14397844177018199</v>
      </c>
      <c r="F20" s="19">
        <v>0</v>
      </c>
      <c r="G20" s="19">
        <v>9.5048769714473694E-2</v>
      </c>
      <c r="H20" s="19">
        <v>0.12934283297779001</v>
      </c>
      <c r="I20" s="19">
        <v>0</v>
      </c>
      <c r="J20" s="19">
        <v>8.6731504232505696E-2</v>
      </c>
      <c r="K20" s="19">
        <v>5.6535407605615103E-2</v>
      </c>
      <c r="L20" s="19">
        <v>0.14524183790345399</v>
      </c>
      <c r="M20" s="19">
        <v>0</v>
      </c>
      <c r="N20" s="19">
        <v>0.17837695464527401</v>
      </c>
      <c r="O20" s="19">
        <v>6.8707473733659194E-2</v>
      </c>
      <c r="P20" s="19">
        <v>3.5962235923197201E-2</v>
      </c>
      <c r="Q20" s="19">
        <v>0.25498036710844102</v>
      </c>
      <c r="R20" s="19">
        <v>7.8949346343667001E-2</v>
      </c>
      <c r="S20" s="19">
        <v>8.2119385883492504E-2</v>
      </c>
      <c r="T20" s="19">
        <v>0.20080302597237701</v>
      </c>
      <c r="U20" s="19"/>
      <c r="V20" s="19">
        <v>6.1357971967236101E-2</v>
      </c>
      <c r="W20" s="19">
        <v>0.12404044084820499</v>
      </c>
      <c r="X20" s="19">
        <v>9.3558286726661E-2</v>
      </c>
      <c r="Y20" s="19">
        <v>8.6659048600012001E-2</v>
      </c>
      <c r="Z20" s="19"/>
      <c r="AA20" s="19">
        <v>2.7143050748655799E-2</v>
      </c>
      <c r="AB20" s="19">
        <v>1.11196363804678E-2</v>
      </c>
      <c r="AC20" s="19">
        <v>4.6030903443381503E-2</v>
      </c>
      <c r="AD20" s="19">
        <v>3.2214405746429302E-2</v>
      </c>
      <c r="AE20" s="19">
        <v>1.49981287031455E-2</v>
      </c>
      <c r="AF20" s="19">
        <v>3.8664200140539097E-2</v>
      </c>
      <c r="AG20" s="19">
        <v>9.5548958852966197E-3</v>
      </c>
      <c r="AH20" s="19">
        <v>4.28787652689787E-2</v>
      </c>
      <c r="AI20" s="19">
        <v>2.2248897305627201E-2</v>
      </c>
      <c r="AJ20" s="19">
        <v>3.6995569620798197E-2</v>
      </c>
      <c r="AK20" s="19"/>
      <c r="AL20" s="19">
        <v>0</v>
      </c>
      <c r="AM20" s="19">
        <v>0</v>
      </c>
      <c r="AN20" s="19">
        <v>0</v>
      </c>
      <c r="AO20" s="19">
        <v>0</v>
      </c>
      <c r="AP20" s="19">
        <v>0</v>
      </c>
      <c r="AQ20" s="19">
        <v>0</v>
      </c>
      <c r="AR20" s="19">
        <v>0</v>
      </c>
      <c r="AS20" s="19"/>
      <c r="AT20" s="19">
        <v>4.26974660293458E-2</v>
      </c>
      <c r="AU20" s="19">
        <v>0.1660106984053</v>
      </c>
      <c r="AV20" s="19"/>
      <c r="AW20" s="19">
        <v>2.9063416994459901E-2</v>
      </c>
      <c r="AX20" s="19">
        <v>2.8544383933145401E-2</v>
      </c>
      <c r="AY20" s="19">
        <v>4.5853313501985897E-2</v>
      </c>
      <c r="AZ20" s="19"/>
      <c r="BA20" s="19">
        <v>2.5234571257545399E-2</v>
      </c>
      <c r="BB20" s="19">
        <v>9.2759079779400302E-2</v>
      </c>
      <c r="BC20" s="19"/>
      <c r="BD20" s="19">
        <v>9.1324377579671101E-2</v>
      </c>
      <c r="BE20" s="19">
        <v>8.3730452706720304E-2</v>
      </c>
      <c r="BF20" s="19"/>
      <c r="BG20" s="19">
        <v>8.5321375240695094E-2</v>
      </c>
      <c r="BH20" s="19">
        <v>8.6659048600012001E-2</v>
      </c>
      <c r="BI20" s="19"/>
      <c r="BJ20" s="19">
        <v>5.82943897262986E-2</v>
      </c>
      <c r="BK20" s="19">
        <v>9.9279000007984203E-2</v>
      </c>
      <c r="BL20" s="19"/>
      <c r="BM20" s="19">
        <v>0.16430759643394399</v>
      </c>
      <c r="BN20" s="19">
        <v>0.13392154174358201</v>
      </c>
      <c r="BO20" s="19">
        <v>3.9770601737052998E-2</v>
      </c>
      <c r="BP20" s="19">
        <v>2.5721723857692599E-2</v>
      </c>
    </row>
    <row r="21" spans="2:68" x14ac:dyDescent="0.25">
      <c r="B21" s="16"/>
    </row>
    <row r="22" spans="2:68" x14ac:dyDescent="0.25">
      <c r="B22" t="s">
        <v>87</v>
      </c>
    </row>
    <row r="23" spans="2:68" x14ac:dyDescent="0.25">
      <c r="B23" t="s">
        <v>88</v>
      </c>
    </row>
    <row r="25" spans="2:68" x14ac:dyDescent="0.2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P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158</v>
      </c>
      <c r="C9" s="17">
        <v>1.3330795411073701E-2</v>
      </c>
      <c r="D9" s="17">
        <v>0</v>
      </c>
      <c r="E9" s="17">
        <v>0</v>
      </c>
      <c r="F9" s="17">
        <v>0</v>
      </c>
      <c r="G9" s="17">
        <v>3.5100079114049602E-2</v>
      </c>
      <c r="H9" s="17">
        <v>7.8437645062750097E-2</v>
      </c>
      <c r="I9" s="17">
        <v>0</v>
      </c>
      <c r="J9" s="17">
        <v>0</v>
      </c>
      <c r="K9" s="17">
        <v>0</v>
      </c>
      <c r="L9" s="17">
        <v>0</v>
      </c>
      <c r="M9" s="17">
        <v>0</v>
      </c>
      <c r="N9" s="17">
        <v>0</v>
      </c>
      <c r="O9" s="17">
        <v>0</v>
      </c>
      <c r="P9" s="17">
        <v>3.7612536537138697E-2</v>
      </c>
      <c r="Q9" s="17">
        <v>6.1514767825209898E-2</v>
      </c>
      <c r="R9" s="17">
        <v>1.25119351717398E-2</v>
      </c>
      <c r="S9" s="17">
        <v>0</v>
      </c>
      <c r="T9" s="17">
        <v>5.8836225210170401E-2</v>
      </c>
      <c r="U9" s="17"/>
      <c r="V9" s="17">
        <v>3.6852478684462397E-2</v>
      </c>
      <c r="W9" s="17">
        <v>0</v>
      </c>
      <c r="X9" s="17">
        <v>0</v>
      </c>
      <c r="Y9" s="17">
        <v>0</v>
      </c>
      <c r="Z9" s="17"/>
      <c r="AA9" s="17">
        <v>4.6310263682246999E-2</v>
      </c>
      <c r="AB9" s="17">
        <v>2.5589445557196801E-2</v>
      </c>
      <c r="AC9" s="17">
        <v>1.8229524727751401E-2</v>
      </c>
      <c r="AD9" s="17">
        <v>9.95329846853466E-3</v>
      </c>
      <c r="AE9" s="17">
        <v>0</v>
      </c>
      <c r="AF9" s="17">
        <v>0</v>
      </c>
      <c r="AG9" s="17">
        <v>0</v>
      </c>
      <c r="AH9" s="17">
        <v>0</v>
      </c>
      <c r="AI9" s="17">
        <v>0</v>
      </c>
      <c r="AJ9" s="17">
        <v>0</v>
      </c>
      <c r="AK9" s="17"/>
      <c r="AL9" s="17">
        <v>8.5475092042226697E-2</v>
      </c>
      <c r="AM9" s="17">
        <v>9.3901646114124895E-3</v>
      </c>
      <c r="AN9" s="17">
        <v>1.57270720327157E-2</v>
      </c>
      <c r="AO9" s="17">
        <v>0</v>
      </c>
      <c r="AP9" s="17">
        <v>0</v>
      </c>
      <c r="AQ9" s="17">
        <v>0</v>
      </c>
      <c r="AR9" s="17">
        <v>0</v>
      </c>
      <c r="AS9" s="17"/>
      <c r="AT9" s="17">
        <v>1.62530378441448E-3</v>
      </c>
      <c r="AU9" s="17">
        <v>3.5159117887399803E-2</v>
      </c>
      <c r="AV9" s="17"/>
      <c r="AW9" s="17">
        <v>5.3043704900664502E-3</v>
      </c>
      <c r="AX9" s="17">
        <v>0</v>
      </c>
      <c r="AY9" s="17">
        <v>0</v>
      </c>
      <c r="AZ9" s="17"/>
      <c r="BA9" s="17">
        <v>1.0180451111553499E-2</v>
      </c>
      <c r="BB9" s="17">
        <v>1.3696151913027E-2</v>
      </c>
      <c r="BC9" s="17"/>
      <c r="BD9" s="17">
        <v>2.2899598794417102E-2</v>
      </c>
      <c r="BE9" s="17">
        <v>9.8831590597566292E-3</v>
      </c>
      <c r="BF9" s="17"/>
      <c r="BG9" s="17">
        <v>1.9441853114159999E-2</v>
      </c>
      <c r="BH9" s="17">
        <v>0</v>
      </c>
      <c r="BI9" s="17"/>
      <c r="BJ9" s="17">
        <v>6.40612153434926E-3</v>
      </c>
      <c r="BK9" s="17">
        <v>1.6746064418466801E-2</v>
      </c>
      <c r="BL9" s="17"/>
      <c r="BM9" s="17">
        <v>3.3850725107764899E-2</v>
      </c>
      <c r="BN9" s="17">
        <v>2.64101045454176E-2</v>
      </c>
      <c r="BO9" s="17">
        <v>0</v>
      </c>
      <c r="BP9" s="17">
        <v>0</v>
      </c>
    </row>
    <row r="10" spans="2:68" x14ac:dyDescent="0.25">
      <c r="B10" s="18" t="s">
        <v>159</v>
      </c>
      <c r="C10" s="17">
        <v>3.4870441727929802E-2</v>
      </c>
      <c r="D10" s="17">
        <v>2.9807880101850801E-2</v>
      </c>
      <c r="E10" s="17">
        <v>0</v>
      </c>
      <c r="F10" s="17">
        <v>0</v>
      </c>
      <c r="G10" s="17">
        <v>0</v>
      </c>
      <c r="H10" s="17">
        <v>7.8437645062750097E-2</v>
      </c>
      <c r="I10" s="17">
        <v>0</v>
      </c>
      <c r="J10" s="17">
        <v>0</v>
      </c>
      <c r="K10" s="17">
        <v>2.5087721971790499E-2</v>
      </c>
      <c r="L10" s="17">
        <v>5.6771879184094098E-2</v>
      </c>
      <c r="M10" s="17">
        <v>8.5300495555690206E-2</v>
      </c>
      <c r="N10" s="17">
        <v>0</v>
      </c>
      <c r="O10" s="17">
        <v>2.77907405382798E-2</v>
      </c>
      <c r="P10" s="17">
        <v>2.8209402402854002E-2</v>
      </c>
      <c r="Q10" s="17">
        <v>6.1514767825209898E-2</v>
      </c>
      <c r="R10" s="17">
        <v>5.1522818023311601E-2</v>
      </c>
      <c r="S10" s="17">
        <v>0</v>
      </c>
      <c r="T10" s="17">
        <v>8.8254337815255601E-2</v>
      </c>
      <c r="U10" s="17"/>
      <c r="V10" s="17">
        <v>6.6520922242820801E-2</v>
      </c>
      <c r="W10" s="17">
        <v>3.2134740263088601E-2</v>
      </c>
      <c r="X10" s="17">
        <v>1.31242029509515E-2</v>
      </c>
      <c r="Y10" s="17">
        <v>8.9527113362319593E-3</v>
      </c>
      <c r="Z10" s="17"/>
      <c r="AA10" s="17">
        <v>0.103109992658765</v>
      </c>
      <c r="AB10" s="17">
        <v>2.56705331222538E-2</v>
      </c>
      <c r="AC10" s="17">
        <v>3.3533231759945797E-2</v>
      </c>
      <c r="AD10" s="17">
        <v>2.04041675117974E-2</v>
      </c>
      <c r="AE10" s="17">
        <v>3.5993590276327203E-2</v>
      </c>
      <c r="AF10" s="17">
        <v>2.9603167140644801E-2</v>
      </c>
      <c r="AG10" s="17">
        <v>9.6088710048736897E-3</v>
      </c>
      <c r="AH10" s="17">
        <v>0</v>
      </c>
      <c r="AI10" s="17">
        <v>0</v>
      </c>
      <c r="AJ10" s="17">
        <v>0</v>
      </c>
      <c r="AK10" s="17"/>
      <c r="AL10" s="17">
        <v>0.18790181196071601</v>
      </c>
      <c r="AM10" s="17">
        <v>0</v>
      </c>
      <c r="AN10" s="17">
        <v>3.07906526619975E-2</v>
      </c>
      <c r="AO10" s="17">
        <v>1.8716741561092501E-2</v>
      </c>
      <c r="AP10" s="17">
        <v>1.43781842391569E-2</v>
      </c>
      <c r="AQ10" s="17">
        <v>5.7874836105738002E-3</v>
      </c>
      <c r="AR10" s="17">
        <v>1.05397853311603E-2</v>
      </c>
      <c r="AS10" s="17"/>
      <c r="AT10" s="17">
        <v>2.6910040009714999E-2</v>
      </c>
      <c r="AU10" s="17">
        <v>4.9714945597425501E-2</v>
      </c>
      <c r="AV10" s="17"/>
      <c r="AW10" s="17">
        <v>3.6205090896605702E-2</v>
      </c>
      <c r="AX10" s="17">
        <v>1.58721962087921E-2</v>
      </c>
      <c r="AY10" s="17">
        <v>2.6963279433177102E-2</v>
      </c>
      <c r="AZ10" s="17"/>
      <c r="BA10" s="17">
        <v>1.09408126986684E-2</v>
      </c>
      <c r="BB10" s="17">
        <v>3.7645644919689698E-2</v>
      </c>
      <c r="BC10" s="17"/>
      <c r="BD10" s="17">
        <v>5.0077818752506199E-2</v>
      </c>
      <c r="BE10" s="17">
        <v>2.9391229360646899E-2</v>
      </c>
      <c r="BF10" s="17"/>
      <c r="BG10" s="17">
        <v>4.6751559176115197E-2</v>
      </c>
      <c r="BH10" s="17">
        <v>8.9527113362319593E-3</v>
      </c>
      <c r="BI10" s="17"/>
      <c r="BJ10" s="17">
        <v>2.47074290047062E-2</v>
      </c>
      <c r="BK10" s="17">
        <v>3.9882868737963303E-2</v>
      </c>
      <c r="BL10" s="17"/>
      <c r="BM10" s="17">
        <v>5.6655926037413297E-2</v>
      </c>
      <c r="BN10" s="17">
        <v>4.3501394298806999E-2</v>
      </c>
      <c r="BO10" s="17">
        <v>2.9903536791336501E-2</v>
      </c>
      <c r="BP10" s="17">
        <v>6.4650905983555801E-3</v>
      </c>
    </row>
    <row r="11" spans="2:68" x14ac:dyDescent="0.25">
      <c r="B11" s="18" t="s">
        <v>160</v>
      </c>
      <c r="C11" s="17">
        <v>5.8271165791984401E-2</v>
      </c>
      <c r="D11" s="17">
        <v>7.3843618878895498E-2</v>
      </c>
      <c r="E11" s="17">
        <v>0.159507210204787</v>
      </c>
      <c r="F11" s="17">
        <v>8.5719571582172194E-2</v>
      </c>
      <c r="G11" s="17">
        <v>3.5100079114049602E-2</v>
      </c>
      <c r="H11" s="17">
        <v>0</v>
      </c>
      <c r="I11" s="17">
        <v>0</v>
      </c>
      <c r="J11" s="17">
        <v>5.4879270738841801E-2</v>
      </c>
      <c r="K11" s="17">
        <v>6.3044116519210394E-2</v>
      </c>
      <c r="L11" s="17">
        <v>3.7118578848273E-2</v>
      </c>
      <c r="M11" s="17">
        <v>3.3851355494987301E-2</v>
      </c>
      <c r="N11" s="17">
        <v>5.6290862108427403E-2</v>
      </c>
      <c r="O11" s="17">
        <v>2.3756422590516201E-2</v>
      </c>
      <c r="P11" s="17">
        <v>4.7015670671423399E-2</v>
      </c>
      <c r="Q11" s="17">
        <v>0</v>
      </c>
      <c r="R11" s="17">
        <v>0.11817119867872</v>
      </c>
      <c r="S11" s="17">
        <v>5.7216038214278502E-2</v>
      </c>
      <c r="T11" s="17">
        <v>5.1608396123770703E-2</v>
      </c>
      <c r="U11" s="17"/>
      <c r="V11" s="17">
        <v>9.8549043850265694E-2</v>
      </c>
      <c r="W11" s="17">
        <v>3.1982418859463201E-2</v>
      </c>
      <c r="X11" s="17">
        <v>2.90447740063286E-2</v>
      </c>
      <c r="Y11" s="17">
        <v>4.01991157183932E-2</v>
      </c>
      <c r="Z11" s="17"/>
      <c r="AA11" s="17">
        <v>9.0893067222363302E-2</v>
      </c>
      <c r="AB11" s="17">
        <v>9.4655386729288499E-2</v>
      </c>
      <c r="AC11" s="17">
        <v>8.4126569103568402E-2</v>
      </c>
      <c r="AD11" s="17">
        <v>5.9069194836098099E-2</v>
      </c>
      <c r="AE11" s="17">
        <v>2.29979852205697E-2</v>
      </c>
      <c r="AF11" s="17">
        <v>6.0445286096100503E-2</v>
      </c>
      <c r="AG11" s="17">
        <v>5.0578193871986303E-2</v>
      </c>
      <c r="AH11" s="17">
        <v>3.72919147769184E-2</v>
      </c>
      <c r="AI11" s="17">
        <v>7.6577299947928598E-2</v>
      </c>
      <c r="AJ11" s="17">
        <v>2.8543314739509801E-2</v>
      </c>
      <c r="AK11" s="17"/>
      <c r="AL11" s="17">
        <v>0.17490315422889799</v>
      </c>
      <c r="AM11" s="17">
        <v>0.13227490796456701</v>
      </c>
      <c r="AN11" s="17">
        <v>6.6705246749226496E-2</v>
      </c>
      <c r="AO11" s="17">
        <v>3.4895124585549303E-2</v>
      </c>
      <c r="AP11" s="17">
        <v>1.32528486372548E-2</v>
      </c>
      <c r="AQ11" s="17">
        <v>2.74869641043036E-2</v>
      </c>
      <c r="AR11" s="17">
        <v>2.9383192084966502E-2</v>
      </c>
      <c r="AS11" s="17"/>
      <c r="AT11" s="17">
        <v>5.0055474954758303E-2</v>
      </c>
      <c r="AU11" s="17">
        <v>7.3591731102742794E-2</v>
      </c>
      <c r="AV11" s="17"/>
      <c r="AW11" s="17">
        <v>5.1819797076106698E-2</v>
      </c>
      <c r="AX11" s="17">
        <v>2.9832240764564699E-2</v>
      </c>
      <c r="AY11" s="17">
        <v>5.6724320944293499E-2</v>
      </c>
      <c r="AZ11" s="17"/>
      <c r="BA11" s="17">
        <v>5.6152319746706598E-2</v>
      </c>
      <c r="BB11" s="17">
        <v>5.85168958156514E-2</v>
      </c>
      <c r="BC11" s="17"/>
      <c r="BD11" s="17">
        <v>7.8611006001412007E-2</v>
      </c>
      <c r="BE11" s="17">
        <v>5.09427288206417E-2</v>
      </c>
      <c r="BF11" s="17"/>
      <c r="BG11" s="17">
        <v>6.6555693264444105E-2</v>
      </c>
      <c r="BH11" s="17">
        <v>4.01991157183932E-2</v>
      </c>
      <c r="BI11" s="17"/>
      <c r="BJ11" s="17">
        <v>5.2847220112868597E-2</v>
      </c>
      <c r="BK11" s="17">
        <v>6.0946271350086199E-2</v>
      </c>
      <c r="BL11" s="17"/>
      <c r="BM11" s="17">
        <v>5.5318317622765303E-2</v>
      </c>
      <c r="BN11" s="17">
        <v>6.5702601178641601E-2</v>
      </c>
      <c r="BO11" s="17">
        <v>5.0961858307904E-2</v>
      </c>
      <c r="BP11" s="17">
        <v>6.9297245638101301E-2</v>
      </c>
    </row>
    <row r="12" spans="2:68" x14ac:dyDescent="0.25">
      <c r="B12" s="18" t="s">
        <v>51</v>
      </c>
      <c r="C12" s="17">
        <v>5.5822724627692201E-2</v>
      </c>
      <c r="D12" s="17">
        <v>7.88207076786335E-2</v>
      </c>
      <c r="E12" s="17">
        <v>4.38376123092553E-2</v>
      </c>
      <c r="F12" s="17">
        <v>7.2293938817837702E-2</v>
      </c>
      <c r="G12" s="17">
        <v>6.6108943265555095E-2</v>
      </c>
      <c r="H12" s="17">
        <v>0</v>
      </c>
      <c r="I12" s="17">
        <v>0</v>
      </c>
      <c r="J12" s="17">
        <v>7.0516063387236497E-2</v>
      </c>
      <c r="K12" s="17">
        <v>2.78267049146434E-2</v>
      </c>
      <c r="L12" s="17">
        <v>1.85592894241365E-2</v>
      </c>
      <c r="M12" s="17">
        <v>0.103549495913347</v>
      </c>
      <c r="N12" s="17">
        <v>0</v>
      </c>
      <c r="O12" s="17">
        <v>8.7402787239817606E-2</v>
      </c>
      <c r="P12" s="17">
        <v>7.5598464950135599E-2</v>
      </c>
      <c r="Q12" s="17">
        <v>0</v>
      </c>
      <c r="R12" s="17">
        <v>5.3378609732550902E-2</v>
      </c>
      <c r="S12" s="17">
        <v>4.4548333612133999E-2</v>
      </c>
      <c r="T12" s="17">
        <v>2.0456179617634501E-2</v>
      </c>
      <c r="U12" s="17"/>
      <c r="V12" s="17">
        <v>6.6231671444242399E-2</v>
      </c>
      <c r="W12" s="17">
        <v>5.3723458725419997E-2</v>
      </c>
      <c r="X12" s="17">
        <v>6.8768444663532297E-2</v>
      </c>
      <c r="Y12" s="17">
        <v>3.9923670815355798E-2</v>
      </c>
      <c r="Z12" s="17"/>
      <c r="AA12" s="17">
        <v>6.7087979322389593E-2</v>
      </c>
      <c r="AB12" s="17">
        <v>3.8942595182681103E-2</v>
      </c>
      <c r="AC12" s="17">
        <v>0.109762650329659</v>
      </c>
      <c r="AD12" s="17">
        <v>3.76805200315826E-2</v>
      </c>
      <c r="AE12" s="17">
        <v>6.9723284855633894E-2</v>
      </c>
      <c r="AF12" s="17">
        <v>6.7163711689506397E-2</v>
      </c>
      <c r="AG12" s="17">
        <v>4.4498577795845901E-2</v>
      </c>
      <c r="AH12" s="17">
        <v>3.2757749471450298E-2</v>
      </c>
      <c r="AI12" s="17">
        <v>9.6735196173214896E-2</v>
      </c>
      <c r="AJ12" s="17">
        <v>3.9367269951616199E-2</v>
      </c>
      <c r="AK12" s="17"/>
      <c r="AL12" s="17">
        <v>0.110589338764902</v>
      </c>
      <c r="AM12" s="17">
        <v>0.181318129573837</v>
      </c>
      <c r="AN12" s="17">
        <v>0.105963064911536</v>
      </c>
      <c r="AO12" s="17">
        <v>3.3991956540193803E-2</v>
      </c>
      <c r="AP12" s="17">
        <v>2.42984921731304E-2</v>
      </c>
      <c r="AQ12" s="17">
        <v>1.4033087123923199E-2</v>
      </c>
      <c r="AR12" s="17">
        <v>1.6152033246828301E-2</v>
      </c>
      <c r="AS12" s="17"/>
      <c r="AT12" s="17">
        <v>5.48453360998181E-2</v>
      </c>
      <c r="AU12" s="17">
        <v>5.7645352215798397E-2</v>
      </c>
      <c r="AV12" s="17"/>
      <c r="AW12" s="17">
        <v>6.0639748054887102E-2</v>
      </c>
      <c r="AX12" s="17">
        <v>4.9126354636154897E-2</v>
      </c>
      <c r="AY12" s="17">
        <v>5.6293378470472499E-2</v>
      </c>
      <c r="AZ12" s="17"/>
      <c r="BA12" s="17">
        <v>5.1794031637749101E-2</v>
      </c>
      <c r="BB12" s="17">
        <v>5.62899463146911E-2</v>
      </c>
      <c r="BC12" s="17"/>
      <c r="BD12" s="17">
        <v>5.3947283086634303E-2</v>
      </c>
      <c r="BE12" s="17">
        <v>5.6498445527441897E-2</v>
      </c>
      <c r="BF12" s="17"/>
      <c r="BG12" s="17">
        <v>6.3111114575598204E-2</v>
      </c>
      <c r="BH12" s="17">
        <v>3.9923670815355798E-2</v>
      </c>
      <c r="BI12" s="17"/>
      <c r="BJ12" s="17">
        <v>4.6064872496481203E-2</v>
      </c>
      <c r="BK12" s="17">
        <v>6.0635325272246098E-2</v>
      </c>
      <c r="BL12" s="17"/>
      <c r="BM12" s="17">
        <v>6.7930599942272199E-2</v>
      </c>
      <c r="BN12" s="17">
        <v>4.17156609053944E-2</v>
      </c>
      <c r="BO12" s="17">
        <v>6.2835315057004001E-2</v>
      </c>
      <c r="BP12" s="17">
        <v>5.1618562357778397E-2</v>
      </c>
    </row>
    <row r="13" spans="2:68" x14ac:dyDescent="0.25">
      <c r="B13" s="18" t="s">
        <v>52</v>
      </c>
      <c r="C13" s="17">
        <v>6.0741559776744503E-2</v>
      </c>
      <c r="D13" s="17">
        <v>4.4998788725709601E-2</v>
      </c>
      <c r="E13" s="17">
        <v>0</v>
      </c>
      <c r="F13" s="17">
        <v>0</v>
      </c>
      <c r="G13" s="17">
        <v>9.0516135276441104E-2</v>
      </c>
      <c r="H13" s="17">
        <v>0</v>
      </c>
      <c r="I13" s="17">
        <v>0.153911913264272</v>
      </c>
      <c r="J13" s="17">
        <v>3.00791627926538E-2</v>
      </c>
      <c r="K13" s="17">
        <v>6.4966013355741994E-2</v>
      </c>
      <c r="L13" s="17">
        <v>3.3861323735927297E-2</v>
      </c>
      <c r="M13" s="17">
        <v>2.7910260541078102E-2</v>
      </c>
      <c r="N13" s="17">
        <v>0.155042306459691</v>
      </c>
      <c r="O13" s="17">
        <v>7.2874170082882106E-2</v>
      </c>
      <c r="P13" s="17">
        <v>5.4226773104583098E-2</v>
      </c>
      <c r="Q13" s="17">
        <v>0.12302953565042</v>
      </c>
      <c r="R13" s="17">
        <v>5.8756392327924199E-2</v>
      </c>
      <c r="S13" s="17">
        <v>0.143127745708618</v>
      </c>
      <c r="T13" s="17">
        <v>0</v>
      </c>
      <c r="U13" s="17"/>
      <c r="V13" s="17">
        <v>6.6868466573569693E-2</v>
      </c>
      <c r="W13" s="17">
        <v>6.4379770629575894E-2</v>
      </c>
      <c r="X13" s="17">
        <v>5.4142617024930798E-2</v>
      </c>
      <c r="Y13" s="17">
        <v>5.4080546714804799E-2</v>
      </c>
      <c r="Z13" s="17"/>
      <c r="AA13" s="17">
        <v>6.3512513459035497E-2</v>
      </c>
      <c r="AB13" s="17">
        <v>6.5695366159018803E-2</v>
      </c>
      <c r="AC13" s="17">
        <v>8.6384456069641097E-2</v>
      </c>
      <c r="AD13" s="17">
        <v>7.1445372733207696E-2</v>
      </c>
      <c r="AE13" s="17">
        <v>8.55964323654584E-2</v>
      </c>
      <c r="AF13" s="17">
        <v>5.8336704841854901E-2</v>
      </c>
      <c r="AG13" s="17">
        <v>2.0204649425601299E-2</v>
      </c>
      <c r="AH13" s="17">
        <v>8.4501525982003403E-2</v>
      </c>
      <c r="AI13" s="17">
        <v>2.0952942126259401E-2</v>
      </c>
      <c r="AJ13" s="17">
        <v>7.4508238373540994E-2</v>
      </c>
      <c r="AK13" s="17"/>
      <c r="AL13" s="17">
        <v>4.91767237508084E-2</v>
      </c>
      <c r="AM13" s="17">
        <v>0.168805475693212</v>
      </c>
      <c r="AN13" s="17">
        <v>0.18146697862957401</v>
      </c>
      <c r="AO13" s="17">
        <v>3.9127987226899599E-2</v>
      </c>
      <c r="AP13" s="17">
        <v>3.5635165269014599E-2</v>
      </c>
      <c r="AQ13" s="17">
        <v>7.0676964040422494E-2</v>
      </c>
      <c r="AR13" s="17">
        <v>0</v>
      </c>
      <c r="AS13" s="17"/>
      <c r="AT13" s="17">
        <v>6.9915854558267501E-2</v>
      </c>
      <c r="AU13" s="17">
        <v>4.3633396243666599E-2</v>
      </c>
      <c r="AV13" s="17"/>
      <c r="AW13" s="17">
        <v>8.2285896264013503E-2</v>
      </c>
      <c r="AX13" s="17">
        <v>6.4857598101124306E-2</v>
      </c>
      <c r="AY13" s="17">
        <v>5.8380130134565701E-2</v>
      </c>
      <c r="AZ13" s="17"/>
      <c r="BA13" s="17">
        <v>3.9718991450867901E-2</v>
      </c>
      <c r="BB13" s="17">
        <v>6.3179620920342905E-2</v>
      </c>
      <c r="BC13" s="17"/>
      <c r="BD13" s="17">
        <v>4.0858129628739297E-2</v>
      </c>
      <c r="BE13" s="17">
        <v>6.7905552370266006E-2</v>
      </c>
      <c r="BF13" s="17"/>
      <c r="BG13" s="17">
        <v>6.3795078634944893E-2</v>
      </c>
      <c r="BH13" s="17">
        <v>5.4080546714804799E-2</v>
      </c>
      <c r="BI13" s="17"/>
      <c r="BJ13" s="17">
        <v>6.5597152143457294E-2</v>
      </c>
      <c r="BK13" s="17">
        <v>5.8346767701653597E-2</v>
      </c>
      <c r="BL13" s="17"/>
      <c r="BM13" s="17">
        <v>7.6249415433847098E-2</v>
      </c>
      <c r="BN13" s="17">
        <v>6.2714192927892404E-2</v>
      </c>
      <c r="BO13" s="17">
        <v>5.7471132690193098E-2</v>
      </c>
      <c r="BP13" s="17">
        <v>5.1881855679492397E-2</v>
      </c>
    </row>
    <row r="14" spans="2:68" x14ac:dyDescent="0.25">
      <c r="B14" s="18" t="s">
        <v>53</v>
      </c>
      <c r="C14" s="17">
        <v>0.194020333385586</v>
      </c>
      <c r="D14" s="17">
        <v>0.20902363567576099</v>
      </c>
      <c r="E14" s="17">
        <v>0.26591633383253099</v>
      </c>
      <c r="F14" s="17">
        <v>0</v>
      </c>
      <c r="G14" s="17">
        <v>0.19374733491600299</v>
      </c>
      <c r="H14" s="17">
        <v>0.16612258808227401</v>
      </c>
      <c r="I14" s="17">
        <v>0</v>
      </c>
      <c r="J14" s="17">
        <v>0.253142387150041</v>
      </c>
      <c r="K14" s="17">
        <v>0.15608309795227701</v>
      </c>
      <c r="L14" s="17">
        <v>0.23478102991179101</v>
      </c>
      <c r="M14" s="17">
        <v>0.207254013695365</v>
      </c>
      <c r="N14" s="17">
        <v>0.21133316856811801</v>
      </c>
      <c r="O14" s="17">
        <v>0.16929147300331299</v>
      </c>
      <c r="P14" s="17">
        <v>0.20066624772674599</v>
      </c>
      <c r="Q14" s="17">
        <v>0.242515097390026</v>
      </c>
      <c r="R14" s="17">
        <v>0.213982629992538</v>
      </c>
      <c r="S14" s="17">
        <v>0.183883757709905</v>
      </c>
      <c r="T14" s="17">
        <v>0.23881310864278399</v>
      </c>
      <c r="U14" s="17"/>
      <c r="V14" s="17">
        <v>0.22917086649878399</v>
      </c>
      <c r="W14" s="17">
        <v>0.23652748265658299</v>
      </c>
      <c r="X14" s="17">
        <v>0.13563782700858701</v>
      </c>
      <c r="Y14" s="17">
        <v>0.15055651520346799</v>
      </c>
      <c r="Z14" s="17"/>
      <c r="AA14" s="17">
        <v>0.256616338612982</v>
      </c>
      <c r="AB14" s="17">
        <v>0.25022289921978103</v>
      </c>
      <c r="AC14" s="17">
        <v>0.19430119618856001</v>
      </c>
      <c r="AD14" s="17">
        <v>0.197213071054366</v>
      </c>
      <c r="AE14" s="17">
        <v>0.28165341057509602</v>
      </c>
      <c r="AF14" s="17">
        <v>0.15707272456737301</v>
      </c>
      <c r="AG14" s="17">
        <v>0.15324465356718101</v>
      </c>
      <c r="AH14" s="17">
        <v>0.126015657547145</v>
      </c>
      <c r="AI14" s="17">
        <v>9.8581256730616004E-2</v>
      </c>
      <c r="AJ14" s="17">
        <v>0.112131838518765</v>
      </c>
      <c r="AK14" s="17"/>
      <c r="AL14" s="17">
        <v>0.16095827336795701</v>
      </c>
      <c r="AM14" s="17">
        <v>0.102716529433151</v>
      </c>
      <c r="AN14" s="17">
        <v>0.18291686904784801</v>
      </c>
      <c r="AO14" s="17">
        <v>0.52690999942846395</v>
      </c>
      <c r="AP14" s="17">
        <v>0.13990477449633401</v>
      </c>
      <c r="AQ14" s="17">
        <v>6.7603398323449707E-2</v>
      </c>
      <c r="AR14" s="17">
        <v>2.5915595520205399E-2</v>
      </c>
      <c r="AS14" s="17"/>
      <c r="AT14" s="17">
        <v>0.163780978105519</v>
      </c>
      <c r="AU14" s="17">
        <v>0.2504104808123</v>
      </c>
      <c r="AV14" s="17"/>
      <c r="AW14" s="17">
        <v>0.14129512373889899</v>
      </c>
      <c r="AX14" s="17">
        <v>0.17993289948251101</v>
      </c>
      <c r="AY14" s="17">
        <v>0.17711236853279</v>
      </c>
      <c r="AZ14" s="17"/>
      <c r="BA14" s="17">
        <v>0.15018195153623001</v>
      </c>
      <c r="BB14" s="17">
        <v>0.19910442462165001</v>
      </c>
      <c r="BC14" s="17"/>
      <c r="BD14" s="17">
        <v>0.20159247715200601</v>
      </c>
      <c r="BE14" s="17">
        <v>0.19129209276231701</v>
      </c>
      <c r="BF14" s="17"/>
      <c r="BG14" s="17">
        <v>0.21394486847272201</v>
      </c>
      <c r="BH14" s="17">
        <v>0.15055651520346799</v>
      </c>
      <c r="BI14" s="17"/>
      <c r="BJ14" s="17">
        <v>0.13016308370894999</v>
      </c>
      <c r="BK14" s="17">
        <v>0.22551491198964599</v>
      </c>
      <c r="BL14" s="17"/>
      <c r="BM14" s="17">
        <v>0.28395752821807302</v>
      </c>
      <c r="BN14" s="17">
        <v>0.20712665391355101</v>
      </c>
      <c r="BO14" s="17">
        <v>0.17618194878429599</v>
      </c>
      <c r="BP14" s="17">
        <v>0.12614766663382301</v>
      </c>
    </row>
    <row r="15" spans="2:68" x14ac:dyDescent="0.25">
      <c r="B15" s="18" t="s">
        <v>54</v>
      </c>
      <c r="C15" s="17">
        <v>0.135489512828183</v>
      </c>
      <c r="D15" s="17">
        <v>0.15938386463486001</v>
      </c>
      <c r="E15" s="17">
        <v>0.16264135728819601</v>
      </c>
      <c r="F15" s="17">
        <v>0.110094674383539</v>
      </c>
      <c r="G15" s="17">
        <v>5.3347018459804503E-2</v>
      </c>
      <c r="H15" s="17">
        <v>0.23842763918051799</v>
      </c>
      <c r="I15" s="17">
        <v>0.18667424774320199</v>
      </c>
      <c r="J15" s="17">
        <v>0.19907926260946299</v>
      </c>
      <c r="K15" s="17">
        <v>0.15983822893431501</v>
      </c>
      <c r="L15" s="17">
        <v>0.16584073910060701</v>
      </c>
      <c r="M15" s="17">
        <v>8.3730781623234204E-2</v>
      </c>
      <c r="N15" s="17">
        <v>4.6411513056272002E-2</v>
      </c>
      <c r="O15" s="17">
        <v>0.18873684948696001</v>
      </c>
      <c r="P15" s="17">
        <v>0.11664241044212099</v>
      </c>
      <c r="Q15" s="17">
        <v>4.2774910704232498E-2</v>
      </c>
      <c r="R15" s="17">
        <v>0.11705231520946401</v>
      </c>
      <c r="S15" s="17">
        <v>0.16209323545304899</v>
      </c>
      <c r="T15" s="17">
        <v>2.94181126050852E-2</v>
      </c>
      <c r="U15" s="17"/>
      <c r="V15" s="17">
        <v>0.109549865465449</v>
      </c>
      <c r="W15" s="17">
        <v>0.108999550062225</v>
      </c>
      <c r="X15" s="17">
        <v>0.17557630076464301</v>
      </c>
      <c r="Y15" s="17">
        <v>0.165720830521563</v>
      </c>
      <c r="Z15" s="17"/>
      <c r="AA15" s="17">
        <v>0.12755972118008899</v>
      </c>
      <c r="AB15" s="17">
        <v>0.212684509127404</v>
      </c>
      <c r="AC15" s="17">
        <v>8.6176187986643296E-2</v>
      </c>
      <c r="AD15" s="17">
        <v>0.15098126083453001</v>
      </c>
      <c r="AE15" s="17">
        <v>0.105753878380279</v>
      </c>
      <c r="AF15" s="17">
        <v>0.13315799210152701</v>
      </c>
      <c r="AG15" s="17">
        <v>0.19143545754951799</v>
      </c>
      <c r="AH15" s="17">
        <v>0.20748409403538301</v>
      </c>
      <c r="AI15" s="17">
        <v>0.13940028827015</v>
      </c>
      <c r="AJ15" s="17">
        <v>0.17611937844839001</v>
      </c>
      <c r="AK15" s="17"/>
      <c r="AL15" s="17">
        <v>3.6603308687520097E-2</v>
      </c>
      <c r="AM15" s="17">
        <v>0.100774858537986</v>
      </c>
      <c r="AN15" s="17">
        <v>0.19846566802736099</v>
      </c>
      <c r="AO15" s="17">
        <v>0.14459368277494999</v>
      </c>
      <c r="AP15" s="17">
        <v>0.31843493124528</v>
      </c>
      <c r="AQ15" s="17">
        <v>0.152897136197918</v>
      </c>
      <c r="AR15" s="17">
        <v>5.9557061472767597E-2</v>
      </c>
      <c r="AS15" s="17"/>
      <c r="AT15" s="17">
        <v>0.158709476307998</v>
      </c>
      <c r="AU15" s="17">
        <v>9.2189080271249696E-2</v>
      </c>
      <c r="AV15" s="17"/>
      <c r="AW15" s="17">
        <v>0.15084833419712401</v>
      </c>
      <c r="AX15" s="17">
        <v>0.18430460970309201</v>
      </c>
      <c r="AY15" s="17">
        <v>0.16075300722071201</v>
      </c>
      <c r="AZ15" s="17"/>
      <c r="BA15" s="17">
        <v>0.13255133425069099</v>
      </c>
      <c r="BB15" s="17">
        <v>0.13583026372558499</v>
      </c>
      <c r="BC15" s="17"/>
      <c r="BD15" s="17">
        <v>0.14094306084761399</v>
      </c>
      <c r="BE15" s="17">
        <v>0.13352460147592701</v>
      </c>
      <c r="BF15" s="17"/>
      <c r="BG15" s="17">
        <v>0.12163097542154699</v>
      </c>
      <c r="BH15" s="17">
        <v>0.165720830521563</v>
      </c>
      <c r="BI15" s="17"/>
      <c r="BJ15" s="17">
        <v>0.175035892694439</v>
      </c>
      <c r="BK15" s="17">
        <v>0.11598512490808301</v>
      </c>
      <c r="BL15" s="17"/>
      <c r="BM15" s="17">
        <v>5.5900933144136002E-2</v>
      </c>
      <c r="BN15" s="17">
        <v>0.13486110193612</v>
      </c>
      <c r="BO15" s="17">
        <v>0.166833132239987</v>
      </c>
      <c r="BP15" s="17">
        <v>0.12847503465431701</v>
      </c>
    </row>
    <row r="16" spans="2:68" x14ac:dyDescent="0.25">
      <c r="B16" s="18" t="s">
        <v>55</v>
      </c>
      <c r="C16" s="17">
        <v>0.18679069562228201</v>
      </c>
      <c r="D16" s="17">
        <v>8.3688963740210398E-2</v>
      </c>
      <c r="E16" s="17">
        <v>0.17094997452678701</v>
      </c>
      <c r="F16" s="17">
        <v>0.46991210621233398</v>
      </c>
      <c r="G16" s="17">
        <v>0.11575930579567401</v>
      </c>
      <c r="H16" s="17">
        <v>0.14773271053003201</v>
      </c>
      <c r="I16" s="17">
        <v>0.50550192572825503</v>
      </c>
      <c r="J16" s="17">
        <v>5.6652341439851803E-2</v>
      </c>
      <c r="K16" s="17">
        <v>0.24741745853941799</v>
      </c>
      <c r="L16" s="17">
        <v>0.14198458279110901</v>
      </c>
      <c r="M16" s="17">
        <v>0.23673398816889901</v>
      </c>
      <c r="N16" s="17">
        <v>0.22523859968068699</v>
      </c>
      <c r="O16" s="17">
        <v>0.210516848833011</v>
      </c>
      <c r="P16" s="17">
        <v>0.21396732939011201</v>
      </c>
      <c r="Q16" s="17">
        <v>9.3493505927982806E-2</v>
      </c>
      <c r="R16" s="17">
        <v>0.157898692687334</v>
      </c>
      <c r="S16" s="17">
        <v>0.20034378392289601</v>
      </c>
      <c r="T16" s="17">
        <v>0.15975298231942101</v>
      </c>
      <c r="U16" s="17"/>
      <c r="V16" s="17">
        <v>0.111352981993959</v>
      </c>
      <c r="W16" s="17">
        <v>0.20019251722557399</v>
      </c>
      <c r="X16" s="17">
        <v>0.197502549949687</v>
      </c>
      <c r="Y16" s="17">
        <v>0.26088246481734201</v>
      </c>
      <c r="Z16" s="17"/>
      <c r="AA16" s="17">
        <v>6.1013209430524601E-2</v>
      </c>
      <c r="AB16" s="17">
        <v>0.190325803686373</v>
      </c>
      <c r="AC16" s="17">
        <v>0.19730318455829399</v>
      </c>
      <c r="AD16" s="17">
        <v>0.198454046306278</v>
      </c>
      <c r="AE16" s="17">
        <v>0.17747452577009701</v>
      </c>
      <c r="AF16" s="17">
        <v>0.23662528576393199</v>
      </c>
      <c r="AG16" s="17">
        <v>0.31081317439902401</v>
      </c>
      <c r="AH16" s="17">
        <v>0.26176636677620102</v>
      </c>
      <c r="AI16" s="17">
        <v>0.26997543688581199</v>
      </c>
      <c r="AJ16" s="17">
        <v>0.28305764162810398</v>
      </c>
      <c r="AK16" s="17"/>
      <c r="AL16" s="17">
        <v>9.9205485613540298E-2</v>
      </c>
      <c r="AM16" s="17">
        <v>0.18261397723668399</v>
      </c>
      <c r="AN16" s="17">
        <v>0.17242149684069399</v>
      </c>
      <c r="AO16" s="17">
        <v>0.112390609279663</v>
      </c>
      <c r="AP16" s="17">
        <v>0.38073767086961602</v>
      </c>
      <c r="AQ16" s="17">
        <v>0.27965138943805901</v>
      </c>
      <c r="AR16" s="17">
        <v>0.21755390651437101</v>
      </c>
      <c r="AS16" s="17"/>
      <c r="AT16" s="17">
        <v>0.22454306849267899</v>
      </c>
      <c r="AU16" s="17">
        <v>0.116390323254777</v>
      </c>
      <c r="AV16" s="17"/>
      <c r="AW16" s="17">
        <v>0.24997686038015701</v>
      </c>
      <c r="AX16" s="17">
        <v>0.19456937133478899</v>
      </c>
      <c r="AY16" s="17">
        <v>0.21899345668588899</v>
      </c>
      <c r="AZ16" s="17"/>
      <c r="BA16" s="17">
        <v>0.26658617643520999</v>
      </c>
      <c r="BB16" s="17">
        <v>0.177536533229323</v>
      </c>
      <c r="BC16" s="17"/>
      <c r="BD16" s="17">
        <v>0.168784771852241</v>
      </c>
      <c r="BE16" s="17">
        <v>0.193278223356074</v>
      </c>
      <c r="BF16" s="17"/>
      <c r="BG16" s="17">
        <v>0.15282579983679501</v>
      </c>
      <c r="BH16" s="17">
        <v>0.26088246481734201</v>
      </c>
      <c r="BI16" s="17"/>
      <c r="BJ16" s="17">
        <v>0.23337306639726799</v>
      </c>
      <c r="BK16" s="17">
        <v>0.16381613681548399</v>
      </c>
      <c r="BL16" s="17"/>
      <c r="BM16" s="17">
        <v>9.0275764707843598E-2</v>
      </c>
      <c r="BN16" s="17">
        <v>0.115738309223613</v>
      </c>
      <c r="BO16" s="17">
        <v>0.24416704943419101</v>
      </c>
      <c r="BP16" s="17">
        <v>0.262938134092708</v>
      </c>
    </row>
    <row r="17" spans="2:68" x14ac:dyDescent="0.25">
      <c r="B17" s="18" t="s">
        <v>161</v>
      </c>
      <c r="C17" s="17">
        <v>0.125850714011913</v>
      </c>
      <c r="D17" s="17">
        <v>0.109277342807927</v>
      </c>
      <c r="E17" s="17">
        <v>0</v>
      </c>
      <c r="F17" s="17">
        <v>0.15801351040000999</v>
      </c>
      <c r="G17" s="17">
        <v>0.31527233434394902</v>
      </c>
      <c r="H17" s="17">
        <v>0.16149893910388699</v>
      </c>
      <c r="I17" s="17">
        <v>0.153911913264272</v>
      </c>
      <c r="J17" s="17">
        <v>0.248920007649406</v>
      </c>
      <c r="K17" s="17">
        <v>0.14776339506153999</v>
      </c>
      <c r="L17" s="17">
        <v>0.113420125940543</v>
      </c>
      <c r="M17" s="17">
        <v>0.19813072948777499</v>
      </c>
      <c r="N17" s="17">
        <v>3.91424154764584E-2</v>
      </c>
      <c r="O17" s="17">
        <v>0.109553908211609</v>
      </c>
      <c r="P17" s="17">
        <v>9.1179324503770698E-2</v>
      </c>
      <c r="Q17" s="17">
        <v>0.101437190447501</v>
      </c>
      <c r="R17" s="17">
        <v>9.6619293143154594E-2</v>
      </c>
      <c r="S17" s="17">
        <v>8.2119385883492504E-2</v>
      </c>
      <c r="T17" s="17">
        <v>0.122639519088417</v>
      </c>
      <c r="U17" s="17"/>
      <c r="V17" s="17">
        <v>8.7145606033946499E-2</v>
      </c>
      <c r="W17" s="17">
        <v>0.120921868400327</v>
      </c>
      <c r="X17" s="17">
        <v>0.178204225937411</v>
      </c>
      <c r="Y17" s="17">
        <v>0.15231044892957901</v>
      </c>
      <c r="Z17" s="17"/>
      <c r="AA17" s="17">
        <v>7.1367345842095503E-2</v>
      </c>
      <c r="AB17" s="17">
        <v>5.8766423212019199E-2</v>
      </c>
      <c r="AC17" s="17">
        <v>6.7506756022814099E-2</v>
      </c>
      <c r="AD17" s="17">
        <v>0.18371650606538401</v>
      </c>
      <c r="AE17" s="17">
        <v>0.210674093785436</v>
      </c>
      <c r="AF17" s="17">
        <v>0.19126695196636101</v>
      </c>
      <c r="AG17" s="17">
        <v>0.132768522079865</v>
      </c>
      <c r="AH17" s="17">
        <v>0.16474729974364999</v>
      </c>
      <c r="AI17" s="17">
        <v>0.21934699257742901</v>
      </c>
      <c r="AJ17" s="17">
        <v>0.18982717574107799</v>
      </c>
      <c r="AK17" s="17"/>
      <c r="AL17" s="17">
        <v>5.72365643754503E-2</v>
      </c>
      <c r="AM17" s="17">
        <v>9.8892931070829804E-2</v>
      </c>
      <c r="AN17" s="17">
        <v>3.3517355764184402E-2</v>
      </c>
      <c r="AO17" s="17">
        <v>6.1773973219585901E-2</v>
      </c>
      <c r="AP17" s="17">
        <v>6.2696859841650507E-2</v>
      </c>
      <c r="AQ17" s="17">
        <v>0.33616985859855097</v>
      </c>
      <c r="AR17" s="17">
        <v>0.33075290411768699</v>
      </c>
      <c r="AS17" s="17"/>
      <c r="AT17" s="17">
        <v>0.15544240608580301</v>
      </c>
      <c r="AU17" s="17">
        <v>7.0668324599245394E-2</v>
      </c>
      <c r="AV17" s="17"/>
      <c r="AW17" s="17">
        <v>0.146012478085224</v>
      </c>
      <c r="AX17" s="17">
        <v>0.18873255021268501</v>
      </c>
      <c r="AY17" s="17">
        <v>0.151480177315509</v>
      </c>
      <c r="AZ17" s="17"/>
      <c r="BA17" s="17">
        <v>0.19628535776515299</v>
      </c>
      <c r="BB17" s="17">
        <v>0.117682160796339</v>
      </c>
      <c r="BC17" s="17"/>
      <c r="BD17" s="17">
        <v>0.115815548252946</v>
      </c>
      <c r="BE17" s="17">
        <v>0.12946638055620899</v>
      </c>
      <c r="BF17" s="17"/>
      <c r="BG17" s="17">
        <v>0.11372113270006499</v>
      </c>
      <c r="BH17" s="17">
        <v>0.15231044892957901</v>
      </c>
      <c r="BI17" s="17"/>
      <c r="BJ17" s="17">
        <v>0.155860630709549</v>
      </c>
      <c r="BK17" s="17">
        <v>0.111049737065346</v>
      </c>
      <c r="BL17" s="17"/>
      <c r="BM17" s="17">
        <v>5.9536992278262403E-2</v>
      </c>
      <c r="BN17" s="17">
        <v>0.114227724511076</v>
      </c>
      <c r="BO17" s="17">
        <v>0.12394446427101601</v>
      </c>
      <c r="BP17" s="17">
        <v>0.24214058428264501</v>
      </c>
    </row>
    <row r="18" spans="2:68" x14ac:dyDescent="0.25">
      <c r="B18" s="18" t="s">
        <v>162</v>
      </c>
      <c r="C18" s="17">
        <v>2.4866445661970601E-2</v>
      </c>
      <c r="D18" s="17">
        <v>4.21314504430386E-2</v>
      </c>
      <c r="E18" s="17">
        <v>5.31690700682622E-2</v>
      </c>
      <c r="F18" s="17">
        <v>0</v>
      </c>
      <c r="G18" s="17">
        <v>0</v>
      </c>
      <c r="H18" s="17">
        <v>0</v>
      </c>
      <c r="I18" s="17">
        <v>0</v>
      </c>
      <c r="J18" s="17">
        <v>0</v>
      </c>
      <c r="K18" s="17">
        <v>3.3773446104693898E-2</v>
      </c>
      <c r="L18" s="17">
        <v>5.24206131600638E-2</v>
      </c>
      <c r="M18" s="17">
        <v>2.3538879519624901E-2</v>
      </c>
      <c r="N18" s="17">
        <v>7.8284830952916898E-2</v>
      </c>
      <c r="O18" s="17">
        <v>2.3038673395633001E-2</v>
      </c>
      <c r="P18" s="17">
        <v>2.6559101788912499E-2</v>
      </c>
      <c r="Q18" s="17">
        <v>0</v>
      </c>
      <c r="R18" s="17">
        <v>1.7230854304239301E-2</v>
      </c>
      <c r="S18" s="17">
        <v>0</v>
      </c>
      <c r="T18" s="17">
        <v>2.94181126050852E-2</v>
      </c>
      <c r="U18" s="17"/>
      <c r="V18" s="17">
        <v>2.2961845443122401E-2</v>
      </c>
      <c r="W18" s="17">
        <v>1.61858408942635E-2</v>
      </c>
      <c r="X18" s="17">
        <v>5.28656456872982E-2</v>
      </c>
      <c r="Y18" s="17">
        <v>2.11725456083857E-2</v>
      </c>
      <c r="Z18" s="17"/>
      <c r="AA18" s="17">
        <v>1.11352720834118E-2</v>
      </c>
      <c r="AB18" s="17">
        <v>1.32569721664618E-2</v>
      </c>
      <c r="AC18" s="17">
        <v>5.4933155083244402E-2</v>
      </c>
      <c r="AD18" s="17">
        <v>2.8221095239937301E-2</v>
      </c>
      <c r="AE18" s="17">
        <v>1.0132798771102101E-2</v>
      </c>
      <c r="AF18" s="17">
        <v>2.7663975692161499E-2</v>
      </c>
      <c r="AG18" s="17">
        <v>5.49390102171581E-2</v>
      </c>
      <c r="AH18" s="17">
        <v>4.2556626398271E-2</v>
      </c>
      <c r="AI18" s="17">
        <v>2.0952942126259401E-2</v>
      </c>
      <c r="AJ18" s="17">
        <v>2.08338780749792E-2</v>
      </c>
      <c r="AK18" s="17"/>
      <c r="AL18" s="17">
        <v>8.2212969894186506E-3</v>
      </c>
      <c r="AM18" s="17">
        <v>2.3213025878321501E-2</v>
      </c>
      <c r="AN18" s="17">
        <v>0</v>
      </c>
      <c r="AO18" s="17">
        <v>0</v>
      </c>
      <c r="AP18" s="17">
        <v>1.0661073228562299E-2</v>
      </c>
      <c r="AQ18" s="17">
        <v>2.04781709913881E-2</v>
      </c>
      <c r="AR18" s="17">
        <v>0.16497824359376101</v>
      </c>
      <c r="AS18" s="17"/>
      <c r="AT18" s="17">
        <v>2.9931161600983899E-2</v>
      </c>
      <c r="AU18" s="17">
        <v>1.54217972615579E-2</v>
      </c>
      <c r="AV18" s="17"/>
      <c r="AW18" s="17">
        <v>3.8348389930932598E-2</v>
      </c>
      <c r="AX18" s="17">
        <v>3.24857891959126E-2</v>
      </c>
      <c r="AY18" s="17">
        <v>2.0494195869937001E-2</v>
      </c>
      <c r="AZ18" s="17"/>
      <c r="BA18" s="17">
        <v>2.2904537663087501E-2</v>
      </c>
      <c r="BB18" s="17">
        <v>2.5093975028756099E-2</v>
      </c>
      <c r="BC18" s="17"/>
      <c r="BD18" s="17">
        <v>1.59476533394129E-2</v>
      </c>
      <c r="BE18" s="17">
        <v>2.8079883266365499E-2</v>
      </c>
      <c r="BF18" s="17"/>
      <c r="BG18" s="17">
        <v>2.6559790708593899E-2</v>
      </c>
      <c r="BH18" s="17">
        <v>2.11725456083857E-2</v>
      </c>
      <c r="BI18" s="17"/>
      <c r="BJ18" s="17">
        <v>2.7597717952112601E-2</v>
      </c>
      <c r="BK18" s="17">
        <v>2.35193743385647E-2</v>
      </c>
      <c r="BL18" s="17"/>
      <c r="BM18" s="17">
        <v>1.5974321975641401E-2</v>
      </c>
      <c r="BN18" s="17">
        <v>2.3097552293722502E-2</v>
      </c>
      <c r="BO18" s="17">
        <v>3.0022433472371799E-2</v>
      </c>
      <c r="BP18" s="17">
        <v>2.4812692838456999E-2</v>
      </c>
    </row>
    <row r="19" spans="2:68" x14ac:dyDescent="0.25">
      <c r="B19" s="18" t="s">
        <v>163</v>
      </c>
      <c r="C19" s="17">
        <v>1.63043361023258E-2</v>
      </c>
      <c r="D19" s="17">
        <v>1.7300659140925798E-2</v>
      </c>
      <c r="E19" s="17">
        <v>0</v>
      </c>
      <c r="F19" s="17">
        <v>0</v>
      </c>
      <c r="G19" s="17">
        <v>0</v>
      </c>
      <c r="H19" s="17">
        <v>0</v>
      </c>
      <c r="I19" s="17">
        <v>0</v>
      </c>
      <c r="J19" s="17">
        <v>0</v>
      </c>
      <c r="K19" s="17">
        <v>1.06543185817011E-2</v>
      </c>
      <c r="L19" s="17">
        <v>0</v>
      </c>
      <c r="M19" s="17">
        <v>0</v>
      </c>
      <c r="N19" s="17">
        <v>5.6290862108427403E-2</v>
      </c>
      <c r="O19" s="17">
        <v>1.3747989663239601E-2</v>
      </c>
      <c r="P19" s="17">
        <v>2.8209402402854002E-2</v>
      </c>
      <c r="Q19" s="17">
        <v>0</v>
      </c>
      <c r="R19" s="17">
        <v>3.4532031769638802E-2</v>
      </c>
      <c r="S19" s="17">
        <v>4.4548333612133999E-2</v>
      </c>
      <c r="T19" s="17">
        <v>0</v>
      </c>
      <c r="U19" s="17"/>
      <c r="V19" s="17">
        <v>2.3149045579624401E-2</v>
      </c>
      <c r="W19" s="17">
        <v>5.4559557176372901E-3</v>
      </c>
      <c r="X19" s="17">
        <v>1.1123629107814399E-2</v>
      </c>
      <c r="Y19" s="17">
        <v>1.7315722688554702E-2</v>
      </c>
      <c r="Z19" s="17"/>
      <c r="AA19" s="17">
        <v>3.9950190326342901E-2</v>
      </c>
      <c r="AB19" s="17">
        <v>0</v>
      </c>
      <c r="AC19" s="17">
        <v>2.1712184726497701E-2</v>
      </c>
      <c r="AD19" s="17">
        <v>0</v>
      </c>
      <c r="AE19" s="17">
        <v>0</v>
      </c>
      <c r="AF19" s="17">
        <v>0</v>
      </c>
      <c r="AG19" s="17">
        <v>1.13933245220123E-2</v>
      </c>
      <c r="AH19" s="17">
        <v>0</v>
      </c>
      <c r="AI19" s="17">
        <v>3.5228747856703602E-2</v>
      </c>
      <c r="AJ19" s="17">
        <v>3.9553951412703098E-2</v>
      </c>
      <c r="AK19" s="17"/>
      <c r="AL19" s="17">
        <v>1.38337689130054E-2</v>
      </c>
      <c r="AM19" s="17">
        <v>0</v>
      </c>
      <c r="AN19" s="17">
        <v>1.2025595334862299E-2</v>
      </c>
      <c r="AO19" s="17">
        <v>0</v>
      </c>
      <c r="AP19" s="17">
        <v>0</v>
      </c>
      <c r="AQ19" s="17">
        <v>7.0136555125771801E-3</v>
      </c>
      <c r="AR19" s="17">
        <v>0.124345472358024</v>
      </c>
      <c r="AS19" s="17"/>
      <c r="AT19" s="17">
        <v>1.7126761756116E-2</v>
      </c>
      <c r="AU19" s="17">
        <v>1.47706822451182E-2</v>
      </c>
      <c r="AV19" s="17"/>
      <c r="AW19" s="17">
        <v>1.0384960977506401E-2</v>
      </c>
      <c r="AX19" s="17">
        <v>2.3402208756907499E-2</v>
      </c>
      <c r="AY19" s="17">
        <v>1.9687044517397001E-2</v>
      </c>
      <c r="AZ19" s="17"/>
      <c r="BA19" s="17">
        <v>3.9487034387784802E-2</v>
      </c>
      <c r="BB19" s="17">
        <v>1.36157570944046E-2</v>
      </c>
      <c r="BC19" s="17"/>
      <c r="BD19" s="17">
        <v>7.9886374451920098E-3</v>
      </c>
      <c r="BE19" s="17">
        <v>1.9300479280148702E-2</v>
      </c>
      <c r="BF19" s="17"/>
      <c r="BG19" s="17">
        <v>1.5840699717700302E-2</v>
      </c>
      <c r="BH19" s="17">
        <v>1.7315722688554702E-2</v>
      </c>
      <c r="BI19" s="17"/>
      <c r="BJ19" s="17">
        <v>2.44454196862313E-2</v>
      </c>
      <c r="BK19" s="17">
        <v>1.22891303401937E-2</v>
      </c>
      <c r="BL19" s="17"/>
      <c r="BM19" s="17">
        <v>2.09542513245661E-2</v>
      </c>
      <c r="BN19" s="17">
        <v>1.4547694863622901E-2</v>
      </c>
      <c r="BO19" s="17">
        <v>1.40398303635211E-2</v>
      </c>
      <c r="BP19" s="17">
        <v>2.3186864049853699E-2</v>
      </c>
    </row>
    <row r="20" spans="2:68" x14ac:dyDescent="0.25">
      <c r="B20" s="18" t="s">
        <v>84</v>
      </c>
      <c r="C20" s="19">
        <v>9.3641275052315107E-2</v>
      </c>
      <c r="D20" s="19">
        <v>0.15172308817218799</v>
      </c>
      <c r="E20" s="19">
        <v>0.14397844177018199</v>
      </c>
      <c r="F20" s="19">
        <v>0.103966198604108</v>
      </c>
      <c r="G20" s="19">
        <v>9.5048769714473694E-2</v>
      </c>
      <c r="H20" s="19">
        <v>0.12934283297779001</v>
      </c>
      <c r="I20" s="19">
        <v>0</v>
      </c>
      <c r="J20" s="19">
        <v>8.6731504232505696E-2</v>
      </c>
      <c r="K20" s="19">
        <v>6.3545498064668096E-2</v>
      </c>
      <c r="L20" s="19">
        <v>0.14524183790345399</v>
      </c>
      <c r="M20" s="19">
        <v>0</v>
      </c>
      <c r="N20" s="19">
        <v>0.131965441589002</v>
      </c>
      <c r="O20" s="19">
        <v>7.3290136954739099E-2</v>
      </c>
      <c r="P20" s="19">
        <v>8.0113336079348799E-2</v>
      </c>
      <c r="Q20" s="19">
        <v>0.273720224229418</v>
      </c>
      <c r="R20" s="19">
        <v>6.8343228959385702E-2</v>
      </c>
      <c r="S20" s="19">
        <v>8.2119385883492504E-2</v>
      </c>
      <c r="T20" s="19">
        <v>0.20080302597237701</v>
      </c>
      <c r="U20" s="19"/>
      <c r="V20" s="19">
        <v>8.1647206189752797E-2</v>
      </c>
      <c r="W20" s="19">
        <v>0.129496396565842</v>
      </c>
      <c r="X20" s="19">
        <v>8.4009782898817303E-2</v>
      </c>
      <c r="Y20" s="19">
        <v>8.8885427646321402E-2</v>
      </c>
      <c r="Z20" s="19"/>
      <c r="AA20" s="19">
        <v>6.1444106179752801E-2</v>
      </c>
      <c r="AB20" s="19">
        <v>2.4190065837521799E-2</v>
      </c>
      <c r="AC20" s="19">
        <v>4.6030903443381503E-2</v>
      </c>
      <c r="AD20" s="19">
        <v>4.2861466918284102E-2</v>
      </c>
      <c r="AE20" s="19">
        <v>0</v>
      </c>
      <c r="AF20" s="19">
        <v>3.8664200140539097E-2</v>
      </c>
      <c r="AG20" s="19">
        <v>2.05155655669342E-2</v>
      </c>
      <c r="AH20" s="19">
        <v>4.28787652689787E-2</v>
      </c>
      <c r="AI20" s="19">
        <v>2.2248897305627201E-2</v>
      </c>
      <c r="AJ20" s="19">
        <v>3.6057313111313598E-2</v>
      </c>
      <c r="AK20" s="19"/>
      <c r="AL20" s="19">
        <v>1.5895181305557001E-2</v>
      </c>
      <c r="AM20" s="19">
        <v>0</v>
      </c>
      <c r="AN20" s="19">
        <v>0</v>
      </c>
      <c r="AO20" s="19">
        <v>2.7599925383602002E-2</v>
      </c>
      <c r="AP20" s="19">
        <v>0</v>
      </c>
      <c r="AQ20" s="19">
        <v>1.8201892058834698E-2</v>
      </c>
      <c r="AR20" s="19">
        <v>2.0821805760228702E-2</v>
      </c>
      <c r="AS20" s="19"/>
      <c r="AT20" s="19">
        <v>4.7114138243927399E-2</v>
      </c>
      <c r="AU20" s="19">
        <v>0.180404768508719</v>
      </c>
      <c r="AV20" s="19"/>
      <c r="AW20" s="19">
        <v>2.6878949908477098E-2</v>
      </c>
      <c r="AX20" s="19">
        <v>3.6884181603466598E-2</v>
      </c>
      <c r="AY20" s="19">
        <v>5.3118640875256702E-2</v>
      </c>
      <c r="AZ20" s="19"/>
      <c r="BA20" s="19">
        <v>2.3217001316298599E-2</v>
      </c>
      <c r="BB20" s="19">
        <v>0.10180862562054099</v>
      </c>
      <c r="BC20" s="19"/>
      <c r="BD20" s="19">
        <v>0.102534014846879</v>
      </c>
      <c r="BE20" s="19">
        <v>9.0437224164206007E-2</v>
      </c>
      <c r="BF20" s="19"/>
      <c r="BG20" s="19">
        <v>9.5821434377313705E-2</v>
      </c>
      <c r="BH20" s="19">
        <v>8.8885427646321402E-2</v>
      </c>
      <c r="BI20" s="19"/>
      <c r="BJ20" s="19">
        <v>5.7901393559587497E-2</v>
      </c>
      <c r="BK20" s="19">
        <v>0.11126828706226601</v>
      </c>
      <c r="BL20" s="19"/>
      <c r="BM20" s="19">
        <v>0.183395224207415</v>
      </c>
      <c r="BN20" s="19">
        <v>0.150357009402141</v>
      </c>
      <c r="BO20" s="19">
        <v>4.3639298588179699E-2</v>
      </c>
      <c r="BP20" s="19">
        <v>1.30362691744687E-2</v>
      </c>
    </row>
    <row r="21" spans="2:68" x14ac:dyDescent="0.25">
      <c r="B21" s="16"/>
    </row>
    <row r="22" spans="2:68" x14ac:dyDescent="0.25">
      <c r="B22" t="s">
        <v>87</v>
      </c>
    </row>
    <row r="23" spans="2:68" x14ac:dyDescent="0.25">
      <c r="B23" t="s">
        <v>88</v>
      </c>
    </row>
    <row r="25" spans="2:68" x14ac:dyDescent="0.2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P25"/>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158</v>
      </c>
      <c r="C9" s="17">
        <v>1.2426541225673601E-2</v>
      </c>
      <c r="D9" s="17">
        <v>0</v>
      </c>
      <c r="E9" s="17">
        <v>5.31690700682622E-2</v>
      </c>
      <c r="F9" s="17">
        <v>0</v>
      </c>
      <c r="G9" s="17">
        <v>0</v>
      </c>
      <c r="H9" s="17">
        <v>0</v>
      </c>
      <c r="I9" s="17">
        <v>0</v>
      </c>
      <c r="J9" s="17">
        <v>0</v>
      </c>
      <c r="K9" s="17">
        <v>1.44334033900895E-2</v>
      </c>
      <c r="L9" s="17">
        <v>0</v>
      </c>
      <c r="M9" s="17">
        <v>0</v>
      </c>
      <c r="N9" s="17">
        <v>0</v>
      </c>
      <c r="O9" s="17">
        <v>0</v>
      </c>
      <c r="P9" s="17">
        <v>3.8166821300517802E-2</v>
      </c>
      <c r="Q9" s="17">
        <v>6.1514767825209898E-2</v>
      </c>
      <c r="R9" s="17">
        <v>1.9505441425785901E-2</v>
      </c>
      <c r="S9" s="17">
        <v>0</v>
      </c>
      <c r="T9" s="17">
        <v>0</v>
      </c>
      <c r="U9" s="17"/>
      <c r="V9" s="17">
        <v>2.2337026291774802E-2</v>
      </c>
      <c r="W9" s="17">
        <v>2.2081290230270199E-2</v>
      </c>
      <c r="X9" s="17">
        <v>0</v>
      </c>
      <c r="Y9" s="17">
        <v>0</v>
      </c>
      <c r="Z9" s="17"/>
      <c r="AA9" s="17">
        <v>1.7088256037988199E-2</v>
      </c>
      <c r="AB9" s="17">
        <v>2.56705331222538E-2</v>
      </c>
      <c r="AC9" s="17">
        <v>4.0258221175633303E-2</v>
      </c>
      <c r="AD9" s="17">
        <v>1.12746714662573E-2</v>
      </c>
      <c r="AE9" s="17">
        <v>1.2930395752612499E-2</v>
      </c>
      <c r="AF9" s="17">
        <v>0</v>
      </c>
      <c r="AG9" s="17">
        <v>0</v>
      </c>
      <c r="AH9" s="17">
        <v>0</v>
      </c>
      <c r="AI9" s="17">
        <v>0</v>
      </c>
      <c r="AJ9" s="17">
        <v>0</v>
      </c>
      <c r="AK9" s="17"/>
      <c r="AL9" s="17">
        <v>7.8081855558872607E-2</v>
      </c>
      <c r="AM9" s="17">
        <v>9.8037643822658192E-3</v>
      </c>
      <c r="AN9" s="17">
        <v>0</v>
      </c>
      <c r="AO9" s="17">
        <v>0</v>
      </c>
      <c r="AP9" s="17">
        <v>0</v>
      </c>
      <c r="AQ9" s="17">
        <v>7.4956936616797998E-3</v>
      </c>
      <c r="AR9" s="17">
        <v>0</v>
      </c>
      <c r="AS9" s="17"/>
      <c r="AT9" s="17">
        <v>1.14141363284605E-2</v>
      </c>
      <c r="AU9" s="17">
        <v>1.43144671050659E-2</v>
      </c>
      <c r="AV9" s="17"/>
      <c r="AW9" s="17">
        <v>1.6038512922311E-2</v>
      </c>
      <c r="AX9" s="17">
        <v>0</v>
      </c>
      <c r="AY9" s="17">
        <v>1.39128712765426E-2</v>
      </c>
      <c r="AZ9" s="17"/>
      <c r="BA9" s="17">
        <v>0</v>
      </c>
      <c r="BB9" s="17">
        <v>1.3867690891214099E-2</v>
      </c>
      <c r="BC9" s="17"/>
      <c r="BD9" s="17">
        <v>1.18714518240755E-2</v>
      </c>
      <c r="BE9" s="17">
        <v>1.26265397335865E-2</v>
      </c>
      <c r="BF9" s="17"/>
      <c r="BG9" s="17">
        <v>1.8123073813428401E-2</v>
      </c>
      <c r="BH9" s="17">
        <v>0</v>
      </c>
      <c r="BI9" s="17"/>
      <c r="BJ9" s="17">
        <v>3.20306076717463E-3</v>
      </c>
      <c r="BK9" s="17">
        <v>1.69755882293296E-2</v>
      </c>
      <c r="BL9" s="17"/>
      <c r="BM9" s="17">
        <v>6.8836840504727598E-3</v>
      </c>
      <c r="BN9" s="17">
        <v>1.9375794199385399E-2</v>
      </c>
      <c r="BO9" s="17">
        <v>1.05968419090681E-2</v>
      </c>
      <c r="BP9" s="17">
        <v>8.1339692737533009E-3</v>
      </c>
    </row>
    <row r="10" spans="2:68" x14ac:dyDescent="0.25">
      <c r="B10" s="18" t="s">
        <v>159</v>
      </c>
      <c r="C10" s="17">
        <v>2.3639568272901101E-2</v>
      </c>
      <c r="D10" s="17">
        <v>6.32624978153003E-2</v>
      </c>
      <c r="E10" s="17">
        <v>0</v>
      </c>
      <c r="F10" s="17">
        <v>0</v>
      </c>
      <c r="G10" s="17">
        <v>0</v>
      </c>
      <c r="H10" s="17">
        <v>7.8437645062750097E-2</v>
      </c>
      <c r="I10" s="17">
        <v>0</v>
      </c>
      <c r="J10" s="17">
        <v>0</v>
      </c>
      <c r="K10" s="17">
        <v>2.5992967151585802E-2</v>
      </c>
      <c r="L10" s="17">
        <v>1.85592894241365E-2</v>
      </c>
      <c r="M10" s="17">
        <v>2.3538879519624901E-2</v>
      </c>
      <c r="N10" s="17">
        <v>9.5433277584885803E-2</v>
      </c>
      <c r="O10" s="17">
        <v>1.6026594538122899E-2</v>
      </c>
      <c r="P10" s="17">
        <v>9.4031341342846707E-3</v>
      </c>
      <c r="Q10" s="17">
        <v>6.5140867170533107E-2</v>
      </c>
      <c r="R10" s="17">
        <v>1.6862084970151198E-2</v>
      </c>
      <c r="S10" s="17">
        <v>0</v>
      </c>
      <c r="T10" s="17">
        <v>5.8836225210170401E-2</v>
      </c>
      <c r="U10" s="17"/>
      <c r="V10" s="17">
        <v>2.9708131294378801E-2</v>
      </c>
      <c r="W10" s="17">
        <v>3.6762546027663399E-2</v>
      </c>
      <c r="X10" s="17">
        <v>2.4909478257768701E-2</v>
      </c>
      <c r="Y10" s="17">
        <v>7.9241761572495795E-3</v>
      </c>
      <c r="Z10" s="17"/>
      <c r="AA10" s="17">
        <v>5.3579423583087196E-3</v>
      </c>
      <c r="AB10" s="17">
        <v>9.16059073562841E-2</v>
      </c>
      <c r="AC10" s="17">
        <v>4.35025279258765E-2</v>
      </c>
      <c r="AD10" s="17">
        <v>5.3490581130946298E-2</v>
      </c>
      <c r="AE10" s="17">
        <v>1.8623574956817199E-2</v>
      </c>
      <c r="AF10" s="17">
        <v>2.42440149811981E-2</v>
      </c>
      <c r="AG10" s="17">
        <v>0</v>
      </c>
      <c r="AH10" s="17">
        <v>3.1296196158075301E-2</v>
      </c>
      <c r="AI10" s="17">
        <v>0</v>
      </c>
      <c r="AJ10" s="17">
        <v>7.2277024533099598E-3</v>
      </c>
      <c r="AK10" s="17"/>
      <c r="AL10" s="17">
        <v>0.116386505763672</v>
      </c>
      <c r="AM10" s="17">
        <v>4.0480389566665102E-2</v>
      </c>
      <c r="AN10" s="17">
        <v>0</v>
      </c>
      <c r="AO10" s="17">
        <v>8.3871476412175402E-3</v>
      </c>
      <c r="AP10" s="17">
        <v>9.1868866172979402E-3</v>
      </c>
      <c r="AQ10" s="17">
        <v>0</v>
      </c>
      <c r="AR10" s="17">
        <v>7.8309342066674205E-3</v>
      </c>
      <c r="AS10" s="17"/>
      <c r="AT10" s="17">
        <v>2.7329863461704799E-2</v>
      </c>
      <c r="AU10" s="17">
        <v>1.67579304926831E-2</v>
      </c>
      <c r="AV10" s="17"/>
      <c r="AW10" s="17">
        <v>4.14935215988338E-2</v>
      </c>
      <c r="AX10" s="17">
        <v>2.6773176183843301E-2</v>
      </c>
      <c r="AY10" s="17">
        <v>1.9659957775676799E-2</v>
      </c>
      <c r="AZ10" s="17"/>
      <c r="BA10" s="17">
        <v>2.98493193359981E-2</v>
      </c>
      <c r="BB10" s="17">
        <v>2.2919401614685499E-2</v>
      </c>
      <c r="BC10" s="17"/>
      <c r="BD10" s="17">
        <v>3.7043635199479198E-3</v>
      </c>
      <c r="BE10" s="17">
        <v>3.08222152376059E-2</v>
      </c>
      <c r="BF10" s="17"/>
      <c r="BG10" s="17">
        <v>3.08437646530808E-2</v>
      </c>
      <c r="BH10" s="17">
        <v>7.9241761572495795E-3</v>
      </c>
      <c r="BI10" s="17"/>
      <c r="BJ10" s="17">
        <v>1.7259905559047599E-2</v>
      </c>
      <c r="BK10" s="17">
        <v>2.6786036212348902E-2</v>
      </c>
      <c r="BL10" s="17"/>
      <c r="BM10" s="17">
        <v>1.42649408902431E-2</v>
      </c>
      <c r="BN10" s="17">
        <v>2.3215994453067101E-2</v>
      </c>
      <c r="BO10" s="17">
        <v>2.7573438357383601E-2</v>
      </c>
      <c r="BP10" s="17">
        <v>1.44532653434086E-2</v>
      </c>
    </row>
    <row r="11" spans="2:68" x14ac:dyDescent="0.25">
      <c r="B11" s="18" t="s">
        <v>160</v>
      </c>
      <c r="C11" s="17">
        <v>3.3794190644839898E-2</v>
      </c>
      <c r="D11" s="17">
        <v>4.4035738777044697E-2</v>
      </c>
      <c r="E11" s="17">
        <v>0</v>
      </c>
      <c r="F11" s="17">
        <v>7.2293938817837702E-2</v>
      </c>
      <c r="G11" s="17">
        <v>0</v>
      </c>
      <c r="H11" s="17">
        <v>0</v>
      </c>
      <c r="I11" s="17">
        <v>0.153911913264272</v>
      </c>
      <c r="J11" s="17">
        <v>2.4800107946188001E-2</v>
      </c>
      <c r="K11" s="17">
        <v>2.6183173864355098E-2</v>
      </c>
      <c r="L11" s="17">
        <v>0</v>
      </c>
      <c r="M11" s="17">
        <v>6.3757045464450102E-2</v>
      </c>
      <c r="N11" s="17">
        <v>0</v>
      </c>
      <c r="O11" s="17">
        <v>3.0102219303093699E-2</v>
      </c>
      <c r="P11" s="17">
        <v>3.1447364793983898E-2</v>
      </c>
      <c r="Q11" s="17">
        <v>0.144212101151733</v>
      </c>
      <c r="R11" s="17">
        <v>4.1525538023684902E-2</v>
      </c>
      <c r="S11" s="17">
        <v>0</v>
      </c>
      <c r="T11" s="17">
        <v>4.9874292222719697E-2</v>
      </c>
      <c r="U11" s="17"/>
      <c r="V11" s="17">
        <v>2.0564408510816898E-2</v>
      </c>
      <c r="W11" s="17">
        <v>2.8878468719268802E-2</v>
      </c>
      <c r="X11" s="17">
        <v>5.7765088998042897E-2</v>
      </c>
      <c r="Y11" s="17">
        <v>4.24048426463534E-2</v>
      </c>
      <c r="Z11" s="17"/>
      <c r="AA11" s="17">
        <v>1.1067193175564E-2</v>
      </c>
      <c r="AB11" s="17">
        <v>2.5599755597852901E-2</v>
      </c>
      <c r="AC11" s="17">
        <v>4.94027292695179E-2</v>
      </c>
      <c r="AD11" s="17">
        <v>3.6981404777907102E-2</v>
      </c>
      <c r="AE11" s="17">
        <v>3.1854406269286498E-2</v>
      </c>
      <c r="AF11" s="17">
        <v>5.54233011901102E-2</v>
      </c>
      <c r="AG11" s="17">
        <v>9.5548958852966197E-3</v>
      </c>
      <c r="AH11" s="17">
        <v>7.9917702167433297E-2</v>
      </c>
      <c r="AI11" s="17">
        <v>3.8624177389928599E-2</v>
      </c>
      <c r="AJ11" s="17">
        <v>3.5573231678597897E-2</v>
      </c>
      <c r="AK11" s="17"/>
      <c r="AL11" s="17">
        <v>6.6805044894568802E-2</v>
      </c>
      <c r="AM11" s="17">
        <v>7.3917750920852704E-2</v>
      </c>
      <c r="AN11" s="17">
        <v>1.57270720327157E-2</v>
      </c>
      <c r="AO11" s="17">
        <v>2.0509065705099899E-2</v>
      </c>
      <c r="AP11" s="17">
        <v>3.0600982289900502E-2</v>
      </c>
      <c r="AQ11" s="17">
        <v>1.0427356633007701E-2</v>
      </c>
      <c r="AR11" s="17">
        <v>1.7171022681728799E-2</v>
      </c>
      <c r="AS11" s="17"/>
      <c r="AT11" s="17">
        <v>4.2213369706129197E-2</v>
      </c>
      <c r="AU11" s="17">
        <v>1.8094161855172802E-2</v>
      </c>
      <c r="AV11" s="17"/>
      <c r="AW11" s="17">
        <v>5.3048424075478197E-2</v>
      </c>
      <c r="AX11" s="17">
        <v>1.30381225278408E-2</v>
      </c>
      <c r="AY11" s="17">
        <v>4.99037553418357E-2</v>
      </c>
      <c r="AZ11" s="17"/>
      <c r="BA11" s="17">
        <v>5.6300605891707198E-2</v>
      </c>
      <c r="BB11" s="17">
        <v>3.1184042558055701E-2</v>
      </c>
      <c r="BC11" s="17"/>
      <c r="BD11" s="17">
        <v>4.2761505342024102E-2</v>
      </c>
      <c r="BE11" s="17">
        <v>3.05632704466542E-2</v>
      </c>
      <c r="BF11" s="17"/>
      <c r="BG11" s="17">
        <v>2.98469249626486E-2</v>
      </c>
      <c r="BH11" s="17">
        <v>4.24048426463534E-2</v>
      </c>
      <c r="BI11" s="17"/>
      <c r="BJ11" s="17">
        <v>3.8169989890806902E-2</v>
      </c>
      <c r="BK11" s="17">
        <v>3.1636033912353499E-2</v>
      </c>
      <c r="BL11" s="17"/>
      <c r="BM11" s="17">
        <v>2.7406717715454099E-2</v>
      </c>
      <c r="BN11" s="17">
        <v>2.22667739302339E-2</v>
      </c>
      <c r="BO11" s="17">
        <v>4.7797406697726197E-2</v>
      </c>
      <c r="BP11" s="17">
        <v>2.7968560077501099E-2</v>
      </c>
    </row>
    <row r="12" spans="2:68" x14ac:dyDescent="0.25">
      <c r="B12" s="18" t="s">
        <v>51</v>
      </c>
      <c r="C12" s="17">
        <v>6.0776661373869202E-2</v>
      </c>
      <c r="D12" s="17">
        <v>1.3470270909589899E-2</v>
      </c>
      <c r="E12" s="17">
        <v>0</v>
      </c>
      <c r="F12" s="17">
        <v>0</v>
      </c>
      <c r="G12" s="17">
        <v>5.78796528978371E-2</v>
      </c>
      <c r="H12" s="17">
        <v>0</v>
      </c>
      <c r="I12" s="17">
        <v>0.153911913264272</v>
      </c>
      <c r="J12" s="17">
        <v>0.10059522617989</v>
      </c>
      <c r="K12" s="17">
        <v>6.2505396199132507E-2</v>
      </c>
      <c r="L12" s="17">
        <v>6.9910669295223896E-2</v>
      </c>
      <c r="M12" s="17">
        <v>5.5820521082156203E-2</v>
      </c>
      <c r="N12" s="17">
        <v>0</v>
      </c>
      <c r="O12" s="17">
        <v>8.6780390926285797E-2</v>
      </c>
      <c r="P12" s="17">
        <v>5.2458218439873902E-2</v>
      </c>
      <c r="Q12" s="17">
        <v>0</v>
      </c>
      <c r="R12" s="17">
        <v>7.9757208173003399E-2</v>
      </c>
      <c r="S12" s="17">
        <v>4.4548333612133999E-2</v>
      </c>
      <c r="T12" s="17">
        <v>6.8966330861432404E-2</v>
      </c>
      <c r="U12" s="17"/>
      <c r="V12" s="17">
        <v>2.4941808478493002E-2</v>
      </c>
      <c r="W12" s="17">
        <v>6.3782097591197406E-2</v>
      </c>
      <c r="X12" s="17">
        <v>6.6896176656943404E-2</v>
      </c>
      <c r="Y12" s="17">
        <v>9.7659833798908094E-2</v>
      </c>
      <c r="Z12" s="17"/>
      <c r="AA12" s="17">
        <v>3.8655652367061998E-2</v>
      </c>
      <c r="AB12" s="17">
        <v>1.2519016100142799E-2</v>
      </c>
      <c r="AC12" s="17">
        <v>2.0288467906643098E-2</v>
      </c>
      <c r="AD12" s="17">
        <v>5.4295958594052798E-2</v>
      </c>
      <c r="AE12" s="17">
        <v>0.13819220998916101</v>
      </c>
      <c r="AF12" s="17">
        <v>2.5082282607951801E-2</v>
      </c>
      <c r="AG12" s="17">
        <v>2.0637304265976E-2</v>
      </c>
      <c r="AH12" s="17">
        <v>7.8110392920813995E-2</v>
      </c>
      <c r="AI12" s="17">
        <v>0.21156563243288701</v>
      </c>
      <c r="AJ12" s="17">
        <v>0.115124157325198</v>
      </c>
      <c r="AK12" s="17"/>
      <c r="AL12" s="17">
        <v>9.7876060228040504E-2</v>
      </c>
      <c r="AM12" s="17">
        <v>0.11254040298711</v>
      </c>
      <c r="AN12" s="17">
        <v>0.18782641154777599</v>
      </c>
      <c r="AO12" s="17">
        <v>3.1933975964965902E-2</v>
      </c>
      <c r="AP12" s="17">
        <v>3.2306270934040003E-2</v>
      </c>
      <c r="AQ12" s="17">
        <v>3.9797887754988999E-2</v>
      </c>
      <c r="AR12" s="17">
        <v>3.67785411488449E-2</v>
      </c>
      <c r="AS12" s="17"/>
      <c r="AT12" s="17">
        <v>7.0730333252441699E-2</v>
      </c>
      <c r="AU12" s="17">
        <v>4.2215120644201298E-2</v>
      </c>
      <c r="AV12" s="17"/>
      <c r="AW12" s="17">
        <v>6.7048921221316796E-2</v>
      </c>
      <c r="AX12" s="17">
        <v>8.5242645571481895E-2</v>
      </c>
      <c r="AY12" s="17">
        <v>6.4270142404991501E-2</v>
      </c>
      <c r="AZ12" s="17"/>
      <c r="BA12" s="17">
        <v>3.4961671047403498E-2</v>
      </c>
      <c r="BB12" s="17">
        <v>6.3770516542357394E-2</v>
      </c>
      <c r="BC12" s="17"/>
      <c r="BD12" s="17">
        <v>4.5097814995504498E-2</v>
      </c>
      <c r="BE12" s="17">
        <v>6.6425743976492202E-2</v>
      </c>
      <c r="BF12" s="17"/>
      <c r="BG12" s="17">
        <v>4.3868803439521098E-2</v>
      </c>
      <c r="BH12" s="17">
        <v>9.7659833798908094E-2</v>
      </c>
      <c r="BI12" s="17"/>
      <c r="BJ12" s="17">
        <v>6.7750888630322303E-2</v>
      </c>
      <c r="BK12" s="17">
        <v>5.7336952497536099E-2</v>
      </c>
      <c r="BL12" s="17"/>
      <c r="BM12" s="17">
        <v>4.6170156584344098E-2</v>
      </c>
      <c r="BN12" s="17">
        <v>4.51728400450742E-2</v>
      </c>
      <c r="BO12" s="17">
        <v>6.53689372464413E-2</v>
      </c>
      <c r="BP12" s="17">
        <v>8.9413751921502096E-2</v>
      </c>
    </row>
    <row r="13" spans="2:68" x14ac:dyDescent="0.25">
      <c r="B13" s="18" t="s">
        <v>52</v>
      </c>
      <c r="C13" s="17">
        <v>6.8126577200750701E-2</v>
      </c>
      <c r="D13" s="17">
        <v>0</v>
      </c>
      <c r="E13" s="17">
        <v>5.31690700682622E-2</v>
      </c>
      <c r="F13" s="17">
        <v>8.5719571582172194E-2</v>
      </c>
      <c r="G13" s="17">
        <v>9.0516135276441104E-2</v>
      </c>
      <c r="H13" s="17">
        <v>0.13760369714250101</v>
      </c>
      <c r="I13" s="17">
        <v>0</v>
      </c>
      <c r="J13" s="17">
        <v>0.11330468287970399</v>
      </c>
      <c r="K13" s="17">
        <v>9.3697963450180694E-2</v>
      </c>
      <c r="L13" s="17">
        <v>4.5906102935372499E-2</v>
      </c>
      <c r="M13" s="17">
        <v>0</v>
      </c>
      <c r="N13" s="17">
        <v>3.91424154764584E-2</v>
      </c>
      <c r="O13" s="17">
        <v>5.9221533300993903E-2</v>
      </c>
      <c r="P13" s="17">
        <v>0.10228837446601199</v>
      </c>
      <c r="Q13" s="17">
        <v>0</v>
      </c>
      <c r="R13" s="17">
        <v>8.1252582592296702E-2</v>
      </c>
      <c r="S13" s="17">
        <v>9.8579412096483798E-2</v>
      </c>
      <c r="T13" s="17">
        <v>4.4711255239533398E-2</v>
      </c>
      <c r="U13" s="17"/>
      <c r="V13" s="17">
        <v>2.6987156452895501E-2</v>
      </c>
      <c r="W13" s="17">
        <v>7.8771080247707695E-2</v>
      </c>
      <c r="X13" s="17">
        <v>7.2765608851665095E-2</v>
      </c>
      <c r="Y13" s="17">
        <v>0.106929231470482</v>
      </c>
      <c r="Z13" s="17"/>
      <c r="AA13" s="17">
        <v>2.2489581652786798E-2</v>
      </c>
      <c r="AB13" s="17">
        <v>5.5510011653629197E-2</v>
      </c>
      <c r="AC13" s="17">
        <v>9.5323464097198607E-2</v>
      </c>
      <c r="AD13" s="17">
        <v>5.3162283282014298E-2</v>
      </c>
      <c r="AE13" s="17">
        <v>7.4492060077829297E-2</v>
      </c>
      <c r="AF13" s="17">
        <v>6.5138193737264594E-2</v>
      </c>
      <c r="AG13" s="17">
        <v>0.12524052787078099</v>
      </c>
      <c r="AH13" s="17">
        <v>9.1519136630252004E-2</v>
      </c>
      <c r="AI13" s="17">
        <v>0.104737585836663</v>
      </c>
      <c r="AJ13" s="17">
        <v>0.11046685405128</v>
      </c>
      <c r="AK13" s="17"/>
      <c r="AL13" s="17">
        <v>2.0909089492164901E-2</v>
      </c>
      <c r="AM13" s="17">
        <v>0.168640525059532</v>
      </c>
      <c r="AN13" s="17">
        <v>0.169610219079909</v>
      </c>
      <c r="AO13" s="17">
        <v>6.7008704457607995E-2</v>
      </c>
      <c r="AP13" s="17">
        <v>8.4603268884241897E-2</v>
      </c>
      <c r="AQ13" s="17">
        <v>4.4840219745499198E-2</v>
      </c>
      <c r="AR13" s="17">
        <v>2.5318870953039301E-2</v>
      </c>
      <c r="AS13" s="17"/>
      <c r="AT13" s="17">
        <v>9.0033068113803794E-2</v>
      </c>
      <c r="AU13" s="17">
        <v>2.7275499499257599E-2</v>
      </c>
      <c r="AV13" s="17"/>
      <c r="AW13" s="17">
        <v>9.1998955867518703E-2</v>
      </c>
      <c r="AX13" s="17">
        <v>0.105864134707729</v>
      </c>
      <c r="AY13" s="17">
        <v>8.6408681790507799E-2</v>
      </c>
      <c r="AZ13" s="17"/>
      <c r="BA13" s="17">
        <v>9.1390102771427797E-2</v>
      </c>
      <c r="BB13" s="17">
        <v>6.5428624368452801E-2</v>
      </c>
      <c r="BC13" s="17"/>
      <c r="BD13" s="17">
        <v>6.2997130315195701E-2</v>
      </c>
      <c r="BE13" s="17">
        <v>6.9974715033279802E-2</v>
      </c>
      <c r="BF13" s="17"/>
      <c r="BG13" s="17">
        <v>5.0338796954850398E-2</v>
      </c>
      <c r="BH13" s="17">
        <v>0.106929231470482</v>
      </c>
      <c r="BI13" s="17"/>
      <c r="BJ13" s="17">
        <v>6.7854354780647205E-2</v>
      </c>
      <c r="BK13" s="17">
        <v>6.8260838078742697E-2</v>
      </c>
      <c r="BL13" s="17"/>
      <c r="BM13" s="17">
        <v>2.0444972348683001E-2</v>
      </c>
      <c r="BN13" s="17">
        <v>4.5533452415761899E-2</v>
      </c>
      <c r="BO13" s="17">
        <v>0.111526360859343</v>
      </c>
      <c r="BP13" s="17">
        <v>4.7638000400189798E-2</v>
      </c>
    </row>
    <row r="14" spans="2:68" x14ac:dyDescent="0.25">
      <c r="B14" s="18" t="s">
        <v>53</v>
      </c>
      <c r="C14" s="17">
        <v>0.55044914339967399</v>
      </c>
      <c r="D14" s="17">
        <v>0.63415774634408895</v>
      </c>
      <c r="E14" s="17">
        <v>0.62503654740014802</v>
      </c>
      <c r="F14" s="17">
        <v>0.58000678059587196</v>
      </c>
      <c r="G14" s="17">
        <v>0.62640659328272497</v>
      </c>
      <c r="H14" s="17">
        <v>0.506883114286928</v>
      </c>
      <c r="I14" s="17">
        <v>0.30782382652854301</v>
      </c>
      <c r="J14" s="17">
        <v>0.553057405086962</v>
      </c>
      <c r="K14" s="17">
        <v>0.48939932331347602</v>
      </c>
      <c r="L14" s="17">
        <v>0.57528867258871097</v>
      </c>
      <c r="M14" s="17">
        <v>0.38839298107811998</v>
      </c>
      <c r="N14" s="17">
        <v>0.61603161892027802</v>
      </c>
      <c r="O14" s="17">
        <v>0.55989204747607002</v>
      </c>
      <c r="P14" s="17">
        <v>0.58059641392883798</v>
      </c>
      <c r="Q14" s="17">
        <v>0.46620821222456599</v>
      </c>
      <c r="R14" s="17">
        <v>0.58902139764730499</v>
      </c>
      <c r="S14" s="17">
        <v>0.494795162132941</v>
      </c>
      <c r="T14" s="17">
        <v>0.48738636001469998</v>
      </c>
      <c r="U14" s="17"/>
      <c r="V14" s="17">
        <v>0.76446726543363197</v>
      </c>
      <c r="W14" s="17">
        <v>0.50303356513800201</v>
      </c>
      <c r="X14" s="17">
        <v>0.43582554803161699</v>
      </c>
      <c r="Y14" s="17">
        <v>0.38019356704220603</v>
      </c>
      <c r="Z14" s="17"/>
      <c r="AA14" s="17">
        <v>0.81744102847698097</v>
      </c>
      <c r="AB14" s="17">
        <v>0.67879295099312098</v>
      </c>
      <c r="AC14" s="17">
        <v>0.52689066371997795</v>
      </c>
      <c r="AD14" s="17">
        <v>0.44162265420082802</v>
      </c>
      <c r="AE14" s="17">
        <v>0.49001948206971202</v>
      </c>
      <c r="AF14" s="17">
        <v>0.523805287426097</v>
      </c>
      <c r="AG14" s="17">
        <v>0.51209073383257997</v>
      </c>
      <c r="AH14" s="17">
        <v>0.45659146176035098</v>
      </c>
      <c r="AI14" s="17">
        <v>0.36184828806552699</v>
      </c>
      <c r="AJ14" s="17">
        <v>0.364745228041784</v>
      </c>
      <c r="AK14" s="17"/>
      <c r="AL14" s="17">
        <v>0.55134018250527395</v>
      </c>
      <c r="AM14" s="17">
        <v>0.53674096327902698</v>
      </c>
      <c r="AN14" s="17">
        <v>0.58622498835544701</v>
      </c>
      <c r="AO14" s="17">
        <v>0.74970885121789899</v>
      </c>
      <c r="AP14" s="17">
        <v>0.53898269044621305</v>
      </c>
      <c r="AQ14" s="17">
        <v>0.45927772123534399</v>
      </c>
      <c r="AR14" s="17">
        <v>0.35118360570896601</v>
      </c>
      <c r="AS14" s="17"/>
      <c r="AT14" s="17">
        <v>0.46704890795156401</v>
      </c>
      <c r="AU14" s="17">
        <v>0.70597334452051796</v>
      </c>
      <c r="AV14" s="17"/>
      <c r="AW14" s="17">
        <v>0.47389547929967901</v>
      </c>
      <c r="AX14" s="17">
        <v>0.43347587806751198</v>
      </c>
      <c r="AY14" s="17">
        <v>0.46868530092947303</v>
      </c>
      <c r="AZ14" s="17"/>
      <c r="BA14" s="17">
        <v>0.40906730864721602</v>
      </c>
      <c r="BB14" s="17">
        <v>0.56684569173655497</v>
      </c>
      <c r="BC14" s="17"/>
      <c r="BD14" s="17">
        <v>0.54059486724669403</v>
      </c>
      <c r="BE14" s="17">
        <v>0.553999635485244</v>
      </c>
      <c r="BF14" s="17"/>
      <c r="BG14" s="17">
        <v>0.628497123232027</v>
      </c>
      <c r="BH14" s="17">
        <v>0.38019356704220603</v>
      </c>
      <c r="BI14" s="17"/>
      <c r="BJ14" s="17">
        <v>0.46643587496118599</v>
      </c>
      <c r="BK14" s="17">
        <v>0.59188472823959104</v>
      </c>
      <c r="BL14" s="17"/>
      <c r="BM14" s="17">
        <v>0.78334651690883295</v>
      </c>
      <c r="BN14" s="17">
        <v>0.62738589839138004</v>
      </c>
      <c r="BO14" s="17">
        <v>0.45679407511716202</v>
      </c>
      <c r="BP14" s="17">
        <v>0.400972263727912</v>
      </c>
    </row>
    <row r="15" spans="2:68" x14ac:dyDescent="0.25">
      <c r="B15" s="18" t="s">
        <v>54</v>
      </c>
      <c r="C15" s="17">
        <v>9.2053322687142697E-2</v>
      </c>
      <c r="D15" s="17">
        <v>0.102710260595405</v>
      </c>
      <c r="E15" s="17">
        <v>0.180950087844817</v>
      </c>
      <c r="F15" s="17">
        <v>0.103966198604108</v>
      </c>
      <c r="G15" s="17">
        <v>5.78796528978371E-2</v>
      </c>
      <c r="H15" s="17">
        <v>6.4671416488894795E-2</v>
      </c>
      <c r="I15" s="17">
        <v>0.18667424774320199</v>
      </c>
      <c r="J15" s="17">
        <v>0.13633172012488201</v>
      </c>
      <c r="K15" s="17">
        <v>0.106845001812053</v>
      </c>
      <c r="L15" s="17">
        <v>9.5930069805383295E-2</v>
      </c>
      <c r="M15" s="17">
        <v>0.151052970448525</v>
      </c>
      <c r="N15" s="17">
        <v>3.91424154764584E-2</v>
      </c>
      <c r="O15" s="17">
        <v>0.111122184310226</v>
      </c>
      <c r="P15" s="17">
        <v>8.5119853135187995E-2</v>
      </c>
      <c r="Q15" s="17">
        <v>4.2774910704232498E-2</v>
      </c>
      <c r="R15" s="17">
        <v>4.6244457156184297E-2</v>
      </c>
      <c r="S15" s="17">
        <v>8.2119385883492504E-2</v>
      </c>
      <c r="T15" s="17">
        <v>0.10011854736756901</v>
      </c>
      <c r="U15" s="17"/>
      <c r="V15" s="17">
        <v>4.8324286692386101E-2</v>
      </c>
      <c r="W15" s="17">
        <v>9.6904703814010104E-2</v>
      </c>
      <c r="X15" s="17">
        <v>0.14400576735051801</v>
      </c>
      <c r="Y15" s="17">
        <v>0.11833223527761801</v>
      </c>
      <c r="Z15" s="17"/>
      <c r="AA15" s="17">
        <v>4.2302654377592598E-2</v>
      </c>
      <c r="AB15" s="17">
        <v>6.8753804130562798E-2</v>
      </c>
      <c r="AC15" s="17">
        <v>8.8241158079553197E-2</v>
      </c>
      <c r="AD15" s="17">
        <v>0.15487151209726399</v>
      </c>
      <c r="AE15" s="17">
        <v>9.3242163725162905E-2</v>
      </c>
      <c r="AF15" s="17">
        <v>9.2283099084433898E-2</v>
      </c>
      <c r="AG15" s="17">
        <v>0.10256118702831001</v>
      </c>
      <c r="AH15" s="17">
        <v>0.10032569947157099</v>
      </c>
      <c r="AI15" s="17">
        <v>0.109942124098155</v>
      </c>
      <c r="AJ15" s="17">
        <v>0.14210810381733499</v>
      </c>
      <c r="AK15" s="17"/>
      <c r="AL15" s="17">
        <v>1.51287357624611E-2</v>
      </c>
      <c r="AM15" s="17">
        <v>3.4668555335699097E-2</v>
      </c>
      <c r="AN15" s="17">
        <v>1.3567493290967E-2</v>
      </c>
      <c r="AO15" s="17">
        <v>6.2007840935385299E-2</v>
      </c>
      <c r="AP15" s="17">
        <v>0.225040427677167</v>
      </c>
      <c r="AQ15" s="17">
        <v>0.16217672656233101</v>
      </c>
      <c r="AR15" s="17">
        <v>9.1698672361175002E-2</v>
      </c>
      <c r="AS15" s="17"/>
      <c r="AT15" s="17">
        <v>0.10822561905293999</v>
      </c>
      <c r="AU15" s="17">
        <v>6.18953326159387E-2</v>
      </c>
      <c r="AV15" s="17"/>
      <c r="AW15" s="17">
        <v>7.7404595313815994E-2</v>
      </c>
      <c r="AX15" s="17">
        <v>0.103251004768973</v>
      </c>
      <c r="AY15" s="17">
        <v>0.133291461980759</v>
      </c>
      <c r="AZ15" s="17"/>
      <c r="BA15" s="17">
        <v>0.10441462711008601</v>
      </c>
      <c r="BB15" s="17">
        <v>9.0619738762923896E-2</v>
      </c>
      <c r="BC15" s="17"/>
      <c r="BD15" s="17">
        <v>0.112985177460206</v>
      </c>
      <c r="BE15" s="17">
        <v>8.4511583085540701E-2</v>
      </c>
      <c r="BF15" s="17"/>
      <c r="BG15" s="17">
        <v>8.0006633328955398E-2</v>
      </c>
      <c r="BH15" s="17">
        <v>0.11833223527761801</v>
      </c>
      <c r="BI15" s="17"/>
      <c r="BJ15" s="17">
        <v>0.11771980934671999</v>
      </c>
      <c r="BK15" s="17">
        <v>7.9394537886927796E-2</v>
      </c>
      <c r="BL15" s="17"/>
      <c r="BM15" s="17">
        <v>2.7059074398673399E-2</v>
      </c>
      <c r="BN15" s="17">
        <v>9.11596986860405E-2</v>
      </c>
      <c r="BO15" s="17">
        <v>0.102347638847595</v>
      </c>
      <c r="BP15" s="17">
        <v>0.13494182562592799</v>
      </c>
    </row>
    <row r="16" spans="2:68" x14ac:dyDescent="0.25">
      <c r="B16" s="18" t="s">
        <v>55</v>
      </c>
      <c r="C16" s="17">
        <v>8.0402460781128005E-2</v>
      </c>
      <c r="D16" s="17">
        <v>5.3881083638359598E-2</v>
      </c>
      <c r="E16" s="17">
        <v>4.38376123092553E-2</v>
      </c>
      <c r="F16" s="17">
        <v>0.15801351040000999</v>
      </c>
      <c r="G16" s="17">
        <v>2.8939826448918501E-2</v>
      </c>
      <c r="H16" s="17">
        <v>8.3061294041136796E-2</v>
      </c>
      <c r="I16" s="17">
        <v>0.19767809919971199</v>
      </c>
      <c r="J16" s="17">
        <v>2.0915847494860501E-2</v>
      </c>
      <c r="K16" s="17">
        <v>0.12572583086529099</v>
      </c>
      <c r="L16" s="17">
        <v>6.7722647471854705E-2</v>
      </c>
      <c r="M16" s="17">
        <v>0.210167941264265</v>
      </c>
      <c r="N16" s="17">
        <v>3.91424154764584E-2</v>
      </c>
      <c r="O16" s="17">
        <v>5.6420435931499299E-2</v>
      </c>
      <c r="P16" s="17">
        <v>5.6250465594382897E-2</v>
      </c>
      <c r="Q16" s="17">
        <v>0.11585946239428301</v>
      </c>
      <c r="R16" s="17">
        <v>6.4112797972161198E-2</v>
      </c>
      <c r="S16" s="17">
        <v>0.101764371826413</v>
      </c>
      <c r="T16" s="17">
        <v>0.12953665997265401</v>
      </c>
      <c r="U16" s="17"/>
      <c r="V16" s="17">
        <v>1.6938042247591899E-2</v>
      </c>
      <c r="W16" s="17">
        <v>7.5970036078395101E-2</v>
      </c>
      <c r="X16" s="17">
        <v>0.11444615759551301</v>
      </c>
      <c r="Y16" s="17">
        <v>0.14244884842347499</v>
      </c>
      <c r="Z16" s="17"/>
      <c r="AA16" s="17">
        <v>1.1243214501453399E-2</v>
      </c>
      <c r="AB16" s="17">
        <v>0</v>
      </c>
      <c r="AC16" s="17">
        <v>8.3840336010458705E-2</v>
      </c>
      <c r="AD16" s="17">
        <v>9.4814504253677295E-2</v>
      </c>
      <c r="AE16" s="17">
        <v>9.4890437692712701E-2</v>
      </c>
      <c r="AF16" s="17">
        <v>0.100433143518046</v>
      </c>
      <c r="AG16" s="17">
        <v>0.16046055264387199</v>
      </c>
      <c r="AH16" s="17">
        <v>8.9071583166599799E-2</v>
      </c>
      <c r="AI16" s="17">
        <v>7.6125135663964297E-2</v>
      </c>
      <c r="AJ16" s="17">
        <v>0.15459712816424201</v>
      </c>
      <c r="AK16" s="17"/>
      <c r="AL16" s="17">
        <v>1.4772451738413E-2</v>
      </c>
      <c r="AM16" s="17">
        <v>2.3207648468848499E-2</v>
      </c>
      <c r="AN16" s="17">
        <v>1.0142113840982099E-2</v>
      </c>
      <c r="AO16" s="17">
        <v>5.66151069403159E-2</v>
      </c>
      <c r="AP16" s="17">
        <v>6.6946117384585696E-2</v>
      </c>
      <c r="AQ16" s="17">
        <v>0.18642852383963501</v>
      </c>
      <c r="AR16" s="17">
        <v>0.20279492758913201</v>
      </c>
      <c r="AS16" s="17"/>
      <c r="AT16" s="17">
        <v>9.6438803538208107E-2</v>
      </c>
      <c r="AU16" s="17">
        <v>5.0497996089938602E-2</v>
      </c>
      <c r="AV16" s="17"/>
      <c r="AW16" s="17">
        <v>9.4143493977900103E-2</v>
      </c>
      <c r="AX16" s="17">
        <v>0.136048651078543</v>
      </c>
      <c r="AY16" s="17">
        <v>8.5606911157217205E-2</v>
      </c>
      <c r="AZ16" s="17"/>
      <c r="BA16" s="17">
        <v>0.13118721190389601</v>
      </c>
      <c r="BB16" s="17">
        <v>7.4512774683767199E-2</v>
      </c>
      <c r="BC16" s="17"/>
      <c r="BD16" s="17">
        <v>8.9365168016095606E-2</v>
      </c>
      <c r="BE16" s="17">
        <v>7.717320064989E-2</v>
      </c>
      <c r="BF16" s="17"/>
      <c r="BG16" s="17">
        <v>5.1959367667908998E-2</v>
      </c>
      <c r="BH16" s="17">
        <v>0.14244884842347499</v>
      </c>
      <c r="BI16" s="17"/>
      <c r="BJ16" s="17">
        <v>0.121439799104889</v>
      </c>
      <c r="BK16" s="17">
        <v>6.0162727875562899E-2</v>
      </c>
      <c r="BL16" s="17"/>
      <c r="BM16" s="17">
        <v>4.8176425218018201E-3</v>
      </c>
      <c r="BN16" s="17">
        <v>5.1311326984763199E-2</v>
      </c>
      <c r="BO16" s="17">
        <v>0.107692579233342</v>
      </c>
      <c r="BP16" s="17">
        <v>0.15743295662710799</v>
      </c>
    </row>
    <row r="17" spans="2:68" x14ac:dyDescent="0.25">
      <c r="B17" s="18" t="s">
        <v>161</v>
      </c>
      <c r="C17" s="17">
        <v>2.7071421094697901E-2</v>
      </c>
      <c r="D17" s="17">
        <v>4.4241200960105601E-2</v>
      </c>
      <c r="E17" s="17">
        <v>0</v>
      </c>
      <c r="F17" s="17">
        <v>0</v>
      </c>
      <c r="G17" s="17">
        <v>0</v>
      </c>
      <c r="H17" s="17">
        <v>6.4671416488894795E-2</v>
      </c>
      <c r="I17" s="17">
        <v>0</v>
      </c>
      <c r="J17" s="17">
        <v>2.0915847494860501E-2</v>
      </c>
      <c r="K17" s="17">
        <v>1.1559563761496401E-2</v>
      </c>
      <c r="L17" s="17">
        <v>1.9653300335821099E-2</v>
      </c>
      <c r="M17" s="17">
        <v>0.107269661142859</v>
      </c>
      <c r="N17" s="17">
        <v>3.91424154764584E-2</v>
      </c>
      <c r="O17" s="17">
        <v>3.7504412253755802E-2</v>
      </c>
      <c r="P17" s="17">
        <v>1.7710252418006899E-2</v>
      </c>
      <c r="Q17" s="17">
        <v>0</v>
      </c>
      <c r="R17" s="17">
        <v>3.1897027358146202E-2</v>
      </c>
      <c r="S17" s="17">
        <v>4.4548333612133999E-2</v>
      </c>
      <c r="T17" s="17">
        <v>0</v>
      </c>
      <c r="U17" s="17"/>
      <c r="V17" s="17">
        <v>5.5137197733804398E-3</v>
      </c>
      <c r="W17" s="17">
        <v>2.67195221579739E-2</v>
      </c>
      <c r="X17" s="17">
        <v>4.0269437477481497E-2</v>
      </c>
      <c r="Y17" s="17">
        <v>4.6764224907543103E-2</v>
      </c>
      <c r="Z17" s="17"/>
      <c r="AA17" s="17">
        <v>9.3814384684208704E-3</v>
      </c>
      <c r="AB17" s="17">
        <v>0</v>
      </c>
      <c r="AC17" s="17">
        <v>1.9057211941269501E-2</v>
      </c>
      <c r="AD17" s="17">
        <v>4.0721309197703198E-2</v>
      </c>
      <c r="AE17" s="17">
        <v>4.5755269466705897E-2</v>
      </c>
      <c r="AF17" s="17">
        <v>1.6321737116864701E-2</v>
      </c>
      <c r="AG17" s="17">
        <v>6.9454798473185406E-2</v>
      </c>
      <c r="AH17" s="17">
        <v>1.32933107283301E-2</v>
      </c>
      <c r="AI17" s="17">
        <v>5.8532879122946399E-2</v>
      </c>
      <c r="AJ17" s="17">
        <v>4.76639434025702E-2</v>
      </c>
      <c r="AK17" s="17"/>
      <c r="AL17" s="17">
        <v>0</v>
      </c>
      <c r="AM17" s="17">
        <v>0</v>
      </c>
      <c r="AN17" s="17">
        <v>1.6901701852203199E-2</v>
      </c>
      <c r="AO17" s="17">
        <v>3.8293071375088399E-3</v>
      </c>
      <c r="AP17" s="17">
        <v>1.23333557665543E-2</v>
      </c>
      <c r="AQ17" s="17">
        <v>6.0016964547369697E-2</v>
      </c>
      <c r="AR17" s="17">
        <v>0.136037966998906</v>
      </c>
      <c r="AS17" s="17"/>
      <c r="AT17" s="17">
        <v>3.86917473177067E-2</v>
      </c>
      <c r="AU17" s="17">
        <v>5.40191449334729E-3</v>
      </c>
      <c r="AV17" s="17"/>
      <c r="AW17" s="17">
        <v>5.3284105044973398E-2</v>
      </c>
      <c r="AX17" s="17">
        <v>2.3956933000259601E-2</v>
      </c>
      <c r="AY17" s="17">
        <v>3.7469941965817197E-2</v>
      </c>
      <c r="AZ17" s="17"/>
      <c r="BA17" s="17">
        <v>1.4820041498040599E-2</v>
      </c>
      <c r="BB17" s="17">
        <v>2.8492256650423799E-2</v>
      </c>
      <c r="BC17" s="17"/>
      <c r="BD17" s="17">
        <v>3.09514049085708E-2</v>
      </c>
      <c r="BE17" s="17">
        <v>2.5673464348871598E-2</v>
      </c>
      <c r="BF17" s="17"/>
      <c r="BG17" s="17">
        <v>1.8043913228521499E-2</v>
      </c>
      <c r="BH17" s="17">
        <v>4.6764224907543103E-2</v>
      </c>
      <c r="BI17" s="17"/>
      <c r="BJ17" s="17">
        <v>4.5581961375092898E-2</v>
      </c>
      <c r="BK17" s="17">
        <v>1.79419695630917E-2</v>
      </c>
      <c r="BL17" s="17"/>
      <c r="BM17" s="17">
        <v>1.9481186303176402E-2</v>
      </c>
      <c r="BN17" s="17">
        <v>7.39495236179978E-3</v>
      </c>
      <c r="BO17" s="17">
        <v>3.2330340176278997E-2</v>
      </c>
      <c r="BP17" s="17">
        <v>6.1498495806107799E-2</v>
      </c>
    </row>
    <row r="18" spans="2:68" x14ac:dyDescent="0.25">
      <c r="B18" s="18" t="s">
        <v>162</v>
      </c>
      <c r="C18" s="17">
        <v>1.6954010312199799E-2</v>
      </c>
      <c r="D18" s="17">
        <v>0</v>
      </c>
      <c r="E18" s="17">
        <v>0</v>
      </c>
      <c r="F18" s="17">
        <v>0</v>
      </c>
      <c r="G18" s="17">
        <v>7.4338233633273201E-2</v>
      </c>
      <c r="H18" s="17">
        <v>0</v>
      </c>
      <c r="I18" s="17">
        <v>0</v>
      </c>
      <c r="J18" s="17">
        <v>0</v>
      </c>
      <c r="K18" s="17">
        <v>2.3444190921502201E-2</v>
      </c>
      <c r="L18" s="17">
        <v>0</v>
      </c>
      <c r="M18" s="17">
        <v>0</v>
      </c>
      <c r="N18" s="17">
        <v>3.91424154764584E-2</v>
      </c>
      <c r="O18" s="17">
        <v>1.49812102415086E-2</v>
      </c>
      <c r="P18" s="17">
        <v>1.7155967654627801E-2</v>
      </c>
      <c r="Q18" s="17">
        <v>0</v>
      </c>
      <c r="R18" s="17">
        <v>1.17827485477058E-2</v>
      </c>
      <c r="S18" s="17">
        <v>4.4548333612133999E-2</v>
      </c>
      <c r="T18" s="17">
        <v>3.1152216506136199E-2</v>
      </c>
      <c r="U18" s="17"/>
      <c r="V18" s="17">
        <v>1.1168971304701901E-2</v>
      </c>
      <c r="W18" s="17">
        <v>3.0461454976428898E-2</v>
      </c>
      <c r="X18" s="17">
        <v>1.7220406813920699E-2</v>
      </c>
      <c r="Y18" s="17">
        <v>1.504510034478E-2</v>
      </c>
      <c r="Z18" s="17"/>
      <c r="AA18" s="17">
        <v>0</v>
      </c>
      <c r="AB18" s="17">
        <v>3.0428384665685801E-2</v>
      </c>
      <c r="AC18" s="17">
        <v>2.4028666934688501E-2</v>
      </c>
      <c r="AD18" s="17">
        <v>3.46379855289441E-2</v>
      </c>
      <c r="AE18" s="17">
        <v>0</v>
      </c>
      <c r="AF18" s="17">
        <v>7.9135843620786794E-2</v>
      </c>
      <c r="AG18" s="17">
        <v>0</v>
      </c>
      <c r="AH18" s="17">
        <v>1.69957517275953E-2</v>
      </c>
      <c r="AI18" s="17">
        <v>3.8624177389928599E-2</v>
      </c>
      <c r="AJ18" s="17">
        <v>7.181188804814E-3</v>
      </c>
      <c r="AK18" s="17"/>
      <c r="AL18" s="17">
        <v>1.8293790163769998E-2</v>
      </c>
      <c r="AM18" s="17">
        <v>0</v>
      </c>
      <c r="AN18" s="17">
        <v>0</v>
      </c>
      <c r="AO18" s="17">
        <v>0</v>
      </c>
      <c r="AP18" s="17">
        <v>0</v>
      </c>
      <c r="AQ18" s="17">
        <v>2.2216326603366799E-2</v>
      </c>
      <c r="AR18" s="17">
        <v>0.111327693323875</v>
      </c>
      <c r="AS18" s="17"/>
      <c r="AT18" s="17">
        <v>2.4420336265388101E-2</v>
      </c>
      <c r="AU18" s="17">
        <v>3.03085562398698E-3</v>
      </c>
      <c r="AV18" s="17"/>
      <c r="AW18" s="17">
        <v>1.6298221883725001E-2</v>
      </c>
      <c r="AX18" s="17">
        <v>5.8858051969077001E-2</v>
      </c>
      <c r="AY18" s="17">
        <v>1.6024987859272099E-2</v>
      </c>
      <c r="AZ18" s="17"/>
      <c r="BA18" s="17">
        <v>9.7976921447906901E-2</v>
      </c>
      <c r="BB18" s="17">
        <v>7.5574985102598302E-3</v>
      </c>
      <c r="BC18" s="17"/>
      <c r="BD18" s="17">
        <v>1.6841902448190699E-2</v>
      </c>
      <c r="BE18" s="17">
        <v>1.6994402734506201E-2</v>
      </c>
      <c r="BF18" s="17"/>
      <c r="BG18" s="17">
        <v>1.7829086299879299E-2</v>
      </c>
      <c r="BH18" s="17">
        <v>1.504510034478E-2</v>
      </c>
      <c r="BI18" s="17"/>
      <c r="BJ18" s="17">
        <v>3.2134704844967103E-2</v>
      </c>
      <c r="BK18" s="17">
        <v>9.4668482491992393E-3</v>
      </c>
      <c r="BL18" s="17"/>
      <c r="BM18" s="17">
        <v>6.66517368408773E-3</v>
      </c>
      <c r="BN18" s="17">
        <v>1.11422987647789E-2</v>
      </c>
      <c r="BO18" s="17">
        <v>2.0698392628302201E-2</v>
      </c>
      <c r="BP18" s="17">
        <v>3.2189774245854001E-2</v>
      </c>
    </row>
    <row r="19" spans="2:68" x14ac:dyDescent="0.25">
      <c r="B19" s="18" t="s">
        <v>163</v>
      </c>
      <c r="C19" s="17">
        <v>1.7402307588213501E-3</v>
      </c>
      <c r="D19" s="17">
        <v>0</v>
      </c>
      <c r="E19" s="17">
        <v>0</v>
      </c>
      <c r="F19" s="17">
        <v>0</v>
      </c>
      <c r="G19" s="17">
        <v>0</v>
      </c>
      <c r="H19" s="17">
        <v>0</v>
      </c>
      <c r="I19" s="17">
        <v>0</v>
      </c>
      <c r="J19" s="17">
        <v>0</v>
      </c>
      <c r="K19" s="17">
        <v>0</v>
      </c>
      <c r="L19" s="17">
        <v>0</v>
      </c>
      <c r="M19" s="17">
        <v>0</v>
      </c>
      <c r="N19" s="17">
        <v>0</v>
      </c>
      <c r="O19" s="17">
        <v>3.86491402619663E-3</v>
      </c>
      <c r="P19" s="17">
        <v>9.4031341342846707E-3</v>
      </c>
      <c r="Q19" s="17">
        <v>0</v>
      </c>
      <c r="R19" s="17">
        <v>0</v>
      </c>
      <c r="S19" s="17">
        <v>0</v>
      </c>
      <c r="T19" s="17">
        <v>0</v>
      </c>
      <c r="U19" s="17"/>
      <c r="V19" s="17">
        <v>2.9247085559082598E-3</v>
      </c>
      <c r="W19" s="17">
        <v>0</v>
      </c>
      <c r="X19" s="17">
        <v>5.3678803078044098E-3</v>
      </c>
      <c r="Y19" s="17">
        <v>0</v>
      </c>
      <c r="Z19" s="17"/>
      <c r="AA19" s="17">
        <v>0</v>
      </c>
      <c r="AB19" s="17">
        <v>0</v>
      </c>
      <c r="AC19" s="17">
        <v>0</v>
      </c>
      <c r="AD19" s="17">
        <v>1.0647061171854801E-2</v>
      </c>
      <c r="AE19" s="17">
        <v>0</v>
      </c>
      <c r="AF19" s="17">
        <v>0</v>
      </c>
      <c r="AG19" s="17">
        <v>0</v>
      </c>
      <c r="AH19" s="17">
        <v>1.32933107283301E-2</v>
      </c>
      <c r="AI19" s="17">
        <v>0</v>
      </c>
      <c r="AJ19" s="17">
        <v>0</v>
      </c>
      <c r="AK19" s="17"/>
      <c r="AL19" s="17">
        <v>0</v>
      </c>
      <c r="AM19" s="17">
        <v>0</v>
      </c>
      <c r="AN19" s="17">
        <v>0</v>
      </c>
      <c r="AO19" s="17">
        <v>0</v>
      </c>
      <c r="AP19" s="17">
        <v>0</v>
      </c>
      <c r="AQ19" s="17">
        <v>7.3225794167780201E-3</v>
      </c>
      <c r="AR19" s="17">
        <v>6.70128183807959E-3</v>
      </c>
      <c r="AS19" s="17"/>
      <c r="AT19" s="17">
        <v>2.6734337842911501E-3</v>
      </c>
      <c r="AU19" s="17">
        <v>0</v>
      </c>
      <c r="AV19" s="17"/>
      <c r="AW19" s="17">
        <v>3.4206958074007501E-3</v>
      </c>
      <c r="AX19" s="17">
        <v>0</v>
      </c>
      <c r="AY19" s="17">
        <v>3.4789746079743901E-3</v>
      </c>
      <c r="AZ19" s="17"/>
      <c r="BA19" s="17">
        <v>0</v>
      </c>
      <c r="BB19" s="17">
        <v>1.94205143687592E-3</v>
      </c>
      <c r="BC19" s="17"/>
      <c r="BD19" s="17">
        <v>3.9943187225959997E-3</v>
      </c>
      <c r="BE19" s="17">
        <v>9.2808369176975401E-4</v>
      </c>
      <c r="BF19" s="17"/>
      <c r="BG19" s="17">
        <v>2.53798139979277E-3</v>
      </c>
      <c r="BH19" s="17">
        <v>0</v>
      </c>
      <c r="BI19" s="17"/>
      <c r="BJ19" s="17">
        <v>0</v>
      </c>
      <c r="BK19" s="17">
        <v>2.59851755789962E-3</v>
      </c>
      <c r="BL19" s="17"/>
      <c r="BM19" s="17">
        <v>0</v>
      </c>
      <c r="BN19" s="17">
        <v>3.3471511641464799E-3</v>
      </c>
      <c r="BO19" s="17">
        <v>1.7088012471829399E-3</v>
      </c>
      <c r="BP19" s="17">
        <v>0</v>
      </c>
    </row>
    <row r="20" spans="2:68" x14ac:dyDescent="0.25">
      <c r="B20" s="18" t="s">
        <v>84</v>
      </c>
      <c r="C20" s="19">
        <v>3.2565872248301403E-2</v>
      </c>
      <c r="D20" s="19">
        <v>4.4241200960105601E-2</v>
      </c>
      <c r="E20" s="19">
        <v>4.38376123092553E-2</v>
      </c>
      <c r="F20" s="19">
        <v>0</v>
      </c>
      <c r="G20" s="19">
        <v>6.4039905562968097E-2</v>
      </c>
      <c r="H20" s="19">
        <v>6.4671416488894795E-2</v>
      </c>
      <c r="I20" s="19">
        <v>0</v>
      </c>
      <c r="J20" s="19">
        <v>3.00791627926538E-2</v>
      </c>
      <c r="K20" s="19">
        <v>2.02131852708376E-2</v>
      </c>
      <c r="L20" s="19">
        <v>0.107029248143497</v>
      </c>
      <c r="M20" s="19">
        <v>0</v>
      </c>
      <c r="N20" s="19">
        <v>9.2823026112543894E-2</v>
      </c>
      <c r="O20" s="19">
        <v>2.40840576922473E-2</v>
      </c>
      <c r="P20" s="19">
        <v>0</v>
      </c>
      <c r="Q20" s="19">
        <v>0.104289678529442</v>
      </c>
      <c r="R20" s="19">
        <v>1.8038716133575699E-2</v>
      </c>
      <c r="S20" s="19">
        <v>8.9096667224268095E-2</v>
      </c>
      <c r="T20" s="19">
        <v>2.94181126050852E-2</v>
      </c>
      <c r="U20" s="19"/>
      <c r="V20" s="19">
        <v>2.6124474964041002E-2</v>
      </c>
      <c r="W20" s="19">
        <v>3.6635235019082897E-2</v>
      </c>
      <c r="X20" s="19">
        <v>2.05284496587257E-2</v>
      </c>
      <c r="Y20" s="19">
        <v>4.2297939931384899E-2</v>
      </c>
      <c r="Z20" s="19"/>
      <c r="AA20" s="19">
        <v>2.49730385838422E-2</v>
      </c>
      <c r="AB20" s="19">
        <v>1.11196363804678E-2</v>
      </c>
      <c r="AC20" s="19">
        <v>9.1665529391826792E-3</v>
      </c>
      <c r="AD20" s="19">
        <v>1.3480074298551E-2</v>
      </c>
      <c r="AE20" s="19">
        <v>0</v>
      </c>
      <c r="AF20" s="19">
        <v>1.8133096717246701E-2</v>
      </c>
      <c r="AG20" s="19">
        <v>0</v>
      </c>
      <c r="AH20" s="19">
        <v>2.9585454540648599E-2</v>
      </c>
      <c r="AI20" s="19">
        <v>0</v>
      </c>
      <c r="AJ20" s="19">
        <v>1.53124622608683E-2</v>
      </c>
      <c r="AK20" s="19"/>
      <c r="AL20" s="19">
        <v>2.04062838927631E-2</v>
      </c>
      <c r="AM20" s="19">
        <v>0</v>
      </c>
      <c r="AN20" s="19">
        <v>0</v>
      </c>
      <c r="AO20" s="19">
        <v>0</v>
      </c>
      <c r="AP20" s="19">
        <v>0</v>
      </c>
      <c r="AQ20" s="19">
        <v>0</v>
      </c>
      <c r="AR20" s="19">
        <v>1.3156483189585901E-2</v>
      </c>
      <c r="AS20" s="19"/>
      <c r="AT20" s="19">
        <v>2.0780381227361901E-2</v>
      </c>
      <c r="AU20" s="19">
        <v>5.454337705989E-2</v>
      </c>
      <c r="AV20" s="19"/>
      <c r="AW20" s="19">
        <v>1.19250729870467E-2</v>
      </c>
      <c r="AX20" s="19">
        <v>1.34914021247404E-2</v>
      </c>
      <c r="AY20" s="19">
        <v>2.1287012909933099E-2</v>
      </c>
      <c r="AZ20" s="19"/>
      <c r="BA20" s="19">
        <v>3.0032190346318401E-2</v>
      </c>
      <c r="BB20" s="19">
        <v>3.2859712244428803E-2</v>
      </c>
      <c r="BC20" s="19"/>
      <c r="BD20" s="19">
        <v>3.8834895200898098E-2</v>
      </c>
      <c r="BE20" s="19">
        <v>3.0307145576559402E-2</v>
      </c>
      <c r="BF20" s="19"/>
      <c r="BG20" s="19">
        <v>2.8104531019385599E-2</v>
      </c>
      <c r="BH20" s="19">
        <v>4.2297939931384899E-2</v>
      </c>
      <c r="BI20" s="19"/>
      <c r="BJ20" s="19">
        <v>2.2449650739146201E-2</v>
      </c>
      <c r="BK20" s="19">
        <v>3.75552216974172E-2</v>
      </c>
      <c r="BL20" s="19"/>
      <c r="BM20" s="19">
        <v>4.34599345942304E-2</v>
      </c>
      <c r="BN20" s="19">
        <v>5.2693818603568698E-2</v>
      </c>
      <c r="BO20" s="19">
        <v>1.55651876801741E-2</v>
      </c>
      <c r="BP20" s="19">
        <v>2.5357136950735399E-2</v>
      </c>
    </row>
    <row r="21" spans="2:68" x14ac:dyDescent="0.25">
      <c r="B21" s="16"/>
    </row>
    <row r="22" spans="2:68" x14ac:dyDescent="0.25">
      <c r="B22" t="s">
        <v>87</v>
      </c>
    </row>
    <row r="23" spans="2:68" x14ac:dyDescent="0.25">
      <c r="B23" t="s">
        <v>88</v>
      </c>
    </row>
    <row r="25" spans="2:68" x14ac:dyDescent="0.2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P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167</v>
      </c>
      <c r="C9" s="17">
        <v>0.27506112539083699</v>
      </c>
      <c r="D9" s="17">
        <v>0.197977410204461</v>
      </c>
      <c r="E9" s="17">
        <v>0.31595125681738401</v>
      </c>
      <c r="F9" s="17">
        <v>0.39761816739449601</v>
      </c>
      <c r="G9" s="17">
        <v>0.22475619906750799</v>
      </c>
      <c r="H9" s="17">
        <v>0.30923164963391903</v>
      </c>
      <c r="I9" s="17">
        <v>0.18667424774320199</v>
      </c>
      <c r="J9" s="17">
        <v>0.23716747545233899</v>
      </c>
      <c r="K9" s="17">
        <v>0.19085518446129901</v>
      </c>
      <c r="L9" s="17">
        <v>0.33190396543379602</v>
      </c>
      <c r="M9" s="17">
        <v>0.222050131172083</v>
      </c>
      <c r="N9" s="17">
        <v>0.27489312825635898</v>
      </c>
      <c r="O9" s="17">
        <v>0.28450343314149801</v>
      </c>
      <c r="P9" s="17">
        <v>0.33835704329911898</v>
      </c>
      <c r="Q9" s="17">
        <v>0.27734632357474098</v>
      </c>
      <c r="R9" s="17">
        <v>0.28785731277661097</v>
      </c>
      <c r="S9" s="17">
        <v>0.31788868576381202</v>
      </c>
      <c r="T9" s="17">
        <v>0.39776788122052298</v>
      </c>
      <c r="U9" s="17"/>
      <c r="V9" s="17">
        <v>0.437773725235996</v>
      </c>
      <c r="W9" s="17">
        <v>0.29411828801807599</v>
      </c>
      <c r="X9" s="17">
        <v>0.195926482852254</v>
      </c>
      <c r="Y9" s="17">
        <v>0.10787172832781899</v>
      </c>
      <c r="Z9" s="17"/>
      <c r="AA9" s="17">
        <v>0.49145395238329198</v>
      </c>
      <c r="AB9" s="17">
        <v>0.396108385065637</v>
      </c>
      <c r="AC9" s="17">
        <v>0.22083932488218899</v>
      </c>
      <c r="AD9" s="17">
        <v>0.27324695048380199</v>
      </c>
      <c r="AE9" s="17">
        <v>0.28882057243708698</v>
      </c>
      <c r="AF9" s="17">
        <v>0.17327587362052499</v>
      </c>
      <c r="AG9" s="17">
        <v>0.12786847416540201</v>
      </c>
      <c r="AH9" s="17">
        <v>0.14361232865484699</v>
      </c>
      <c r="AI9" s="17">
        <v>0.112028164810501</v>
      </c>
      <c r="AJ9" s="17">
        <v>7.3417840924134795E-2</v>
      </c>
      <c r="AK9" s="17"/>
      <c r="AL9" s="17">
        <v>0.39774377372807501</v>
      </c>
      <c r="AM9" s="17">
        <v>0.26050434652794802</v>
      </c>
      <c r="AN9" s="17">
        <v>0.163437152363065</v>
      </c>
      <c r="AO9" s="17">
        <v>0.32641454076270598</v>
      </c>
      <c r="AP9" s="17">
        <v>0.20693375509711501</v>
      </c>
      <c r="AQ9" s="17">
        <v>0.241721532782532</v>
      </c>
      <c r="AR9" s="17">
        <v>0.22434050742923001</v>
      </c>
      <c r="AS9" s="17"/>
      <c r="AT9" s="17">
        <v>0.17682040028373899</v>
      </c>
      <c r="AU9" s="17">
        <v>0.45825977234573301</v>
      </c>
      <c r="AV9" s="17"/>
      <c r="AW9" s="17">
        <v>0.17207850474167399</v>
      </c>
      <c r="AX9" s="17">
        <v>0.14314787797471701</v>
      </c>
      <c r="AY9" s="17">
        <v>0.16885765103611999</v>
      </c>
      <c r="AZ9" s="17"/>
      <c r="BA9" s="17">
        <v>0.140462609182819</v>
      </c>
      <c r="BB9" s="17">
        <v>0.29067098843258599</v>
      </c>
      <c r="BC9" s="17"/>
      <c r="BD9" s="17">
        <v>0.31452971079655201</v>
      </c>
      <c r="BE9" s="17">
        <v>0.26084060853742602</v>
      </c>
      <c r="BF9" s="17"/>
      <c r="BG9" s="17">
        <v>0.35170351778308601</v>
      </c>
      <c r="BH9" s="17">
        <v>0.10787172832781899</v>
      </c>
      <c r="BI9" s="17"/>
      <c r="BJ9" s="17">
        <v>0.177731649751386</v>
      </c>
      <c r="BK9" s="17">
        <v>0.32306430179666601</v>
      </c>
      <c r="BL9" s="17"/>
      <c r="BM9" s="17">
        <v>0.59226804239155095</v>
      </c>
      <c r="BN9" s="17">
        <v>0.35834695078731499</v>
      </c>
      <c r="BO9" s="17">
        <v>0.156397984765896</v>
      </c>
      <c r="BP9" s="17">
        <v>6.67231617746675E-2</v>
      </c>
    </row>
    <row r="10" spans="2:68" x14ac:dyDescent="0.25">
      <c r="B10" s="18" t="s">
        <v>168</v>
      </c>
      <c r="C10" s="17">
        <v>0.143384541189089</v>
      </c>
      <c r="D10" s="17">
        <v>0.22908280036119699</v>
      </c>
      <c r="E10" s="17">
        <v>4.38376123092553E-2</v>
      </c>
      <c r="F10" s="17">
        <v>7.2293938817837702E-2</v>
      </c>
      <c r="G10" s="17">
        <v>0.159088675277442</v>
      </c>
      <c r="H10" s="17">
        <v>0.192146100243865</v>
      </c>
      <c r="I10" s="17">
        <v>0</v>
      </c>
      <c r="J10" s="17">
        <v>0.14808425232194899</v>
      </c>
      <c r="K10" s="17">
        <v>0.169986636242384</v>
      </c>
      <c r="L10" s="17">
        <v>0.14307859370279299</v>
      </c>
      <c r="M10" s="17">
        <v>0.16309018222501501</v>
      </c>
      <c r="N10" s="17">
        <v>0.13789385982772201</v>
      </c>
      <c r="O10" s="17">
        <v>0.11561651576118</v>
      </c>
      <c r="P10" s="17">
        <v>0.149273537275812</v>
      </c>
      <c r="Q10" s="17">
        <v>0.11223336304896001</v>
      </c>
      <c r="R10" s="17">
        <v>0.14404038146276299</v>
      </c>
      <c r="S10" s="17">
        <v>0.171216053107761</v>
      </c>
      <c r="T10" s="17">
        <v>7.0330471840354195E-2</v>
      </c>
      <c r="U10" s="17"/>
      <c r="V10" s="17">
        <v>7.7295337856870594E-2</v>
      </c>
      <c r="W10" s="17">
        <v>0.198470452278868</v>
      </c>
      <c r="X10" s="17">
        <v>0.17033034908265501</v>
      </c>
      <c r="Y10" s="17">
        <v>0.174049514619878</v>
      </c>
      <c r="Z10" s="17"/>
      <c r="AA10" s="17">
        <v>4.1204280888143201E-2</v>
      </c>
      <c r="AB10" s="17">
        <v>7.7435060043502299E-2</v>
      </c>
      <c r="AC10" s="17">
        <v>0.17246994424953699</v>
      </c>
      <c r="AD10" s="17">
        <v>0.163186542656239</v>
      </c>
      <c r="AE10" s="17">
        <v>0.21001315662780701</v>
      </c>
      <c r="AF10" s="17">
        <v>0.16589164063252201</v>
      </c>
      <c r="AG10" s="17">
        <v>0.21984641140609201</v>
      </c>
      <c r="AH10" s="17">
        <v>0.17697272793150401</v>
      </c>
      <c r="AI10" s="17">
        <v>5.7985768051827903E-2</v>
      </c>
      <c r="AJ10" s="17">
        <v>0.212304314096944</v>
      </c>
      <c r="AK10" s="17"/>
      <c r="AL10" s="17">
        <v>9.2695409196838205E-2</v>
      </c>
      <c r="AM10" s="17">
        <v>0.122516207128606</v>
      </c>
      <c r="AN10" s="17">
        <v>0.181033613581595</v>
      </c>
      <c r="AO10" s="17">
        <v>0.114182658721356</v>
      </c>
      <c r="AP10" s="17">
        <v>0.22247728008713599</v>
      </c>
      <c r="AQ10" s="17">
        <v>0.16440938160767099</v>
      </c>
      <c r="AR10" s="17">
        <v>0.142287402157838</v>
      </c>
      <c r="AS10" s="17"/>
      <c r="AT10" s="17">
        <v>0.15170125509601701</v>
      </c>
      <c r="AU10" s="17">
        <v>0.12787558873378899</v>
      </c>
      <c r="AV10" s="17"/>
      <c r="AW10" s="17">
        <v>0.13340354784532699</v>
      </c>
      <c r="AX10" s="17">
        <v>0.177743711848594</v>
      </c>
      <c r="AY10" s="17">
        <v>0.16004224214374699</v>
      </c>
      <c r="AZ10" s="17"/>
      <c r="BA10" s="17">
        <v>0.15268769988794201</v>
      </c>
      <c r="BB10" s="17">
        <v>0.14230562117394999</v>
      </c>
      <c r="BC10" s="17"/>
      <c r="BD10" s="17">
        <v>0.12745560375258699</v>
      </c>
      <c r="BE10" s="17">
        <v>0.14912373150828101</v>
      </c>
      <c r="BF10" s="17"/>
      <c r="BG10" s="17">
        <v>0.129327208800393</v>
      </c>
      <c r="BH10" s="17">
        <v>0.174049514619878</v>
      </c>
      <c r="BI10" s="17"/>
      <c r="BJ10" s="17">
        <v>0.12915797286689901</v>
      </c>
      <c r="BK10" s="17">
        <v>0.15040112546977999</v>
      </c>
      <c r="BL10" s="17"/>
      <c r="BM10" s="17">
        <v>0.13015044179850699</v>
      </c>
      <c r="BN10" s="17">
        <v>0.133027175064101</v>
      </c>
      <c r="BO10" s="17">
        <v>0.160034172264721</v>
      </c>
      <c r="BP10" s="17">
        <v>0.13413529281230399</v>
      </c>
    </row>
    <row r="11" spans="2:68" x14ac:dyDescent="0.25">
      <c r="B11" s="18" t="s">
        <v>169</v>
      </c>
      <c r="C11" s="17">
        <v>7.6735240293381995E-2</v>
      </c>
      <c r="D11" s="17">
        <v>0.122878258019002</v>
      </c>
      <c r="E11" s="17">
        <v>9.3274863226306098E-2</v>
      </c>
      <c r="F11" s="17">
        <v>0.17626013742194599</v>
      </c>
      <c r="G11" s="17">
        <v>5.78796528978371E-2</v>
      </c>
      <c r="H11" s="17">
        <v>6.4671416488894795E-2</v>
      </c>
      <c r="I11" s="17">
        <v>0</v>
      </c>
      <c r="J11" s="17">
        <v>5.6652341439851803E-2</v>
      </c>
      <c r="K11" s="17">
        <v>6.6474687720290096E-2</v>
      </c>
      <c r="L11" s="17">
        <v>9.6163471894775296E-2</v>
      </c>
      <c r="M11" s="17">
        <v>0.11915185105067801</v>
      </c>
      <c r="N11" s="17">
        <v>0</v>
      </c>
      <c r="O11" s="17">
        <v>7.7029693690702103E-2</v>
      </c>
      <c r="P11" s="17">
        <v>5.47058653550134E-2</v>
      </c>
      <c r="Q11" s="17">
        <v>0.165804446354652</v>
      </c>
      <c r="R11" s="17">
        <v>5.4364568495435701E-2</v>
      </c>
      <c r="S11" s="17">
        <v>5.7216038214278502E-2</v>
      </c>
      <c r="T11" s="17">
        <v>0.124003660067338</v>
      </c>
      <c r="U11" s="17"/>
      <c r="V11" s="17">
        <v>4.2358665791275799E-2</v>
      </c>
      <c r="W11" s="17">
        <v>7.8004081427370101E-2</v>
      </c>
      <c r="X11" s="17">
        <v>0.111222262262013</v>
      </c>
      <c r="Y11" s="17">
        <v>0.101556934001926</v>
      </c>
      <c r="Z11" s="17"/>
      <c r="AA11" s="17">
        <v>1.5414613467454799E-2</v>
      </c>
      <c r="AB11" s="17">
        <v>5.6804525098833103E-2</v>
      </c>
      <c r="AC11" s="17">
        <v>8.2932679249028696E-2</v>
      </c>
      <c r="AD11" s="17">
        <v>8.7155991129464094E-2</v>
      </c>
      <c r="AE11" s="17">
        <v>7.8488550359376102E-2</v>
      </c>
      <c r="AF11" s="17">
        <v>0.13519165585617901</v>
      </c>
      <c r="AG11" s="17">
        <v>9.4641606552234303E-2</v>
      </c>
      <c r="AH11" s="17">
        <v>6.75144912230429E-2</v>
      </c>
      <c r="AI11" s="17">
        <v>0.157870432929581</v>
      </c>
      <c r="AJ11" s="17">
        <v>9.3841868491895394E-2</v>
      </c>
      <c r="AK11" s="17"/>
      <c r="AL11" s="17">
        <v>7.6173316841673694E-2</v>
      </c>
      <c r="AM11" s="17">
        <v>7.8255948261127195E-2</v>
      </c>
      <c r="AN11" s="17">
        <v>6.2326413324726097E-2</v>
      </c>
      <c r="AO11" s="17">
        <v>6.6099179184536894E-2</v>
      </c>
      <c r="AP11" s="17">
        <v>8.3814544866706503E-2</v>
      </c>
      <c r="AQ11" s="17">
        <v>0.11064520017307899</v>
      </c>
      <c r="AR11" s="17">
        <v>4.16997540070001E-2</v>
      </c>
      <c r="AS11" s="17"/>
      <c r="AT11" s="17">
        <v>9.7527532125557301E-2</v>
      </c>
      <c r="AU11" s="17">
        <v>3.7961913583981599E-2</v>
      </c>
      <c r="AV11" s="17"/>
      <c r="AW11" s="17">
        <v>0.115539467493684</v>
      </c>
      <c r="AX11" s="17">
        <v>5.4398432521317902E-2</v>
      </c>
      <c r="AY11" s="17">
        <v>0.10306482656282299</v>
      </c>
      <c r="AZ11" s="17"/>
      <c r="BA11" s="17">
        <v>6.7972983384059896E-2</v>
      </c>
      <c r="BB11" s="17">
        <v>7.7751430026705301E-2</v>
      </c>
      <c r="BC11" s="17"/>
      <c r="BD11" s="17">
        <v>6.2293607193581402E-2</v>
      </c>
      <c r="BE11" s="17">
        <v>8.1938555405272007E-2</v>
      </c>
      <c r="BF11" s="17"/>
      <c r="BG11" s="17">
        <v>6.5356564238144996E-2</v>
      </c>
      <c r="BH11" s="17">
        <v>0.101556934001926</v>
      </c>
      <c r="BI11" s="17"/>
      <c r="BJ11" s="17">
        <v>8.3065627362027994E-2</v>
      </c>
      <c r="BK11" s="17">
        <v>7.3613075243411999E-2</v>
      </c>
      <c r="BL11" s="17"/>
      <c r="BM11" s="17">
        <v>3.8317648662809699E-2</v>
      </c>
      <c r="BN11" s="17">
        <v>5.7361080162062802E-2</v>
      </c>
      <c r="BO11" s="17">
        <v>0.108701142147495</v>
      </c>
      <c r="BP11" s="17">
        <v>7.3526055557171899E-2</v>
      </c>
    </row>
    <row r="12" spans="2:68" x14ac:dyDescent="0.25">
      <c r="B12" s="18" t="s">
        <v>170</v>
      </c>
      <c r="C12" s="17">
        <v>7.1084730677903704E-2</v>
      </c>
      <c r="D12" s="17">
        <v>4.1168400494373703E-2</v>
      </c>
      <c r="E12" s="17">
        <v>0</v>
      </c>
      <c r="F12" s="17">
        <v>7.2293938817837702E-2</v>
      </c>
      <c r="G12" s="17">
        <v>3.7169116816636601E-2</v>
      </c>
      <c r="H12" s="17">
        <v>6.4671416488894795E-2</v>
      </c>
      <c r="I12" s="17">
        <v>0.153911913264272</v>
      </c>
      <c r="J12" s="17">
        <v>0.169000099816809</v>
      </c>
      <c r="K12" s="17">
        <v>6.0179635728263299E-2</v>
      </c>
      <c r="L12" s="17">
        <v>6.5559403271193598E-2</v>
      </c>
      <c r="M12" s="17">
        <v>0.14112101663784599</v>
      </c>
      <c r="N12" s="17">
        <v>0.34661677692349802</v>
      </c>
      <c r="O12" s="17">
        <v>6.7278996455118298E-2</v>
      </c>
      <c r="P12" s="17">
        <v>5.1362202589311401E-2</v>
      </c>
      <c r="Q12" s="17">
        <v>0</v>
      </c>
      <c r="R12" s="17">
        <v>6.6387385093707896E-2</v>
      </c>
      <c r="S12" s="17">
        <v>8.2119385883492504E-2</v>
      </c>
      <c r="T12" s="17">
        <v>8.1026508728855903E-2</v>
      </c>
      <c r="U12" s="17"/>
      <c r="V12" s="17">
        <v>2.4564783011101401E-2</v>
      </c>
      <c r="W12" s="17">
        <v>7.6130737881618907E-2</v>
      </c>
      <c r="X12" s="17">
        <v>0.107044499789662</v>
      </c>
      <c r="Y12" s="17">
        <v>0.106920463613898</v>
      </c>
      <c r="Z12" s="17"/>
      <c r="AA12" s="17">
        <v>1.1988161381454501E-2</v>
      </c>
      <c r="AB12" s="17">
        <v>6.6651187550189103E-2</v>
      </c>
      <c r="AC12" s="17">
        <v>4.9520957540223003E-2</v>
      </c>
      <c r="AD12" s="17">
        <v>8.99603152907512E-2</v>
      </c>
      <c r="AE12" s="17">
        <v>5.0700566761406003E-2</v>
      </c>
      <c r="AF12" s="17">
        <v>0.119959886763275</v>
      </c>
      <c r="AG12" s="17">
        <v>0.16101040986919701</v>
      </c>
      <c r="AH12" s="17">
        <v>6.4997777595739201E-2</v>
      </c>
      <c r="AI12" s="17">
        <v>0.146275394212526</v>
      </c>
      <c r="AJ12" s="17">
        <v>0.112090105297231</v>
      </c>
      <c r="AK12" s="17"/>
      <c r="AL12" s="17">
        <v>4.3199779684329399E-2</v>
      </c>
      <c r="AM12" s="17">
        <v>0.109022429645017</v>
      </c>
      <c r="AN12" s="17">
        <v>8.2683780043138699E-2</v>
      </c>
      <c r="AO12" s="17">
        <v>6.7394867686374399E-2</v>
      </c>
      <c r="AP12" s="17">
        <v>3.2342582825917801E-2</v>
      </c>
      <c r="AQ12" s="17">
        <v>0.110480337606715</v>
      </c>
      <c r="AR12" s="17">
        <v>7.0407481415020803E-2</v>
      </c>
      <c r="AS12" s="17"/>
      <c r="AT12" s="17">
        <v>8.7541886706618194E-2</v>
      </c>
      <c r="AU12" s="17">
        <v>4.0395536212987103E-2</v>
      </c>
      <c r="AV12" s="17"/>
      <c r="AW12" s="17">
        <v>8.4037263704807505E-2</v>
      </c>
      <c r="AX12" s="17">
        <v>0.12757461030601</v>
      </c>
      <c r="AY12" s="17">
        <v>7.6870971734413096E-2</v>
      </c>
      <c r="AZ12" s="17"/>
      <c r="BA12" s="17">
        <v>0.10257806531062701</v>
      </c>
      <c r="BB12" s="17">
        <v>6.7432337960698405E-2</v>
      </c>
      <c r="BC12" s="17"/>
      <c r="BD12" s="17">
        <v>6.4121748027663406E-2</v>
      </c>
      <c r="BE12" s="17">
        <v>7.3593490774317094E-2</v>
      </c>
      <c r="BF12" s="17"/>
      <c r="BG12" s="17">
        <v>5.4657036376756597E-2</v>
      </c>
      <c r="BH12" s="17">
        <v>0.106920463613898</v>
      </c>
      <c r="BI12" s="17"/>
      <c r="BJ12" s="17">
        <v>9.0299817547537797E-2</v>
      </c>
      <c r="BK12" s="17">
        <v>6.1607794748717297E-2</v>
      </c>
      <c r="BL12" s="17"/>
      <c r="BM12" s="17">
        <v>1.6026054845296199E-2</v>
      </c>
      <c r="BN12" s="17">
        <v>6.1890390544195997E-2</v>
      </c>
      <c r="BO12" s="17">
        <v>7.9457978129267803E-2</v>
      </c>
      <c r="BP12" s="17">
        <v>0.13407247905949199</v>
      </c>
    </row>
    <row r="13" spans="2:68" x14ac:dyDescent="0.25">
      <c r="B13" s="18" t="s">
        <v>171</v>
      </c>
      <c r="C13" s="17">
        <v>5.2505918151916901E-2</v>
      </c>
      <c r="D13" s="17">
        <v>1.6337609192260901E-2</v>
      </c>
      <c r="E13" s="17">
        <v>0.13397832845215199</v>
      </c>
      <c r="F13" s="17">
        <v>8.5719571582172194E-2</v>
      </c>
      <c r="G13" s="17">
        <v>9.9139984677017706E-2</v>
      </c>
      <c r="H13" s="17">
        <v>6.4671416488894795E-2</v>
      </c>
      <c r="I13" s="17">
        <v>0</v>
      </c>
      <c r="J13" s="17">
        <v>2.4800107946188001E-2</v>
      </c>
      <c r="K13" s="17">
        <v>7.8034251481786499E-2</v>
      </c>
      <c r="L13" s="17">
        <v>3.3861323735927297E-2</v>
      </c>
      <c r="M13" s="17">
        <v>0</v>
      </c>
      <c r="N13" s="17">
        <v>0</v>
      </c>
      <c r="O13" s="17">
        <v>6.5044837518960105E-2</v>
      </c>
      <c r="P13" s="17">
        <v>2.6453401414340501E-2</v>
      </c>
      <c r="Q13" s="17">
        <v>0.162951958272711</v>
      </c>
      <c r="R13" s="17">
        <v>3.16069332293605E-2</v>
      </c>
      <c r="S13" s="17">
        <v>0.101764371826413</v>
      </c>
      <c r="T13" s="17">
        <v>2.4255075621898999E-2</v>
      </c>
      <c r="U13" s="17"/>
      <c r="V13" s="17">
        <v>2.5169624832080802E-2</v>
      </c>
      <c r="W13" s="17">
        <v>5.2175006586792201E-2</v>
      </c>
      <c r="X13" s="17">
        <v>5.0523511683445099E-2</v>
      </c>
      <c r="Y13" s="17">
        <v>8.4974143432482593E-2</v>
      </c>
      <c r="Z13" s="17"/>
      <c r="AA13" s="17">
        <v>9.7232381472098905E-3</v>
      </c>
      <c r="AB13" s="17">
        <v>0</v>
      </c>
      <c r="AC13" s="17">
        <v>4.2743994365910802E-2</v>
      </c>
      <c r="AD13" s="17">
        <v>6.2996499131556499E-2</v>
      </c>
      <c r="AE13" s="17">
        <v>8.91626995939898E-2</v>
      </c>
      <c r="AF13" s="17">
        <v>6.1873081867864201E-2</v>
      </c>
      <c r="AG13" s="17">
        <v>8.6240466700726798E-2</v>
      </c>
      <c r="AH13" s="17">
        <v>7.1177762920463697E-2</v>
      </c>
      <c r="AI13" s="17">
        <v>0.107995486704627</v>
      </c>
      <c r="AJ13" s="17">
        <v>8.7017357322132893E-2</v>
      </c>
      <c r="AK13" s="17"/>
      <c r="AL13" s="17">
        <v>8.1988134633657894E-3</v>
      </c>
      <c r="AM13" s="17">
        <v>9.2257001106220898E-2</v>
      </c>
      <c r="AN13" s="17">
        <v>0.13703082000012701</v>
      </c>
      <c r="AO13" s="17">
        <v>5.3857947717144597E-2</v>
      </c>
      <c r="AP13" s="17">
        <v>6.35167865186195E-2</v>
      </c>
      <c r="AQ13" s="17">
        <v>3.5641727436218303E-2</v>
      </c>
      <c r="AR13" s="17">
        <v>5.3445343299124398E-2</v>
      </c>
      <c r="AS13" s="17"/>
      <c r="AT13" s="17">
        <v>7.2423433752860006E-2</v>
      </c>
      <c r="AU13" s="17">
        <v>1.53638683063157E-2</v>
      </c>
      <c r="AV13" s="17"/>
      <c r="AW13" s="17">
        <v>9.37345828078638E-2</v>
      </c>
      <c r="AX13" s="17">
        <v>0.1133749288389</v>
      </c>
      <c r="AY13" s="17">
        <v>4.4315440207560397E-2</v>
      </c>
      <c r="AZ13" s="17"/>
      <c r="BA13" s="17">
        <v>7.8372844395059205E-2</v>
      </c>
      <c r="BB13" s="17">
        <v>4.95060397926156E-2</v>
      </c>
      <c r="BC13" s="17"/>
      <c r="BD13" s="17">
        <v>4.4257643762559203E-2</v>
      </c>
      <c r="BE13" s="17">
        <v>5.54777683907762E-2</v>
      </c>
      <c r="BF13" s="17"/>
      <c r="BG13" s="17">
        <v>3.7621945208973002E-2</v>
      </c>
      <c r="BH13" s="17">
        <v>8.4974143432482593E-2</v>
      </c>
      <c r="BI13" s="17"/>
      <c r="BJ13" s="17">
        <v>6.0681000309420099E-2</v>
      </c>
      <c r="BK13" s="17">
        <v>4.8473944195820601E-2</v>
      </c>
      <c r="BL13" s="17"/>
      <c r="BM13" s="17">
        <v>0</v>
      </c>
      <c r="BN13" s="17">
        <v>3.4707465173770699E-2</v>
      </c>
      <c r="BO13" s="17">
        <v>6.9644344076730993E-2</v>
      </c>
      <c r="BP13" s="17">
        <v>0.10555317951521399</v>
      </c>
    </row>
    <row r="14" spans="2:68" x14ac:dyDescent="0.25">
      <c r="B14" s="18" t="s">
        <v>172</v>
      </c>
      <c r="C14" s="17">
        <v>5.1995454351604999E-2</v>
      </c>
      <c r="D14" s="17">
        <v>5.1771333121292597E-2</v>
      </c>
      <c r="E14" s="17">
        <v>5.6303217151671199E-2</v>
      </c>
      <c r="F14" s="17">
        <v>8.5719571582172194E-2</v>
      </c>
      <c r="G14" s="17">
        <v>6.4039905562968097E-2</v>
      </c>
      <c r="H14" s="17">
        <v>0</v>
      </c>
      <c r="I14" s="17">
        <v>0.153911913264272</v>
      </c>
      <c r="J14" s="17">
        <v>7.9679378685029903E-2</v>
      </c>
      <c r="K14" s="17">
        <v>5.2668163723752603E-2</v>
      </c>
      <c r="L14" s="17">
        <v>6.4023365803433194E-2</v>
      </c>
      <c r="M14" s="17">
        <v>2.7910260541078102E-2</v>
      </c>
      <c r="N14" s="17">
        <v>4.6411513056272002E-2</v>
      </c>
      <c r="O14" s="17">
        <v>6.6951361353387195E-2</v>
      </c>
      <c r="P14" s="17">
        <v>1.5941697753297599E-2</v>
      </c>
      <c r="Q14" s="17">
        <v>6.1514767825209898E-2</v>
      </c>
      <c r="R14" s="17">
        <v>5.7538087130422501E-2</v>
      </c>
      <c r="S14" s="17">
        <v>4.4548333612133999E-2</v>
      </c>
      <c r="T14" s="17">
        <v>2.94181126050852E-2</v>
      </c>
      <c r="U14" s="17"/>
      <c r="V14" s="17">
        <v>3.7517655901133103E-2</v>
      </c>
      <c r="W14" s="17">
        <v>2.6849588175526799E-2</v>
      </c>
      <c r="X14" s="17">
        <v>6.5255542697513699E-2</v>
      </c>
      <c r="Y14" s="17">
        <v>7.9042149028785799E-2</v>
      </c>
      <c r="Z14" s="17"/>
      <c r="AA14" s="17">
        <v>4.3946389128512897E-2</v>
      </c>
      <c r="AB14" s="17">
        <v>8.1697383041718002E-2</v>
      </c>
      <c r="AC14" s="17">
        <v>3.3770132179393203E-2</v>
      </c>
      <c r="AD14" s="17">
        <v>3.9364712808823102E-2</v>
      </c>
      <c r="AE14" s="17">
        <v>4.8265998419119001E-2</v>
      </c>
      <c r="AF14" s="17">
        <v>4.5924991995097503E-2</v>
      </c>
      <c r="AG14" s="17">
        <v>6.2805968708300103E-2</v>
      </c>
      <c r="AH14" s="17">
        <v>5.1644245804620098E-2</v>
      </c>
      <c r="AI14" s="17">
        <v>2.0952942126259401E-2</v>
      </c>
      <c r="AJ14" s="17">
        <v>9.2941795284586404E-2</v>
      </c>
      <c r="AK14" s="17"/>
      <c r="AL14" s="17">
        <v>6.9567376108033999E-2</v>
      </c>
      <c r="AM14" s="17">
        <v>6.3931371757366698E-2</v>
      </c>
      <c r="AN14" s="17">
        <v>6.6015604882760398E-2</v>
      </c>
      <c r="AO14" s="17">
        <v>3.9764387108687203E-2</v>
      </c>
      <c r="AP14" s="17">
        <v>4.45494080868091E-2</v>
      </c>
      <c r="AQ14" s="17">
        <v>6.50463261659701E-2</v>
      </c>
      <c r="AR14" s="17">
        <v>5.3061757889642097E-2</v>
      </c>
      <c r="AS14" s="17"/>
      <c r="AT14" s="17">
        <v>6.0967750804008201E-2</v>
      </c>
      <c r="AU14" s="17">
        <v>3.5263975951312303E-2</v>
      </c>
      <c r="AV14" s="17"/>
      <c r="AW14" s="17">
        <v>7.0626051248950994E-2</v>
      </c>
      <c r="AX14" s="17">
        <v>4.4654868501834699E-2</v>
      </c>
      <c r="AY14" s="17">
        <v>6.4790354615016393E-2</v>
      </c>
      <c r="AZ14" s="17"/>
      <c r="BA14" s="17">
        <v>6.0437768722986202E-2</v>
      </c>
      <c r="BB14" s="17">
        <v>5.1016369479012599E-2</v>
      </c>
      <c r="BC14" s="17"/>
      <c r="BD14" s="17">
        <v>5.0860845124863899E-2</v>
      </c>
      <c r="BE14" s="17">
        <v>5.2404253640078398E-2</v>
      </c>
      <c r="BF14" s="17"/>
      <c r="BG14" s="17">
        <v>3.95968009514703E-2</v>
      </c>
      <c r="BH14" s="17">
        <v>7.9042149028785799E-2</v>
      </c>
      <c r="BI14" s="17"/>
      <c r="BJ14" s="17">
        <v>7.2040937459063994E-2</v>
      </c>
      <c r="BK14" s="17">
        <v>4.21089646173749E-2</v>
      </c>
      <c r="BL14" s="17"/>
      <c r="BM14" s="17">
        <v>3.2191495417580103E-2</v>
      </c>
      <c r="BN14" s="17">
        <v>2.53592175364915E-2</v>
      </c>
      <c r="BO14" s="17">
        <v>5.90918058254409E-2</v>
      </c>
      <c r="BP14" s="17">
        <v>0.111995142890186</v>
      </c>
    </row>
    <row r="15" spans="2:68" x14ac:dyDescent="0.25">
      <c r="B15" s="18" t="s">
        <v>173</v>
      </c>
      <c r="C15" s="17">
        <v>3.45262933182547E-2</v>
      </c>
      <c r="D15" s="17">
        <v>5.5601721352628503E-2</v>
      </c>
      <c r="E15" s="17">
        <v>0</v>
      </c>
      <c r="F15" s="17">
        <v>0</v>
      </c>
      <c r="G15" s="17">
        <v>0</v>
      </c>
      <c r="H15" s="17">
        <v>8.3061294041136796E-2</v>
      </c>
      <c r="I15" s="17">
        <v>0.153911913264272</v>
      </c>
      <c r="J15" s="17">
        <v>0</v>
      </c>
      <c r="K15" s="17">
        <v>3.5908999862793903E-2</v>
      </c>
      <c r="L15" s="17">
        <v>4.9163358047718202E-2</v>
      </c>
      <c r="M15" s="17">
        <v>0</v>
      </c>
      <c r="N15" s="17">
        <v>0</v>
      </c>
      <c r="O15" s="17">
        <v>4.1299426869914099E-2</v>
      </c>
      <c r="P15" s="17">
        <v>3.4311935309255602E-2</v>
      </c>
      <c r="Q15" s="17">
        <v>5.0718595223750301E-2</v>
      </c>
      <c r="R15" s="17">
        <v>2.6130178345743899E-2</v>
      </c>
      <c r="S15" s="17">
        <v>3.7571052271358402E-2</v>
      </c>
      <c r="T15" s="17">
        <v>7.5863471745669597E-2</v>
      </c>
      <c r="U15" s="17"/>
      <c r="V15" s="17">
        <v>2.2095588393770901E-2</v>
      </c>
      <c r="W15" s="17">
        <v>3.4192215246796699E-2</v>
      </c>
      <c r="X15" s="17">
        <v>4.3088819157779699E-2</v>
      </c>
      <c r="Y15" s="17">
        <v>4.5578748134782E-2</v>
      </c>
      <c r="Z15" s="17"/>
      <c r="AA15" s="17">
        <v>1.5806588295027301E-2</v>
      </c>
      <c r="AB15" s="17">
        <v>4.2841945621477903E-2</v>
      </c>
      <c r="AC15" s="17">
        <v>1.9176282725237401E-2</v>
      </c>
      <c r="AD15" s="17">
        <v>6.70630986911359E-2</v>
      </c>
      <c r="AE15" s="17">
        <v>3.4358560273023003E-2</v>
      </c>
      <c r="AF15" s="17">
        <v>2.3967560447501899E-2</v>
      </c>
      <c r="AG15" s="17">
        <v>4.6359859668359399E-2</v>
      </c>
      <c r="AH15" s="17">
        <v>1.32933107283301E-2</v>
      </c>
      <c r="AI15" s="17">
        <v>4.7918087741251197E-2</v>
      </c>
      <c r="AJ15" s="17">
        <v>4.83648405243488E-2</v>
      </c>
      <c r="AK15" s="17"/>
      <c r="AL15" s="17">
        <v>3.1695023120246101E-2</v>
      </c>
      <c r="AM15" s="17">
        <v>2.38197590479889E-2</v>
      </c>
      <c r="AN15" s="17">
        <v>0</v>
      </c>
      <c r="AO15" s="17">
        <v>2.9272744068726399E-2</v>
      </c>
      <c r="AP15" s="17">
        <v>3.6068465748124001E-2</v>
      </c>
      <c r="AQ15" s="17">
        <v>3.3508458758750297E-2</v>
      </c>
      <c r="AR15" s="17">
        <v>6.9639162930096296E-2</v>
      </c>
      <c r="AS15" s="17"/>
      <c r="AT15" s="17">
        <v>4.0754356839895201E-2</v>
      </c>
      <c r="AU15" s="17">
        <v>2.29122421284873E-2</v>
      </c>
      <c r="AV15" s="17"/>
      <c r="AW15" s="17">
        <v>2.1504617024026101E-2</v>
      </c>
      <c r="AX15" s="17">
        <v>3.5792433403900301E-2</v>
      </c>
      <c r="AY15" s="17">
        <v>5.7588943121854197E-2</v>
      </c>
      <c r="AZ15" s="17"/>
      <c r="BA15" s="17">
        <v>5.07143232552082E-2</v>
      </c>
      <c r="BB15" s="17">
        <v>3.2648910585141501E-2</v>
      </c>
      <c r="BC15" s="17"/>
      <c r="BD15" s="17">
        <v>2.7126572199500501E-2</v>
      </c>
      <c r="BE15" s="17">
        <v>3.7192410124775498E-2</v>
      </c>
      <c r="BF15" s="17"/>
      <c r="BG15" s="17">
        <v>2.94596647292024E-2</v>
      </c>
      <c r="BH15" s="17">
        <v>4.5578748134782E-2</v>
      </c>
      <c r="BI15" s="17"/>
      <c r="BJ15" s="17">
        <v>3.7904591501883397E-2</v>
      </c>
      <c r="BK15" s="17">
        <v>3.2860106969311798E-2</v>
      </c>
      <c r="BL15" s="17"/>
      <c r="BM15" s="17">
        <v>1.90387756108902E-2</v>
      </c>
      <c r="BN15" s="17">
        <v>1.6710031766415199E-2</v>
      </c>
      <c r="BO15" s="17">
        <v>4.2857354232026801E-2</v>
      </c>
      <c r="BP15" s="17">
        <v>7.1735717342659502E-2</v>
      </c>
    </row>
    <row r="16" spans="2:68" x14ac:dyDescent="0.25">
      <c r="B16" s="18" t="s">
        <v>174</v>
      </c>
      <c r="C16" s="17">
        <v>4.1077719136440503E-2</v>
      </c>
      <c r="D16" s="17">
        <v>3.0770930050515701E-2</v>
      </c>
      <c r="E16" s="17">
        <v>5.31690700682622E-2</v>
      </c>
      <c r="F16" s="17">
        <v>0</v>
      </c>
      <c r="G16" s="17">
        <v>2.4407192010885901E-2</v>
      </c>
      <c r="H16" s="17">
        <v>0</v>
      </c>
      <c r="I16" s="17">
        <v>0</v>
      </c>
      <c r="J16" s="17">
        <v>5.2768080988524299E-2</v>
      </c>
      <c r="K16" s="17">
        <v>6.2417237125658401E-2</v>
      </c>
      <c r="L16" s="17">
        <v>0</v>
      </c>
      <c r="M16" s="17">
        <v>2.7910260541078102E-2</v>
      </c>
      <c r="N16" s="17">
        <v>0</v>
      </c>
      <c r="O16" s="17">
        <v>5.14476586172673E-2</v>
      </c>
      <c r="P16" s="17">
        <v>2.3258500561029401E-2</v>
      </c>
      <c r="Q16" s="17">
        <v>4.2774910704232498E-2</v>
      </c>
      <c r="R16" s="17">
        <v>4.5904336949179399E-2</v>
      </c>
      <c r="S16" s="17">
        <v>8.9096667224268095E-2</v>
      </c>
      <c r="T16" s="17">
        <v>4.85101512437979E-2</v>
      </c>
      <c r="U16" s="17"/>
      <c r="V16" s="17">
        <v>1.14341053582813E-2</v>
      </c>
      <c r="W16" s="17">
        <v>2.5842833862219802E-2</v>
      </c>
      <c r="X16" s="17">
        <v>7.8426296279111601E-2</v>
      </c>
      <c r="Y16" s="17">
        <v>6.9630621582353294E-2</v>
      </c>
      <c r="Z16" s="17"/>
      <c r="AA16" s="17">
        <v>1.71078247849877E-2</v>
      </c>
      <c r="AB16" s="17">
        <v>2.1280624543085099E-2</v>
      </c>
      <c r="AC16" s="17">
        <v>2.1602935364851299E-2</v>
      </c>
      <c r="AD16" s="17">
        <v>3.3318636399416901E-2</v>
      </c>
      <c r="AE16" s="17">
        <v>2.78325912340915E-2</v>
      </c>
      <c r="AF16" s="17">
        <v>6.4295066982032495E-2</v>
      </c>
      <c r="AG16" s="17">
        <v>7.9631325458579899E-2</v>
      </c>
      <c r="AH16" s="17">
        <v>0.104620165183718</v>
      </c>
      <c r="AI16" s="17">
        <v>0.103477713945343</v>
      </c>
      <c r="AJ16" s="17">
        <v>5.6621497537838697E-2</v>
      </c>
      <c r="AK16" s="17"/>
      <c r="AL16" s="17">
        <v>3.7503083609234197E-2</v>
      </c>
      <c r="AM16" s="17">
        <v>4.5071441295084898E-2</v>
      </c>
      <c r="AN16" s="17">
        <v>4.6418920059736697E-2</v>
      </c>
      <c r="AO16" s="17">
        <v>4.2954820075504198E-2</v>
      </c>
      <c r="AP16" s="17">
        <v>4.6952730142393297E-2</v>
      </c>
      <c r="AQ16" s="17">
        <v>3.79165865699643E-2</v>
      </c>
      <c r="AR16" s="17">
        <v>4.2323239441470199E-2</v>
      </c>
      <c r="AS16" s="17"/>
      <c r="AT16" s="17">
        <v>5.3540710743190702E-2</v>
      </c>
      <c r="AU16" s="17">
        <v>1.7836815764872199E-2</v>
      </c>
      <c r="AV16" s="17"/>
      <c r="AW16" s="17">
        <v>5.4286002718866001E-2</v>
      </c>
      <c r="AX16" s="17">
        <v>4.78992225727045E-2</v>
      </c>
      <c r="AY16" s="17">
        <v>5.4784275731321601E-2</v>
      </c>
      <c r="AZ16" s="17"/>
      <c r="BA16" s="17">
        <v>5.6313658611169402E-2</v>
      </c>
      <c r="BB16" s="17">
        <v>3.9310753680853003E-2</v>
      </c>
      <c r="BC16" s="17"/>
      <c r="BD16" s="17">
        <v>2.1809074241663499E-2</v>
      </c>
      <c r="BE16" s="17">
        <v>4.8020204828589902E-2</v>
      </c>
      <c r="BF16" s="17"/>
      <c r="BG16" s="17">
        <v>2.7988595115182101E-2</v>
      </c>
      <c r="BH16" s="17">
        <v>6.9630621582353294E-2</v>
      </c>
      <c r="BI16" s="17"/>
      <c r="BJ16" s="17">
        <v>6.1773673510322098E-2</v>
      </c>
      <c r="BK16" s="17">
        <v>3.0870415108864499E-2</v>
      </c>
      <c r="BL16" s="17"/>
      <c r="BM16" s="17">
        <v>0</v>
      </c>
      <c r="BN16" s="17">
        <v>2.8812235170157699E-2</v>
      </c>
      <c r="BO16" s="17">
        <v>5.1962946198883198E-2</v>
      </c>
      <c r="BP16" s="17">
        <v>7.75503659978697E-2</v>
      </c>
    </row>
    <row r="17" spans="2:68" x14ac:dyDescent="0.25">
      <c r="B17" s="18" t="s">
        <v>175</v>
      </c>
      <c r="C17" s="17">
        <v>3.66752393815769E-2</v>
      </c>
      <c r="D17" s="17">
        <v>1.3470270909589899E-2</v>
      </c>
      <c r="E17" s="17">
        <v>9.70066823775175E-2</v>
      </c>
      <c r="F17" s="17">
        <v>0</v>
      </c>
      <c r="G17" s="17">
        <v>5.3347018459804503E-2</v>
      </c>
      <c r="H17" s="17">
        <v>0</v>
      </c>
      <c r="I17" s="17">
        <v>0</v>
      </c>
      <c r="J17" s="17">
        <v>2.4800107946188001E-2</v>
      </c>
      <c r="K17" s="17">
        <v>4.5333009866190203E-2</v>
      </c>
      <c r="L17" s="17">
        <v>4.5906102935372499E-2</v>
      </c>
      <c r="M17" s="17">
        <v>0</v>
      </c>
      <c r="N17" s="17">
        <v>0</v>
      </c>
      <c r="O17" s="17">
        <v>3.8479897140331898E-2</v>
      </c>
      <c r="P17" s="17">
        <v>4.9817602349941897E-2</v>
      </c>
      <c r="Q17" s="17">
        <v>0</v>
      </c>
      <c r="R17" s="17">
        <v>5.8097528865050402E-2</v>
      </c>
      <c r="S17" s="17">
        <v>0</v>
      </c>
      <c r="T17" s="17">
        <v>0</v>
      </c>
      <c r="U17" s="17"/>
      <c r="V17" s="17">
        <v>2.5473351469163599E-2</v>
      </c>
      <c r="W17" s="17">
        <v>1.6181351337152899E-2</v>
      </c>
      <c r="X17" s="17">
        <v>3.0985915728440699E-2</v>
      </c>
      <c r="Y17" s="17">
        <v>6.4701144873452604E-2</v>
      </c>
      <c r="Z17" s="17"/>
      <c r="AA17" s="17">
        <v>5.9139124804390604E-3</v>
      </c>
      <c r="AB17" s="17">
        <v>3.8108461657339499E-2</v>
      </c>
      <c r="AC17" s="17">
        <v>9.7688174790664301E-2</v>
      </c>
      <c r="AD17" s="17">
        <v>1.58696459423554E-2</v>
      </c>
      <c r="AE17" s="17">
        <v>3.1198514226940099E-2</v>
      </c>
      <c r="AF17" s="17">
        <v>4.1763234460225902E-2</v>
      </c>
      <c r="AG17" s="17">
        <v>2.0637304265976E-2</v>
      </c>
      <c r="AH17" s="17">
        <v>7.0661238674113697E-2</v>
      </c>
      <c r="AI17" s="17">
        <v>4.1905884252518802E-2</v>
      </c>
      <c r="AJ17" s="17">
        <v>5.6792249818422999E-2</v>
      </c>
      <c r="AK17" s="17"/>
      <c r="AL17" s="17">
        <v>3.7250386231827602E-2</v>
      </c>
      <c r="AM17" s="17">
        <v>4.1452233622263697E-2</v>
      </c>
      <c r="AN17" s="17">
        <v>9.1860308655446102E-2</v>
      </c>
      <c r="AO17" s="17">
        <v>2.5750913696061001E-2</v>
      </c>
      <c r="AP17" s="17">
        <v>4.0855391315152603E-2</v>
      </c>
      <c r="AQ17" s="17">
        <v>2.2526708442348001E-2</v>
      </c>
      <c r="AR17" s="17">
        <v>4.6855447172997999E-2</v>
      </c>
      <c r="AS17" s="17"/>
      <c r="AT17" s="17">
        <v>4.4437076718246003E-2</v>
      </c>
      <c r="AU17" s="17">
        <v>2.2201017042403001E-2</v>
      </c>
      <c r="AV17" s="17"/>
      <c r="AW17" s="17">
        <v>6.8908309627726205E-2</v>
      </c>
      <c r="AX17" s="17">
        <v>3.7168420840441703E-2</v>
      </c>
      <c r="AY17" s="17">
        <v>3.3783714708539199E-2</v>
      </c>
      <c r="AZ17" s="17"/>
      <c r="BA17" s="17">
        <v>5.7762710649613601E-2</v>
      </c>
      <c r="BB17" s="17">
        <v>3.4229651215640797E-2</v>
      </c>
      <c r="BC17" s="17"/>
      <c r="BD17" s="17">
        <v>3.4120863081794899E-2</v>
      </c>
      <c r="BE17" s="17">
        <v>3.7595580226013101E-2</v>
      </c>
      <c r="BF17" s="17"/>
      <c r="BG17" s="17">
        <v>2.3827699504111899E-2</v>
      </c>
      <c r="BH17" s="17">
        <v>6.4701144873452604E-2</v>
      </c>
      <c r="BI17" s="17"/>
      <c r="BJ17" s="17">
        <v>6.1821643837617603E-2</v>
      </c>
      <c r="BK17" s="17">
        <v>2.4272960615098201E-2</v>
      </c>
      <c r="BL17" s="17"/>
      <c r="BM17" s="17">
        <v>1.32823360178837E-2</v>
      </c>
      <c r="BN17" s="17">
        <v>3.4670182337283299E-2</v>
      </c>
      <c r="BO17" s="17">
        <v>2.6834313292349501E-2</v>
      </c>
      <c r="BP17" s="17">
        <v>0.100312657658558</v>
      </c>
    </row>
    <row r="18" spans="2:68" x14ac:dyDescent="0.25">
      <c r="B18" s="18" t="s">
        <v>176</v>
      </c>
      <c r="C18" s="17">
        <v>3.2359602012320701E-2</v>
      </c>
      <c r="D18" s="17">
        <v>0</v>
      </c>
      <c r="E18" s="17">
        <v>0</v>
      </c>
      <c r="F18" s="17">
        <v>0</v>
      </c>
      <c r="G18" s="17">
        <v>5.95072711249355E-2</v>
      </c>
      <c r="H18" s="17">
        <v>0</v>
      </c>
      <c r="I18" s="17">
        <v>0</v>
      </c>
      <c r="J18" s="17">
        <v>2.4800107946188001E-2</v>
      </c>
      <c r="K18" s="17">
        <v>6.4831156670001805E-2</v>
      </c>
      <c r="L18" s="17">
        <v>0</v>
      </c>
      <c r="M18" s="17">
        <v>5.5820521082156203E-2</v>
      </c>
      <c r="N18" s="17">
        <v>3.91424154764584E-2</v>
      </c>
      <c r="O18" s="17">
        <v>3.2664013340983102E-2</v>
      </c>
      <c r="P18" s="17">
        <v>7.6930988902233502E-2</v>
      </c>
      <c r="Q18" s="17">
        <v>0</v>
      </c>
      <c r="R18" s="17">
        <v>1.17827485477058E-2</v>
      </c>
      <c r="S18" s="17">
        <v>0</v>
      </c>
      <c r="T18" s="17">
        <v>0</v>
      </c>
      <c r="U18" s="17"/>
      <c r="V18" s="17">
        <v>1.3385773663325801E-2</v>
      </c>
      <c r="W18" s="17">
        <v>1.6421466952598902E-2</v>
      </c>
      <c r="X18" s="17">
        <v>4.8666007882241298E-2</v>
      </c>
      <c r="Y18" s="17">
        <v>5.7582474925723402E-2</v>
      </c>
      <c r="Z18" s="17"/>
      <c r="AA18" s="17">
        <v>5.7773297251031098E-3</v>
      </c>
      <c r="AB18" s="17">
        <v>3.4758944565361799E-2</v>
      </c>
      <c r="AC18" s="17">
        <v>4.1659828002752301E-2</v>
      </c>
      <c r="AD18" s="17">
        <v>6.8661036365970096E-3</v>
      </c>
      <c r="AE18" s="17">
        <v>2.2523629694392901E-2</v>
      </c>
      <c r="AF18" s="17">
        <v>2.66537803631176E-2</v>
      </c>
      <c r="AG18" s="17">
        <v>2.2779274385468399E-2</v>
      </c>
      <c r="AH18" s="17">
        <v>6.2348395176958997E-2</v>
      </c>
      <c r="AI18" s="17">
        <v>8.5241153184336699E-2</v>
      </c>
      <c r="AJ18" s="17">
        <v>6.9585530961752504E-2</v>
      </c>
      <c r="AK18" s="17"/>
      <c r="AL18" s="17">
        <v>8.0314248195202907E-3</v>
      </c>
      <c r="AM18" s="17">
        <v>2.9822592105223901E-2</v>
      </c>
      <c r="AN18" s="17">
        <v>5.3219840078666002E-2</v>
      </c>
      <c r="AO18" s="17">
        <v>2.47738833459469E-2</v>
      </c>
      <c r="AP18" s="17">
        <v>6.7709045244381094E-2</v>
      </c>
      <c r="AQ18" s="17">
        <v>2.8406562643393401E-2</v>
      </c>
      <c r="AR18" s="17">
        <v>3.4218790031609797E-2</v>
      </c>
      <c r="AS18" s="17"/>
      <c r="AT18" s="17">
        <v>4.1745102115308901E-2</v>
      </c>
      <c r="AU18" s="17">
        <v>1.4857584208725801E-2</v>
      </c>
      <c r="AV18" s="17"/>
      <c r="AW18" s="17">
        <v>3.9107662336766401E-2</v>
      </c>
      <c r="AX18" s="17">
        <v>5.1032866660483997E-2</v>
      </c>
      <c r="AY18" s="17">
        <v>4.1546621538770201E-2</v>
      </c>
      <c r="AZ18" s="17"/>
      <c r="BA18" s="17">
        <v>6.2188341774263897E-2</v>
      </c>
      <c r="BB18" s="17">
        <v>2.8900258213371801E-2</v>
      </c>
      <c r="BC18" s="17"/>
      <c r="BD18" s="17">
        <v>4.16107560797268E-2</v>
      </c>
      <c r="BE18" s="17">
        <v>2.9026414593092999E-2</v>
      </c>
      <c r="BF18" s="17"/>
      <c r="BG18" s="17">
        <v>2.0797018756157599E-2</v>
      </c>
      <c r="BH18" s="17">
        <v>5.7582474925723402E-2</v>
      </c>
      <c r="BI18" s="17"/>
      <c r="BJ18" s="17">
        <v>2.4081866326535601E-2</v>
      </c>
      <c r="BK18" s="17">
        <v>3.6442204982848898E-2</v>
      </c>
      <c r="BL18" s="17"/>
      <c r="BM18" s="17">
        <v>0</v>
      </c>
      <c r="BN18" s="17">
        <v>2.4403874561626699E-2</v>
      </c>
      <c r="BO18" s="17">
        <v>4.7807942468664502E-2</v>
      </c>
      <c r="BP18" s="17">
        <v>3.6266538762422397E-2</v>
      </c>
    </row>
    <row r="19" spans="2:68" x14ac:dyDescent="0.25">
      <c r="B19" s="18" t="s">
        <v>177</v>
      </c>
      <c r="C19" s="17">
        <v>2.5566887650874299E-2</v>
      </c>
      <c r="D19" s="17">
        <v>1.3470270909589899E-2</v>
      </c>
      <c r="E19" s="17">
        <v>0</v>
      </c>
      <c r="F19" s="17">
        <v>0</v>
      </c>
      <c r="G19" s="17">
        <v>5.3347018459804503E-2</v>
      </c>
      <c r="H19" s="17">
        <v>6.4671416488894795E-2</v>
      </c>
      <c r="I19" s="17">
        <v>0</v>
      </c>
      <c r="J19" s="17">
        <v>0</v>
      </c>
      <c r="K19" s="17">
        <v>5.27563227972268E-2</v>
      </c>
      <c r="L19" s="17">
        <v>3.8212589759957602E-2</v>
      </c>
      <c r="M19" s="17">
        <v>6.9698140418359297E-2</v>
      </c>
      <c r="N19" s="17">
        <v>3.91424154764584E-2</v>
      </c>
      <c r="O19" s="17">
        <v>1.8916023677743501E-2</v>
      </c>
      <c r="P19" s="17">
        <v>7.7528335203431503E-3</v>
      </c>
      <c r="Q19" s="17">
        <v>0</v>
      </c>
      <c r="R19" s="17">
        <v>1.61328983461171E-2</v>
      </c>
      <c r="S19" s="17">
        <v>0</v>
      </c>
      <c r="T19" s="17">
        <v>3.1152216506136199E-2</v>
      </c>
      <c r="U19" s="17"/>
      <c r="V19" s="17">
        <v>6.3004032616236702E-3</v>
      </c>
      <c r="W19" s="17">
        <v>3.5538602009257299E-2</v>
      </c>
      <c r="X19" s="17">
        <v>3.18907931609268E-2</v>
      </c>
      <c r="Y19" s="17">
        <v>3.8937562925957798E-2</v>
      </c>
      <c r="Z19" s="17"/>
      <c r="AA19" s="17">
        <v>0</v>
      </c>
      <c r="AB19" s="17">
        <v>0</v>
      </c>
      <c r="AC19" s="17">
        <v>5.67843233454308E-2</v>
      </c>
      <c r="AD19" s="17">
        <v>9.5918995948794591E-3</v>
      </c>
      <c r="AE19" s="17">
        <v>1.3977857464193499E-2</v>
      </c>
      <c r="AF19" s="17">
        <v>3.52221076744283E-2</v>
      </c>
      <c r="AG19" s="17">
        <v>1.13200031456219E-2</v>
      </c>
      <c r="AH19" s="17">
        <v>8.0338073576009306E-2</v>
      </c>
      <c r="AI19" s="17">
        <v>2.0952942126259401E-2</v>
      </c>
      <c r="AJ19" s="17">
        <v>5.46392411804133E-2</v>
      </c>
      <c r="AK19" s="17"/>
      <c r="AL19" s="17">
        <v>4.6971434027058799E-2</v>
      </c>
      <c r="AM19" s="17">
        <v>2.78538247638308E-2</v>
      </c>
      <c r="AN19" s="17">
        <v>1.2419841211589001E-2</v>
      </c>
      <c r="AO19" s="17">
        <v>1.5123725400902399E-2</v>
      </c>
      <c r="AP19" s="17">
        <v>1.0849573257582E-2</v>
      </c>
      <c r="AQ19" s="17">
        <v>2.1344659397965201E-2</v>
      </c>
      <c r="AR19" s="17">
        <v>3.3980793148586798E-2</v>
      </c>
      <c r="AS19" s="17"/>
      <c r="AT19" s="17">
        <v>3.7164211411996002E-2</v>
      </c>
      <c r="AU19" s="17">
        <v>3.9402758865654903E-3</v>
      </c>
      <c r="AV19" s="17"/>
      <c r="AW19" s="17">
        <v>3.7866963792150897E-2</v>
      </c>
      <c r="AX19" s="17">
        <v>6.5504488837758695E-2</v>
      </c>
      <c r="AY19" s="17">
        <v>2.6271042671070201E-2</v>
      </c>
      <c r="AZ19" s="17"/>
      <c r="BA19" s="17">
        <v>6.3543879136320799E-2</v>
      </c>
      <c r="BB19" s="17">
        <v>2.1162562458244799E-2</v>
      </c>
      <c r="BC19" s="17"/>
      <c r="BD19" s="17">
        <v>2.2318093003815001E-2</v>
      </c>
      <c r="BE19" s="17">
        <v>2.67374271712769E-2</v>
      </c>
      <c r="BF19" s="17"/>
      <c r="BG19" s="17">
        <v>1.9437548356732001E-2</v>
      </c>
      <c r="BH19" s="17">
        <v>3.8937562925957798E-2</v>
      </c>
      <c r="BI19" s="17"/>
      <c r="BJ19" s="17">
        <v>3.9478238549640103E-2</v>
      </c>
      <c r="BK19" s="17">
        <v>1.8705769507069401E-2</v>
      </c>
      <c r="BL19" s="17"/>
      <c r="BM19" s="17">
        <v>0</v>
      </c>
      <c r="BN19" s="17">
        <v>2.1058479169857501E-2</v>
      </c>
      <c r="BO19" s="17">
        <v>3.7644027631114803E-2</v>
      </c>
      <c r="BP19" s="17">
        <v>2.9836732484939399E-2</v>
      </c>
    </row>
    <row r="20" spans="2:68" x14ac:dyDescent="0.25">
      <c r="B20" s="18" t="s">
        <v>178</v>
      </c>
      <c r="C20" s="17">
        <v>0.14316300158839801</v>
      </c>
      <c r="D20" s="17">
        <v>0.18322979442498399</v>
      </c>
      <c r="E20" s="17">
        <v>0.16264135728819601</v>
      </c>
      <c r="F20" s="17">
        <v>0.110094674383539</v>
      </c>
      <c r="G20" s="17">
        <v>0.13837813919624101</v>
      </c>
      <c r="H20" s="17">
        <v>0.1568752901255</v>
      </c>
      <c r="I20" s="17">
        <v>0.35159001246398303</v>
      </c>
      <c r="J20" s="17">
        <v>0.18224804745693299</v>
      </c>
      <c r="K20" s="17">
        <v>0.120554714320354</v>
      </c>
      <c r="L20" s="17">
        <v>0.112474525079212</v>
      </c>
      <c r="M20" s="17">
        <v>0.17324763633170601</v>
      </c>
      <c r="N20" s="17">
        <v>5.6290862108427403E-2</v>
      </c>
      <c r="O20" s="17">
        <v>0.12604466788309901</v>
      </c>
      <c r="P20" s="17">
        <v>0.17183439167030301</v>
      </c>
      <c r="Q20" s="17">
        <v>0.126655634995743</v>
      </c>
      <c r="R20" s="17">
        <v>0.17070494541070899</v>
      </c>
      <c r="S20" s="17">
        <v>9.8579412096483798E-2</v>
      </c>
      <c r="T20" s="17">
        <v>8.8254337815255601E-2</v>
      </c>
      <c r="U20" s="17"/>
      <c r="V20" s="17">
        <v>0.26468746508058899</v>
      </c>
      <c r="W20" s="17">
        <v>0.12415763912998599</v>
      </c>
      <c r="X20" s="17">
        <v>6.6639519423956503E-2</v>
      </c>
      <c r="Y20" s="17">
        <v>4.6154156617846401E-2</v>
      </c>
      <c r="Z20" s="17"/>
      <c r="AA20" s="17">
        <v>0.32556739454210598</v>
      </c>
      <c r="AB20" s="17">
        <v>0.184313482812857</v>
      </c>
      <c r="AC20" s="17">
        <v>0.16081142330478301</v>
      </c>
      <c r="AD20" s="17">
        <v>0.15137960423497901</v>
      </c>
      <c r="AE20" s="17">
        <v>7.7096444799630806E-2</v>
      </c>
      <c r="AF20" s="17">
        <v>0.10598111933723001</v>
      </c>
      <c r="AG20" s="17">
        <v>6.6858895674042906E-2</v>
      </c>
      <c r="AH20" s="17">
        <v>6.0765340974479602E-2</v>
      </c>
      <c r="AI20" s="17">
        <v>7.5147132609341E-2</v>
      </c>
      <c r="AJ20" s="17">
        <v>2.8015066879793198E-2</v>
      </c>
      <c r="AK20" s="17"/>
      <c r="AL20" s="17">
        <v>0.15097017916979699</v>
      </c>
      <c r="AM20" s="17">
        <v>0.10549284473932299</v>
      </c>
      <c r="AN20" s="17">
        <v>8.7602175141132804E-2</v>
      </c>
      <c r="AO20" s="17">
        <v>0.184477045937498</v>
      </c>
      <c r="AP20" s="17">
        <v>0.118460315050666</v>
      </c>
      <c r="AQ20" s="17">
        <v>0.128352518415394</v>
      </c>
      <c r="AR20" s="17">
        <v>0.187740321077383</v>
      </c>
      <c r="AS20" s="17"/>
      <c r="AT20" s="17">
        <v>0.123746122746138</v>
      </c>
      <c r="AU20" s="17">
        <v>0.179371467355638</v>
      </c>
      <c r="AV20" s="17"/>
      <c r="AW20" s="17">
        <v>9.8630668845732003E-2</v>
      </c>
      <c r="AX20" s="17">
        <v>9.5375773024877902E-2</v>
      </c>
      <c r="AY20" s="17">
        <v>0.15601127258140399</v>
      </c>
      <c r="AZ20" s="17"/>
      <c r="BA20" s="17">
        <v>9.8918880804262296E-2</v>
      </c>
      <c r="BB20" s="17">
        <v>0.14829414779490999</v>
      </c>
      <c r="BC20" s="17"/>
      <c r="BD20" s="17">
        <v>0.17288051134688201</v>
      </c>
      <c r="BE20" s="17">
        <v>0.132455793716167</v>
      </c>
      <c r="BF20" s="17"/>
      <c r="BG20" s="17">
        <v>0.187633464981178</v>
      </c>
      <c r="BH20" s="17">
        <v>4.6154156617846401E-2</v>
      </c>
      <c r="BI20" s="17"/>
      <c r="BJ20" s="17">
        <v>0.15250671167006599</v>
      </c>
      <c r="BK20" s="17">
        <v>0.138554656989925</v>
      </c>
      <c r="BL20" s="17"/>
      <c r="BM20" s="17">
        <v>0.13302337925593199</v>
      </c>
      <c r="BN20" s="17">
        <v>0.188247382041727</v>
      </c>
      <c r="BO20" s="17">
        <v>0.14708336721986701</v>
      </c>
      <c r="BP20" s="17">
        <v>4.1167099599874003E-2</v>
      </c>
    </row>
    <row r="21" spans="2:68" x14ac:dyDescent="0.25">
      <c r="B21" s="18" t="s">
        <v>84</v>
      </c>
      <c r="C21" s="19">
        <v>1.58642468574023E-2</v>
      </c>
      <c r="D21" s="19">
        <v>4.4241200960105601E-2</v>
      </c>
      <c r="E21" s="19">
        <v>4.38376123092553E-2</v>
      </c>
      <c r="F21" s="19">
        <v>0</v>
      </c>
      <c r="G21" s="19">
        <v>2.8939826448918501E-2</v>
      </c>
      <c r="H21" s="19">
        <v>0</v>
      </c>
      <c r="I21" s="19">
        <v>0</v>
      </c>
      <c r="J21" s="19">
        <v>0</v>
      </c>
      <c r="K21" s="19">
        <v>0</v>
      </c>
      <c r="L21" s="19">
        <v>1.9653300335821099E-2</v>
      </c>
      <c r="M21" s="19">
        <v>0</v>
      </c>
      <c r="N21" s="19">
        <v>5.9609028874804897E-2</v>
      </c>
      <c r="O21" s="19">
        <v>1.47234745498157E-2</v>
      </c>
      <c r="P21" s="19">
        <v>0</v>
      </c>
      <c r="Q21" s="19">
        <v>0</v>
      </c>
      <c r="R21" s="19">
        <v>2.94526953471934E-2</v>
      </c>
      <c r="S21" s="19">
        <v>0</v>
      </c>
      <c r="T21" s="19">
        <v>2.94181126050852E-2</v>
      </c>
      <c r="U21" s="19"/>
      <c r="V21" s="19">
        <v>1.1943520144788699E-2</v>
      </c>
      <c r="W21" s="19">
        <v>2.1917737093736699E-2</v>
      </c>
      <c r="X21" s="19">
        <v>0</v>
      </c>
      <c r="Y21" s="19">
        <v>2.3000357915094499E-2</v>
      </c>
      <c r="Z21" s="19"/>
      <c r="AA21" s="19">
        <v>1.6096314776269199E-2</v>
      </c>
      <c r="AB21" s="19">
        <v>0</v>
      </c>
      <c r="AC21" s="19">
        <v>0</v>
      </c>
      <c r="AD21" s="19">
        <v>0</v>
      </c>
      <c r="AE21" s="19">
        <v>2.7560858108943501E-2</v>
      </c>
      <c r="AF21" s="19">
        <v>0</v>
      </c>
      <c r="AG21" s="19">
        <v>0</v>
      </c>
      <c r="AH21" s="19">
        <v>3.2054141556173497E-2</v>
      </c>
      <c r="AI21" s="19">
        <v>2.2248897305627201E-2</v>
      </c>
      <c r="AJ21" s="19">
        <v>1.4368291680505799E-2</v>
      </c>
      <c r="AK21" s="19"/>
      <c r="AL21" s="19">
        <v>0</v>
      </c>
      <c r="AM21" s="19">
        <v>0</v>
      </c>
      <c r="AN21" s="19">
        <v>1.5951530658017399E-2</v>
      </c>
      <c r="AO21" s="19">
        <v>9.9332862945553397E-3</v>
      </c>
      <c r="AP21" s="19">
        <v>2.54701217593973E-2</v>
      </c>
      <c r="AQ21" s="19">
        <v>0</v>
      </c>
      <c r="AR21" s="19">
        <v>0</v>
      </c>
      <c r="AS21" s="19"/>
      <c r="AT21" s="19">
        <v>1.16301606564256E-2</v>
      </c>
      <c r="AU21" s="19">
        <v>2.3759942479189802E-2</v>
      </c>
      <c r="AV21" s="19"/>
      <c r="AW21" s="19">
        <v>1.02763578124255E-2</v>
      </c>
      <c r="AX21" s="19">
        <v>6.3323646684591804E-3</v>
      </c>
      <c r="AY21" s="19">
        <v>1.20726433473612E-2</v>
      </c>
      <c r="AZ21" s="19"/>
      <c r="BA21" s="19">
        <v>8.0462348856693705E-3</v>
      </c>
      <c r="BB21" s="19">
        <v>1.6770929186269198E-2</v>
      </c>
      <c r="BC21" s="19"/>
      <c r="BD21" s="19">
        <v>1.6614971388810101E-2</v>
      </c>
      <c r="BE21" s="19">
        <v>1.55937610839343E-2</v>
      </c>
      <c r="BF21" s="19"/>
      <c r="BG21" s="19">
        <v>1.25929351986123E-2</v>
      </c>
      <c r="BH21" s="19">
        <v>2.3000357915094499E-2</v>
      </c>
      <c r="BI21" s="19"/>
      <c r="BJ21" s="19">
        <v>9.4562693076005195E-3</v>
      </c>
      <c r="BK21" s="19">
        <v>1.9024679755111702E-2</v>
      </c>
      <c r="BL21" s="19"/>
      <c r="BM21" s="19">
        <v>2.57018259995495E-2</v>
      </c>
      <c r="BN21" s="19">
        <v>1.5405535684996099E-2</v>
      </c>
      <c r="BO21" s="19">
        <v>1.2482621747541601E-2</v>
      </c>
      <c r="BP21" s="19">
        <v>1.71255765446417E-2</v>
      </c>
    </row>
    <row r="22" spans="2:68" x14ac:dyDescent="0.25">
      <c r="B22" s="16"/>
    </row>
    <row r="23" spans="2:68" x14ac:dyDescent="0.25">
      <c r="B23" t="s">
        <v>87</v>
      </c>
    </row>
    <row r="24" spans="2:68" x14ac:dyDescent="0.25">
      <c r="B24" t="s">
        <v>88</v>
      </c>
    </row>
    <row r="26" spans="2:68" x14ac:dyDescent="0.2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P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167</v>
      </c>
      <c r="C9" s="17">
        <v>0.3350748246993</v>
      </c>
      <c r="D9" s="17">
        <v>0.35702516835477399</v>
      </c>
      <c r="E9" s="17">
        <v>0.347323264284224</v>
      </c>
      <c r="F9" s="17">
        <v>0.54833452080960199</v>
      </c>
      <c r="G9" s="17">
        <v>0.33828572677737501</v>
      </c>
      <c r="H9" s="17">
        <v>0.42294010481503402</v>
      </c>
      <c r="I9" s="17">
        <v>0.18667424774320199</v>
      </c>
      <c r="J9" s="17">
        <v>0.34481482717970502</v>
      </c>
      <c r="K9" s="17">
        <v>0.19277708129783</v>
      </c>
      <c r="L9" s="17">
        <v>0.44982376744872299</v>
      </c>
      <c r="M9" s="17">
        <v>0.29849560420496402</v>
      </c>
      <c r="N9" s="17">
        <v>0.37364457260762202</v>
      </c>
      <c r="O9" s="17">
        <v>0.28992178242907701</v>
      </c>
      <c r="P9" s="17">
        <v>0.40530010544206502</v>
      </c>
      <c r="Q9" s="17">
        <v>0.46266423831375197</v>
      </c>
      <c r="R9" s="17">
        <v>0.37289288181674202</v>
      </c>
      <c r="S9" s="17">
        <v>0.35545973803517</v>
      </c>
      <c r="T9" s="17">
        <v>0.349257729976725</v>
      </c>
      <c r="U9" s="17"/>
      <c r="V9" s="17">
        <v>0.49901883265458802</v>
      </c>
      <c r="W9" s="17">
        <v>0.40968680237785399</v>
      </c>
      <c r="X9" s="17">
        <v>0.25454075592120201</v>
      </c>
      <c r="Y9" s="17">
        <v>0.132244029731693</v>
      </c>
      <c r="Z9" s="17"/>
      <c r="AA9" s="17">
        <v>0.51472194775726199</v>
      </c>
      <c r="AB9" s="17">
        <v>0.45276546112235699</v>
      </c>
      <c r="AC9" s="17">
        <v>0.29511716190869303</v>
      </c>
      <c r="AD9" s="17">
        <v>0.37567373110737801</v>
      </c>
      <c r="AE9" s="17">
        <v>0.36130327750675001</v>
      </c>
      <c r="AF9" s="17">
        <v>0.27265933601630399</v>
      </c>
      <c r="AG9" s="17">
        <v>0.144326973327812</v>
      </c>
      <c r="AH9" s="17">
        <v>0.19527144449268499</v>
      </c>
      <c r="AI9" s="17">
        <v>0.15140132366504999</v>
      </c>
      <c r="AJ9" s="17">
        <v>8.8352173191564201E-2</v>
      </c>
      <c r="AK9" s="17"/>
      <c r="AL9" s="17">
        <v>0.50824524074437505</v>
      </c>
      <c r="AM9" s="17">
        <v>0.280501892986523</v>
      </c>
      <c r="AN9" s="17">
        <v>0.26386004034524402</v>
      </c>
      <c r="AO9" s="17">
        <v>0.36432630879921701</v>
      </c>
      <c r="AP9" s="17">
        <v>0.28558351166731499</v>
      </c>
      <c r="AQ9" s="17">
        <v>0.31358912399510402</v>
      </c>
      <c r="AR9" s="17">
        <v>0.228160805632001</v>
      </c>
      <c r="AS9" s="17"/>
      <c r="AT9" s="17">
        <v>0.21662623517961299</v>
      </c>
      <c r="AU9" s="17">
        <v>0.55595696202133904</v>
      </c>
      <c r="AV9" s="17"/>
      <c r="AW9" s="17">
        <v>0.21219646017973001</v>
      </c>
      <c r="AX9" s="17">
        <v>0.114050073115773</v>
      </c>
      <c r="AY9" s="17">
        <v>0.239516619676264</v>
      </c>
      <c r="AZ9" s="17"/>
      <c r="BA9" s="17">
        <v>0.12673401725700101</v>
      </c>
      <c r="BB9" s="17">
        <v>0.35923684046146298</v>
      </c>
      <c r="BC9" s="17"/>
      <c r="BD9" s="17">
        <v>0.37441832623583998</v>
      </c>
      <c r="BE9" s="17">
        <v>0.32089937551810099</v>
      </c>
      <c r="BF9" s="17"/>
      <c r="BG9" s="17">
        <v>0.428055824991321</v>
      </c>
      <c r="BH9" s="17">
        <v>0.132244029731693</v>
      </c>
      <c r="BI9" s="17"/>
      <c r="BJ9" s="17">
        <v>0.19586901215254199</v>
      </c>
      <c r="BK9" s="17">
        <v>0.40373153051730898</v>
      </c>
      <c r="BL9" s="17"/>
      <c r="BM9" s="17">
        <v>0.69098738117206104</v>
      </c>
      <c r="BN9" s="17">
        <v>0.47566362276211599</v>
      </c>
      <c r="BO9" s="17">
        <v>0.186187194153244</v>
      </c>
      <c r="BP9" s="17">
        <v>5.6569058915255002E-2</v>
      </c>
    </row>
    <row r="10" spans="2:68" x14ac:dyDescent="0.25">
      <c r="B10" s="18" t="s">
        <v>168</v>
      </c>
      <c r="C10" s="17">
        <v>0.156419242659633</v>
      </c>
      <c r="D10" s="17">
        <v>0.13079750298298701</v>
      </c>
      <c r="E10" s="17">
        <v>0.15017575244577999</v>
      </c>
      <c r="F10" s="17">
        <v>8.5719571582172194E-2</v>
      </c>
      <c r="G10" s="17">
        <v>0.159088675277442</v>
      </c>
      <c r="H10" s="17">
        <v>0.20778047804054001</v>
      </c>
      <c r="I10" s="17">
        <v>0</v>
      </c>
      <c r="J10" s="17">
        <v>0.21154819016171</v>
      </c>
      <c r="K10" s="17">
        <v>0.13508492919868001</v>
      </c>
      <c r="L10" s="17">
        <v>0.150772106878208</v>
      </c>
      <c r="M10" s="17">
        <v>0.22247584666801201</v>
      </c>
      <c r="N10" s="17">
        <v>0.247865332572235</v>
      </c>
      <c r="O10" s="17">
        <v>0.15392700897994499</v>
      </c>
      <c r="P10" s="17">
        <v>0.14864405999948399</v>
      </c>
      <c r="Q10" s="17">
        <v>0.104289678529442</v>
      </c>
      <c r="R10" s="17">
        <v>0.16955273995151801</v>
      </c>
      <c r="S10" s="17">
        <v>0.126667719495627</v>
      </c>
      <c r="T10" s="17">
        <v>0.196068235808744</v>
      </c>
      <c r="U10" s="17"/>
      <c r="V10" s="17">
        <v>8.5018770365238194E-2</v>
      </c>
      <c r="W10" s="17">
        <v>0.15324245916715201</v>
      </c>
      <c r="X10" s="17">
        <v>0.23173987095618501</v>
      </c>
      <c r="Y10" s="17">
        <v>0.21012149803534699</v>
      </c>
      <c r="Z10" s="17"/>
      <c r="AA10" s="17">
        <v>3.8440540832121901E-2</v>
      </c>
      <c r="AB10" s="17">
        <v>0.137642343281489</v>
      </c>
      <c r="AC10" s="17">
        <v>0.19220679679510899</v>
      </c>
      <c r="AD10" s="17">
        <v>0.15487296241423601</v>
      </c>
      <c r="AE10" s="17">
        <v>0.17281645333769899</v>
      </c>
      <c r="AF10" s="17">
        <v>0.180617093948957</v>
      </c>
      <c r="AG10" s="17">
        <v>0.17619795223434701</v>
      </c>
      <c r="AH10" s="17">
        <v>9.7280099430175307E-2</v>
      </c>
      <c r="AI10" s="17">
        <v>0.27919700291822303</v>
      </c>
      <c r="AJ10" s="17">
        <v>0.25449632801386601</v>
      </c>
      <c r="AK10" s="17"/>
      <c r="AL10" s="17">
        <v>0.11908615455245999</v>
      </c>
      <c r="AM10" s="17">
        <v>0.22508488318751199</v>
      </c>
      <c r="AN10" s="17">
        <v>0.195162589930306</v>
      </c>
      <c r="AO10" s="17">
        <v>0.117102061019492</v>
      </c>
      <c r="AP10" s="17">
        <v>0.16950372356825899</v>
      </c>
      <c r="AQ10" s="17">
        <v>0.134720583127375</v>
      </c>
      <c r="AR10" s="17">
        <v>0.16058899884227601</v>
      </c>
      <c r="AS10" s="17"/>
      <c r="AT10" s="17">
        <v>0.18181292408831701</v>
      </c>
      <c r="AU10" s="17">
        <v>0.109065275413695</v>
      </c>
      <c r="AV10" s="17"/>
      <c r="AW10" s="17">
        <v>0.203371902052359</v>
      </c>
      <c r="AX10" s="17">
        <v>0.19557877832812201</v>
      </c>
      <c r="AY10" s="17">
        <v>0.17086201861373701</v>
      </c>
      <c r="AZ10" s="17"/>
      <c r="BA10" s="17">
        <v>0.14665350083437101</v>
      </c>
      <c r="BB10" s="17">
        <v>0.157551810065932</v>
      </c>
      <c r="BC10" s="17"/>
      <c r="BD10" s="17">
        <v>0.130072357157378</v>
      </c>
      <c r="BE10" s="17">
        <v>0.16591201584793699</v>
      </c>
      <c r="BF10" s="17"/>
      <c r="BG10" s="17">
        <v>0.13180123816199801</v>
      </c>
      <c r="BH10" s="17">
        <v>0.21012149803534699</v>
      </c>
      <c r="BI10" s="17"/>
      <c r="BJ10" s="17">
        <v>0.14854444321867299</v>
      </c>
      <c r="BK10" s="17">
        <v>0.160303116319091</v>
      </c>
      <c r="BL10" s="17"/>
      <c r="BM10" s="17">
        <v>5.8474529065399898E-2</v>
      </c>
      <c r="BN10" s="17">
        <v>0.12991370899110799</v>
      </c>
      <c r="BO10" s="17">
        <v>0.219076984545933</v>
      </c>
      <c r="BP10" s="17">
        <v>0.132460817701824</v>
      </c>
    </row>
    <row r="11" spans="2:68" x14ac:dyDescent="0.25">
      <c r="B11" s="18" t="s">
        <v>169</v>
      </c>
      <c r="C11" s="17">
        <v>9.3166723706894397E-2</v>
      </c>
      <c r="D11" s="17">
        <v>5.7711471869695503E-2</v>
      </c>
      <c r="E11" s="17">
        <v>9.3274863226306098E-2</v>
      </c>
      <c r="F11" s="17">
        <v>0.20793239720821599</v>
      </c>
      <c r="G11" s="17">
        <v>8.6819479346755601E-2</v>
      </c>
      <c r="H11" s="17">
        <v>0</v>
      </c>
      <c r="I11" s="17">
        <v>0.153911913264272</v>
      </c>
      <c r="J11" s="17">
        <v>7.7568188934712304E-2</v>
      </c>
      <c r="K11" s="17">
        <v>0.12941675660020499</v>
      </c>
      <c r="L11" s="17">
        <v>6.9910669295223896E-2</v>
      </c>
      <c r="M11" s="17">
        <v>0.12352323207213101</v>
      </c>
      <c r="N11" s="17">
        <v>3.91424154764584E-2</v>
      </c>
      <c r="O11" s="17">
        <v>0.10139694054595499</v>
      </c>
      <c r="P11" s="17">
        <v>3.9754483077706203E-2</v>
      </c>
      <c r="Q11" s="17">
        <v>0.15500827375319301</v>
      </c>
      <c r="R11" s="17">
        <v>9.0980514986081298E-2</v>
      </c>
      <c r="S11" s="17">
        <v>0.190861039050681</v>
      </c>
      <c r="T11" s="17">
        <v>5.1608396123770703E-2</v>
      </c>
      <c r="U11" s="17"/>
      <c r="V11" s="17">
        <v>3.3810940854728203E-2</v>
      </c>
      <c r="W11" s="17">
        <v>0.106563478688981</v>
      </c>
      <c r="X11" s="17">
        <v>0.110674077963361</v>
      </c>
      <c r="Y11" s="17">
        <v>0.14600627426405099</v>
      </c>
      <c r="Z11" s="17"/>
      <c r="AA11" s="17">
        <v>2.2356603877493501E-2</v>
      </c>
      <c r="AB11" s="17">
        <v>7.2066843048327694E-2</v>
      </c>
      <c r="AC11" s="17">
        <v>0.118230357707323</v>
      </c>
      <c r="AD11" s="17">
        <v>0.120524270690958</v>
      </c>
      <c r="AE11" s="17">
        <v>4.3667553754341802E-2</v>
      </c>
      <c r="AF11" s="17">
        <v>0.165103378496887</v>
      </c>
      <c r="AG11" s="17">
        <v>0.14324991994105701</v>
      </c>
      <c r="AH11" s="17">
        <v>9.2700794151068397E-2</v>
      </c>
      <c r="AI11" s="17">
        <v>0.14345305643583101</v>
      </c>
      <c r="AJ11" s="17">
        <v>0.149258660502538</v>
      </c>
      <c r="AK11" s="17"/>
      <c r="AL11" s="17">
        <v>7.1047124273390203E-2</v>
      </c>
      <c r="AM11" s="17">
        <v>8.6230911663217794E-2</v>
      </c>
      <c r="AN11" s="17">
        <v>6.7080076996319099E-2</v>
      </c>
      <c r="AO11" s="17">
        <v>7.1840188255821003E-2</v>
      </c>
      <c r="AP11" s="17">
        <v>8.4269222121263601E-2</v>
      </c>
      <c r="AQ11" s="17">
        <v>0.14999863799067301</v>
      </c>
      <c r="AR11" s="17">
        <v>0.137089061828993</v>
      </c>
      <c r="AS11" s="17"/>
      <c r="AT11" s="17">
        <v>0.11475543475939</v>
      </c>
      <c r="AU11" s="17">
        <v>5.2908239763439897E-2</v>
      </c>
      <c r="AV11" s="17"/>
      <c r="AW11" s="17">
        <v>0.105776157095193</v>
      </c>
      <c r="AX11" s="17">
        <v>0.12177443857001299</v>
      </c>
      <c r="AY11" s="17">
        <v>0.123382451158372</v>
      </c>
      <c r="AZ11" s="17"/>
      <c r="BA11" s="17">
        <v>0.101479519019713</v>
      </c>
      <c r="BB11" s="17">
        <v>9.22026596147862E-2</v>
      </c>
      <c r="BC11" s="17"/>
      <c r="BD11" s="17">
        <v>7.9098431025206001E-2</v>
      </c>
      <c r="BE11" s="17">
        <v>9.8235524402996696E-2</v>
      </c>
      <c r="BF11" s="17"/>
      <c r="BG11" s="17">
        <v>6.8944197405748503E-2</v>
      </c>
      <c r="BH11" s="17">
        <v>0.14600627426405099</v>
      </c>
      <c r="BI11" s="17"/>
      <c r="BJ11" s="17">
        <v>0.102404183013222</v>
      </c>
      <c r="BK11" s="17">
        <v>8.86107822954154E-2</v>
      </c>
      <c r="BL11" s="17"/>
      <c r="BM11" s="17">
        <v>5.1607762500128398E-2</v>
      </c>
      <c r="BN11" s="17">
        <v>7.5203229335828695E-2</v>
      </c>
      <c r="BO11" s="17">
        <v>0.10890823281897501</v>
      </c>
      <c r="BP11" s="17">
        <v>0.14082060844337899</v>
      </c>
    </row>
    <row r="12" spans="2:68" x14ac:dyDescent="0.25">
      <c r="B12" s="18" t="s">
        <v>170</v>
      </c>
      <c r="C12" s="17">
        <v>6.6463790838725001E-2</v>
      </c>
      <c r="D12" s="17">
        <v>8.6167189220083304E-2</v>
      </c>
      <c r="E12" s="17">
        <v>4.38376123092553E-2</v>
      </c>
      <c r="F12" s="17">
        <v>8.5719571582172194E-2</v>
      </c>
      <c r="G12" s="17">
        <v>7.7754210470690394E-2</v>
      </c>
      <c r="H12" s="17">
        <v>6.4671416488894795E-2</v>
      </c>
      <c r="I12" s="17">
        <v>0.153911913264272</v>
      </c>
      <c r="J12" s="17">
        <v>8.1452449386039794E-2</v>
      </c>
      <c r="K12" s="17">
        <v>5.5407146666605497E-2</v>
      </c>
      <c r="L12" s="17">
        <v>5.9672099779402903E-2</v>
      </c>
      <c r="M12" s="17">
        <v>2.7910260541078102E-2</v>
      </c>
      <c r="N12" s="17">
        <v>5.9609028874804897E-2</v>
      </c>
      <c r="O12" s="17">
        <v>6.3671818120614607E-2</v>
      </c>
      <c r="P12" s="17">
        <v>4.1404783691647698E-2</v>
      </c>
      <c r="Q12" s="17">
        <v>0</v>
      </c>
      <c r="R12" s="17">
        <v>7.9019669504827195E-2</v>
      </c>
      <c r="S12" s="17">
        <v>0.27298042493417302</v>
      </c>
      <c r="T12" s="17">
        <v>2.4255075621898999E-2</v>
      </c>
      <c r="U12" s="17"/>
      <c r="V12" s="17">
        <v>3.5983422183782698E-2</v>
      </c>
      <c r="W12" s="17">
        <v>5.2067069347658798E-2</v>
      </c>
      <c r="X12" s="17">
        <v>9.8016890847254901E-2</v>
      </c>
      <c r="Y12" s="17">
        <v>9.7798245119003896E-2</v>
      </c>
      <c r="Z12" s="17"/>
      <c r="AA12" s="17">
        <v>2.1574816773328401E-2</v>
      </c>
      <c r="AB12" s="17">
        <v>7.9451603762743295E-2</v>
      </c>
      <c r="AC12" s="17">
        <v>9.2874751145112594E-2</v>
      </c>
      <c r="AD12" s="17">
        <v>5.7847238294189501E-2</v>
      </c>
      <c r="AE12" s="17">
        <v>8.1207876402126705E-2</v>
      </c>
      <c r="AF12" s="17">
        <v>6.0194598401500203E-2</v>
      </c>
      <c r="AG12" s="17">
        <v>0.108052500509269</v>
      </c>
      <c r="AH12" s="17">
        <v>9.5521634699179098E-2</v>
      </c>
      <c r="AI12" s="17">
        <v>0.10281688020359001</v>
      </c>
      <c r="AJ12" s="17">
        <v>7.3117495253934003E-2</v>
      </c>
      <c r="AK12" s="17"/>
      <c r="AL12" s="17">
        <v>3.1999202710134803E-2</v>
      </c>
      <c r="AM12" s="17">
        <v>9.4738789420223707E-2</v>
      </c>
      <c r="AN12" s="17">
        <v>0.112688693196724</v>
      </c>
      <c r="AO12" s="17">
        <v>6.3210068279349205E-2</v>
      </c>
      <c r="AP12" s="17">
        <v>6.79111718500542E-2</v>
      </c>
      <c r="AQ12" s="17">
        <v>7.9679710203694895E-2</v>
      </c>
      <c r="AR12" s="17">
        <v>6.6691528428653099E-2</v>
      </c>
      <c r="AS12" s="17"/>
      <c r="AT12" s="17">
        <v>8.2082658057541599E-2</v>
      </c>
      <c r="AU12" s="17">
        <v>3.7337831738401897E-2</v>
      </c>
      <c r="AV12" s="17"/>
      <c r="AW12" s="17">
        <v>9.0538487579784097E-2</v>
      </c>
      <c r="AX12" s="17">
        <v>9.6396629753802393E-2</v>
      </c>
      <c r="AY12" s="17">
        <v>7.4459638993851995E-2</v>
      </c>
      <c r="AZ12" s="17"/>
      <c r="BA12" s="17">
        <v>0.11093726393386399</v>
      </c>
      <c r="BB12" s="17">
        <v>6.13060458385263E-2</v>
      </c>
      <c r="BC12" s="17"/>
      <c r="BD12" s="17">
        <v>6.0037544584744203E-2</v>
      </c>
      <c r="BE12" s="17">
        <v>6.8779165008321305E-2</v>
      </c>
      <c r="BF12" s="17"/>
      <c r="BG12" s="17">
        <v>5.2099557325514002E-2</v>
      </c>
      <c r="BH12" s="17">
        <v>9.7798245119003896E-2</v>
      </c>
      <c r="BI12" s="17"/>
      <c r="BJ12" s="17">
        <v>9.5745836704029905E-2</v>
      </c>
      <c r="BK12" s="17">
        <v>5.2021801873297198E-2</v>
      </c>
      <c r="BL12" s="17"/>
      <c r="BM12" s="17">
        <v>6.8836840504727598E-3</v>
      </c>
      <c r="BN12" s="17">
        <v>4.2754030282807498E-2</v>
      </c>
      <c r="BO12" s="17">
        <v>7.5134083953879896E-2</v>
      </c>
      <c r="BP12" s="17">
        <v>0.151617586570165</v>
      </c>
    </row>
    <row r="13" spans="2:68" x14ac:dyDescent="0.25">
      <c r="B13" s="18" t="s">
        <v>171</v>
      </c>
      <c r="C13" s="17">
        <v>5.5762297812061899E-2</v>
      </c>
      <c r="D13" s="17">
        <v>0</v>
      </c>
      <c r="E13" s="17">
        <v>3.6971646074634802E-2</v>
      </c>
      <c r="F13" s="17">
        <v>0</v>
      </c>
      <c r="G13" s="17">
        <v>5.3347018459804503E-2</v>
      </c>
      <c r="H13" s="17">
        <v>0</v>
      </c>
      <c r="I13" s="17">
        <v>0.35159001246398303</v>
      </c>
      <c r="J13" s="17">
        <v>4.5715955441048499E-2</v>
      </c>
      <c r="K13" s="17">
        <v>7.8526274189598302E-2</v>
      </c>
      <c r="L13" s="17">
        <v>4.9163358047718202E-2</v>
      </c>
      <c r="M13" s="17">
        <v>5.1449140060702898E-2</v>
      </c>
      <c r="N13" s="17">
        <v>0</v>
      </c>
      <c r="O13" s="17">
        <v>8.9846644406090706E-2</v>
      </c>
      <c r="P13" s="17">
        <v>4.26190535929779E-2</v>
      </c>
      <c r="Q13" s="17">
        <v>0</v>
      </c>
      <c r="R13" s="17">
        <v>4.7421088319608798E-2</v>
      </c>
      <c r="S13" s="17">
        <v>0</v>
      </c>
      <c r="T13" s="17">
        <v>0.10218333947078199</v>
      </c>
      <c r="U13" s="17"/>
      <c r="V13" s="17">
        <v>1.7374562043719899E-2</v>
      </c>
      <c r="W13" s="17">
        <v>6.5986397159529905E-2</v>
      </c>
      <c r="X13" s="17">
        <v>6.5823302110784299E-2</v>
      </c>
      <c r="Y13" s="17">
        <v>8.9469061028375499E-2</v>
      </c>
      <c r="Z13" s="17"/>
      <c r="AA13" s="17">
        <v>5.6737759697261803E-3</v>
      </c>
      <c r="AB13" s="17">
        <v>2.5589445557196801E-2</v>
      </c>
      <c r="AC13" s="17">
        <v>4.6645752856532101E-2</v>
      </c>
      <c r="AD13" s="17">
        <v>9.0579616485155605E-3</v>
      </c>
      <c r="AE13" s="17">
        <v>9.6914497755783605E-2</v>
      </c>
      <c r="AF13" s="17">
        <v>0.10769015230434099</v>
      </c>
      <c r="AG13" s="17">
        <v>9.2527357342903196E-2</v>
      </c>
      <c r="AH13" s="17">
        <v>0.144817809767189</v>
      </c>
      <c r="AI13" s="17">
        <v>0.122005645365314</v>
      </c>
      <c r="AJ13" s="17">
        <v>9.2800457255884997E-2</v>
      </c>
      <c r="AK13" s="17"/>
      <c r="AL13" s="17">
        <v>2.9540368567223401E-2</v>
      </c>
      <c r="AM13" s="17">
        <v>5.87467014154247E-2</v>
      </c>
      <c r="AN13" s="17">
        <v>7.3413673738472907E-2</v>
      </c>
      <c r="AO13" s="17">
        <v>7.9754541004229199E-2</v>
      </c>
      <c r="AP13" s="17">
        <v>6.7457357342445207E-2</v>
      </c>
      <c r="AQ13" s="17">
        <v>5.4275803078696699E-2</v>
      </c>
      <c r="AR13" s="17">
        <v>4.5901339454224699E-2</v>
      </c>
      <c r="AS13" s="17"/>
      <c r="AT13" s="17">
        <v>7.8960621242307599E-2</v>
      </c>
      <c r="AU13" s="17">
        <v>1.2502219474793399E-2</v>
      </c>
      <c r="AV13" s="17"/>
      <c r="AW13" s="17">
        <v>7.4232046860393905E-2</v>
      </c>
      <c r="AX13" s="17">
        <v>0.104762159338117</v>
      </c>
      <c r="AY13" s="17">
        <v>7.1422685639108793E-2</v>
      </c>
      <c r="AZ13" s="17"/>
      <c r="BA13" s="17">
        <v>5.8020586793081301E-2</v>
      </c>
      <c r="BB13" s="17">
        <v>5.5500396100991597E-2</v>
      </c>
      <c r="BC13" s="17"/>
      <c r="BD13" s="17">
        <v>5.7920050844386201E-2</v>
      </c>
      <c r="BE13" s="17">
        <v>5.4984860185497697E-2</v>
      </c>
      <c r="BF13" s="17"/>
      <c r="BG13" s="17">
        <v>4.0310558538646103E-2</v>
      </c>
      <c r="BH13" s="17">
        <v>8.9469061028375499E-2</v>
      </c>
      <c r="BI13" s="17"/>
      <c r="BJ13" s="17">
        <v>7.4951535602967106E-2</v>
      </c>
      <c r="BK13" s="17">
        <v>4.6298110722607699E-2</v>
      </c>
      <c r="BL13" s="17"/>
      <c r="BM13" s="17">
        <v>1.34036788607695E-2</v>
      </c>
      <c r="BN13" s="17">
        <v>1.6117333068442201E-2</v>
      </c>
      <c r="BO13" s="17">
        <v>7.9187059909130594E-2</v>
      </c>
      <c r="BP13" s="17">
        <v>0.131302421479254</v>
      </c>
    </row>
    <row r="14" spans="2:68" x14ac:dyDescent="0.25">
      <c r="B14" s="18" t="s">
        <v>172</v>
      </c>
      <c r="C14" s="17">
        <v>3.7865631422561899E-2</v>
      </c>
      <c r="D14" s="17">
        <v>2.2721040785045801E-2</v>
      </c>
      <c r="E14" s="17">
        <v>0.109472287219933</v>
      </c>
      <c r="F14" s="17">
        <v>0</v>
      </c>
      <c r="G14" s="17">
        <v>2.4407192010885901E-2</v>
      </c>
      <c r="H14" s="17">
        <v>0.14773271053003201</v>
      </c>
      <c r="I14" s="17">
        <v>0</v>
      </c>
      <c r="J14" s="17">
        <v>3.1852233493663798E-2</v>
      </c>
      <c r="K14" s="17">
        <v>8.6766673226955998E-2</v>
      </c>
      <c r="L14" s="17">
        <v>3.7118578848273E-2</v>
      </c>
      <c r="M14" s="17">
        <v>2.3538879519624901E-2</v>
      </c>
      <c r="N14" s="17">
        <v>3.91424154764584E-2</v>
      </c>
      <c r="O14" s="17">
        <v>3.5005097207287401E-2</v>
      </c>
      <c r="P14" s="17">
        <v>5.3672488341204097E-2</v>
      </c>
      <c r="Q14" s="17">
        <v>0</v>
      </c>
      <c r="R14" s="17">
        <v>1.17827485477058E-2</v>
      </c>
      <c r="S14" s="17">
        <v>0</v>
      </c>
      <c r="T14" s="17">
        <v>0</v>
      </c>
      <c r="U14" s="17"/>
      <c r="V14" s="17">
        <v>3.3339948305320902E-2</v>
      </c>
      <c r="W14" s="17">
        <v>2.6841524585366001E-2</v>
      </c>
      <c r="X14" s="17">
        <v>5.63596449744646E-2</v>
      </c>
      <c r="Y14" s="17">
        <v>4.2499263693762203E-2</v>
      </c>
      <c r="Z14" s="17"/>
      <c r="AA14" s="17">
        <v>2.6526654537777999E-2</v>
      </c>
      <c r="AB14" s="17">
        <v>6.4560363096122994E-2</v>
      </c>
      <c r="AC14" s="17">
        <v>3.9083108172268899E-2</v>
      </c>
      <c r="AD14" s="17">
        <v>3.10612455620498E-2</v>
      </c>
      <c r="AE14" s="17">
        <v>5.6382867036284597E-2</v>
      </c>
      <c r="AF14" s="17">
        <v>0</v>
      </c>
      <c r="AG14" s="17">
        <v>6.4497515964873103E-2</v>
      </c>
      <c r="AH14" s="17">
        <v>9.2666320662086299E-2</v>
      </c>
      <c r="AI14" s="17">
        <v>0</v>
      </c>
      <c r="AJ14" s="17">
        <v>5.7268005733714801E-2</v>
      </c>
      <c r="AK14" s="17"/>
      <c r="AL14" s="17">
        <v>6.3807593062709902E-2</v>
      </c>
      <c r="AM14" s="17">
        <v>2.3773413200980399E-2</v>
      </c>
      <c r="AN14" s="17">
        <v>7.7289399438625103E-2</v>
      </c>
      <c r="AO14" s="17">
        <v>3.41174362073417E-2</v>
      </c>
      <c r="AP14" s="17">
        <v>5.0668285194330802E-2</v>
      </c>
      <c r="AQ14" s="17">
        <v>3.1501260411856302E-2</v>
      </c>
      <c r="AR14" s="17">
        <v>1.72494340398071E-2</v>
      </c>
      <c r="AS14" s="17"/>
      <c r="AT14" s="17">
        <v>5.1611946593221998E-2</v>
      </c>
      <c r="AU14" s="17">
        <v>1.2231594854375499E-2</v>
      </c>
      <c r="AV14" s="17"/>
      <c r="AW14" s="17">
        <v>3.6395852641888798E-2</v>
      </c>
      <c r="AX14" s="17">
        <v>6.6946953553155705E-2</v>
      </c>
      <c r="AY14" s="17">
        <v>5.7535033342621701E-2</v>
      </c>
      <c r="AZ14" s="17"/>
      <c r="BA14" s="17">
        <v>5.5868775866868399E-2</v>
      </c>
      <c r="BB14" s="17">
        <v>3.5777743479858702E-2</v>
      </c>
      <c r="BC14" s="17"/>
      <c r="BD14" s="17">
        <v>4.4032982151558202E-2</v>
      </c>
      <c r="BE14" s="17">
        <v>3.5643537215712499E-2</v>
      </c>
      <c r="BF14" s="17"/>
      <c r="BG14" s="17">
        <v>3.5741497542248597E-2</v>
      </c>
      <c r="BH14" s="17">
        <v>4.2499263693762203E-2</v>
      </c>
      <c r="BI14" s="17"/>
      <c r="BJ14" s="17">
        <v>4.0868457178701301E-2</v>
      </c>
      <c r="BK14" s="17">
        <v>3.6384629151246899E-2</v>
      </c>
      <c r="BL14" s="17"/>
      <c r="BM14" s="17">
        <v>3.9520613293173398E-2</v>
      </c>
      <c r="BN14" s="17">
        <v>5.4069564551673796E-3</v>
      </c>
      <c r="BO14" s="17">
        <v>5.14565273076701E-2</v>
      </c>
      <c r="BP14" s="17">
        <v>7.5299814743673796E-2</v>
      </c>
    </row>
    <row r="15" spans="2:68" x14ac:dyDescent="0.25">
      <c r="B15" s="18" t="s">
        <v>173</v>
      </c>
      <c r="C15" s="17">
        <v>4.2841668883859201E-2</v>
      </c>
      <c r="D15" s="17">
        <v>4.4241200960105601E-2</v>
      </c>
      <c r="E15" s="17">
        <v>5.6303217151671199E-2</v>
      </c>
      <c r="F15" s="17">
        <v>0</v>
      </c>
      <c r="G15" s="17">
        <v>9.2979732011886695E-2</v>
      </c>
      <c r="H15" s="17">
        <v>0</v>
      </c>
      <c r="I15" s="17">
        <v>0.153911913264272</v>
      </c>
      <c r="J15" s="17">
        <v>3.1852233493663798E-2</v>
      </c>
      <c r="K15" s="17">
        <v>4.6976540916478599E-2</v>
      </c>
      <c r="L15" s="17">
        <v>1.85592894241365E-2</v>
      </c>
      <c r="M15" s="17">
        <v>5.7390235014612101E-2</v>
      </c>
      <c r="N15" s="17">
        <v>3.91424154764584E-2</v>
      </c>
      <c r="O15" s="17">
        <v>2.87291999047482E-2</v>
      </c>
      <c r="P15" s="17">
        <v>6.7409600717181106E-2</v>
      </c>
      <c r="Q15" s="17">
        <v>0</v>
      </c>
      <c r="R15" s="17">
        <v>4.2213050613641799E-2</v>
      </c>
      <c r="S15" s="17">
        <v>0</v>
      </c>
      <c r="T15" s="17">
        <v>4.9874292222719697E-2</v>
      </c>
      <c r="U15" s="17"/>
      <c r="V15" s="17">
        <v>3.4465482636607099E-2</v>
      </c>
      <c r="W15" s="17">
        <v>2.6771956458328201E-2</v>
      </c>
      <c r="X15" s="17">
        <v>4.8821425874815597E-2</v>
      </c>
      <c r="Y15" s="17">
        <v>6.0126581222310398E-2</v>
      </c>
      <c r="Z15" s="17"/>
      <c r="AA15" s="17">
        <v>3.50589455727233E-2</v>
      </c>
      <c r="AB15" s="17">
        <v>4.6750167040041403E-2</v>
      </c>
      <c r="AC15" s="17">
        <v>5.00454540076615E-2</v>
      </c>
      <c r="AD15" s="17">
        <v>2.6430861814817699E-2</v>
      </c>
      <c r="AE15" s="17">
        <v>5.3674838469305902E-2</v>
      </c>
      <c r="AF15" s="17">
        <v>3.72642635528114E-2</v>
      </c>
      <c r="AG15" s="17">
        <v>9.3062990961388203E-2</v>
      </c>
      <c r="AH15" s="17">
        <v>3.0007854707378299E-2</v>
      </c>
      <c r="AI15" s="17">
        <v>0</v>
      </c>
      <c r="AJ15" s="17">
        <v>8.3168541324395995E-2</v>
      </c>
      <c r="AK15" s="17"/>
      <c r="AL15" s="17">
        <v>3.2027179482294103E-2</v>
      </c>
      <c r="AM15" s="17">
        <v>4.7209009482601302E-2</v>
      </c>
      <c r="AN15" s="17">
        <v>4.5483691496378501E-2</v>
      </c>
      <c r="AO15" s="17">
        <v>3.1177540836367201E-2</v>
      </c>
      <c r="AP15" s="17">
        <v>6.3333922674158993E-2</v>
      </c>
      <c r="AQ15" s="17">
        <v>4.79640550246586E-2</v>
      </c>
      <c r="AR15" s="17">
        <v>6.4245259603277094E-2</v>
      </c>
      <c r="AS15" s="17"/>
      <c r="AT15" s="17">
        <v>4.7936301250763501E-2</v>
      </c>
      <c r="AU15" s="17">
        <v>3.33412325288545E-2</v>
      </c>
      <c r="AV15" s="17"/>
      <c r="AW15" s="17">
        <v>6.4216858636631194E-2</v>
      </c>
      <c r="AX15" s="17">
        <v>1.42560614106064E-2</v>
      </c>
      <c r="AY15" s="17">
        <v>5.4299842036246201E-2</v>
      </c>
      <c r="AZ15" s="17"/>
      <c r="BA15" s="17">
        <v>6.0116669094199202E-2</v>
      </c>
      <c r="BB15" s="17">
        <v>4.0838226387414099E-2</v>
      </c>
      <c r="BC15" s="17"/>
      <c r="BD15" s="17">
        <v>2.7501428893654901E-2</v>
      </c>
      <c r="BE15" s="17">
        <v>4.8368751728953302E-2</v>
      </c>
      <c r="BF15" s="17"/>
      <c r="BG15" s="17">
        <v>3.4917978403595798E-2</v>
      </c>
      <c r="BH15" s="17">
        <v>6.0126581222310398E-2</v>
      </c>
      <c r="BI15" s="17"/>
      <c r="BJ15" s="17">
        <v>6.6290381785670094E-2</v>
      </c>
      <c r="BK15" s="17">
        <v>3.1276696458804598E-2</v>
      </c>
      <c r="BL15" s="17"/>
      <c r="BM15" s="17">
        <v>0</v>
      </c>
      <c r="BN15" s="17">
        <v>4.2360746863678203E-2</v>
      </c>
      <c r="BO15" s="17">
        <v>4.87446334399812E-2</v>
      </c>
      <c r="BP15" s="17">
        <v>6.9435949175540093E-2</v>
      </c>
    </row>
    <row r="16" spans="2:68" x14ac:dyDescent="0.25">
      <c r="B16" s="18" t="s">
        <v>174</v>
      </c>
      <c r="C16" s="17">
        <v>2.5776173957869901E-2</v>
      </c>
      <c r="D16" s="17">
        <v>2.6940541819179799E-2</v>
      </c>
      <c r="E16" s="17">
        <v>5.31690700682622E-2</v>
      </c>
      <c r="F16" s="17">
        <v>7.2293938817837702E-2</v>
      </c>
      <c r="G16" s="17">
        <v>0</v>
      </c>
      <c r="H16" s="17">
        <v>0</v>
      </c>
      <c r="I16" s="17">
        <v>0</v>
      </c>
      <c r="J16" s="17">
        <v>0</v>
      </c>
      <c r="K16" s="17">
        <v>5.20180369267337E-2</v>
      </c>
      <c r="L16" s="17">
        <v>3.4955334647611899E-2</v>
      </c>
      <c r="M16" s="17">
        <v>0</v>
      </c>
      <c r="N16" s="17">
        <v>0</v>
      </c>
      <c r="O16" s="17">
        <v>2.9774584201362499E-2</v>
      </c>
      <c r="P16" s="17">
        <v>1.7155967654627801E-2</v>
      </c>
      <c r="Q16" s="17">
        <v>4.2774910704232498E-2</v>
      </c>
      <c r="R16" s="17">
        <v>2.72567834309492E-2</v>
      </c>
      <c r="S16" s="17">
        <v>0</v>
      </c>
      <c r="T16" s="17">
        <v>0</v>
      </c>
      <c r="U16" s="17"/>
      <c r="V16" s="17">
        <v>8.6309589962452506E-3</v>
      </c>
      <c r="W16" s="17">
        <v>1.5571984664364E-2</v>
      </c>
      <c r="X16" s="17">
        <v>1.69646321764211E-2</v>
      </c>
      <c r="Y16" s="17">
        <v>5.5460612460755801E-2</v>
      </c>
      <c r="Z16" s="17"/>
      <c r="AA16" s="17">
        <v>0</v>
      </c>
      <c r="AB16" s="17">
        <v>1.3070429457054E-2</v>
      </c>
      <c r="AC16" s="17">
        <v>2.9138137866813799E-2</v>
      </c>
      <c r="AD16" s="17">
        <v>4.8112489955955802E-2</v>
      </c>
      <c r="AE16" s="17">
        <v>0</v>
      </c>
      <c r="AF16" s="17">
        <v>1.17855795026423E-2</v>
      </c>
      <c r="AG16" s="17">
        <v>6.8158628189029902E-2</v>
      </c>
      <c r="AH16" s="17">
        <v>3.1523995487709899E-2</v>
      </c>
      <c r="AI16" s="17">
        <v>6.2063150646598203E-2</v>
      </c>
      <c r="AJ16" s="17">
        <v>3.51962556846072E-2</v>
      </c>
      <c r="AK16" s="17"/>
      <c r="AL16" s="17">
        <v>2.3028783195493799E-2</v>
      </c>
      <c r="AM16" s="17">
        <v>0</v>
      </c>
      <c r="AN16" s="17">
        <v>4.37041980255954E-2</v>
      </c>
      <c r="AO16" s="17">
        <v>1.4938793349739601E-2</v>
      </c>
      <c r="AP16" s="17">
        <v>4.1921324792027398E-2</v>
      </c>
      <c r="AQ16" s="17">
        <v>2.8842410676552601E-2</v>
      </c>
      <c r="AR16" s="17">
        <v>3.2938117793404199E-2</v>
      </c>
      <c r="AS16" s="17"/>
      <c r="AT16" s="17">
        <v>3.2362432743968099E-2</v>
      </c>
      <c r="AU16" s="17">
        <v>1.34941626352477E-2</v>
      </c>
      <c r="AV16" s="17"/>
      <c r="AW16" s="17">
        <v>2.6162694461541701E-2</v>
      </c>
      <c r="AX16" s="17">
        <v>5.8747631854956898E-2</v>
      </c>
      <c r="AY16" s="17">
        <v>2.66032437671412E-2</v>
      </c>
      <c r="AZ16" s="17"/>
      <c r="BA16" s="17">
        <v>4.8138701231892699E-2</v>
      </c>
      <c r="BB16" s="17">
        <v>2.31827130650663E-2</v>
      </c>
      <c r="BC16" s="17"/>
      <c r="BD16" s="17">
        <v>2.9889171780590799E-2</v>
      </c>
      <c r="BE16" s="17">
        <v>2.42942623500732E-2</v>
      </c>
      <c r="BF16" s="17"/>
      <c r="BG16" s="17">
        <v>1.2168335041959201E-2</v>
      </c>
      <c r="BH16" s="17">
        <v>5.5460612460755801E-2</v>
      </c>
      <c r="BI16" s="17"/>
      <c r="BJ16" s="17">
        <v>3.7362222172972297E-2</v>
      </c>
      <c r="BK16" s="17">
        <v>2.00619017637374E-2</v>
      </c>
      <c r="BL16" s="17"/>
      <c r="BM16" s="17">
        <v>5.67556047673211E-3</v>
      </c>
      <c r="BN16" s="17">
        <v>1.5827073519674901E-2</v>
      </c>
      <c r="BO16" s="17">
        <v>2.58640900280484E-2</v>
      </c>
      <c r="BP16" s="17">
        <v>7.38957448703529E-2</v>
      </c>
    </row>
    <row r="17" spans="2:68" x14ac:dyDescent="0.25">
      <c r="B17" s="18" t="s">
        <v>175</v>
      </c>
      <c r="C17" s="17">
        <v>2.7614911680538999E-2</v>
      </c>
      <c r="D17" s="17">
        <v>0</v>
      </c>
      <c r="E17" s="17">
        <v>0</v>
      </c>
      <c r="F17" s="17">
        <v>0</v>
      </c>
      <c r="G17" s="17">
        <v>2.8939826448918501E-2</v>
      </c>
      <c r="H17" s="17">
        <v>0</v>
      </c>
      <c r="I17" s="17">
        <v>0</v>
      </c>
      <c r="J17" s="17">
        <v>0</v>
      </c>
      <c r="K17" s="17">
        <v>6.1767110328639498E-2</v>
      </c>
      <c r="L17" s="17">
        <v>4.9163358047718202E-2</v>
      </c>
      <c r="M17" s="17">
        <v>2.7910260541078102E-2</v>
      </c>
      <c r="N17" s="17">
        <v>4.6411513056272002E-2</v>
      </c>
      <c r="O17" s="17">
        <v>2.9056835006479299E-2</v>
      </c>
      <c r="P17" s="17">
        <v>3.26616346953141E-2</v>
      </c>
      <c r="Q17" s="17">
        <v>5.0718595223750301E-2</v>
      </c>
      <c r="R17" s="17">
        <v>1.54740348832434E-2</v>
      </c>
      <c r="S17" s="17">
        <v>0</v>
      </c>
      <c r="T17" s="17">
        <v>0</v>
      </c>
      <c r="U17" s="17"/>
      <c r="V17" s="17">
        <v>8.1252957078591093E-3</v>
      </c>
      <c r="W17" s="17">
        <v>5.2784190160996098E-3</v>
      </c>
      <c r="X17" s="17">
        <v>1.65274178394559E-2</v>
      </c>
      <c r="Y17" s="17">
        <v>6.8515285326186198E-2</v>
      </c>
      <c r="Z17" s="17"/>
      <c r="AA17" s="17">
        <v>0</v>
      </c>
      <c r="AB17" s="17">
        <v>0</v>
      </c>
      <c r="AC17" s="17">
        <v>2.4773016226824901E-2</v>
      </c>
      <c r="AD17" s="17">
        <v>2.8483467492911401E-2</v>
      </c>
      <c r="AE17" s="17">
        <v>1.9075029791176801E-2</v>
      </c>
      <c r="AF17" s="17">
        <v>2.0037965015479501E-2</v>
      </c>
      <c r="AG17" s="17">
        <v>2.32119292258431E-2</v>
      </c>
      <c r="AH17" s="17">
        <v>7.6875459889029399E-2</v>
      </c>
      <c r="AI17" s="17">
        <v>8.2881250782430804E-2</v>
      </c>
      <c r="AJ17" s="17">
        <v>7.3581563086483101E-2</v>
      </c>
      <c r="AK17" s="17"/>
      <c r="AL17" s="17">
        <v>0</v>
      </c>
      <c r="AM17" s="17">
        <v>1.36757362218622E-2</v>
      </c>
      <c r="AN17" s="17">
        <v>3.9585986735752497E-2</v>
      </c>
      <c r="AO17" s="17">
        <v>2.1992578304692301E-2</v>
      </c>
      <c r="AP17" s="17">
        <v>4.8239154789645598E-2</v>
      </c>
      <c r="AQ17" s="17">
        <v>4.1522334679574703E-2</v>
      </c>
      <c r="AR17" s="17">
        <v>3.06449145689262E-2</v>
      </c>
      <c r="AS17" s="17"/>
      <c r="AT17" s="17">
        <v>3.8201803995878601E-2</v>
      </c>
      <c r="AU17" s="17">
        <v>7.8725457165962701E-3</v>
      </c>
      <c r="AV17" s="17"/>
      <c r="AW17" s="17">
        <v>3.94744295640507E-2</v>
      </c>
      <c r="AX17" s="17">
        <v>5.1649902740640699E-2</v>
      </c>
      <c r="AY17" s="17">
        <v>3.3453684492084301E-2</v>
      </c>
      <c r="AZ17" s="17"/>
      <c r="BA17" s="17">
        <v>6.3339619130728497E-2</v>
      </c>
      <c r="BB17" s="17">
        <v>2.3471791784312201E-2</v>
      </c>
      <c r="BC17" s="17"/>
      <c r="BD17" s="17">
        <v>3.4137827337494299E-2</v>
      </c>
      <c r="BE17" s="17">
        <v>2.5264707560487699E-2</v>
      </c>
      <c r="BF17" s="17"/>
      <c r="BG17" s="17">
        <v>8.8655020827654307E-3</v>
      </c>
      <c r="BH17" s="17">
        <v>6.8515285326186198E-2</v>
      </c>
      <c r="BI17" s="17"/>
      <c r="BJ17" s="17">
        <v>5.2098188159592398E-2</v>
      </c>
      <c r="BK17" s="17">
        <v>1.55396895333406E-2</v>
      </c>
      <c r="BL17" s="17"/>
      <c r="BM17" s="17">
        <v>0</v>
      </c>
      <c r="BN17" s="17">
        <v>1.15414981819207E-2</v>
      </c>
      <c r="BO17" s="17">
        <v>2.9003818537829001E-2</v>
      </c>
      <c r="BP17" s="17">
        <v>8.8767436309030806E-2</v>
      </c>
    </row>
    <row r="18" spans="2:68" x14ac:dyDescent="0.25">
      <c r="B18" s="18" t="s">
        <v>176</v>
      </c>
      <c r="C18" s="17">
        <v>2.9360861162193299E-2</v>
      </c>
      <c r="D18" s="17">
        <v>2.4830791302112801E-2</v>
      </c>
      <c r="E18" s="17">
        <v>0</v>
      </c>
      <c r="F18" s="17">
        <v>0</v>
      </c>
      <c r="G18" s="17">
        <v>3.7169116816636601E-2</v>
      </c>
      <c r="H18" s="17">
        <v>0</v>
      </c>
      <c r="I18" s="17">
        <v>0</v>
      </c>
      <c r="J18" s="17">
        <v>2.4800107946188001E-2</v>
      </c>
      <c r="K18" s="17">
        <v>4.5166050556888E-2</v>
      </c>
      <c r="L18" s="17">
        <v>4.5906102935372499E-2</v>
      </c>
      <c r="M18" s="17">
        <v>2.7910260541078102E-2</v>
      </c>
      <c r="N18" s="17">
        <v>0</v>
      </c>
      <c r="O18" s="17">
        <v>4.4976504614456202E-2</v>
      </c>
      <c r="P18" s="17">
        <v>1.6495982516676701E-2</v>
      </c>
      <c r="Q18" s="17">
        <v>6.1514767825209898E-2</v>
      </c>
      <c r="R18" s="17">
        <v>1.0316023255495599E-2</v>
      </c>
      <c r="S18" s="17">
        <v>0</v>
      </c>
      <c r="T18" s="17">
        <v>4.85101512437979E-2</v>
      </c>
      <c r="U18" s="17"/>
      <c r="V18" s="17">
        <v>4.94826123022121E-3</v>
      </c>
      <c r="W18" s="17">
        <v>2.5431199910451299E-2</v>
      </c>
      <c r="X18" s="17">
        <v>4.4179418768516297E-2</v>
      </c>
      <c r="Y18" s="17">
        <v>5.3924382343753102E-2</v>
      </c>
      <c r="Z18" s="17"/>
      <c r="AA18" s="17">
        <v>4.41759465752026E-3</v>
      </c>
      <c r="AB18" s="17">
        <v>0</v>
      </c>
      <c r="AC18" s="17">
        <v>2.92508841817096E-2</v>
      </c>
      <c r="AD18" s="17">
        <v>0</v>
      </c>
      <c r="AE18" s="17">
        <v>3.1692718887341799E-2</v>
      </c>
      <c r="AF18" s="17">
        <v>0.10857965555051199</v>
      </c>
      <c r="AG18" s="17">
        <v>5.2904863000453099E-2</v>
      </c>
      <c r="AH18" s="17">
        <v>6.3214857113145201E-2</v>
      </c>
      <c r="AI18" s="17">
        <v>2.0952942126259401E-2</v>
      </c>
      <c r="AJ18" s="17">
        <v>4.9755886236003598E-2</v>
      </c>
      <c r="AK18" s="17"/>
      <c r="AL18" s="17">
        <v>2.5082923512390599E-2</v>
      </c>
      <c r="AM18" s="17">
        <v>3.96107367351759E-2</v>
      </c>
      <c r="AN18" s="17">
        <v>2.4920127617447701E-2</v>
      </c>
      <c r="AO18" s="17">
        <v>2.5776528611598699E-2</v>
      </c>
      <c r="AP18" s="17">
        <v>2.99435601265063E-2</v>
      </c>
      <c r="AQ18" s="17">
        <v>3.3708027551612299E-2</v>
      </c>
      <c r="AR18" s="17">
        <v>4.1757603824278497E-2</v>
      </c>
      <c r="AS18" s="17"/>
      <c r="AT18" s="17">
        <v>4.0693362790632598E-2</v>
      </c>
      <c r="AU18" s="17">
        <v>8.2280879392658303E-3</v>
      </c>
      <c r="AV18" s="17"/>
      <c r="AW18" s="17">
        <v>3.6936817201074799E-2</v>
      </c>
      <c r="AX18" s="17">
        <v>8.03685709172971E-2</v>
      </c>
      <c r="AY18" s="17">
        <v>2.5320798558393101E-2</v>
      </c>
      <c r="AZ18" s="17"/>
      <c r="BA18" s="17">
        <v>8.0409158747808004E-2</v>
      </c>
      <c r="BB18" s="17">
        <v>2.3440610655163799E-2</v>
      </c>
      <c r="BC18" s="17"/>
      <c r="BD18" s="17">
        <v>3.0966921318435901E-2</v>
      </c>
      <c r="BE18" s="17">
        <v>2.8782198276643502E-2</v>
      </c>
      <c r="BF18" s="17"/>
      <c r="BG18" s="17">
        <v>1.8100535675028302E-2</v>
      </c>
      <c r="BH18" s="17">
        <v>5.3924382343753102E-2</v>
      </c>
      <c r="BI18" s="17"/>
      <c r="BJ18" s="17">
        <v>3.9271250852767399E-2</v>
      </c>
      <c r="BK18" s="17">
        <v>2.4473028556072501E-2</v>
      </c>
      <c r="BL18" s="17"/>
      <c r="BM18" s="17">
        <v>0</v>
      </c>
      <c r="BN18" s="17">
        <v>2.0955567848665799E-2</v>
      </c>
      <c r="BO18" s="17">
        <v>4.2284054102768802E-2</v>
      </c>
      <c r="BP18" s="17">
        <v>4.5012695983961397E-2</v>
      </c>
    </row>
    <row r="19" spans="2:68" x14ac:dyDescent="0.25">
      <c r="B19" s="18" t="s">
        <v>177</v>
      </c>
      <c r="C19" s="17">
        <v>1.80159517661704E-2</v>
      </c>
      <c r="D19" s="17">
        <v>3.4601318281851597E-2</v>
      </c>
      <c r="E19" s="17">
        <v>0</v>
      </c>
      <c r="F19" s="17">
        <v>0</v>
      </c>
      <c r="G19" s="17">
        <v>3.7169116816636601E-2</v>
      </c>
      <c r="H19" s="17">
        <v>0</v>
      </c>
      <c r="I19" s="17">
        <v>0</v>
      </c>
      <c r="J19" s="17">
        <v>0</v>
      </c>
      <c r="K19" s="17">
        <v>1.9721162563025901E-2</v>
      </c>
      <c r="L19" s="17">
        <v>0</v>
      </c>
      <c r="M19" s="17">
        <v>3.3851355494987301E-2</v>
      </c>
      <c r="N19" s="17">
        <v>0</v>
      </c>
      <c r="O19" s="17">
        <v>1.5051109651546799E-2</v>
      </c>
      <c r="P19" s="17">
        <v>9.4031341342846707E-3</v>
      </c>
      <c r="Q19" s="17">
        <v>0</v>
      </c>
      <c r="R19" s="17">
        <v>2.1212234768562498E-2</v>
      </c>
      <c r="S19" s="17">
        <v>0</v>
      </c>
      <c r="T19" s="17">
        <v>6.0570329111221399E-2</v>
      </c>
      <c r="U19" s="17"/>
      <c r="V19" s="17">
        <v>1.59680448103698E-2</v>
      </c>
      <c r="W19" s="17">
        <v>4.3199448548630302E-2</v>
      </c>
      <c r="X19" s="17">
        <v>1.6667489449803001E-2</v>
      </c>
      <c r="Y19" s="17">
        <v>5.1473290701862604E-3</v>
      </c>
      <c r="Z19" s="17"/>
      <c r="AA19" s="17">
        <v>1.27011208474685E-2</v>
      </c>
      <c r="AB19" s="17">
        <v>2.5589445557196801E-2</v>
      </c>
      <c r="AC19" s="17">
        <v>1.40442986527087E-2</v>
      </c>
      <c r="AD19" s="17">
        <v>4.2941007386096901E-2</v>
      </c>
      <c r="AE19" s="17">
        <v>0</v>
      </c>
      <c r="AF19" s="17">
        <v>2.5735933964312601E-2</v>
      </c>
      <c r="AG19" s="17">
        <v>1.09606696816376E-2</v>
      </c>
      <c r="AH19" s="17">
        <v>3.47722773158501E-2</v>
      </c>
      <c r="AI19" s="17">
        <v>3.5228747856703602E-2</v>
      </c>
      <c r="AJ19" s="17">
        <v>6.9532346765718402E-3</v>
      </c>
      <c r="AK19" s="17"/>
      <c r="AL19" s="17">
        <v>1.0468569288925899E-2</v>
      </c>
      <c r="AM19" s="17">
        <v>2.64332931079918E-2</v>
      </c>
      <c r="AN19" s="17">
        <v>1.50635806292818E-2</v>
      </c>
      <c r="AO19" s="17">
        <v>1.8151240122796598E-2</v>
      </c>
      <c r="AP19" s="17">
        <v>9.1868866172979402E-3</v>
      </c>
      <c r="AQ19" s="17">
        <v>7.1913283659061304E-3</v>
      </c>
      <c r="AR19" s="17">
        <v>4.97916220226957E-2</v>
      </c>
      <c r="AS19" s="17"/>
      <c r="AT19" s="17">
        <v>2.4103915094122599E-2</v>
      </c>
      <c r="AU19" s="17">
        <v>6.66315848033082E-3</v>
      </c>
      <c r="AV19" s="17"/>
      <c r="AW19" s="17">
        <v>2.5240339179269398E-2</v>
      </c>
      <c r="AX19" s="17">
        <v>4.3415684968004298E-2</v>
      </c>
      <c r="AY19" s="17">
        <v>1.6188227559577301E-2</v>
      </c>
      <c r="AZ19" s="17"/>
      <c r="BA19" s="17">
        <v>6.78965399295898E-2</v>
      </c>
      <c r="BB19" s="17">
        <v>1.22311246253604E-2</v>
      </c>
      <c r="BC19" s="17"/>
      <c r="BD19" s="17">
        <v>1.85049595283624E-2</v>
      </c>
      <c r="BE19" s="17">
        <v>1.7839762448711601E-2</v>
      </c>
      <c r="BF19" s="17"/>
      <c r="BG19" s="17">
        <v>2.3915141831684399E-2</v>
      </c>
      <c r="BH19" s="17">
        <v>5.1473290701862604E-3</v>
      </c>
      <c r="BI19" s="17"/>
      <c r="BJ19" s="17">
        <v>3.9155796447207E-2</v>
      </c>
      <c r="BK19" s="17">
        <v>7.5897197665776303E-3</v>
      </c>
      <c r="BL19" s="17"/>
      <c r="BM19" s="17">
        <v>1.5799941613721901E-2</v>
      </c>
      <c r="BN19" s="17">
        <v>1.34643368131628E-2</v>
      </c>
      <c r="BO19" s="17">
        <v>2.86383143101843E-2</v>
      </c>
      <c r="BP19" s="17">
        <v>0</v>
      </c>
    </row>
    <row r="20" spans="2:68" x14ac:dyDescent="0.25">
      <c r="B20" s="18" t="s">
        <v>178</v>
      </c>
      <c r="C20" s="17">
        <v>9.6457177921559403E-2</v>
      </c>
      <c r="D20" s="17">
        <v>0.184192844373649</v>
      </c>
      <c r="E20" s="17">
        <v>0.109472287219933</v>
      </c>
      <c r="F20" s="17">
        <v>0</v>
      </c>
      <c r="G20" s="17">
        <v>3.5100079114049602E-2</v>
      </c>
      <c r="H20" s="17">
        <v>0.1568752901255</v>
      </c>
      <c r="I20" s="17">
        <v>0</v>
      </c>
      <c r="J20" s="17">
        <v>0.15039581396326901</v>
      </c>
      <c r="K20" s="17">
        <v>7.9938137065909395E-2</v>
      </c>
      <c r="L20" s="17">
        <v>1.9653300335821099E-2</v>
      </c>
      <c r="M20" s="17">
        <v>0.105544925341731</v>
      </c>
      <c r="N20" s="17">
        <v>9.5433277584885803E-2</v>
      </c>
      <c r="O20" s="17">
        <v>0.105612234464081</v>
      </c>
      <c r="P20" s="17">
        <v>0.12547870613683099</v>
      </c>
      <c r="Q20" s="17">
        <v>0.12302953565042</v>
      </c>
      <c r="R20" s="17">
        <v>8.75835462021788E-2</v>
      </c>
      <c r="S20" s="17">
        <v>5.40310784843498E-2</v>
      </c>
      <c r="T20" s="17">
        <v>8.8254337815255601E-2</v>
      </c>
      <c r="U20" s="17"/>
      <c r="V20" s="17">
        <v>0.214084358458701</v>
      </c>
      <c r="W20" s="17">
        <v>5.2283622469586899E-2</v>
      </c>
      <c r="X20" s="17">
        <v>2.8737424044106001E-2</v>
      </c>
      <c r="Y20" s="17">
        <v>1.6134635375084101E-2</v>
      </c>
      <c r="Z20" s="17"/>
      <c r="AA20" s="17">
        <v>0.31299440258679601</v>
      </c>
      <c r="AB20" s="17">
        <v>8.2513898077470393E-2</v>
      </c>
      <c r="AC20" s="17">
        <v>6.8590280479242496E-2</v>
      </c>
      <c r="AD20" s="17">
        <v>9.7857631577487503E-2</v>
      </c>
      <c r="AE20" s="17">
        <v>6.8634424702859104E-2</v>
      </c>
      <c r="AF20" s="17">
        <v>1.0332043246252901E-2</v>
      </c>
      <c r="AG20" s="17">
        <v>2.2848699621387199E-2</v>
      </c>
      <c r="AH20" s="17">
        <v>1.6292143812318499E-2</v>
      </c>
      <c r="AI20" s="17">
        <v>0</v>
      </c>
      <c r="AJ20" s="17">
        <v>1.4455404906619901E-2</v>
      </c>
      <c r="AK20" s="17"/>
      <c r="AL20" s="17">
        <v>8.5666860610602399E-2</v>
      </c>
      <c r="AM20" s="17">
        <v>0.103994632578487</v>
      </c>
      <c r="AN20" s="17">
        <v>4.1747941849853601E-2</v>
      </c>
      <c r="AO20" s="17">
        <v>0.148797405367288</v>
      </c>
      <c r="AP20" s="17">
        <v>6.33792346294864E-2</v>
      </c>
      <c r="AQ20" s="17">
        <v>7.7006724894296205E-2</v>
      </c>
      <c r="AR20" s="17">
        <v>0.124941313961463</v>
      </c>
      <c r="AS20" s="17"/>
      <c r="AT20" s="17">
        <v>7.8247295762624597E-2</v>
      </c>
      <c r="AU20" s="17">
        <v>0.130414844348473</v>
      </c>
      <c r="AV20" s="17"/>
      <c r="AW20" s="17">
        <v>7.5181596735658093E-2</v>
      </c>
      <c r="AX20" s="17">
        <v>4.5684979575977801E-2</v>
      </c>
      <c r="AY20" s="17">
        <v>9.5577027819883503E-2</v>
      </c>
      <c r="AZ20" s="17"/>
      <c r="BA20" s="17">
        <v>7.2313960504684999E-2</v>
      </c>
      <c r="BB20" s="17">
        <v>9.9257151709399305E-2</v>
      </c>
      <c r="BC20" s="17"/>
      <c r="BD20" s="17">
        <v>0.10388054286296799</v>
      </c>
      <c r="BE20" s="17">
        <v>9.3782542254403398E-2</v>
      </c>
      <c r="BF20" s="17"/>
      <c r="BG20" s="17">
        <v>0.133278363546565</v>
      </c>
      <c r="BH20" s="17">
        <v>1.6134635375084101E-2</v>
      </c>
      <c r="BI20" s="17"/>
      <c r="BJ20" s="17">
        <v>9.3189802556060602E-2</v>
      </c>
      <c r="BK20" s="17">
        <v>9.8068656818611197E-2</v>
      </c>
      <c r="BL20" s="17"/>
      <c r="BM20" s="17">
        <v>0.10553374794409499</v>
      </c>
      <c r="BN20" s="17">
        <v>0.12717251590606601</v>
      </c>
      <c r="BO20" s="17">
        <v>9.6236685099894706E-2</v>
      </c>
      <c r="BP20" s="17">
        <v>1.7692289262922201E-2</v>
      </c>
    </row>
    <row r="21" spans="2:68" x14ac:dyDescent="0.25">
      <c r="B21" s="18" t="s">
        <v>84</v>
      </c>
      <c r="C21" s="19">
        <v>1.51807434886324E-2</v>
      </c>
      <c r="D21" s="19">
        <v>3.0770930050515701E-2</v>
      </c>
      <c r="E21" s="19">
        <v>0</v>
      </c>
      <c r="F21" s="19">
        <v>0</v>
      </c>
      <c r="G21" s="19">
        <v>2.8939826448918501E-2</v>
      </c>
      <c r="H21" s="19">
        <v>0</v>
      </c>
      <c r="I21" s="19">
        <v>0</v>
      </c>
      <c r="J21" s="19">
        <v>0</v>
      </c>
      <c r="K21" s="19">
        <v>1.6434100462449301E-2</v>
      </c>
      <c r="L21" s="19">
        <v>1.5302034311790801E-2</v>
      </c>
      <c r="M21" s="19">
        <v>0</v>
      </c>
      <c r="N21" s="19">
        <v>5.9609028874804897E-2</v>
      </c>
      <c r="O21" s="19">
        <v>1.3030240468356401E-2</v>
      </c>
      <c r="P21" s="19">
        <v>0</v>
      </c>
      <c r="Q21" s="19">
        <v>0</v>
      </c>
      <c r="R21" s="19">
        <v>2.4294683719445601E-2</v>
      </c>
      <c r="S21" s="19">
        <v>0</v>
      </c>
      <c r="T21" s="19">
        <v>2.94181126050852E-2</v>
      </c>
      <c r="U21" s="19"/>
      <c r="V21" s="19">
        <v>9.2311217526181294E-3</v>
      </c>
      <c r="W21" s="19">
        <v>1.7075637605998999E-2</v>
      </c>
      <c r="X21" s="19">
        <v>1.0947649073630199E-2</v>
      </c>
      <c r="Y21" s="19">
        <v>2.2552802329491702E-2</v>
      </c>
      <c r="Z21" s="19"/>
      <c r="AA21" s="19">
        <v>5.5335965877819897E-3</v>
      </c>
      <c r="AB21" s="19">
        <v>0</v>
      </c>
      <c r="AC21" s="19">
        <v>0</v>
      </c>
      <c r="AD21" s="19">
        <v>7.1371320554047303E-3</v>
      </c>
      <c r="AE21" s="19">
        <v>1.4630462356330899E-2</v>
      </c>
      <c r="AF21" s="19">
        <v>0</v>
      </c>
      <c r="AG21" s="19">
        <v>0</v>
      </c>
      <c r="AH21" s="19">
        <v>2.9055308472185098E-2</v>
      </c>
      <c r="AI21" s="19">
        <v>0</v>
      </c>
      <c r="AJ21" s="19">
        <v>2.1595994133815799E-2</v>
      </c>
      <c r="AK21" s="19"/>
      <c r="AL21" s="19">
        <v>0</v>
      </c>
      <c r="AM21" s="19">
        <v>0</v>
      </c>
      <c r="AN21" s="19">
        <v>0</v>
      </c>
      <c r="AO21" s="19">
        <v>8.8153098420677006E-3</v>
      </c>
      <c r="AP21" s="19">
        <v>1.8602644627209199E-2</v>
      </c>
      <c r="AQ21" s="19">
        <v>0</v>
      </c>
      <c r="AR21" s="19">
        <v>0</v>
      </c>
      <c r="AS21" s="19"/>
      <c r="AT21" s="19">
        <v>1.2605068441618201E-2</v>
      </c>
      <c r="AU21" s="19">
        <v>1.9983845085186198E-2</v>
      </c>
      <c r="AV21" s="19"/>
      <c r="AW21" s="19">
        <v>1.02763578124255E-2</v>
      </c>
      <c r="AX21" s="19">
        <v>6.3681358735344397E-3</v>
      </c>
      <c r="AY21" s="19">
        <v>1.13787283427192E-2</v>
      </c>
      <c r="AZ21" s="19"/>
      <c r="BA21" s="19">
        <v>8.0916876561980006E-3</v>
      </c>
      <c r="BB21" s="19">
        <v>1.6002886211726099E-2</v>
      </c>
      <c r="BC21" s="19"/>
      <c r="BD21" s="19">
        <v>9.5394562793811293E-3</v>
      </c>
      <c r="BE21" s="19">
        <v>1.7213297202160499E-2</v>
      </c>
      <c r="BF21" s="19"/>
      <c r="BG21" s="19">
        <v>1.1801269452926E-2</v>
      </c>
      <c r="BH21" s="19">
        <v>2.2552802329491702E-2</v>
      </c>
      <c r="BI21" s="19"/>
      <c r="BJ21" s="19">
        <v>1.42488901555941E-2</v>
      </c>
      <c r="BK21" s="19">
        <v>1.56403362238887E-2</v>
      </c>
      <c r="BL21" s="19"/>
      <c r="BM21" s="19">
        <v>1.2113101023446E-2</v>
      </c>
      <c r="BN21" s="19">
        <v>2.36193799713619E-2</v>
      </c>
      <c r="BO21" s="19">
        <v>9.2783217924596595E-3</v>
      </c>
      <c r="BP21" s="19">
        <v>1.71255765446417E-2</v>
      </c>
    </row>
    <row r="22" spans="2:68" x14ac:dyDescent="0.25">
      <c r="B22" s="16"/>
    </row>
    <row r="23" spans="2:68" x14ac:dyDescent="0.25">
      <c r="B23" t="s">
        <v>87</v>
      </c>
    </row>
    <row r="24" spans="2:68" x14ac:dyDescent="0.25">
      <c r="B24" t="s">
        <v>88</v>
      </c>
    </row>
    <row r="26" spans="2:68" x14ac:dyDescent="0.2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189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181</v>
      </c>
      <c r="C9" s="17">
        <v>0.24179664125691999</v>
      </c>
      <c r="D9" s="17">
        <v>0.23150684579948599</v>
      </c>
      <c r="E9" s="17">
        <v>0.25278207343109299</v>
      </c>
      <c r="F9" s="17">
        <v>0</v>
      </c>
      <c r="G9" s="17">
        <v>0.225197618542997</v>
      </c>
      <c r="H9" s="17">
        <v>0.28621812310328998</v>
      </c>
      <c r="I9" s="17">
        <v>0.153911913264272</v>
      </c>
      <c r="J9" s="17">
        <v>0.20704815540312099</v>
      </c>
      <c r="K9" s="17">
        <v>0.26893975262438802</v>
      </c>
      <c r="L9" s="17">
        <v>0.164746728188923</v>
      </c>
      <c r="M9" s="17">
        <v>0.248235655912034</v>
      </c>
      <c r="N9" s="17">
        <v>0.190866555169772</v>
      </c>
      <c r="O9" s="17">
        <v>0.25046184946459998</v>
      </c>
      <c r="P9" s="17">
        <v>0.28307731588179202</v>
      </c>
      <c r="Q9" s="17">
        <v>0.18817040282095299</v>
      </c>
      <c r="R9" s="17">
        <v>0.23006550226043601</v>
      </c>
      <c r="S9" s="17">
        <v>0.38104258190287299</v>
      </c>
      <c r="T9" s="17">
        <v>0.217790997787909</v>
      </c>
      <c r="U9" s="17"/>
      <c r="V9" s="17">
        <v>0.28360183753679802</v>
      </c>
      <c r="W9" s="17">
        <v>0.176611165861216</v>
      </c>
      <c r="X9" s="17">
        <v>0.181573525923859</v>
      </c>
      <c r="Y9" s="17">
        <v>0.25885915408396598</v>
      </c>
      <c r="Z9" s="17"/>
      <c r="AA9" s="17">
        <v>0.36054324850290997</v>
      </c>
      <c r="AB9" s="17">
        <v>0.22807129374443399</v>
      </c>
      <c r="AC9" s="17">
        <v>0.200521402067008</v>
      </c>
      <c r="AD9" s="17">
        <v>0.21695478014418901</v>
      </c>
      <c r="AE9" s="17">
        <v>0.20680262004884001</v>
      </c>
      <c r="AF9" s="17">
        <v>0.235554260958455</v>
      </c>
      <c r="AG9" s="17">
        <v>0.254794169961857</v>
      </c>
      <c r="AH9" s="17">
        <v>0.327056548583609</v>
      </c>
      <c r="AI9" s="17">
        <v>0.19035616686967299</v>
      </c>
      <c r="AJ9" s="17">
        <v>0.257659760662444</v>
      </c>
      <c r="AK9" s="17"/>
      <c r="AL9" s="17">
        <v>0.24984884763402701</v>
      </c>
      <c r="AM9" s="17">
        <v>0.15472326222357599</v>
      </c>
      <c r="AN9" s="17">
        <v>0.17036785934076501</v>
      </c>
      <c r="AO9" s="17">
        <v>0.25437702304335302</v>
      </c>
      <c r="AP9" s="17">
        <v>0.30106844143679201</v>
      </c>
      <c r="AQ9" s="17">
        <v>0.233292513438146</v>
      </c>
      <c r="AR9" s="17">
        <v>0.38561416488178901</v>
      </c>
      <c r="AS9" s="17"/>
      <c r="AT9" s="17">
        <v>0.258140802427758</v>
      </c>
      <c r="AU9" s="17">
        <v>0.211318158847042</v>
      </c>
      <c r="AV9" s="17"/>
      <c r="AW9" s="17">
        <v>0.27311714798268899</v>
      </c>
      <c r="AX9" s="17">
        <v>0.304626444742571</v>
      </c>
      <c r="AY9" s="17">
        <v>0.24114781345575201</v>
      </c>
      <c r="AZ9" s="17"/>
      <c r="BA9" s="17">
        <v>0.348729226916762</v>
      </c>
      <c r="BB9" s="17">
        <v>0.229395293427271</v>
      </c>
      <c r="BC9" s="17"/>
      <c r="BD9" s="17">
        <v>0.253425789268237</v>
      </c>
      <c r="BE9" s="17">
        <v>0.23760666349141901</v>
      </c>
      <c r="BF9" s="17"/>
      <c r="BG9" s="17">
        <v>0.233974902401104</v>
      </c>
      <c r="BH9" s="17">
        <v>0.25885915408396598</v>
      </c>
      <c r="BI9" s="17"/>
      <c r="BJ9" s="17">
        <v>0.356458294368799</v>
      </c>
      <c r="BK9" s="17">
        <v>0.18524518523445899</v>
      </c>
      <c r="BL9" s="17"/>
      <c r="BM9" s="17">
        <v>0.16160201621425099</v>
      </c>
      <c r="BN9" s="17">
        <v>0.22103628011689599</v>
      </c>
      <c r="BO9" s="17">
        <v>0.23667368311664</v>
      </c>
      <c r="BP9" s="17">
        <v>0.405081960520355</v>
      </c>
    </row>
    <row r="10" spans="2:68" x14ac:dyDescent="0.25">
      <c r="B10" s="18" t="s">
        <v>182</v>
      </c>
      <c r="C10" s="17">
        <v>0.24895056515404401</v>
      </c>
      <c r="D10" s="17">
        <v>0.19927492025934601</v>
      </c>
      <c r="E10" s="17">
        <v>0.20961311668086</v>
      </c>
      <c r="F10" s="17">
        <v>0.28022633602605401</v>
      </c>
      <c r="G10" s="17">
        <v>0.19514113449346299</v>
      </c>
      <c r="H10" s="17">
        <v>6.4671416488894795E-2</v>
      </c>
      <c r="I10" s="17">
        <v>0.65941383899252703</v>
      </c>
      <c r="J10" s="17">
        <v>0.30710489064270102</v>
      </c>
      <c r="K10" s="17">
        <v>0.25058355252007503</v>
      </c>
      <c r="L10" s="17">
        <v>0.20621657306122601</v>
      </c>
      <c r="M10" s="17">
        <v>0.31015229381677101</v>
      </c>
      <c r="N10" s="17">
        <v>0.29427684562850698</v>
      </c>
      <c r="O10" s="17">
        <v>0.26876289724742902</v>
      </c>
      <c r="P10" s="17">
        <v>0.238097891376364</v>
      </c>
      <c r="Q10" s="17">
        <v>0.33955257722882298</v>
      </c>
      <c r="R10" s="17">
        <v>0.22012660038317</v>
      </c>
      <c r="S10" s="17">
        <v>0.27677274654501999</v>
      </c>
      <c r="T10" s="17">
        <v>0.27779539566189099</v>
      </c>
      <c r="U10" s="17"/>
      <c r="V10" s="17">
        <v>0.18272379686826001</v>
      </c>
      <c r="W10" s="17">
        <v>0.20198678132789999</v>
      </c>
      <c r="X10" s="17">
        <v>0.311307372972637</v>
      </c>
      <c r="Y10" s="17">
        <v>0.32936162510273997</v>
      </c>
      <c r="Z10" s="17"/>
      <c r="AA10" s="17">
        <v>0.17131890026617499</v>
      </c>
      <c r="AB10" s="17">
        <v>0.14964643175419601</v>
      </c>
      <c r="AC10" s="17">
        <v>0.34979617163752402</v>
      </c>
      <c r="AD10" s="17">
        <v>0.23567715799827299</v>
      </c>
      <c r="AE10" s="17">
        <v>0.15269628512221101</v>
      </c>
      <c r="AF10" s="17">
        <v>0.24245186238550501</v>
      </c>
      <c r="AG10" s="17">
        <v>0.343626950040131</v>
      </c>
      <c r="AH10" s="17">
        <v>0.35071441946335102</v>
      </c>
      <c r="AI10" s="17">
        <v>0.34597520104627499</v>
      </c>
      <c r="AJ10" s="17">
        <v>0.33214608147136099</v>
      </c>
      <c r="AK10" s="17"/>
      <c r="AL10" s="17">
        <v>0.22135486655192499</v>
      </c>
      <c r="AM10" s="17">
        <v>0.29713513819398502</v>
      </c>
      <c r="AN10" s="17">
        <v>0.35265215301668601</v>
      </c>
      <c r="AO10" s="17">
        <v>0.20145209948113099</v>
      </c>
      <c r="AP10" s="17">
        <v>0.236204454159434</v>
      </c>
      <c r="AQ10" s="17">
        <v>0.27938747523975499</v>
      </c>
      <c r="AR10" s="17">
        <v>0.25059909120084001</v>
      </c>
      <c r="AS10" s="17"/>
      <c r="AT10" s="17">
        <v>0.30911365441217398</v>
      </c>
      <c r="AU10" s="17">
        <v>0.136758838793099</v>
      </c>
      <c r="AV10" s="17"/>
      <c r="AW10" s="17">
        <v>0.31442035313295802</v>
      </c>
      <c r="AX10" s="17">
        <v>0.33675413828480899</v>
      </c>
      <c r="AY10" s="17">
        <v>0.300373568355145</v>
      </c>
      <c r="AZ10" s="17"/>
      <c r="BA10" s="17">
        <v>0.33447462681185802</v>
      </c>
      <c r="BB10" s="17">
        <v>0.23903203910439999</v>
      </c>
      <c r="BC10" s="17"/>
      <c r="BD10" s="17">
        <v>0.21511110856900001</v>
      </c>
      <c r="BE10" s="17">
        <v>0.26114290895687398</v>
      </c>
      <c r="BF10" s="17"/>
      <c r="BG10" s="17">
        <v>0.21208880168382899</v>
      </c>
      <c r="BH10" s="17">
        <v>0.32936162510273997</v>
      </c>
      <c r="BI10" s="17"/>
      <c r="BJ10" s="17">
        <v>0.236380004927567</v>
      </c>
      <c r="BK10" s="17">
        <v>0.25515040149454699</v>
      </c>
      <c r="BL10" s="17"/>
      <c r="BM10" s="17">
        <v>9.0089120222531696E-2</v>
      </c>
      <c r="BN10" s="17">
        <v>0.179795287655726</v>
      </c>
      <c r="BO10" s="17">
        <v>0.33217038137407501</v>
      </c>
      <c r="BP10" s="17">
        <v>0.34900479886085101</v>
      </c>
    </row>
    <row r="11" spans="2:68" x14ac:dyDescent="0.25">
      <c r="B11" s="18" t="s">
        <v>183</v>
      </c>
      <c r="C11" s="17">
        <v>0.112353553183</v>
      </c>
      <c r="D11" s="17">
        <v>0.13040839018018899</v>
      </c>
      <c r="E11" s="17">
        <v>0.156444046612598</v>
      </c>
      <c r="F11" s="17">
        <v>0</v>
      </c>
      <c r="G11" s="17">
        <v>9.2979732011886695E-2</v>
      </c>
      <c r="H11" s="17">
        <v>8.3061294041136796E-2</v>
      </c>
      <c r="I11" s="17">
        <v>0</v>
      </c>
      <c r="J11" s="17">
        <v>7.7568188934712304E-2</v>
      </c>
      <c r="K11" s="17">
        <v>0.166579312444771</v>
      </c>
      <c r="L11" s="17">
        <v>0.14198458279110901</v>
      </c>
      <c r="M11" s="17">
        <v>6.1761616036065399E-2</v>
      </c>
      <c r="N11" s="17">
        <v>5.9609028874804897E-2</v>
      </c>
      <c r="O11" s="17">
        <v>0.144000047511501</v>
      </c>
      <c r="P11" s="17">
        <v>6.4725923089430301E-2</v>
      </c>
      <c r="Q11" s="17">
        <v>0.104289678529442</v>
      </c>
      <c r="R11" s="17">
        <v>0.105879034474605</v>
      </c>
      <c r="S11" s="17">
        <v>0.101764371826413</v>
      </c>
      <c r="T11" s="17">
        <v>5.8836225210170401E-2</v>
      </c>
      <c r="U11" s="17"/>
      <c r="V11" s="17">
        <v>0.10133094844538</v>
      </c>
      <c r="W11" s="17">
        <v>0.153334510265212</v>
      </c>
      <c r="X11" s="17">
        <v>9.7135928552299106E-2</v>
      </c>
      <c r="Y11" s="17">
        <v>0.105528584425346</v>
      </c>
      <c r="Z11" s="17"/>
      <c r="AA11" s="17">
        <v>9.9572292925281997E-2</v>
      </c>
      <c r="AB11" s="17">
        <v>0.11195428356890499</v>
      </c>
      <c r="AC11" s="17">
        <v>0.13260733747455999</v>
      </c>
      <c r="AD11" s="17">
        <v>0.14498947370855</v>
      </c>
      <c r="AE11" s="17">
        <v>0.11955954784907299</v>
      </c>
      <c r="AF11" s="17">
        <v>0.107381088409048</v>
      </c>
      <c r="AG11" s="17">
        <v>0.12217269171834499</v>
      </c>
      <c r="AH11" s="17">
        <v>4.6392032009228597E-2</v>
      </c>
      <c r="AI11" s="17">
        <v>8.1030341089635194E-2</v>
      </c>
      <c r="AJ11" s="17">
        <v>0.12568593877007</v>
      </c>
      <c r="AK11" s="17"/>
      <c r="AL11" s="17">
        <v>8.9277703902616301E-2</v>
      </c>
      <c r="AM11" s="17">
        <v>0.1138164860933</v>
      </c>
      <c r="AN11" s="17">
        <v>0.13373468381468301</v>
      </c>
      <c r="AO11" s="17">
        <v>0.13256577743607201</v>
      </c>
      <c r="AP11" s="17">
        <v>0.10380601531723201</v>
      </c>
      <c r="AQ11" s="17">
        <v>0.100803786778649</v>
      </c>
      <c r="AR11" s="17">
        <v>7.8937676762113496E-2</v>
      </c>
      <c r="AS11" s="17"/>
      <c r="AT11" s="17">
        <v>0.11273466621848301</v>
      </c>
      <c r="AU11" s="17">
        <v>0.111642856144057</v>
      </c>
      <c r="AV11" s="17"/>
      <c r="AW11" s="17">
        <v>0.10849535638247899</v>
      </c>
      <c r="AX11" s="17">
        <v>0.11124186668382401</v>
      </c>
      <c r="AY11" s="17">
        <v>0.114198685807682</v>
      </c>
      <c r="AZ11" s="17"/>
      <c r="BA11" s="17">
        <v>0.11047700984459199</v>
      </c>
      <c r="BB11" s="17">
        <v>0.11257118251005201</v>
      </c>
      <c r="BC11" s="17"/>
      <c r="BD11" s="17">
        <v>8.9238076751645801E-2</v>
      </c>
      <c r="BE11" s="17">
        <v>0.120682050867619</v>
      </c>
      <c r="BF11" s="17"/>
      <c r="BG11" s="17">
        <v>0.115482232051265</v>
      </c>
      <c r="BH11" s="17">
        <v>0.105528584425346</v>
      </c>
      <c r="BI11" s="17"/>
      <c r="BJ11" s="17">
        <v>0.102893234336897</v>
      </c>
      <c r="BK11" s="17">
        <v>0.117019409558382</v>
      </c>
      <c r="BL11" s="17"/>
      <c r="BM11" s="17">
        <v>0.11025230178623301</v>
      </c>
      <c r="BN11" s="17">
        <v>9.8679853623007199E-2</v>
      </c>
      <c r="BO11" s="17">
        <v>0.121271488432014</v>
      </c>
      <c r="BP11" s="17">
        <v>0.111201791620003</v>
      </c>
    </row>
    <row r="12" spans="2:68" x14ac:dyDescent="0.25">
      <c r="B12" s="18" t="s">
        <v>184</v>
      </c>
      <c r="C12" s="17">
        <v>9.1401258382435194E-2</v>
      </c>
      <c r="D12" s="17">
        <v>4.1168400494373703E-2</v>
      </c>
      <c r="E12" s="17">
        <v>9.0140716142896996E-2</v>
      </c>
      <c r="F12" s="17">
        <v>0.353827756365721</v>
      </c>
      <c r="G12" s="17">
        <v>0.101209022379605</v>
      </c>
      <c r="H12" s="17">
        <v>0.14310906155164499</v>
      </c>
      <c r="I12" s="17">
        <v>0</v>
      </c>
      <c r="J12" s="17">
        <v>5.6652341439851803E-2</v>
      </c>
      <c r="K12" s="17">
        <v>7.3651737488645397E-2</v>
      </c>
      <c r="L12" s="17">
        <v>0.158380628014584</v>
      </c>
      <c r="M12" s="17">
        <v>9.1667306005528096E-2</v>
      </c>
      <c r="N12" s="17">
        <v>0.11742724642937501</v>
      </c>
      <c r="O12" s="17">
        <v>8.5344892536519307E-2</v>
      </c>
      <c r="P12" s="17">
        <v>5.7900766208324399E-2</v>
      </c>
      <c r="Q12" s="17">
        <v>5.0718595223750301E-2</v>
      </c>
      <c r="R12" s="17">
        <v>0.121522814247255</v>
      </c>
      <c r="S12" s="17">
        <v>0</v>
      </c>
      <c r="T12" s="17">
        <v>0.15862408437557701</v>
      </c>
      <c r="U12" s="17"/>
      <c r="V12" s="17">
        <v>4.6409672679449697E-2</v>
      </c>
      <c r="W12" s="17">
        <v>0.117400222297046</v>
      </c>
      <c r="X12" s="17">
        <v>0.14006714222963201</v>
      </c>
      <c r="Y12" s="17">
        <v>0.107218844806062</v>
      </c>
      <c r="Z12" s="17"/>
      <c r="AA12" s="17">
        <v>4.2275734078945498E-2</v>
      </c>
      <c r="AB12" s="17">
        <v>0.14068335971895701</v>
      </c>
      <c r="AC12" s="17">
        <v>6.31134351635117E-2</v>
      </c>
      <c r="AD12" s="17">
        <v>9.5845627578456202E-2</v>
      </c>
      <c r="AE12" s="17">
        <v>9.6081454809961706E-2</v>
      </c>
      <c r="AF12" s="17">
        <v>6.7288509059444099E-2</v>
      </c>
      <c r="AG12" s="17">
        <v>0.165953183767484</v>
      </c>
      <c r="AH12" s="17">
        <v>8.3880413943466098E-2</v>
      </c>
      <c r="AI12" s="17">
        <v>0.191718110273388</v>
      </c>
      <c r="AJ12" s="17">
        <v>9.3660608590958802E-2</v>
      </c>
      <c r="AK12" s="17"/>
      <c r="AL12" s="17">
        <v>7.6272499580895201E-2</v>
      </c>
      <c r="AM12" s="17">
        <v>0.11759607576089599</v>
      </c>
      <c r="AN12" s="17">
        <v>8.9600779523687002E-2</v>
      </c>
      <c r="AO12" s="17">
        <v>9.2245572668012393E-2</v>
      </c>
      <c r="AP12" s="17">
        <v>7.7723041428813699E-2</v>
      </c>
      <c r="AQ12" s="17">
        <v>8.0795497616329107E-2</v>
      </c>
      <c r="AR12" s="17">
        <v>0.10142310673004901</v>
      </c>
      <c r="AS12" s="17"/>
      <c r="AT12" s="17">
        <v>9.9561807425175605E-2</v>
      </c>
      <c r="AU12" s="17">
        <v>7.6183521121137895E-2</v>
      </c>
      <c r="AV12" s="17"/>
      <c r="AW12" s="17">
        <v>8.3350409840710293E-2</v>
      </c>
      <c r="AX12" s="17">
        <v>0.10956903634762299</v>
      </c>
      <c r="AY12" s="17">
        <v>0.110868588169781</v>
      </c>
      <c r="AZ12" s="17"/>
      <c r="BA12" s="17">
        <v>7.0106257858713605E-2</v>
      </c>
      <c r="BB12" s="17">
        <v>9.3870914445623496E-2</v>
      </c>
      <c r="BC12" s="17"/>
      <c r="BD12" s="17">
        <v>8.9336609293350105E-2</v>
      </c>
      <c r="BE12" s="17">
        <v>9.2145150692379996E-2</v>
      </c>
      <c r="BF12" s="17"/>
      <c r="BG12" s="17">
        <v>8.4150214436622198E-2</v>
      </c>
      <c r="BH12" s="17">
        <v>0.107218844806062</v>
      </c>
      <c r="BI12" s="17"/>
      <c r="BJ12" s="17">
        <v>0.11562836527720299</v>
      </c>
      <c r="BK12" s="17">
        <v>7.9452379808583606E-2</v>
      </c>
      <c r="BL12" s="17"/>
      <c r="BM12" s="17">
        <v>6.5358850642129596E-2</v>
      </c>
      <c r="BN12" s="17">
        <v>8.7658377271820104E-2</v>
      </c>
      <c r="BO12" s="17">
        <v>0.113169879357521</v>
      </c>
      <c r="BP12" s="17">
        <v>5.1283284585999199E-2</v>
      </c>
    </row>
    <row r="13" spans="2:68" x14ac:dyDescent="0.25">
      <c r="B13" s="18" t="s">
        <v>185</v>
      </c>
      <c r="C13" s="17">
        <v>0.278938632053853</v>
      </c>
      <c r="D13" s="17">
        <v>0.34766556574115698</v>
      </c>
      <c r="E13" s="17">
        <v>0.29102004713255297</v>
      </c>
      <c r="F13" s="17">
        <v>0.26197970900411799</v>
      </c>
      <c r="G13" s="17">
        <v>0.31527233434394902</v>
      </c>
      <c r="H13" s="17">
        <v>0.42294010481503402</v>
      </c>
      <c r="I13" s="17">
        <v>0</v>
      </c>
      <c r="J13" s="17">
        <v>0.35162642357961399</v>
      </c>
      <c r="K13" s="17">
        <v>0.222581235881366</v>
      </c>
      <c r="L13" s="17">
        <v>0.32867148794415801</v>
      </c>
      <c r="M13" s="17">
        <v>0.25433177273461499</v>
      </c>
      <c r="N13" s="17">
        <v>0.22192043291430899</v>
      </c>
      <c r="O13" s="17">
        <v>0.22630829166970601</v>
      </c>
      <c r="P13" s="17">
        <v>0.35619810344408898</v>
      </c>
      <c r="Q13" s="17">
        <v>0.31726874619703199</v>
      </c>
      <c r="R13" s="17">
        <v>0.29664463962287801</v>
      </c>
      <c r="S13" s="17">
        <v>0.24042029972569501</v>
      </c>
      <c r="T13" s="17">
        <v>0.228117071754282</v>
      </c>
      <c r="U13" s="17"/>
      <c r="V13" s="17">
        <v>0.33317732609712702</v>
      </c>
      <c r="W13" s="17">
        <v>0.32814021648210001</v>
      </c>
      <c r="X13" s="17">
        <v>0.25896838124794302</v>
      </c>
      <c r="Y13" s="17">
        <v>0.193782871235715</v>
      </c>
      <c r="Z13" s="17"/>
      <c r="AA13" s="17">
        <v>0.26049076340723598</v>
      </c>
      <c r="AB13" s="17">
        <v>0.35398643658821699</v>
      </c>
      <c r="AC13" s="17">
        <v>0.25396165365739598</v>
      </c>
      <c r="AD13" s="17">
        <v>0.28653171392722898</v>
      </c>
      <c r="AE13" s="17">
        <v>0.37582306607815902</v>
      </c>
      <c r="AF13" s="17">
        <v>0.34732427918754799</v>
      </c>
      <c r="AG13" s="17">
        <v>9.9712071046717796E-2</v>
      </c>
      <c r="AH13" s="17">
        <v>0.19195658600034601</v>
      </c>
      <c r="AI13" s="17">
        <v>0.19092018072102901</v>
      </c>
      <c r="AJ13" s="17">
        <v>0.19084761050516599</v>
      </c>
      <c r="AK13" s="17"/>
      <c r="AL13" s="17">
        <v>0.316979701408865</v>
      </c>
      <c r="AM13" s="17">
        <v>0.29347828360787698</v>
      </c>
      <c r="AN13" s="17">
        <v>0.21247489355811799</v>
      </c>
      <c r="AO13" s="17">
        <v>0.30404261490189199</v>
      </c>
      <c r="AP13" s="17">
        <v>0.26723795073159701</v>
      </c>
      <c r="AQ13" s="17">
        <v>0.284612684553253</v>
      </c>
      <c r="AR13" s="17">
        <v>0.17054992463691299</v>
      </c>
      <c r="AS13" s="17"/>
      <c r="AT13" s="17">
        <v>0.20440538089612401</v>
      </c>
      <c r="AU13" s="17">
        <v>0.41792774018960799</v>
      </c>
      <c r="AV13" s="17"/>
      <c r="AW13" s="17">
        <v>0.20944870389298401</v>
      </c>
      <c r="AX13" s="17">
        <v>0.127880894290307</v>
      </c>
      <c r="AY13" s="17">
        <v>0.21070526360936401</v>
      </c>
      <c r="AZ13" s="17"/>
      <c r="BA13" s="17">
        <v>0.12646191883174701</v>
      </c>
      <c r="BB13" s="17">
        <v>0.29662189244562998</v>
      </c>
      <c r="BC13" s="17"/>
      <c r="BD13" s="17">
        <v>0.29392513578838803</v>
      </c>
      <c r="BE13" s="17">
        <v>0.273539000252005</v>
      </c>
      <c r="BF13" s="17"/>
      <c r="BG13" s="17">
        <v>0.317975445091848</v>
      </c>
      <c r="BH13" s="17">
        <v>0.193782871235715</v>
      </c>
      <c r="BI13" s="17"/>
      <c r="BJ13" s="17">
        <v>0.16965685406024</v>
      </c>
      <c r="BK13" s="17">
        <v>0.33283671824516198</v>
      </c>
      <c r="BL13" s="17"/>
      <c r="BM13" s="17">
        <v>0.48006480071313401</v>
      </c>
      <c r="BN13" s="17">
        <v>0.38580499994621698</v>
      </c>
      <c r="BO13" s="17">
        <v>0.18878304689280101</v>
      </c>
      <c r="BP13" s="17">
        <v>7.4093402441670203E-2</v>
      </c>
    </row>
    <row r="14" spans="2:68" x14ac:dyDescent="0.25">
      <c r="B14" s="18" t="s">
        <v>84</v>
      </c>
      <c r="C14" s="17">
        <v>2.6559349969748399E-2</v>
      </c>
      <c r="D14" s="17">
        <v>4.9975877525447597E-2</v>
      </c>
      <c r="E14" s="17">
        <v>0</v>
      </c>
      <c r="F14" s="17">
        <v>0.103966198604108</v>
      </c>
      <c r="G14" s="17">
        <v>7.0200158228099205E-2</v>
      </c>
      <c r="H14" s="17">
        <v>0</v>
      </c>
      <c r="I14" s="17">
        <v>0.18667424774320199</v>
      </c>
      <c r="J14" s="17">
        <v>0</v>
      </c>
      <c r="K14" s="17">
        <v>1.7664409040754E-2</v>
      </c>
      <c r="L14" s="17">
        <v>0</v>
      </c>
      <c r="M14" s="17">
        <v>3.3851355494987301E-2</v>
      </c>
      <c r="N14" s="17">
        <v>0.115899890983232</v>
      </c>
      <c r="O14" s="17">
        <v>2.5122021570244402E-2</v>
      </c>
      <c r="P14" s="17">
        <v>0</v>
      </c>
      <c r="Q14" s="17">
        <v>0</v>
      </c>
      <c r="R14" s="17">
        <v>2.57614090116558E-2</v>
      </c>
      <c r="S14" s="17">
        <v>0</v>
      </c>
      <c r="T14" s="17">
        <v>5.8836225210170401E-2</v>
      </c>
      <c r="U14" s="17"/>
      <c r="V14" s="17">
        <v>5.2756418372985003E-2</v>
      </c>
      <c r="W14" s="17">
        <v>2.25271037665257E-2</v>
      </c>
      <c r="X14" s="17">
        <v>1.0947649073630199E-2</v>
      </c>
      <c r="Y14" s="17">
        <v>5.2489203461713596E-3</v>
      </c>
      <c r="Z14" s="17"/>
      <c r="AA14" s="17">
        <v>6.5799060819451E-2</v>
      </c>
      <c r="AB14" s="17">
        <v>1.5658194625291701E-2</v>
      </c>
      <c r="AC14" s="17">
        <v>0</v>
      </c>
      <c r="AD14" s="17">
        <v>2.0001246643303699E-2</v>
      </c>
      <c r="AE14" s="17">
        <v>4.9037026091755399E-2</v>
      </c>
      <c r="AF14" s="17">
        <v>0</v>
      </c>
      <c r="AG14" s="17">
        <v>1.37409334654652E-2</v>
      </c>
      <c r="AH14" s="17">
        <v>0</v>
      </c>
      <c r="AI14" s="17">
        <v>0</v>
      </c>
      <c r="AJ14" s="17">
        <v>0</v>
      </c>
      <c r="AK14" s="17"/>
      <c r="AL14" s="17">
        <v>4.6266380921671998E-2</v>
      </c>
      <c r="AM14" s="17">
        <v>2.3250754120365699E-2</v>
      </c>
      <c r="AN14" s="17">
        <v>4.1169630746060899E-2</v>
      </c>
      <c r="AO14" s="17">
        <v>1.53169124695396E-2</v>
      </c>
      <c r="AP14" s="17">
        <v>1.3960096926131199E-2</v>
      </c>
      <c r="AQ14" s="17">
        <v>2.1108042373868499E-2</v>
      </c>
      <c r="AR14" s="17">
        <v>1.2876035788295199E-2</v>
      </c>
      <c r="AS14" s="17"/>
      <c r="AT14" s="17">
        <v>1.6043688620285299E-2</v>
      </c>
      <c r="AU14" s="17">
        <v>4.6168884905055801E-2</v>
      </c>
      <c r="AV14" s="17"/>
      <c r="AW14" s="17">
        <v>1.1168028768180301E-2</v>
      </c>
      <c r="AX14" s="17">
        <v>9.9276196508665693E-3</v>
      </c>
      <c r="AY14" s="17">
        <v>2.2706080602276999E-2</v>
      </c>
      <c r="AZ14" s="17"/>
      <c r="BA14" s="17">
        <v>9.7509597363284392E-3</v>
      </c>
      <c r="BB14" s="17">
        <v>2.85086780670246E-2</v>
      </c>
      <c r="BC14" s="17"/>
      <c r="BD14" s="17">
        <v>5.8963280329379697E-2</v>
      </c>
      <c r="BE14" s="17">
        <v>1.48842257397033E-2</v>
      </c>
      <c r="BF14" s="17"/>
      <c r="BG14" s="17">
        <v>3.6328404335331098E-2</v>
      </c>
      <c r="BH14" s="17">
        <v>5.2489203461713596E-3</v>
      </c>
      <c r="BI14" s="17"/>
      <c r="BJ14" s="17">
        <v>1.89832470292935E-2</v>
      </c>
      <c r="BK14" s="17">
        <v>3.0295905658865599E-2</v>
      </c>
      <c r="BL14" s="17"/>
      <c r="BM14" s="17">
        <v>9.2632910421720394E-2</v>
      </c>
      <c r="BN14" s="17">
        <v>2.7025201386333401E-2</v>
      </c>
      <c r="BO14" s="17">
        <v>7.9315208269489408E-3</v>
      </c>
      <c r="BP14" s="17">
        <v>9.3347619711214597E-3</v>
      </c>
    </row>
    <row r="15" spans="2:68" x14ac:dyDescent="0.25">
      <c r="B15" s="18" t="s">
        <v>186</v>
      </c>
      <c r="C15" s="20">
        <v>0.49074720641096298</v>
      </c>
      <c r="D15" s="20">
        <v>0.43078176605883201</v>
      </c>
      <c r="E15" s="20">
        <v>0.46239519011195301</v>
      </c>
      <c r="F15" s="20">
        <v>0.28022633602605401</v>
      </c>
      <c r="G15" s="20">
        <v>0.42033875303646001</v>
      </c>
      <c r="H15" s="20">
        <v>0.350889539592185</v>
      </c>
      <c r="I15" s="20">
        <v>0.81332575225679804</v>
      </c>
      <c r="J15" s="20">
        <v>0.51415304604582202</v>
      </c>
      <c r="K15" s="20">
        <v>0.51952330514446299</v>
      </c>
      <c r="L15" s="20">
        <v>0.37096330125014798</v>
      </c>
      <c r="M15" s="20">
        <v>0.55838794972880501</v>
      </c>
      <c r="N15" s="20">
        <v>0.485143400798278</v>
      </c>
      <c r="O15" s="20">
        <v>0.51922474671202901</v>
      </c>
      <c r="P15" s="20">
        <v>0.52117520725815603</v>
      </c>
      <c r="Q15" s="20">
        <v>0.52772298004977503</v>
      </c>
      <c r="R15" s="20">
        <v>0.45019210264360598</v>
      </c>
      <c r="S15" s="20">
        <v>0.65781532844789303</v>
      </c>
      <c r="T15" s="20">
        <v>0.49558639344980099</v>
      </c>
      <c r="U15" s="20"/>
      <c r="V15" s="20">
        <v>0.46632563440505798</v>
      </c>
      <c r="W15" s="20">
        <v>0.37859794718911599</v>
      </c>
      <c r="X15" s="20">
        <v>0.492880898896496</v>
      </c>
      <c r="Y15" s="20">
        <v>0.58822077918670601</v>
      </c>
      <c r="Z15" s="20"/>
      <c r="AA15" s="20">
        <v>0.531862148769085</v>
      </c>
      <c r="AB15" s="20">
        <v>0.37771772549862997</v>
      </c>
      <c r="AC15" s="20">
        <v>0.55031757370453205</v>
      </c>
      <c r="AD15" s="20">
        <v>0.452631938142462</v>
      </c>
      <c r="AE15" s="20">
        <v>0.35949890517105099</v>
      </c>
      <c r="AF15" s="20">
        <v>0.47800612334395998</v>
      </c>
      <c r="AG15" s="20">
        <v>0.59842112000198799</v>
      </c>
      <c r="AH15" s="20">
        <v>0.67777096804695902</v>
      </c>
      <c r="AI15" s="20">
        <v>0.53633136791594804</v>
      </c>
      <c r="AJ15" s="20">
        <v>0.58980584213380505</v>
      </c>
      <c r="AK15" s="20"/>
      <c r="AL15" s="20">
        <v>0.47120371418595203</v>
      </c>
      <c r="AM15" s="20">
        <v>0.45185840041756198</v>
      </c>
      <c r="AN15" s="20">
        <v>0.52302001235745099</v>
      </c>
      <c r="AO15" s="20">
        <v>0.45582912252448399</v>
      </c>
      <c r="AP15" s="20">
        <v>0.53727289559622604</v>
      </c>
      <c r="AQ15" s="20">
        <v>0.51267998867790099</v>
      </c>
      <c r="AR15" s="20">
        <v>0.63621325608262902</v>
      </c>
      <c r="AS15" s="20"/>
      <c r="AT15" s="20">
        <v>0.56725445683993203</v>
      </c>
      <c r="AU15" s="20">
        <v>0.34807699764014099</v>
      </c>
      <c r="AV15" s="20"/>
      <c r="AW15" s="20">
        <v>0.58753750111564695</v>
      </c>
      <c r="AX15" s="20">
        <v>0.64138058302737999</v>
      </c>
      <c r="AY15" s="20">
        <v>0.54152138181089604</v>
      </c>
      <c r="AZ15" s="20"/>
      <c r="BA15" s="20">
        <v>0.68320385372862003</v>
      </c>
      <c r="BB15" s="20">
        <v>0.46842733253167002</v>
      </c>
      <c r="BC15" s="20"/>
      <c r="BD15" s="20">
        <v>0.46853689783723601</v>
      </c>
      <c r="BE15" s="20">
        <v>0.49874957244829299</v>
      </c>
      <c r="BF15" s="20"/>
      <c r="BG15" s="20">
        <v>0.44606370408493301</v>
      </c>
      <c r="BH15" s="20">
        <v>0.58822077918670601</v>
      </c>
      <c r="BI15" s="20"/>
      <c r="BJ15" s="20">
        <v>0.592838299296366</v>
      </c>
      <c r="BK15" s="20">
        <v>0.44039558672900703</v>
      </c>
      <c r="BL15" s="20"/>
      <c r="BM15" s="20">
        <v>0.25169113643678298</v>
      </c>
      <c r="BN15" s="20">
        <v>0.40083156777262302</v>
      </c>
      <c r="BO15" s="20">
        <v>0.56884406449071501</v>
      </c>
      <c r="BP15" s="20">
        <v>0.75408675938120595</v>
      </c>
    </row>
    <row r="16" spans="2:68" x14ac:dyDescent="0.25">
      <c r="B16" s="18" t="s">
        <v>187</v>
      </c>
      <c r="C16" s="20">
        <v>0.37033989043628801</v>
      </c>
      <c r="D16" s="20">
        <v>0.38883396623553101</v>
      </c>
      <c r="E16" s="20">
        <v>0.38116076327545001</v>
      </c>
      <c r="F16" s="20">
        <v>0.61580746536983799</v>
      </c>
      <c r="G16" s="20">
        <v>0.41648135672355402</v>
      </c>
      <c r="H16" s="20">
        <v>0.56604916636667801</v>
      </c>
      <c r="I16" s="20">
        <v>0</v>
      </c>
      <c r="J16" s="20">
        <v>0.40827876501946597</v>
      </c>
      <c r="K16" s="20">
        <v>0.29623297337001198</v>
      </c>
      <c r="L16" s="20">
        <v>0.48705211595874298</v>
      </c>
      <c r="M16" s="20">
        <v>0.34599907874014302</v>
      </c>
      <c r="N16" s="20">
        <v>0.33934767934368498</v>
      </c>
      <c r="O16" s="20">
        <v>0.31165318420622501</v>
      </c>
      <c r="P16" s="20">
        <v>0.41409886965241299</v>
      </c>
      <c r="Q16" s="20">
        <v>0.36798734142078199</v>
      </c>
      <c r="R16" s="20">
        <v>0.41816745387013299</v>
      </c>
      <c r="S16" s="20">
        <v>0.24042029972569501</v>
      </c>
      <c r="T16" s="20">
        <v>0.38674115612985799</v>
      </c>
      <c r="U16" s="20"/>
      <c r="V16" s="20">
        <v>0.37958699877657698</v>
      </c>
      <c r="W16" s="20">
        <v>0.44554043877914601</v>
      </c>
      <c r="X16" s="20">
        <v>0.39903552347757498</v>
      </c>
      <c r="Y16" s="20">
        <v>0.301001716041777</v>
      </c>
      <c r="Z16" s="20"/>
      <c r="AA16" s="20">
        <v>0.30276649748618201</v>
      </c>
      <c r="AB16" s="20">
        <v>0.494669796307174</v>
      </c>
      <c r="AC16" s="20">
        <v>0.31707508882090801</v>
      </c>
      <c r="AD16" s="20">
        <v>0.38237734150568498</v>
      </c>
      <c r="AE16" s="20">
        <v>0.47190452088812102</v>
      </c>
      <c r="AF16" s="20">
        <v>0.41461278824699199</v>
      </c>
      <c r="AG16" s="20">
        <v>0.265665254814201</v>
      </c>
      <c r="AH16" s="20">
        <v>0.275836999943812</v>
      </c>
      <c r="AI16" s="20">
        <v>0.38263829099441699</v>
      </c>
      <c r="AJ16" s="20">
        <v>0.284508219096125</v>
      </c>
      <c r="AK16" s="20"/>
      <c r="AL16" s="20">
        <v>0.39325220098975999</v>
      </c>
      <c r="AM16" s="20">
        <v>0.41107435936877301</v>
      </c>
      <c r="AN16" s="20">
        <v>0.302075673081805</v>
      </c>
      <c r="AO16" s="20">
        <v>0.39628818756990403</v>
      </c>
      <c r="AP16" s="20">
        <v>0.34496099216041098</v>
      </c>
      <c r="AQ16" s="20">
        <v>0.36540818216958199</v>
      </c>
      <c r="AR16" s="20">
        <v>0.27197303136696199</v>
      </c>
      <c r="AS16" s="20"/>
      <c r="AT16" s="20">
        <v>0.30396718832129999</v>
      </c>
      <c r="AU16" s="20">
        <v>0.49411126131074601</v>
      </c>
      <c r="AV16" s="20"/>
      <c r="AW16" s="20">
        <v>0.29279911373369399</v>
      </c>
      <c r="AX16" s="20">
        <v>0.23744993063792899</v>
      </c>
      <c r="AY16" s="20">
        <v>0.32157385177914499</v>
      </c>
      <c r="AZ16" s="20"/>
      <c r="BA16" s="20">
        <v>0.19656817669046001</v>
      </c>
      <c r="BB16" s="20">
        <v>0.39049280689125399</v>
      </c>
      <c r="BC16" s="20"/>
      <c r="BD16" s="20">
        <v>0.38326174508173799</v>
      </c>
      <c r="BE16" s="20">
        <v>0.365684150944385</v>
      </c>
      <c r="BF16" s="20"/>
      <c r="BG16" s="20">
        <v>0.40212565952847101</v>
      </c>
      <c r="BH16" s="20">
        <v>0.301001716041777</v>
      </c>
      <c r="BI16" s="20"/>
      <c r="BJ16" s="20">
        <v>0.285285219337444</v>
      </c>
      <c r="BK16" s="20">
        <v>0.41228909805374597</v>
      </c>
      <c r="BL16" s="20"/>
      <c r="BM16" s="20">
        <v>0.54542365135526305</v>
      </c>
      <c r="BN16" s="20">
        <v>0.473463377218037</v>
      </c>
      <c r="BO16" s="20">
        <v>0.301952926250322</v>
      </c>
      <c r="BP16" s="20">
        <v>0.12537668702766899</v>
      </c>
    </row>
    <row r="17" spans="2:68" x14ac:dyDescent="0.25">
      <c r="B17" s="18" t="s">
        <v>188</v>
      </c>
      <c r="C17" s="21">
        <v>0.12040731597467499</v>
      </c>
      <c r="D17" s="21">
        <v>4.19477998233014E-2</v>
      </c>
      <c r="E17" s="21">
        <v>8.1234426836503101E-2</v>
      </c>
      <c r="F17" s="21">
        <v>-0.33558112934378498</v>
      </c>
      <c r="G17" s="21">
        <v>3.8573963129057698E-3</v>
      </c>
      <c r="H17" s="21">
        <v>-0.21515962677449399</v>
      </c>
      <c r="I17" s="21">
        <v>0.81332575225679804</v>
      </c>
      <c r="J17" s="21">
        <v>0.105874281026356</v>
      </c>
      <c r="K17" s="21">
        <v>0.22329033177445101</v>
      </c>
      <c r="L17" s="21">
        <v>-0.116088814708594</v>
      </c>
      <c r="M17" s="21">
        <v>0.21238887098866199</v>
      </c>
      <c r="N17" s="21">
        <v>0.14579572145459399</v>
      </c>
      <c r="O17" s="21">
        <v>0.207571562505804</v>
      </c>
      <c r="P17" s="21">
        <v>0.107076337605743</v>
      </c>
      <c r="Q17" s="21">
        <v>0.15973563862899301</v>
      </c>
      <c r="R17" s="21">
        <v>3.2024648773472698E-2</v>
      </c>
      <c r="S17" s="21">
        <v>0.41739502872219802</v>
      </c>
      <c r="T17" s="21">
        <v>0.108845237319942</v>
      </c>
      <c r="U17" s="21"/>
      <c r="V17" s="21">
        <v>8.6738635628480998E-2</v>
      </c>
      <c r="W17" s="21">
        <v>-6.6942491590029504E-2</v>
      </c>
      <c r="X17" s="21">
        <v>9.3845375418920907E-2</v>
      </c>
      <c r="Y17" s="21">
        <v>0.28721906314492901</v>
      </c>
      <c r="Z17" s="21"/>
      <c r="AA17" s="21">
        <v>0.22909565128290399</v>
      </c>
      <c r="AB17" s="21">
        <v>-0.116952070808544</v>
      </c>
      <c r="AC17" s="21">
        <v>0.23324248488362501</v>
      </c>
      <c r="AD17" s="21">
        <v>7.0254596636776606E-2</v>
      </c>
      <c r="AE17" s="21">
        <v>-0.11240561571707</v>
      </c>
      <c r="AF17" s="21">
        <v>6.3393335096968206E-2</v>
      </c>
      <c r="AG17" s="21">
        <v>0.33275586518778699</v>
      </c>
      <c r="AH17" s="21">
        <v>0.40193396810314702</v>
      </c>
      <c r="AI17" s="21">
        <v>0.153693076921532</v>
      </c>
      <c r="AJ17" s="21">
        <v>0.30529762303767999</v>
      </c>
      <c r="AK17" s="21"/>
      <c r="AL17" s="21">
        <v>7.7951513196191896E-2</v>
      </c>
      <c r="AM17" s="21">
        <v>4.0784041048789403E-2</v>
      </c>
      <c r="AN17" s="21">
        <v>0.220944339275646</v>
      </c>
      <c r="AO17" s="21">
        <v>5.95409349545796E-2</v>
      </c>
      <c r="AP17" s="21">
        <v>0.192311903435815</v>
      </c>
      <c r="AQ17" s="21">
        <v>0.147271806508319</v>
      </c>
      <c r="AR17" s="21">
        <v>0.36424022471566703</v>
      </c>
      <c r="AS17" s="21"/>
      <c r="AT17" s="21">
        <v>0.26328726851863199</v>
      </c>
      <c r="AU17" s="21">
        <v>-0.14603426367060399</v>
      </c>
      <c r="AV17" s="21"/>
      <c r="AW17" s="21">
        <v>0.29473838738195202</v>
      </c>
      <c r="AX17" s="21">
        <v>0.40393065238945097</v>
      </c>
      <c r="AY17" s="21">
        <v>0.21994753003175099</v>
      </c>
      <c r="AZ17" s="21"/>
      <c r="BA17" s="21">
        <v>0.48663567703815902</v>
      </c>
      <c r="BB17" s="21">
        <v>7.7934525640416599E-2</v>
      </c>
      <c r="BC17" s="21"/>
      <c r="BD17" s="21">
        <v>8.5275152755498004E-2</v>
      </c>
      <c r="BE17" s="21">
        <v>0.13306542150390799</v>
      </c>
      <c r="BF17" s="21"/>
      <c r="BG17" s="21">
        <v>4.3938044556462601E-2</v>
      </c>
      <c r="BH17" s="21">
        <v>0.28721906314492901</v>
      </c>
      <c r="BI17" s="21"/>
      <c r="BJ17" s="21">
        <v>0.307553079958923</v>
      </c>
      <c r="BK17" s="21">
        <v>2.8106488675260902E-2</v>
      </c>
      <c r="BL17" s="21"/>
      <c r="BM17" s="21">
        <v>-0.29373251491848001</v>
      </c>
      <c r="BN17" s="21">
        <v>-7.2631809445414405E-2</v>
      </c>
      <c r="BO17" s="21">
        <v>0.26689113824039301</v>
      </c>
      <c r="BP17" s="21">
        <v>0.62871007235353704</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199</v>
      </c>
      <c r="E2" s="26"/>
      <c r="F2" s="26"/>
      <c r="G2" s="26"/>
      <c r="H2" s="26"/>
      <c r="I2" s="26"/>
    </row>
    <row r="6" spans="2:9" ht="50.1" customHeight="1" x14ac:dyDescent="0.25">
      <c r="B6" s="23" t="s">
        <v>15</v>
      </c>
      <c r="C6" s="23" t="s">
        <v>190</v>
      </c>
      <c r="D6" s="23" t="s">
        <v>191</v>
      </c>
      <c r="E6" s="23" t="s">
        <v>192</v>
      </c>
      <c r="F6" s="23" t="s">
        <v>193</v>
      </c>
      <c r="G6" s="23" t="s">
        <v>194</v>
      </c>
      <c r="H6" s="23" t="s">
        <v>195</v>
      </c>
    </row>
    <row r="7" spans="2:9" ht="30" x14ac:dyDescent="0.25">
      <c r="B7" s="18" t="s">
        <v>196</v>
      </c>
      <c r="C7" s="17">
        <v>0.66348550916438698</v>
      </c>
      <c r="D7" s="17">
        <v>0.424593490180869</v>
      </c>
      <c r="E7" s="17">
        <v>0.38739216146488198</v>
      </c>
      <c r="F7" s="17">
        <v>0.42288640270996197</v>
      </c>
      <c r="G7" s="17">
        <v>0.429104348088859</v>
      </c>
      <c r="H7" s="17">
        <v>0.45861008851747598</v>
      </c>
    </row>
    <row r="8" spans="2:9" ht="45" x14ac:dyDescent="0.25">
      <c r="B8" s="18" t="s">
        <v>197</v>
      </c>
      <c r="C8" s="17">
        <v>0.237018558453096</v>
      </c>
      <c r="D8" s="17">
        <v>0.313377768125983</v>
      </c>
      <c r="E8" s="17">
        <v>0.31683260504212002</v>
      </c>
      <c r="F8" s="17">
        <v>0.31228810657706502</v>
      </c>
      <c r="G8" s="17">
        <v>0.291028813382395</v>
      </c>
      <c r="H8" s="17">
        <v>0.28401012434849698</v>
      </c>
    </row>
    <row r="9" spans="2:9" x14ac:dyDescent="0.25">
      <c r="B9" s="18" t="s">
        <v>198</v>
      </c>
      <c r="C9" s="17">
        <v>9.4110731736408895E-2</v>
      </c>
      <c r="D9" s="17">
        <v>0.236432747591445</v>
      </c>
      <c r="E9" s="17">
        <v>0.284005786328484</v>
      </c>
      <c r="F9" s="17">
        <v>0.25336785285105701</v>
      </c>
      <c r="G9" s="17">
        <v>0.25602145757557598</v>
      </c>
      <c r="H9" s="17">
        <v>0.239877521773286</v>
      </c>
    </row>
    <row r="10" spans="2:9" x14ac:dyDescent="0.25">
      <c r="B10" s="18" t="s">
        <v>84</v>
      </c>
      <c r="C10" s="17">
        <v>5.38520064610823E-3</v>
      </c>
      <c r="D10" s="17">
        <v>2.5595994101703701E-2</v>
      </c>
      <c r="E10" s="17">
        <v>1.17694471645145E-2</v>
      </c>
      <c r="F10" s="17">
        <v>1.1457637861916E-2</v>
      </c>
      <c r="G10" s="17">
        <v>2.38453809531694E-2</v>
      </c>
      <c r="H10" s="17">
        <v>1.7502265360740898E-2</v>
      </c>
    </row>
    <row r="11" spans="2:9" x14ac:dyDescent="0.25">
      <c r="B11" s="16"/>
      <c r="C11" s="16"/>
      <c r="D11" s="16"/>
      <c r="E11" s="16"/>
      <c r="F11" s="16"/>
      <c r="G11" s="16"/>
      <c r="H11" s="16"/>
    </row>
    <row r="12" spans="2:9" x14ac:dyDescent="0.25">
      <c r="B12" t="s">
        <v>87</v>
      </c>
    </row>
    <row r="13" spans="2:9" x14ac:dyDescent="0.25">
      <c r="B13" t="s">
        <v>88</v>
      </c>
    </row>
    <row r="17" spans="2:2" x14ac:dyDescent="0.2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196</v>
      </c>
      <c r="C9" s="17">
        <v>0.66348550916438698</v>
      </c>
      <c r="D9" s="17">
        <v>0.58430030982686498</v>
      </c>
      <c r="E9" s="17">
        <v>0.73408366616746901</v>
      </c>
      <c r="F9" s="17">
        <v>0.71977366397394604</v>
      </c>
      <c r="G9" s="17">
        <v>0.63686566173625003</v>
      </c>
      <c r="H9" s="17">
        <v>0.62245971869086203</v>
      </c>
      <c r="I9" s="17">
        <v>0.46173573979281501</v>
      </c>
      <c r="J9" s="17">
        <v>0.73452643245601701</v>
      </c>
      <c r="K9" s="17">
        <v>0.78001423796098301</v>
      </c>
      <c r="L9" s="17">
        <v>0.62443816787053197</v>
      </c>
      <c r="M9" s="17">
        <v>0.67002899189311704</v>
      </c>
      <c r="N9" s="17">
        <v>0.45192940356053901</v>
      </c>
      <c r="O9" s="17">
        <v>0.63024000609210895</v>
      </c>
      <c r="P9" s="17">
        <v>0.65399582355510999</v>
      </c>
      <c r="Q9" s="17">
        <v>0.59599804142951596</v>
      </c>
      <c r="R9" s="17">
        <v>0.69140331638001196</v>
      </c>
      <c r="S9" s="17">
        <v>0.59680696862276705</v>
      </c>
      <c r="T9" s="17">
        <v>0.64750930525624995</v>
      </c>
      <c r="U9" s="17"/>
      <c r="V9" s="17">
        <v>0.57137022666238302</v>
      </c>
      <c r="W9" s="17">
        <v>0.60157135339610501</v>
      </c>
      <c r="X9" s="17">
        <v>0.71978343654158705</v>
      </c>
      <c r="Y9" s="17">
        <v>0.78550217832940294</v>
      </c>
      <c r="Z9" s="17"/>
      <c r="AA9" s="17">
        <v>0.49682129776459999</v>
      </c>
      <c r="AB9" s="17">
        <v>0.54405992362492706</v>
      </c>
      <c r="AC9" s="17">
        <v>0.67958139539932805</v>
      </c>
      <c r="AD9" s="17">
        <v>0.70479243584118001</v>
      </c>
      <c r="AE9" s="17">
        <v>0.69393486510614499</v>
      </c>
      <c r="AF9" s="17">
        <v>0.76237278309636003</v>
      </c>
      <c r="AG9" s="17">
        <v>0.74233772117601504</v>
      </c>
      <c r="AH9" s="17">
        <v>0.813519186510965</v>
      </c>
      <c r="AI9" s="17">
        <v>0.69028061171701505</v>
      </c>
      <c r="AJ9" s="17">
        <v>0.84564546048948397</v>
      </c>
      <c r="AK9" s="17"/>
      <c r="AL9" s="17">
        <v>0.59609374951763905</v>
      </c>
      <c r="AM9" s="17">
        <v>0.68473282372830502</v>
      </c>
      <c r="AN9" s="17">
        <v>0.75593110110325101</v>
      </c>
      <c r="AO9" s="17">
        <v>0.61613218785090296</v>
      </c>
      <c r="AP9" s="17">
        <v>0.69805601543702001</v>
      </c>
      <c r="AQ9" s="17">
        <v>0.69344557578867305</v>
      </c>
      <c r="AR9" s="17">
        <v>0.81385686448531802</v>
      </c>
      <c r="AS9" s="17"/>
      <c r="AT9" s="17">
        <v>0.74422505481314705</v>
      </c>
      <c r="AU9" s="17">
        <v>0.51292294458151</v>
      </c>
      <c r="AV9" s="17"/>
      <c r="AW9" s="17">
        <v>0.76052550368909999</v>
      </c>
      <c r="AX9" s="17">
        <v>0.727650461096357</v>
      </c>
      <c r="AY9" s="17">
        <v>0.74149511593412498</v>
      </c>
      <c r="AZ9" s="17"/>
      <c r="BA9" s="17">
        <v>0.74607153095736101</v>
      </c>
      <c r="BB9" s="17">
        <v>0.65390771792515101</v>
      </c>
      <c r="BC9" s="17"/>
      <c r="BD9" s="17">
        <v>0.62580937193810104</v>
      </c>
      <c r="BE9" s="17">
        <v>0.67706020759581897</v>
      </c>
      <c r="BF9" s="17"/>
      <c r="BG9" s="17">
        <v>0.60755104441471397</v>
      </c>
      <c r="BH9" s="17">
        <v>0.78550217832940294</v>
      </c>
      <c r="BI9" s="17"/>
      <c r="BJ9" s="17">
        <v>0.75895415978901704</v>
      </c>
      <c r="BK9" s="17">
        <v>0.61640009699040998</v>
      </c>
      <c r="BL9" s="17"/>
      <c r="BM9" s="17">
        <v>0.39753160064995002</v>
      </c>
      <c r="BN9" s="17">
        <v>0.61039558747256895</v>
      </c>
      <c r="BO9" s="17">
        <v>0.75521175242579697</v>
      </c>
      <c r="BP9" s="17">
        <v>0.81541794623441299</v>
      </c>
    </row>
    <row r="10" spans="2:68" ht="45" x14ac:dyDescent="0.25">
      <c r="B10" s="18" t="s">
        <v>197</v>
      </c>
      <c r="C10" s="17">
        <v>0.237018558453096</v>
      </c>
      <c r="D10" s="17">
        <v>0.28594005502038899</v>
      </c>
      <c r="E10" s="17">
        <v>0.26591633383253099</v>
      </c>
      <c r="F10" s="17">
        <v>0.28022633602605401</v>
      </c>
      <c r="G10" s="17">
        <v>0.29086514233306299</v>
      </c>
      <c r="H10" s="17">
        <v>0.29447898726800098</v>
      </c>
      <c r="I10" s="17">
        <v>0.53826426020718499</v>
      </c>
      <c r="J10" s="17">
        <v>0.14338384567235701</v>
      </c>
      <c r="K10" s="17">
        <v>0.18252139019940899</v>
      </c>
      <c r="L10" s="17">
        <v>0.227087516736376</v>
      </c>
      <c r="M10" s="17">
        <v>0.23435803657583101</v>
      </c>
      <c r="N10" s="17">
        <v>0.39302828997977002</v>
      </c>
      <c r="O10" s="17">
        <v>0.26316485413861701</v>
      </c>
      <c r="P10" s="17">
        <v>0.19297605304315599</v>
      </c>
      <c r="Q10" s="17">
        <v>0.21220545640420799</v>
      </c>
      <c r="R10" s="17">
        <v>0.231731251997328</v>
      </c>
      <c r="S10" s="17">
        <v>0.29194591467860498</v>
      </c>
      <c r="T10" s="17">
        <v>0.20882906480045901</v>
      </c>
      <c r="U10" s="17"/>
      <c r="V10" s="17">
        <v>0.25332115911424202</v>
      </c>
      <c r="W10" s="17">
        <v>0.27917669399067102</v>
      </c>
      <c r="X10" s="17">
        <v>0.25124408549578398</v>
      </c>
      <c r="Y10" s="17">
        <v>0.18610406726720999</v>
      </c>
      <c r="Z10" s="17"/>
      <c r="AA10" s="17">
        <v>0.25766122763671101</v>
      </c>
      <c r="AB10" s="17">
        <v>0.29276729967957799</v>
      </c>
      <c r="AC10" s="17">
        <v>0.29067792861917202</v>
      </c>
      <c r="AD10" s="17">
        <v>0.20010493732187001</v>
      </c>
      <c r="AE10" s="17">
        <v>0.260579206150305</v>
      </c>
      <c r="AF10" s="17">
        <v>0.18937725874821501</v>
      </c>
      <c r="AG10" s="17">
        <v>0.245523202329954</v>
      </c>
      <c r="AH10" s="17">
        <v>0.16432768268399101</v>
      </c>
      <c r="AI10" s="17">
        <v>0.267031390695603</v>
      </c>
      <c r="AJ10" s="17">
        <v>0.14740130483394401</v>
      </c>
      <c r="AK10" s="17"/>
      <c r="AL10" s="17">
        <v>0.23711259291405501</v>
      </c>
      <c r="AM10" s="17">
        <v>0.23698951958161801</v>
      </c>
      <c r="AN10" s="17">
        <v>0.15790105601148599</v>
      </c>
      <c r="AO10" s="17">
        <v>0.26246401728927998</v>
      </c>
      <c r="AP10" s="17">
        <v>0.20195427261816301</v>
      </c>
      <c r="AQ10" s="17">
        <v>0.27863801425681101</v>
      </c>
      <c r="AR10" s="17">
        <v>0.13086464712177601</v>
      </c>
      <c r="AS10" s="17"/>
      <c r="AT10" s="17">
        <v>0.21569731704918299</v>
      </c>
      <c r="AU10" s="17">
        <v>0.27677826678522999</v>
      </c>
      <c r="AV10" s="17"/>
      <c r="AW10" s="17">
        <v>0.213051872546936</v>
      </c>
      <c r="AX10" s="17">
        <v>0.211647713820973</v>
      </c>
      <c r="AY10" s="17">
        <v>0.223422493298777</v>
      </c>
      <c r="AZ10" s="17"/>
      <c r="BA10" s="17">
        <v>0.21869038052721701</v>
      </c>
      <c r="BB10" s="17">
        <v>0.23914414167115799</v>
      </c>
      <c r="BC10" s="17"/>
      <c r="BD10" s="17">
        <v>0.25148311776219001</v>
      </c>
      <c r="BE10" s="17">
        <v>0.23180698303640099</v>
      </c>
      <c r="BF10" s="17"/>
      <c r="BG10" s="17">
        <v>0.26035860561200502</v>
      </c>
      <c r="BH10" s="17">
        <v>0.18610406726720999</v>
      </c>
      <c r="BI10" s="17"/>
      <c r="BJ10" s="17">
        <v>0.20072515015787201</v>
      </c>
      <c r="BK10" s="17">
        <v>0.25491857146886798</v>
      </c>
      <c r="BL10" s="17"/>
      <c r="BM10" s="17">
        <v>0.31059174334054901</v>
      </c>
      <c r="BN10" s="17">
        <v>0.26892559264948201</v>
      </c>
      <c r="BO10" s="17">
        <v>0.20677693191343299</v>
      </c>
      <c r="BP10" s="17">
        <v>0.159912968266686</v>
      </c>
    </row>
    <row r="11" spans="2:68" x14ac:dyDescent="0.25">
      <c r="B11" s="18" t="s">
        <v>198</v>
      </c>
      <c r="C11" s="17">
        <v>9.4110731736408895E-2</v>
      </c>
      <c r="D11" s="17">
        <v>0.11245897601182001</v>
      </c>
      <c r="E11" s="17">
        <v>0</v>
      </c>
      <c r="F11" s="17">
        <v>0</v>
      </c>
      <c r="G11" s="17">
        <v>7.2269195930686203E-2</v>
      </c>
      <c r="H11" s="17">
        <v>8.3061294041136796E-2</v>
      </c>
      <c r="I11" s="17">
        <v>0</v>
      </c>
      <c r="J11" s="17">
        <v>0.12208972187162501</v>
      </c>
      <c r="K11" s="17">
        <v>3.7464371839608102E-2</v>
      </c>
      <c r="L11" s="17">
        <v>0.148474315393092</v>
      </c>
      <c r="M11" s="17">
        <v>9.5612971531052707E-2</v>
      </c>
      <c r="N11" s="17">
        <v>9.5433277584885803E-2</v>
      </c>
      <c r="O11" s="17">
        <v>0.101036991661618</v>
      </c>
      <c r="P11" s="17">
        <v>0.13422185513316401</v>
      </c>
      <c r="Q11" s="17">
        <v>0.191796502166276</v>
      </c>
      <c r="R11" s="17">
        <v>7.6865431622660102E-2</v>
      </c>
      <c r="S11" s="17">
        <v>0.111247116698628</v>
      </c>
      <c r="T11" s="17">
        <v>0.14366162994329101</v>
      </c>
      <c r="U11" s="17"/>
      <c r="V11" s="17">
        <v>0.166746798719388</v>
      </c>
      <c r="W11" s="17">
        <v>0.107627781167752</v>
      </c>
      <c r="X11" s="17">
        <v>2.8972477962628699E-2</v>
      </c>
      <c r="Y11" s="17">
        <v>2.8393754403386699E-2</v>
      </c>
      <c r="Z11" s="17"/>
      <c r="AA11" s="17">
        <v>0.239740144873586</v>
      </c>
      <c r="AB11" s="17">
        <v>0.16317277669549499</v>
      </c>
      <c r="AC11" s="17">
        <v>2.9740675981500202E-2</v>
      </c>
      <c r="AD11" s="17">
        <v>8.5228456111275205E-2</v>
      </c>
      <c r="AE11" s="17">
        <v>3.0855466387219199E-2</v>
      </c>
      <c r="AF11" s="17">
        <v>4.8249958155425203E-2</v>
      </c>
      <c r="AG11" s="17">
        <v>1.21390764940309E-2</v>
      </c>
      <c r="AH11" s="17">
        <v>2.2153130805044399E-2</v>
      </c>
      <c r="AI11" s="17">
        <v>4.2687997587381801E-2</v>
      </c>
      <c r="AJ11" s="17">
        <v>6.9532346765718402E-3</v>
      </c>
      <c r="AK11" s="17"/>
      <c r="AL11" s="17">
        <v>0.166793657568306</v>
      </c>
      <c r="AM11" s="17">
        <v>7.8277656690076705E-2</v>
      </c>
      <c r="AN11" s="17">
        <v>8.6167842885262802E-2</v>
      </c>
      <c r="AO11" s="17">
        <v>0.11134195363190399</v>
      </c>
      <c r="AP11" s="17">
        <v>9.9989711944816206E-2</v>
      </c>
      <c r="AQ11" s="17">
        <v>2.7916409954516299E-2</v>
      </c>
      <c r="AR11" s="17">
        <v>4.48870114452561E-2</v>
      </c>
      <c r="AS11" s="17"/>
      <c r="AT11" s="17">
        <v>3.6705065900692099E-2</v>
      </c>
      <c r="AU11" s="17">
        <v>0.20116043334624001</v>
      </c>
      <c r="AV11" s="17"/>
      <c r="AW11" s="17">
        <v>2.0335185483223401E-2</v>
      </c>
      <c r="AX11" s="17">
        <v>5.3271443519854599E-2</v>
      </c>
      <c r="AY11" s="17">
        <v>3.5082390767098098E-2</v>
      </c>
      <c r="AZ11" s="17"/>
      <c r="BA11" s="17">
        <v>3.5238088515422601E-2</v>
      </c>
      <c r="BB11" s="17">
        <v>0.10093839910954</v>
      </c>
      <c r="BC11" s="17"/>
      <c r="BD11" s="17">
        <v>0.110424840429803</v>
      </c>
      <c r="BE11" s="17">
        <v>8.8232764354553295E-2</v>
      </c>
      <c r="BF11" s="17"/>
      <c r="BG11" s="17">
        <v>0.124236484039299</v>
      </c>
      <c r="BH11" s="17">
        <v>2.8393754403386699E-2</v>
      </c>
      <c r="BI11" s="17"/>
      <c r="BJ11" s="17">
        <v>3.6644771343030402E-2</v>
      </c>
      <c r="BK11" s="17">
        <v>0.122453108143661</v>
      </c>
      <c r="BL11" s="17"/>
      <c r="BM11" s="17">
        <v>0.27020743106061501</v>
      </c>
      <c r="BN11" s="17">
        <v>0.120678819877949</v>
      </c>
      <c r="BO11" s="17">
        <v>3.8011315660769297E-2</v>
      </c>
      <c r="BP11" s="17">
        <v>7.7908145735202002E-3</v>
      </c>
    </row>
    <row r="12" spans="2:68" x14ac:dyDescent="0.25">
      <c r="B12" s="18" t="s">
        <v>84</v>
      </c>
      <c r="C12" s="19">
        <v>5.38520064610823E-3</v>
      </c>
      <c r="D12" s="19">
        <v>1.7300659140925798E-2</v>
      </c>
      <c r="E12" s="19">
        <v>0</v>
      </c>
      <c r="F12" s="19">
        <v>0</v>
      </c>
      <c r="G12" s="19">
        <v>0</v>
      </c>
      <c r="H12" s="19">
        <v>0</v>
      </c>
      <c r="I12" s="19">
        <v>0</v>
      </c>
      <c r="J12" s="19">
        <v>0</v>
      </c>
      <c r="K12" s="19">
        <v>0</v>
      </c>
      <c r="L12" s="19">
        <v>0</v>
      </c>
      <c r="M12" s="19">
        <v>0</v>
      </c>
      <c r="N12" s="19">
        <v>5.9609028874804897E-2</v>
      </c>
      <c r="O12" s="19">
        <v>5.5581481076559698E-3</v>
      </c>
      <c r="P12" s="19">
        <v>1.88062682685693E-2</v>
      </c>
      <c r="Q12" s="19">
        <v>0</v>
      </c>
      <c r="R12" s="19">
        <v>0</v>
      </c>
      <c r="S12" s="19">
        <v>0</v>
      </c>
      <c r="T12" s="19">
        <v>0</v>
      </c>
      <c r="U12" s="19"/>
      <c r="V12" s="19">
        <v>8.5618155039870799E-3</v>
      </c>
      <c r="W12" s="19">
        <v>1.1624171445472399E-2</v>
      </c>
      <c r="X12" s="19">
        <v>0</v>
      </c>
      <c r="Y12" s="19">
        <v>0</v>
      </c>
      <c r="Z12" s="19"/>
      <c r="AA12" s="19">
        <v>5.7773297251031098E-3</v>
      </c>
      <c r="AB12" s="19">
        <v>0</v>
      </c>
      <c r="AC12" s="19">
        <v>0</v>
      </c>
      <c r="AD12" s="19">
        <v>9.8741707256749904E-3</v>
      </c>
      <c r="AE12" s="19">
        <v>1.4630462356330899E-2</v>
      </c>
      <c r="AF12" s="19">
        <v>0</v>
      </c>
      <c r="AG12" s="19">
        <v>0</v>
      </c>
      <c r="AH12" s="19">
        <v>0</v>
      </c>
      <c r="AI12" s="19">
        <v>0</v>
      </c>
      <c r="AJ12" s="19">
        <v>0</v>
      </c>
      <c r="AK12" s="19"/>
      <c r="AL12" s="19">
        <v>0</v>
      </c>
      <c r="AM12" s="19">
        <v>0</v>
      </c>
      <c r="AN12" s="19">
        <v>0</v>
      </c>
      <c r="AO12" s="19">
        <v>1.00618412279133E-2</v>
      </c>
      <c r="AP12" s="19">
        <v>0</v>
      </c>
      <c r="AQ12" s="19">
        <v>0</v>
      </c>
      <c r="AR12" s="19">
        <v>1.03914769476499E-2</v>
      </c>
      <c r="AS12" s="19"/>
      <c r="AT12" s="19">
        <v>3.3725622369773401E-3</v>
      </c>
      <c r="AU12" s="19">
        <v>9.1383552870199398E-3</v>
      </c>
      <c r="AV12" s="19"/>
      <c r="AW12" s="19">
        <v>6.0874382807402996E-3</v>
      </c>
      <c r="AX12" s="19">
        <v>7.4303815628146601E-3</v>
      </c>
      <c r="AY12" s="19">
        <v>0</v>
      </c>
      <c r="AZ12" s="19"/>
      <c r="BA12" s="19">
        <v>0</v>
      </c>
      <c r="BB12" s="19">
        <v>6.0097412941505597E-3</v>
      </c>
      <c r="BC12" s="19"/>
      <c r="BD12" s="19">
        <v>1.22826698699059E-2</v>
      </c>
      <c r="BE12" s="19">
        <v>2.9000450132263202E-3</v>
      </c>
      <c r="BF12" s="19"/>
      <c r="BG12" s="19">
        <v>7.8538659339820304E-3</v>
      </c>
      <c r="BH12" s="19">
        <v>0</v>
      </c>
      <c r="BI12" s="19"/>
      <c r="BJ12" s="19">
        <v>3.6759187100809001E-3</v>
      </c>
      <c r="BK12" s="19">
        <v>6.2282233970615899E-3</v>
      </c>
      <c r="BL12" s="19"/>
      <c r="BM12" s="19">
        <v>2.1669224948885301E-2</v>
      </c>
      <c r="BN12" s="19">
        <v>0</v>
      </c>
      <c r="BO12" s="19">
        <v>0</v>
      </c>
      <c r="BP12" s="19">
        <v>1.6878270925380901E-2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196</v>
      </c>
      <c r="C9" s="17">
        <v>0.424593490180869</v>
      </c>
      <c r="D9" s="17">
        <v>0.35779236439044099</v>
      </c>
      <c r="E9" s="17">
        <v>0.22165355307066301</v>
      </c>
      <c r="F9" s="17">
        <v>0.43341885216846199</v>
      </c>
      <c r="G9" s="17">
        <v>0.38932988888495401</v>
      </c>
      <c r="H9" s="17">
        <v>0.173756222691623</v>
      </c>
      <c r="I9" s="17">
        <v>0.65941383899252703</v>
      </c>
      <c r="J9" s="17">
        <v>0.51006841370349199</v>
      </c>
      <c r="K9" s="17">
        <v>0.50377143410259495</v>
      </c>
      <c r="L9" s="17">
        <v>0.32407295706483802</v>
      </c>
      <c r="M9" s="17">
        <v>0.48117900042408002</v>
      </c>
      <c r="N9" s="17">
        <v>0.41610515485045801</v>
      </c>
      <c r="O9" s="17">
        <v>0.42073151603560399</v>
      </c>
      <c r="P9" s="17">
        <v>0.51520348207871802</v>
      </c>
      <c r="Q9" s="17">
        <v>0.22446672609792001</v>
      </c>
      <c r="R9" s="17">
        <v>0.39447693467249001</v>
      </c>
      <c r="S9" s="17">
        <v>0.66100028817782097</v>
      </c>
      <c r="T9" s="17">
        <v>0.29712267733568098</v>
      </c>
      <c r="U9" s="17"/>
      <c r="V9" s="17">
        <v>0.27090568227421602</v>
      </c>
      <c r="W9" s="17">
        <v>0.393341862888683</v>
      </c>
      <c r="X9" s="17">
        <v>0.49123602616712397</v>
      </c>
      <c r="Y9" s="17">
        <v>0.59408478877765902</v>
      </c>
      <c r="Z9" s="17"/>
      <c r="AA9" s="17">
        <v>0.27464692461104401</v>
      </c>
      <c r="AB9" s="17">
        <v>0.33430130950785603</v>
      </c>
      <c r="AC9" s="17">
        <v>0.38227760786117698</v>
      </c>
      <c r="AD9" s="17">
        <v>0.38152578833177098</v>
      </c>
      <c r="AE9" s="17">
        <v>0.49352699131014299</v>
      </c>
      <c r="AF9" s="17">
        <v>0.47519674558174002</v>
      </c>
      <c r="AG9" s="17">
        <v>0.51321153244987905</v>
      </c>
      <c r="AH9" s="17">
        <v>0.40966759336762198</v>
      </c>
      <c r="AI9" s="17">
        <v>0.54819993465042105</v>
      </c>
      <c r="AJ9" s="17">
        <v>0.72002754760631704</v>
      </c>
      <c r="AK9" s="17"/>
      <c r="AL9" s="17">
        <v>0.32682044815943601</v>
      </c>
      <c r="AM9" s="17">
        <v>0.38228763994355203</v>
      </c>
      <c r="AN9" s="17">
        <v>0.51720533998431795</v>
      </c>
      <c r="AO9" s="17">
        <v>0.33627164954689898</v>
      </c>
      <c r="AP9" s="17">
        <v>0.54373230822093899</v>
      </c>
      <c r="AQ9" s="17">
        <v>0.48172629594967897</v>
      </c>
      <c r="AR9" s="17">
        <v>0.59330792333830595</v>
      </c>
      <c r="AS9" s="17"/>
      <c r="AT9" s="17">
        <v>0.51943091390389395</v>
      </c>
      <c r="AU9" s="17">
        <v>0.24774129687909799</v>
      </c>
      <c r="AV9" s="17"/>
      <c r="AW9" s="17">
        <v>0.48718729633490299</v>
      </c>
      <c r="AX9" s="17">
        <v>0.57355323638779998</v>
      </c>
      <c r="AY9" s="17">
        <v>0.529740896815315</v>
      </c>
      <c r="AZ9" s="17"/>
      <c r="BA9" s="17">
        <v>0.54557568821473101</v>
      </c>
      <c r="BB9" s="17">
        <v>0.41056275941947001</v>
      </c>
      <c r="BC9" s="17"/>
      <c r="BD9" s="17">
        <v>0.41846276559496798</v>
      </c>
      <c r="BE9" s="17">
        <v>0.42680238800178699</v>
      </c>
      <c r="BF9" s="17"/>
      <c r="BG9" s="17">
        <v>0.346895867949294</v>
      </c>
      <c r="BH9" s="17">
        <v>0.59408478877765902</v>
      </c>
      <c r="BI9" s="17"/>
      <c r="BJ9" s="17">
        <v>0.55951331069121801</v>
      </c>
      <c r="BK9" s="17">
        <v>0.35805064792213598</v>
      </c>
      <c r="BL9" s="17"/>
      <c r="BM9" s="17">
        <v>0.14499685225700501</v>
      </c>
      <c r="BN9" s="17">
        <v>0.30865982329790598</v>
      </c>
      <c r="BO9" s="17">
        <v>0.54623222776437397</v>
      </c>
      <c r="BP9" s="17">
        <v>0.63930835813824805</v>
      </c>
    </row>
    <row r="10" spans="2:68" ht="45" x14ac:dyDescent="0.25">
      <c r="B10" s="18" t="s">
        <v>197</v>
      </c>
      <c r="C10" s="17">
        <v>0.313377768125983</v>
      </c>
      <c r="D10" s="17">
        <v>0.31173389627116599</v>
      </c>
      <c r="E10" s="17">
        <v>0.41549441421050898</v>
      </c>
      <c r="F10" s="17">
        <v>0.46261494922743002</v>
      </c>
      <c r="G10" s="17">
        <v>0.28263585196534502</v>
      </c>
      <c r="H10" s="17">
        <v>0.43395083363332199</v>
      </c>
      <c r="I10" s="17">
        <v>0.34058616100747302</v>
      </c>
      <c r="J10" s="17">
        <v>0.19826311641119901</v>
      </c>
      <c r="K10" s="17">
        <v>0.36624984157365498</v>
      </c>
      <c r="L10" s="17">
        <v>0.35604307907810301</v>
      </c>
      <c r="M10" s="17">
        <v>0.33790753248917699</v>
      </c>
      <c r="N10" s="17">
        <v>0.23071688594026599</v>
      </c>
      <c r="O10" s="17">
        <v>0.30102235496541702</v>
      </c>
      <c r="P10" s="17">
        <v>0.19834340829865801</v>
      </c>
      <c r="Q10" s="17">
        <v>0.39556636891485097</v>
      </c>
      <c r="R10" s="17">
        <v>0.32900940860335598</v>
      </c>
      <c r="S10" s="17">
        <v>0.247397581066471</v>
      </c>
      <c r="T10" s="17">
        <v>0.36361497845180402</v>
      </c>
      <c r="U10" s="17"/>
      <c r="V10" s="17">
        <v>0.29144623567118599</v>
      </c>
      <c r="W10" s="17">
        <v>0.331513049203083</v>
      </c>
      <c r="X10" s="17">
        <v>0.37241264201646901</v>
      </c>
      <c r="Y10" s="17">
        <v>0.30338883458523302</v>
      </c>
      <c r="Z10" s="17"/>
      <c r="AA10" s="17">
        <v>0.25864751466833502</v>
      </c>
      <c r="AB10" s="17">
        <v>0.32089198593375701</v>
      </c>
      <c r="AC10" s="17">
        <v>0.36066815911705702</v>
      </c>
      <c r="AD10" s="17">
        <v>0.33977843534472502</v>
      </c>
      <c r="AE10" s="17">
        <v>0.32089624722013099</v>
      </c>
      <c r="AF10" s="17">
        <v>0.364078986231128</v>
      </c>
      <c r="AG10" s="17">
        <v>0.379063820723259</v>
      </c>
      <c r="AH10" s="17">
        <v>0.48965487426751098</v>
      </c>
      <c r="AI10" s="17">
        <v>0.34196723134947299</v>
      </c>
      <c r="AJ10" s="17">
        <v>0.24660154436354101</v>
      </c>
      <c r="AK10" s="17"/>
      <c r="AL10" s="17">
        <v>0.329550383039101</v>
      </c>
      <c r="AM10" s="17">
        <v>0.35693416503553399</v>
      </c>
      <c r="AN10" s="17">
        <v>0.30671805955611903</v>
      </c>
      <c r="AO10" s="17">
        <v>0.33724525785623699</v>
      </c>
      <c r="AP10" s="17">
        <v>0.30077685155096301</v>
      </c>
      <c r="AQ10" s="17">
        <v>0.31021538278303801</v>
      </c>
      <c r="AR10" s="17">
        <v>0.244992206708808</v>
      </c>
      <c r="AS10" s="17"/>
      <c r="AT10" s="17">
        <v>0.34410544897254702</v>
      </c>
      <c r="AU10" s="17">
        <v>0.25607699444973397</v>
      </c>
      <c r="AV10" s="17"/>
      <c r="AW10" s="17">
        <v>0.37722399437947401</v>
      </c>
      <c r="AX10" s="17">
        <v>0.289374974216139</v>
      </c>
      <c r="AY10" s="17">
        <v>0.34966491471462502</v>
      </c>
      <c r="AZ10" s="17"/>
      <c r="BA10" s="17">
        <v>0.32296470803855598</v>
      </c>
      <c r="BB10" s="17">
        <v>0.31226593700599098</v>
      </c>
      <c r="BC10" s="17"/>
      <c r="BD10" s="17">
        <v>0.28259714930667001</v>
      </c>
      <c r="BE10" s="17">
        <v>0.32446801380311902</v>
      </c>
      <c r="BF10" s="17"/>
      <c r="BG10" s="17">
        <v>0.31795686092408498</v>
      </c>
      <c r="BH10" s="17">
        <v>0.30338883458523302</v>
      </c>
      <c r="BI10" s="17"/>
      <c r="BJ10" s="17">
        <v>0.30420213379203498</v>
      </c>
      <c r="BK10" s="17">
        <v>0.31790321728384702</v>
      </c>
      <c r="BL10" s="17"/>
      <c r="BM10" s="17">
        <v>0.20207193018917299</v>
      </c>
      <c r="BN10" s="17">
        <v>0.34533460857800402</v>
      </c>
      <c r="BO10" s="17">
        <v>0.33957465030154199</v>
      </c>
      <c r="BP10" s="17">
        <v>0.27647842651723198</v>
      </c>
    </row>
    <row r="11" spans="2:68" x14ac:dyDescent="0.25">
      <c r="B11" s="18" t="s">
        <v>198</v>
      </c>
      <c r="C11" s="17">
        <v>0.236432747591445</v>
      </c>
      <c r="D11" s="17">
        <v>0.29970280928787701</v>
      </c>
      <c r="E11" s="17">
        <v>0.36285203271882799</v>
      </c>
      <c r="F11" s="17">
        <v>0.103966198604108</v>
      </c>
      <c r="G11" s="17">
        <v>0.29909443270078201</v>
      </c>
      <c r="H11" s="17">
        <v>0.16149893910388699</v>
      </c>
      <c r="I11" s="17">
        <v>0</v>
      </c>
      <c r="J11" s="17">
        <v>0.25981623639164497</v>
      </c>
      <c r="K11" s="17">
        <v>9.6975666713111405E-2</v>
      </c>
      <c r="L11" s="17">
        <v>0.28276538500878601</v>
      </c>
      <c r="M11" s="17">
        <v>0.180913467086743</v>
      </c>
      <c r="N11" s="17">
        <v>0.24715741727819901</v>
      </c>
      <c r="O11" s="17">
        <v>0.25214862254215797</v>
      </c>
      <c r="P11" s="17">
        <v>0.25989400783371103</v>
      </c>
      <c r="Q11" s="17">
        <v>0.37996690498722901</v>
      </c>
      <c r="R11" s="17">
        <v>0.27135564509640597</v>
      </c>
      <c r="S11" s="17">
        <v>9.1602130755708194E-2</v>
      </c>
      <c r="T11" s="17">
        <v>0.30984423160743002</v>
      </c>
      <c r="U11" s="17"/>
      <c r="V11" s="17">
        <v>0.40670528293543501</v>
      </c>
      <c r="W11" s="17">
        <v>0.24284108282934</v>
      </c>
      <c r="X11" s="17">
        <v>0.13098345150860299</v>
      </c>
      <c r="Y11" s="17">
        <v>7.9104908030962595E-2</v>
      </c>
      <c r="Z11" s="17"/>
      <c r="AA11" s="17">
        <v>0.450655239288273</v>
      </c>
      <c r="AB11" s="17">
        <v>0.34480670455838702</v>
      </c>
      <c r="AC11" s="17">
        <v>0.23750069319431399</v>
      </c>
      <c r="AD11" s="17">
        <v>0.25048487338886999</v>
      </c>
      <c r="AE11" s="17">
        <v>0.150902033341027</v>
      </c>
      <c r="AF11" s="17">
        <v>0.102291445989781</v>
      </c>
      <c r="AG11" s="17">
        <v>0.107724646826861</v>
      </c>
      <c r="AH11" s="17">
        <v>0.100677532364867</v>
      </c>
      <c r="AI11" s="17">
        <v>0.109832834000106</v>
      </c>
      <c r="AJ11" s="17">
        <v>3.3370908030142601E-2</v>
      </c>
      <c r="AK11" s="17"/>
      <c r="AL11" s="17">
        <v>0.33679645347993797</v>
      </c>
      <c r="AM11" s="17">
        <v>0.236655539891547</v>
      </c>
      <c r="AN11" s="17">
        <v>0.176076600459562</v>
      </c>
      <c r="AO11" s="17">
        <v>0.293819940561168</v>
      </c>
      <c r="AP11" s="17">
        <v>0.14862336309591001</v>
      </c>
      <c r="AQ11" s="17">
        <v>0.202270837656709</v>
      </c>
      <c r="AR11" s="17">
        <v>0.15130839300523599</v>
      </c>
      <c r="AS11" s="17"/>
      <c r="AT11" s="17">
        <v>0.12663003957993199</v>
      </c>
      <c r="AU11" s="17">
        <v>0.441192102917493</v>
      </c>
      <c r="AV11" s="17"/>
      <c r="AW11" s="17">
        <v>0.12950127100488301</v>
      </c>
      <c r="AX11" s="17">
        <v>0.123309043164788</v>
      </c>
      <c r="AY11" s="17">
        <v>0.10951394225952001</v>
      </c>
      <c r="AZ11" s="17"/>
      <c r="BA11" s="17">
        <v>0.123413368861044</v>
      </c>
      <c r="BB11" s="17">
        <v>0.249540002208715</v>
      </c>
      <c r="BC11" s="17"/>
      <c r="BD11" s="17">
        <v>0.27161829877930699</v>
      </c>
      <c r="BE11" s="17">
        <v>0.223755406396666</v>
      </c>
      <c r="BF11" s="17"/>
      <c r="BG11" s="17">
        <v>0.30855443847399699</v>
      </c>
      <c r="BH11" s="17">
        <v>7.9104908030962595E-2</v>
      </c>
      <c r="BI11" s="17"/>
      <c r="BJ11" s="17">
        <v>0.121666295507957</v>
      </c>
      <c r="BK11" s="17">
        <v>0.29303589076713599</v>
      </c>
      <c r="BL11" s="17"/>
      <c r="BM11" s="17">
        <v>0.56419011330037105</v>
      </c>
      <c r="BN11" s="17">
        <v>0.32424087574175198</v>
      </c>
      <c r="BO11" s="17">
        <v>0.10553245468398501</v>
      </c>
      <c r="BP11" s="17">
        <v>6.7334944419138898E-2</v>
      </c>
    </row>
    <row r="12" spans="2:68" x14ac:dyDescent="0.25">
      <c r="B12" s="18" t="s">
        <v>84</v>
      </c>
      <c r="C12" s="19">
        <v>2.5595994101703701E-2</v>
      </c>
      <c r="D12" s="19">
        <v>3.0770930050515701E-2</v>
      </c>
      <c r="E12" s="19">
        <v>0</v>
      </c>
      <c r="F12" s="19">
        <v>0</v>
      </c>
      <c r="G12" s="19">
        <v>2.8939826448918501E-2</v>
      </c>
      <c r="H12" s="19">
        <v>0.230794004571169</v>
      </c>
      <c r="I12" s="19">
        <v>0</v>
      </c>
      <c r="J12" s="19">
        <v>3.1852233493663798E-2</v>
      </c>
      <c r="K12" s="19">
        <v>3.3003057610638799E-2</v>
      </c>
      <c r="L12" s="19">
        <v>3.7118578848273E-2</v>
      </c>
      <c r="M12" s="19">
        <v>0</v>
      </c>
      <c r="N12" s="19">
        <v>0.106020541931077</v>
      </c>
      <c r="O12" s="19">
        <v>2.6097506456820501E-2</v>
      </c>
      <c r="P12" s="19">
        <v>2.6559101788912499E-2</v>
      </c>
      <c r="Q12" s="19">
        <v>0</v>
      </c>
      <c r="R12" s="19">
        <v>5.1580116277477901E-3</v>
      </c>
      <c r="S12" s="19">
        <v>0</v>
      </c>
      <c r="T12" s="19">
        <v>2.94181126050852E-2</v>
      </c>
      <c r="U12" s="19"/>
      <c r="V12" s="19">
        <v>3.0942799119162701E-2</v>
      </c>
      <c r="W12" s="19">
        <v>3.2304005078893902E-2</v>
      </c>
      <c r="X12" s="19">
        <v>5.3678803078044098E-3</v>
      </c>
      <c r="Y12" s="19">
        <v>2.3421468606145499E-2</v>
      </c>
      <c r="Z12" s="19"/>
      <c r="AA12" s="19">
        <v>1.6050321432348399E-2</v>
      </c>
      <c r="AB12" s="19">
        <v>0</v>
      </c>
      <c r="AC12" s="19">
        <v>1.9553539827452199E-2</v>
      </c>
      <c r="AD12" s="19">
        <v>2.8210902934633401E-2</v>
      </c>
      <c r="AE12" s="19">
        <v>3.46747281286994E-2</v>
      </c>
      <c r="AF12" s="19">
        <v>5.8432822197350999E-2</v>
      </c>
      <c r="AG12" s="19">
        <v>0</v>
      </c>
      <c r="AH12" s="19">
        <v>0</v>
      </c>
      <c r="AI12" s="19">
        <v>0</v>
      </c>
      <c r="AJ12" s="19">
        <v>0</v>
      </c>
      <c r="AK12" s="19"/>
      <c r="AL12" s="19">
        <v>6.8327153215254196E-3</v>
      </c>
      <c r="AM12" s="19">
        <v>2.41226551293671E-2</v>
      </c>
      <c r="AN12" s="19">
        <v>0</v>
      </c>
      <c r="AO12" s="19">
        <v>3.2663152035695399E-2</v>
      </c>
      <c r="AP12" s="19">
        <v>6.8674771321880603E-3</v>
      </c>
      <c r="AQ12" s="19">
        <v>5.7874836105738002E-3</v>
      </c>
      <c r="AR12" s="19">
        <v>1.03914769476499E-2</v>
      </c>
      <c r="AS12" s="19"/>
      <c r="AT12" s="19">
        <v>9.8335975436272104E-3</v>
      </c>
      <c r="AU12" s="19">
        <v>5.4989605753675397E-2</v>
      </c>
      <c r="AV12" s="19"/>
      <c r="AW12" s="19">
        <v>6.0874382807402996E-3</v>
      </c>
      <c r="AX12" s="19">
        <v>1.37627462312738E-2</v>
      </c>
      <c r="AY12" s="19">
        <v>1.1080246210540099E-2</v>
      </c>
      <c r="AZ12" s="19"/>
      <c r="BA12" s="19">
        <v>8.0462348856693705E-3</v>
      </c>
      <c r="BB12" s="19">
        <v>2.7631301365823899E-2</v>
      </c>
      <c r="BC12" s="19"/>
      <c r="BD12" s="19">
        <v>2.7321786319054301E-2</v>
      </c>
      <c r="BE12" s="19">
        <v>2.4974191798427699E-2</v>
      </c>
      <c r="BF12" s="19"/>
      <c r="BG12" s="19">
        <v>2.65928326526239E-2</v>
      </c>
      <c r="BH12" s="19">
        <v>2.3421468606145499E-2</v>
      </c>
      <c r="BI12" s="19"/>
      <c r="BJ12" s="19">
        <v>1.46182600087895E-2</v>
      </c>
      <c r="BK12" s="19">
        <v>3.1010244026881101E-2</v>
      </c>
      <c r="BL12" s="19"/>
      <c r="BM12" s="19">
        <v>8.8741104253451497E-2</v>
      </c>
      <c r="BN12" s="19">
        <v>2.1764692382338299E-2</v>
      </c>
      <c r="BO12" s="19">
        <v>8.6606672500986696E-3</v>
      </c>
      <c r="BP12" s="19">
        <v>1.6878270925380901E-2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196</v>
      </c>
      <c r="C9" s="17">
        <v>0.38739216146488198</v>
      </c>
      <c r="D9" s="17">
        <v>0.39237187110896898</v>
      </c>
      <c r="E9" s="17">
        <v>0.38742905744226802</v>
      </c>
      <c r="F9" s="17">
        <v>0.29365196879038802</v>
      </c>
      <c r="G9" s="17">
        <v>0.34258454256576998</v>
      </c>
      <c r="H9" s="17">
        <v>0.14310906155164499</v>
      </c>
      <c r="I9" s="17">
        <v>0.35159001246398303</v>
      </c>
      <c r="J9" s="17">
        <v>0.33152672228301699</v>
      </c>
      <c r="K9" s="17">
        <v>0.54568323160535104</v>
      </c>
      <c r="L9" s="17">
        <v>0.243359929532207</v>
      </c>
      <c r="M9" s="17">
        <v>0.337682032193165</v>
      </c>
      <c r="N9" s="17">
        <v>0.310084612919381</v>
      </c>
      <c r="O9" s="17">
        <v>0.41956117375614799</v>
      </c>
      <c r="P9" s="17">
        <v>0.42251168831070801</v>
      </c>
      <c r="Q9" s="17">
        <v>0.50250453550153296</v>
      </c>
      <c r="R9" s="17">
        <v>0.34770635777161302</v>
      </c>
      <c r="S9" s="17">
        <v>0.286255491417236</v>
      </c>
      <c r="T9" s="17">
        <v>0.20676427269724501</v>
      </c>
      <c r="U9" s="17"/>
      <c r="V9" s="17">
        <v>0.29365662303608198</v>
      </c>
      <c r="W9" s="17">
        <v>0.37284192158554802</v>
      </c>
      <c r="X9" s="17">
        <v>0.43552196048118103</v>
      </c>
      <c r="Y9" s="17">
        <v>0.484915612322323</v>
      </c>
      <c r="Z9" s="17"/>
      <c r="AA9" s="17">
        <v>0.23132925164239601</v>
      </c>
      <c r="AB9" s="17">
        <v>0.401392261665864</v>
      </c>
      <c r="AC9" s="17">
        <v>0.33340722136558698</v>
      </c>
      <c r="AD9" s="17">
        <v>0.483766633624028</v>
      </c>
      <c r="AE9" s="17">
        <v>0.38894734113887702</v>
      </c>
      <c r="AF9" s="17">
        <v>0.44548961947756999</v>
      </c>
      <c r="AG9" s="17">
        <v>0.51985622785124996</v>
      </c>
      <c r="AH9" s="17">
        <v>0.44409330989961698</v>
      </c>
      <c r="AI9" s="17">
        <v>0.49739962938924298</v>
      </c>
      <c r="AJ9" s="17">
        <v>0.53552521992500601</v>
      </c>
      <c r="AK9" s="17"/>
      <c r="AL9" s="17">
        <v>0.34754713162290302</v>
      </c>
      <c r="AM9" s="17">
        <v>0.43072424275776799</v>
      </c>
      <c r="AN9" s="17">
        <v>0.31596178366991401</v>
      </c>
      <c r="AO9" s="17">
        <v>0.26154352775162698</v>
      </c>
      <c r="AP9" s="17">
        <v>0.50154732509949895</v>
      </c>
      <c r="AQ9" s="17">
        <v>0.51156572570513903</v>
      </c>
      <c r="AR9" s="17">
        <v>0.534372666983012</v>
      </c>
      <c r="AS9" s="17"/>
      <c r="AT9" s="17">
        <v>0.47310322299808799</v>
      </c>
      <c r="AU9" s="17">
        <v>0.22755874731984699</v>
      </c>
      <c r="AV9" s="17"/>
      <c r="AW9" s="17">
        <v>0.45427492031376598</v>
      </c>
      <c r="AX9" s="17">
        <v>0.54792587494686096</v>
      </c>
      <c r="AY9" s="17">
        <v>0.46770541934343302</v>
      </c>
      <c r="AZ9" s="17"/>
      <c r="BA9" s="17">
        <v>0.54379379218306301</v>
      </c>
      <c r="BB9" s="17">
        <v>0.36925371459490303</v>
      </c>
      <c r="BC9" s="17"/>
      <c r="BD9" s="17">
        <v>0.34691425568182999</v>
      </c>
      <c r="BE9" s="17">
        <v>0.40197633608025302</v>
      </c>
      <c r="BF9" s="17"/>
      <c r="BG9" s="17">
        <v>0.34268579419898998</v>
      </c>
      <c r="BH9" s="17">
        <v>0.484915612322323</v>
      </c>
      <c r="BI9" s="17"/>
      <c r="BJ9" s="17">
        <v>0.52678839022871404</v>
      </c>
      <c r="BK9" s="17">
        <v>0.31864154182273402</v>
      </c>
      <c r="BL9" s="17"/>
      <c r="BM9" s="17">
        <v>0.17573641574764401</v>
      </c>
      <c r="BN9" s="17">
        <v>0.31323426744536198</v>
      </c>
      <c r="BO9" s="17">
        <v>0.44802896865490099</v>
      </c>
      <c r="BP9" s="17">
        <v>0.60977540951077902</v>
      </c>
    </row>
    <row r="10" spans="2:68" ht="45" x14ac:dyDescent="0.25">
      <c r="B10" s="18" t="s">
        <v>197</v>
      </c>
      <c r="C10" s="17">
        <v>0.31683260504212002</v>
      </c>
      <c r="D10" s="17">
        <v>0.23226443356508999</v>
      </c>
      <c r="E10" s="17">
        <v>0.20334482251404201</v>
      </c>
      <c r="F10" s="17">
        <v>0.59625335682607306</v>
      </c>
      <c r="G10" s="17">
        <v>0.30251040953819902</v>
      </c>
      <c r="H10" s="17">
        <v>0.173756222691623</v>
      </c>
      <c r="I10" s="17">
        <v>0.64840998753601697</v>
      </c>
      <c r="J10" s="17">
        <v>0.30451567374342697</v>
      </c>
      <c r="K10" s="17">
        <v>0.277027080918265</v>
      </c>
      <c r="L10" s="17">
        <v>0.343849889828304</v>
      </c>
      <c r="M10" s="17">
        <v>0.43129957429583299</v>
      </c>
      <c r="N10" s="17">
        <v>0.243914401758799</v>
      </c>
      <c r="O10" s="17">
        <v>0.31303322471579698</v>
      </c>
      <c r="P10" s="17">
        <v>0.28688211671249703</v>
      </c>
      <c r="Q10" s="17">
        <v>0.28529000809425897</v>
      </c>
      <c r="R10" s="17">
        <v>0.37022455541531402</v>
      </c>
      <c r="S10" s="17">
        <v>0.38741250136272998</v>
      </c>
      <c r="T10" s="17">
        <v>0.31927368613439999</v>
      </c>
      <c r="U10" s="17"/>
      <c r="V10" s="17">
        <v>0.28941306563240699</v>
      </c>
      <c r="W10" s="17">
        <v>0.34976363653717502</v>
      </c>
      <c r="X10" s="17">
        <v>0.34447483947339602</v>
      </c>
      <c r="Y10" s="17">
        <v>0.31658788284379202</v>
      </c>
      <c r="Z10" s="17"/>
      <c r="AA10" s="17">
        <v>0.19840680952081199</v>
      </c>
      <c r="AB10" s="17">
        <v>0.31777313220669301</v>
      </c>
      <c r="AC10" s="17">
        <v>0.410308673975947</v>
      </c>
      <c r="AD10" s="17">
        <v>0.34234170338719599</v>
      </c>
      <c r="AE10" s="17">
        <v>0.39285080234546099</v>
      </c>
      <c r="AF10" s="17">
        <v>0.43024552149828699</v>
      </c>
      <c r="AG10" s="17">
        <v>0.342351978962466</v>
      </c>
      <c r="AH10" s="17">
        <v>0.36269089599865201</v>
      </c>
      <c r="AI10" s="17">
        <v>0.308027250454535</v>
      </c>
      <c r="AJ10" s="17">
        <v>0.33256761542410701</v>
      </c>
      <c r="AK10" s="17"/>
      <c r="AL10" s="17">
        <v>0.30451596167714601</v>
      </c>
      <c r="AM10" s="17">
        <v>0.36001762517862801</v>
      </c>
      <c r="AN10" s="17">
        <v>0.40314990578906801</v>
      </c>
      <c r="AO10" s="17">
        <v>0.32821956743029101</v>
      </c>
      <c r="AP10" s="17">
        <v>0.29085542153781702</v>
      </c>
      <c r="AQ10" s="17">
        <v>0.31531640911474301</v>
      </c>
      <c r="AR10" s="17">
        <v>0.27182194204941001</v>
      </c>
      <c r="AS10" s="17"/>
      <c r="AT10" s="17">
        <v>0.33976667909326702</v>
      </c>
      <c r="AU10" s="17">
        <v>0.27406529717918099</v>
      </c>
      <c r="AV10" s="17"/>
      <c r="AW10" s="17">
        <v>0.37706993202948302</v>
      </c>
      <c r="AX10" s="17">
        <v>0.28850959025454898</v>
      </c>
      <c r="AY10" s="17">
        <v>0.341180800113278</v>
      </c>
      <c r="AZ10" s="17"/>
      <c r="BA10" s="17">
        <v>0.31074952171704201</v>
      </c>
      <c r="BB10" s="17">
        <v>0.31753808159751701</v>
      </c>
      <c r="BC10" s="17"/>
      <c r="BD10" s="17">
        <v>0.31479249198431097</v>
      </c>
      <c r="BE10" s="17">
        <v>0.31756765702898998</v>
      </c>
      <c r="BF10" s="17"/>
      <c r="BG10" s="17">
        <v>0.316944789756467</v>
      </c>
      <c r="BH10" s="17">
        <v>0.31658788284379202</v>
      </c>
      <c r="BI10" s="17"/>
      <c r="BJ10" s="17">
        <v>0.31274273826753002</v>
      </c>
      <c r="BK10" s="17">
        <v>0.31884973906002201</v>
      </c>
      <c r="BL10" s="17"/>
      <c r="BM10" s="17">
        <v>0.24181319353591199</v>
      </c>
      <c r="BN10" s="17">
        <v>0.285814695058351</v>
      </c>
      <c r="BO10" s="17">
        <v>0.37133028789370498</v>
      </c>
      <c r="BP10" s="17">
        <v>0.31302692191675002</v>
      </c>
    </row>
    <row r="11" spans="2:68" x14ac:dyDescent="0.25">
      <c r="B11" s="18" t="s">
        <v>198</v>
      </c>
      <c r="C11" s="17">
        <v>0.284005786328484</v>
      </c>
      <c r="D11" s="17">
        <v>0.32729210613449999</v>
      </c>
      <c r="E11" s="17">
        <v>0.40922612004369002</v>
      </c>
      <c r="F11" s="17">
        <v>0.110094674383539</v>
      </c>
      <c r="G11" s="17">
        <v>0.32596522144711298</v>
      </c>
      <c r="H11" s="17">
        <v>0.68313471575673201</v>
      </c>
      <c r="I11" s="17">
        <v>0</v>
      </c>
      <c r="J11" s="17">
        <v>0.33210537047989203</v>
      </c>
      <c r="K11" s="17">
        <v>0.17728968747638399</v>
      </c>
      <c r="L11" s="17">
        <v>0.39748814632769802</v>
      </c>
      <c r="M11" s="17">
        <v>0.23101839351100201</v>
      </c>
      <c r="N11" s="17">
        <v>0.33998044339074301</v>
      </c>
      <c r="O11" s="17">
        <v>0.25268212697824</v>
      </c>
      <c r="P11" s="17">
        <v>0.29060619497679502</v>
      </c>
      <c r="Q11" s="17">
        <v>0.21220545640420799</v>
      </c>
      <c r="R11" s="17">
        <v>0.27581311922720297</v>
      </c>
      <c r="S11" s="17">
        <v>0.32633200722003403</v>
      </c>
      <c r="T11" s="17">
        <v>0.473962041168355</v>
      </c>
      <c r="U11" s="17"/>
      <c r="V11" s="17">
        <v>0.41141659155813098</v>
      </c>
      <c r="W11" s="17">
        <v>0.25576269361788401</v>
      </c>
      <c r="X11" s="17">
        <v>0.22000320004542301</v>
      </c>
      <c r="Y11" s="17">
        <v>0.180944739608461</v>
      </c>
      <c r="Z11" s="17"/>
      <c r="AA11" s="17">
        <v>0.56473034224900998</v>
      </c>
      <c r="AB11" s="17">
        <v>0.28083460612744299</v>
      </c>
      <c r="AC11" s="17">
        <v>0.25628410465846502</v>
      </c>
      <c r="AD11" s="17">
        <v>0.1640174922631</v>
      </c>
      <c r="AE11" s="17">
        <v>0.20357139415933101</v>
      </c>
      <c r="AF11" s="17">
        <v>0.11208287807928299</v>
      </c>
      <c r="AG11" s="17">
        <v>0.12773714369960101</v>
      </c>
      <c r="AH11" s="17">
        <v>0.19321579410173101</v>
      </c>
      <c r="AI11" s="17">
        <v>0.174415853762143</v>
      </c>
      <c r="AJ11" s="17">
        <v>0.12378180526571</v>
      </c>
      <c r="AK11" s="17"/>
      <c r="AL11" s="17">
        <v>0.33978414775608601</v>
      </c>
      <c r="AM11" s="17">
        <v>0.20176175238312699</v>
      </c>
      <c r="AN11" s="17">
        <v>0.28088831054101798</v>
      </c>
      <c r="AO11" s="17">
        <v>0.38842161560558103</v>
      </c>
      <c r="AP11" s="17">
        <v>0.207597253362684</v>
      </c>
      <c r="AQ11" s="17">
        <v>0.167330381569544</v>
      </c>
      <c r="AR11" s="17">
        <v>0.19380539096757801</v>
      </c>
      <c r="AS11" s="17"/>
      <c r="AT11" s="17">
        <v>0.17739508093244499</v>
      </c>
      <c r="AU11" s="17">
        <v>0.48281271653150998</v>
      </c>
      <c r="AV11" s="17"/>
      <c r="AW11" s="17">
        <v>0.158847028641456</v>
      </c>
      <c r="AX11" s="17">
        <v>0.142642751111035</v>
      </c>
      <c r="AY11" s="17">
        <v>0.18579343347185201</v>
      </c>
      <c r="AZ11" s="17"/>
      <c r="BA11" s="17">
        <v>0.12831380249854701</v>
      </c>
      <c r="BB11" s="17">
        <v>0.30206193295440698</v>
      </c>
      <c r="BC11" s="17"/>
      <c r="BD11" s="17">
        <v>0.32212443161385101</v>
      </c>
      <c r="BE11" s="17">
        <v>0.27027165240557799</v>
      </c>
      <c r="BF11" s="17"/>
      <c r="BG11" s="17">
        <v>0.331250679376903</v>
      </c>
      <c r="BH11" s="17">
        <v>0.180944739608461</v>
      </c>
      <c r="BI11" s="17"/>
      <c r="BJ11" s="17">
        <v>0.15148168927127301</v>
      </c>
      <c r="BK11" s="17">
        <v>0.34936705091216003</v>
      </c>
      <c r="BL11" s="17"/>
      <c r="BM11" s="17">
        <v>0.56218502522893898</v>
      </c>
      <c r="BN11" s="17">
        <v>0.38829465163660998</v>
      </c>
      <c r="BO11" s="17">
        <v>0.176520313395409</v>
      </c>
      <c r="BP11" s="17">
        <v>5.3051364007256199E-2</v>
      </c>
    </row>
    <row r="12" spans="2:68" x14ac:dyDescent="0.25">
      <c r="B12" s="18" t="s">
        <v>84</v>
      </c>
      <c r="C12" s="19">
        <v>1.17694471645145E-2</v>
      </c>
      <c r="D12" s="19">
        <v>4.8071589191441499E-2</v>
      </c>
      <c r="E12" s="19">
        <v>0</v>
      </c>
      <c r="F12" s="19">
        <v>0</v>
      </c>
      <c r="G12" s="19">
        <v>2.8939826448918501E-2</v>
      </c>
      <c r="H12" s="19">
        <v>0</v>
      </c>
      <c r="I12" s="19">
        <v>0</v>
      </c>
      <c r="J12" s="19">
        <v>3.1852233493663798E-2</v>
      </c>
      <c r="K12" s="19">
        <v>0</v>
      </c>
      <c r="L12" s="19">
        <v>1.5302034311790801E-2</v>
      </c>
      <c r="M12" s="19">
        <v>0</v>
      </c>
      <c r="N12" s="19">
        <v>0.106020541931077</v>
      </c>
      <c r="O12" s="19">
        <v>1.47234745498157E-2</v>
      </c>
      <c r="P12" s="19">
        <v>0</v>
      </c>
      <c r="Q12" s="19">
        <v>0</v>
      </c>
      <c r="R12" s="19">
        <v>6.2559675858699102E-3</v>
      </c>
      <c r="S12" s="19">
        <v>0</v>
      </c>
      <c r="T12" s="19">
        <v>0</v>
      </c>
      <c r="U12" s="19"/>
      <c r="V12" s="19">
        <v>5.5137197733804398E-3</v>
      </c>
      <c r="W12" s="19">
        <v>2.1631748259393398E-2</v>
      </c>
      <c r="X12" s="19">
        <v>0</v>
      </c>
      <c r="Y12" s="19">
        <v>1.75517652254246E-2</v>
      </c>
      <c r="Z12" s="19"/>
      <c r="AA12" s="19">
        <v>5.5335965877819897E-3</v>
      </c>
      <c r="AB12" s="19">
        <v>0</v>
      </c>
      <c r="AC12" s="19">
        <v>0</v>
      </c>
      <c r="AD12" s="19">
        <v>9.8741707256749904E-3</v>
      </c>
      <c r="AE12" s="19">
        <v>1.4630462356330899E-2</v>
      </c>
      <c r="AF12" s="19">
        <v>1.2181980944859601E-2</v>
      </c>
      <c r="AG12" s="19">
        <v>1.00546494866822E-2</v>
      </c>
      <c r="AH12" s="19">
        <v>0</v>
      </c>
      <c r="AI12" s="19">
        <v>2.0157266394079401E-2</v>
      </c>
      <c r="AJ12" s="19">
        <v>8.1253593851764606E-3</v>
      </c>
      <c r="AK12" s="19"/>
      <c r="AL12" s="19">
        <v>8.1527589438649198E-3</v>
      </c>
      <c r="AM12" s="19">
        <v>7.4963796804780602E-3</v>
      </c>
      <c r="AN12" s="19">
        <v>0</v>
      </c>
      <c r="AO12" s="19">
        <v>2.1815289212501299E-2</v>
      </c>
      <c r="AP12" s="19">
        <v>0</v>
      </c>
      <c r="AQ12" s="19">
        <v>5.7874836105738002E-3</v>
      </c>
      <c r="AR12" s="19">
        <v>0</v>
      </c>
      <c r="AS12" s="19"/>
      <c r="AT12" s="19">
        <v>9.7350169762001094E-3</v>
      </c>
      <c r="AU12" s="19">
        <v>1.55632389694617E-2</v>
      </c>
      <c r="AV12" s="19"/>
      <c r="AW12" s="19">
        <v>9.8081190152948597E-3</v>
      </c>
      <c r="AX12" s="19">
        <v>2.0921783687555099E-2</v>
      </c>
      <c r="AY12" s="19">
        <v>5.3203470714360103E-3</v>
      </c>
      <c r="AZ12" s="19"/>
      <c r="BA12" s="19">
        <v>1.71428836013474E-2</v>
      </c>
      <c r="BB12" s="19">
        <v>1.1146270853173299E-2</v>
      </c>
      <c r="BC12" s="19"/>
      <c r="BD12" s="19">
        <v>1.61688207200083E-2</v>
      </c>
      <c r="BE12" s="19">
        <v>1.0184354485178401E-2</v>
      </c>
      <c r="BF12" s="19"/>
      <c r="BG12" s="19">
        <v>9.1187366676399196E-3</v>
      </c>
      <c r="BH12" s="19">
        <v>1.75517652254246E-2</v>
      </c>
      <c r="BI12" s="19"/>
      <c r="BJ12" s="19">
        <v>8.9871822324829494E-3</v>
      </c>
      <c r="BK12" s="19">
        <v>1.3141668205084099E-2</v>
      </c>
      <c r="BL12" s="19"/>
      <c r="BM12" s="19">
        <v>2.0265365487505099E-2</v>
      </c>
      <c r="BN12" s="19">
        <v>1.26563858596766E-2</v>
      </c>
      <c r="BO12" s="19">
        <v>4.1204300559856497E-3</v>
      </c>
      <c r="BP12" s="19">
        <v>2.4146304565214501E-2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196</v>
      </c>
      <c r="C9" s="17">
        <v>0.42288640270996197</v>
      </c>
      <c r="D9" s="17">
        <v>0.32657814149554298</v>
      </c>
      <c r="E9" s="17">
        <v>0.24345061567208601</v>
      </c>
      <c r="F9" s="17">
        <v>0.79206760279178401</v>
      </c>
      <c r="G9" s="17">
        <v>0.487283674810362</v>
      </c>
      <c r="H9" s="17">
        <v>0.27707554350782099</v>
      </c>
      <c r="I9" s="17">
        <v>0.81332575225679904</v>
      </c>
      <c r="J9" s="17">
        <v>0.28792195659228598</v>
      </c>
      <c r="K9" s="17">
        <v>0.46971962221165803</v>
      </c>
      <c r="L9" s="17">
        <v>0.31770685689049999</v>
      </c>
      <c r="M9" s="17">
        <v>0.42098709832047099</v>
      </c>
      <c r="N9" s="17">
        <v>0.40443499447806802</v>
      </c>
      <c r="O9" s="17">
        <v>0.39725868191548602</v>
      </c>
      <c r="P9" s="17">
        <v>0.47258442848574</v>
      </c>
      <c r="Q9" s="17">
        <v>0.20572686897694301</v>
      </c>
      <c r="R9" s="17">
        <v>0.458134566489311</v>
      </c>
      <c r="S9" s="17">
        <v>0.44205094172799803</v>
      </c>
      <c r="T9" s="17">
        <v>0.48132670359211199</v>
      </c>
      <c r="U9" s="17"/>
      <c r="V9" s="17">
        <v>0.31271885443458602</v>
      </c>
      <c r="W9" s="17">
        <v>0.40517589198847997</v>
      </c>
      <c r="X9" s="17">
        <v>0.49459134505969099</v>
      </c>
      <c r="Y9" s="17">
        <v>0.53176643176639404</v>
      </c>
      <c r="Z9" s="17"/>
      <c r="AA9" s="17">
        <v>0.30334344673903002</v>
      </c>
      <c r="AB9" s="17">
        <v>0.342910805440651</v>
      </c>
      <c r="AC9" s="17">
        <v>0.41210928109803002</v>
      </c>
      <c r="AD9" s="17">
        <v>0.41642515202687203</v>
      </c>
      <c r="AE9" s="17">
        <v>0.44799134284140002</v>
      </c>
      <c r="AF9" s="17">
        <v>0.58355764853557102</v>
      </c>
      <c r="AG9" s="17">
        <v>0.45964693612406698</v>
      </c>
      <c r="AH9" s="17">
        <v>0.48825285704487997</v>
      </c>
      <c r="AI9" s="17">
        <v>0.42655903465642803</v>
      </c>
      <c r="AJ9" s="17">
        <v>0.56317142424142397</v>
      </c>
      <c r="AK9" s="17"/>
      <c r="AL9" s="17">
        <v>0.371700686644169</v>
      </c>
      <c r="AM9" s="17">
        <v>0.46703726631536002</v>
      </c>
      <c r="AN9" s="17">
        <v>0.453407072117263</v>
      </c>
      <c r="AO9" s="17">
        <v>0.32550100101735702</v>
      </c>
      <c r="AP9" s="17">
        <v>0.43852428282542499</v>
      </c>
      <c r="AQ9" s="17">
        <v>0.47508582617755202</v>
      </c>
      <c r="AR9" s="17">
        <v>0.58664538512329301</v>
      </c>
      <c r="AS9" s="17"/>
      <c r="AT9" s="17">
        <v>0.49744416016961601</v>
      </c>
      <c r="AU9" s="17">
        <v>0.28385159538632199</v>
      </c>
      <c r="AV9" s="17"/>
      <c r="AW9" s="17">
        <v>0.49132005056367201</v>
      </c>
      <c r="AX9" s="17">
        <v>0.48497592669918799</v>
      </c>
      <c r="AY9" s="17">
        <v>0.51854169868800404</v>
      </c>
      <c r="AZ9" s="17"/>
      <c r="BA9" s="17">
        <v>0.57137798766363701</v>
      </c>
      <c r="BB9" s="17">
        <v>0.40566531165129899</v>
      </c>
      <c r="BC9" s="17"/>
      <c r="BD9" s="17">
        <v>0.42798214306483801</v>
      </c>
      <c r="BE9" s="17">
        <v>0.42105040932808002</v>
      </c>
      <c r="BF9" s="17"/>
      <c r="BG9" s="17">
        <v>0.372973991652715</v>
      </c>
      <c r="BH9" s="17">
        <v>0.53176643176639404</v>
      </c>
      <c r="BI9" s="17"/>
      <c r="BJ9" s="17">
        <v>0.59156521091202197</v>
      </c>
      <c r="BK9" s="17">
        <v>0.339693530942691</v>
      </c>
      <c r="BL9" s="17"/>
      <c r="BM9" s="17">
        <v>0.19183994600229301</v>
      </c>
      <c r="BN9" s="17">
        <v>0.34740159297490902</v>
      </c>
      <c r="BO9" s="17">
        <v>0.50927607590381196</v>
      </c>
      <c r="BP9" s="17">
        <v>0.59442620207642105</v>
      </c>
    </row>
    <row r="10" spans="2:68" ht="45" x14ac:dyDescent="0.25">
      <c r="B10" s="18" t="s">
        <v>197</v>
      </c>
      <c r="C10" s="17">
        <v>0.31228810657706502</v>
      </c>
      <c r="D10" s="17">
        <v>0.32098466614662202</v>
      </c>
      <c r="E10" s="17">
        <v>0.40922612004369002</v>
      </c>
      <c r="F10" s="17">
        <v>0.103966198604108</v>
      </c>
      <c r="G10" s="17">
        <v>0.26494673368870397</v>
      </c>
      <c r="H10" s="17">
        <v>0.25219386775437302</v>
      </c>
      <c r="I10" s="17">
        <v>0.18667424774320199</v>
      </c>
      <c r="J10" s="17">
        <v>0.34634736873314798</v>
      </c>
      <c r="K10" s="17">
        <v>0.33401717245707102</v>
      </c>
      <c r="L10" s="17">
        <v>0.26408246315700501</v>
      </c>
      <c r="M10" s="17">
        <v>0.40975612420459301</v>
      </c>
      <c r="N10" s="17">
        <v>0.25774468162439002</v>
      </c>
      <c r="O10" s="17">
        <v>0.34174439156784903</v>
      </c>
      <c r="P10" s="17">
        <v>0.26917186429449003</v>
      </c>
      <c r="Q10" s="17">
        <v>0.49749546449846699</v>
      </c>
      <c r="R10" s="17">
        <v>0.29281997914096702</v>
      </c>
      <c r="S10" s="17">
        <v>0.28564812953631702</v>
      </c>
      <c r="T10" s="17">
        <v>0.25733921604425702</v>
      </c>
      <c r="U10" s="17"/>
      <c r="V10" s="17">
        <v>0.24050634028444301</v>
      </c>
      <c r="W10" s="17">
        <v>0.37578272512931299</v>
      </c>
      <c r="X10" s="17">
        <v>0.38450461871024499</v>
      </c>
      <c r="Y10" s="17">
        <v>0.32593267189595798</v>
      </c>
      <c r="Z10" s="17"/>
      <c r="AA10" s="17">
        <v>0.201334091362111</v>
      </c>
      <c r="AB10" s="17">
        <v>0.274261077605161</v>
      </c>
      <c r="AC10" s="17">
        <v>0.32527459308321</v>
      </c>
      <c r="AD10" s="17">
        <v>0.365475616181485</v>
      </c>
      <c r="AE10" s="17">
        <v>0.31457225809036998</v>
      </c>
      <c r="AF10" s="17">
        <v>0.27300859451683501</v>
      </c>
      <c r="AG10" s="17">
        <v>0.41684138306665802</v>
      </c>
      <c r="AH10" s="17">
        <v>0.277976182466185</v>
      </c>
      <c r="AI10" s="17">
        <v>0.42670032928798701</v>
      </c>
      <c r="AJ10" s="17">
        <v>0.33251999932167198</v>
      </c>
      <c r="AK10" s="17"/>
      <c r="AL10" s="17">
        <v>0.307288717076389</v>
      </c>
      <c r="AM10" s="17">
        <v>0.33205102001807801</v>
      </c>
      <c r="AN10" s="17">
        <v>0.34535996855073098</v>
      </c>
      <c r="AO10" s="17">
        <v>0.29300999780350601</v>
      </c>
      <c r="AP10" s="17">
        <v>0.37544220464001199</v>
      </c>
      <c r="AQ10" s="17">
        <v>0.28987024391708999</v>
      </c>
      <c r="AR10" s="17">
        <v>0.25163209453624202</v>
      </c>
      <c r="AS10" s="17"/>
      <c r="AT10" s="17">
        <v>0.32835871769563701</v>
      </c>
      <c r="AU10" s="17">
        <v>0.28231973847462</v>
      </c>
      <c r="AV10" s="17"/>
      <c r="AW10" s="17">
        <v>0.33868744810465801</v>
      </c>
      <c r="AX10" s="17">
        <v>0.40096815958203103</v>
      </c>
      <c r="AY10" s="17">
        <v>0.29404657694759201</v>
      </c>
      <c r="AZ10" s="17"/>
      <c r="BA10" s="17">
        <v>0.31203170210445402</v>
      </c>
      <c r="BB10" s="17">
        <v>0.312317842705022</v>
      </c>
      <c r="BC10" s="17"/>
      <c r="BD10" s="17">
        <v>0.28034708716252899</v>
      </c>
      <c r="BE10" s="17">
        <v>0.32379644416328501</v>
      </c>
      <c r="BF10" s="17"/>
      <c r="BG10" s="17">
        <v>0.306033211544469</v>
      </c>
      <c r="BH10" s="17">
        <v>0.32593267189595798</v>
      </c>
      <c r="BI10" s="17"/>
      <c r="BJ10" s="17">
        <v>0.26323351533872402</v>
      </c>
      <c r="BK10" s="17">
        <v>0.336481971603658</v>
      </c>
      <c r="BL10" s="17"/>
      <c r="BM10" s="17">
        <v>0.24653153677123099</v>
      </c>
      <c r="BN10" s="17">
        <v>0.30896487838056902</v>
      </c>
      <c r="BO10" s="17">
        <v>0.33492229357981701</v>
      </c>
      <c r="BP10" s="17">
        <v>0.32781855912922397</v>
      </c>
    </row>
    <row r="11" spans="2:68" x14ac:dyDescent="0.25">
      <c r="B11" s="18" t="s">
        <v>198</v>
      </c>
      <c r="C11" s="17">
        <v>0.25336785285105701</v>
      </c>
      <c r="D11" s="17">
        <v>0.32166626230731898</v>
      </c>
      <c r="E11" s="17">
        <v>0.30348565197496802</v>
      </c>
      <c r="F11" s="17">
        <v>0.103966198604108</v>
      </c>
      <c r="G11" s="17">
        <v>0.247769591500934</v>
      </c>
      <c r="H11" s="17">
        <v>0.47073058873780599</v>
      </c>
      <c r="I11" s="17">
        <v>0</v>
      </c>
      <c r="J11" s="17">
        <v>0.36573067467456499</v>
      </c>
      <c r="K11" s="17">
        <v>0.18925311487221799</v>
      </c>
      <c r="L11" s="17">
        <v>0.38109210110422198</v>
      </c>
      <c r="M11" s="17">
        <v>0.169256777474936</v>
      </c>
      <c r="N11" s="17">
        <v>0.278211295022737</v>
      </c>
      <c r="O11" s="17">
        <v>0.24699120116173301</v>
      </c>
      <c r="P11" s="17">
        <v>0.25824370721977002</v>
      </c>
      <c r="Q11" s="17">
        <v>0.29677766652458998</v>
      </c>
      <c r="R11" s="17">
        <v>0.24388744274197299</v>
      </c>
      <c r="S11" s="17">
        <v>0.27230092873568501</v>
      </c>
      <c r="T11" s="17">
        <v>0.231915967758546</v>
      </c>
      <c r="U11" s="17"/>
      <c r="V11" s="17">
        <v>0.43263808441458801</v>
      </c>
      <c r="W11" s="17">
        <v>0.207417211436736</v>
      </c>
      <c r="X11" s="17">
        <v>0.11553615592225901</v>
      </c>
      <c r="Y11" s="17">
        <v>0.13156824180920901</v>
      </c>
      <c r="Z11" s="17"/>
      <c r="AA11" s="17">
        <v>0.49532246189885898</v>
      </c>
      <c r="AB11" s="17">
        <v>0.382828116954188</v>
      </c>
      <c r="AC11" s="17">
        <v>0.24306258599130801</v>
      </c>
      <c r="AD11" s="17">
        <v>0.208225061065968</v>
      </c>
      <c r="AE11" s="17">
        <v>0.212738347243942</v>
      </c>
      <c r="AF11" s="17">
        <v>0.13125177600273499</v>
      </c>
      <c r="AG11" s="17">
        <v>0.12351168080927501</v>
      </c>
      <c r="AH11" s="17">
        <v>0.22047764976060499</v>
      </c>
      <c r="AI11" s="17">
        <v>0.10433447235587801</v>
      </c>
      <c r="AJ11" s="17">
        <v>0.104308576436904</v>
      </c>
      <c r="AK11" s="17"/>
      <c r="AL11" s="17">
        <v>0.32101059627944101</v>
      </c>
      <c r="AM11" s="17">
        <v>0.19341533398608399</v>
      </c>
      <c r="AN11" s="17">
        <v>0.18881311812041701</v>
      </c>
      <c r="AO11" s="17">
        <v>0.36675264778444899</v>
      </c>
      <c r="AP11" s="17">
        <v>0.179733708104033</v>
      </c>
      <c r="AQ11" s="17">
        <v>0.229256446294785</v>
      </c>
      <c r="AR11" s="17">
        <v>0.155021238502385</v>
      </c>
      <c r="AS11" s="17"/>
      <c r="AT11" s="17">
        <v>0.165965555278033</v>
      </c>
      <c r="AU11" s="17">
        <v>0.416355072648873</v>
      </c>
      <c r="AV11" s="17"/>
      <c r="AW11" s="17">
        <v>0.16048436724352899</v>
      </c>
      <c r="AX11" s="17">
        <v>0.100293167487507</v>
      </c>
      <c r="AY11" s="17">
        <v>0.182004166438234</v>
      </c>
      <c r="AZ11" s="17"/>
      <c r="BA11" s="17">
        <v>0.10854407534624</v>
      </c>
      <c r="BB11" s="17">
        <v>0.27016357538744201</v>
      </c>
      <c r="BC11" s="17"/>
      <c r="BD11" s="17">
        <v>0.26780705402765398</v>
      </c>
      <c r="BE11" s="17">
        <v>0.248165413960205</v>
      </c>
      <c r="BF11" s="17"/>
      <c r="BG11" s="17">
        <v>0.30920281455723497</v>
      </c>
      <c r="BH11" s="17">
        <v>0.13156824180920901</v>
      </c>
      <c r="BI11" s="17"/>
      <c r="BJ11" s="17">
        <v>0.14152535503917399</v>
      </c>
      <c r="BK11" s="17">
        <v>0.308528893397712</v>
      </c>
      <c r="BL11" s="17"/>
      <c r="BM11" s="17">
        <v>0.52630867351602995</v>
      </c>
      <c r="BN11" s="17">
        <v>0.34107415298063998</v>
      </c>
      <c r="BO11" s="17">
        <v>0.14936047584848799</v>
      </c>
      <c r="BP11" s="17">
        <v>5.5631513268025602E-2</v>
      </c>
    </row>
    <row r="12" spans="2:68" x14ac:dyDescent="0.25">
      <c r="B12" s="18" t="s">
        <v>84</v>
      </c>
      <c r="C12" s="19">
        <v>1.1457637861916E-2</v>
      </c>
      <c r="D12" s="19">
        <v>3.0770930050515701E-2</v>
      </c>
      <c r="E12" s="19">
        <v>4.38376123092553E-2</v>
      </c>
      <c r="F12" s="19">
        <v>0</v>
      </c>
      <c r="G12" s="19">
        <v>0</v>
      </c>
      <c r="H12" s="19">
        <v>0</v>
      </c>
      <c r="I12" s="19">
        <v>0</v>
      </c>
      <c r="J12" s="19">
        <v>0</v>
      </c>
      <c r="K12" s="19">
        <v>7.0100904590529502E-3</v>
      </c>
      <c r="L12" s="19">
        <v>3.7118578848273E-2</v>
      </c>
      <c r="M12" s="19">
        <v>0</v>
      </c>
      <c r="N12" s="19">
        <v>5.9609028874804897E-2</v>
      </c>
      <c r="O12" s="19">
        <v>1.40057253549325E-2</v>
      </c>
      <c r="P12" s="19">
        <v>0</v>
      </c>
      <c r="Q12" s="19">
        <v>0</v>
      </c>
      <c r="R12" s="19">
        <v>5.1580116277477901E-3</v>
      </c>
      <c r="S12" s="19">
        <v>0</v>
      </c>
      <c r="T12" s="19">
        <v>2.94181126050852E-2</v>
      </c>
      <c r="U12" s="19"/>
      <c r="V12" s="19">
        <v>1.4136720866381999E-2</v>
      </c>
      <c r="W12" s="19">
        <v>1.1624171445472399E-2</v>
      </c>
      <c r="X12" s="19">
        <v>5.3678803078044098E-3</v>
      </c>
      <c r="Y12" s="19">
        <v>1.0732654528439E-2</v>
      </c>
      <c r="Z12" s="19"/>
      <c r="AA12" s="19">
        <v>0</v>
      </c>
      <c r="AB12" s="19">
        <v>0</v>
      </c>
      <c r="AC12" s="19">
        <v>1.9553539827452199E-2</v>
      </c>
      <c r="AD12" s="19">
        <v>9.8741707256749904E-3</v>
      </c>
      <c r="AE12" s="19">
        <v>2.4698051824288102E-2</v>
      </c>
      <c r="AF12" s="19">
        <v>1.2181980944859601E-2</v>
      </c>
      <c r="AG12" s="19">
        <v>0</v>
      </c>
      <c r="AH12" s="19">
        <v>1.32933107283301E-2</v>
      </c>
      <c r="AI12" s="19">
        <v>4.2406163699706602E-2</v>
      </c>
      <c r="AJ12" s="19">
        <v>0</v>
      </c>
      <c r="AK12" s="19"/>
      <c r="AL12" s="19">
        <v>0</v>
      </c>
      <c r="AM12" s="19">
        <v>7.4963796804780602E-3</v>
      </c>
      <c r="AN12" s="19">
        <v>1.2419841211589001E-2</v>
      </c>
      <c r="AO12" s="19">
        <v>1.4736353394687599E-2</v>
      </c>
      <c r="AP12" s="19">
        <v>6.2998044305300101E-3</v>
      </c>
      <c r="AQ12" s="19">
        <v>5.7874836105738002E-3</v>
      </c>
      <c r="AR12" s="19">
        <v>6.70128183807959E-3</v>
      </c>
      <c r="AS12" s="19"/>
      <c r="AT12" s="19">
        <v>8.2315668567148701E-3</v>
      </c>
      <c r="AU12" s="19">
        <v>1.7473593490184899E-2</v>
      </c>
      <c r="AV12" s="19"/>
      <c r="AW12" s="19">
        <v>9.5081340881410497E-3</v>
      </c>
      <c r="AX12" s="19">
        <v>1.37627462312738E-2</v>
      </c>
      <c r="AY12" s="19">
        <v>5.4075579261696604E-3</v>
      </c>
      <c r="AZ12" s="19"/>
      <c r="BA12" s="19">
        <v>8.0462348856693705E-3</v>
      </c>
      <c r="BB12" s="19">
        <v>1.1853270256236901E-2</v>
      </c>
      <c r="BC12" s="19"/>
      <c r="BD12" s="19">
        <v>2.3863715744978701E-2</v>
      </c>
      <c r="BE12" s="19">
        <v>6.9877325484291701E-3</v>
      </c>
      <c r="BF12" s="19"/>
      <c r="BG12" s="19">
        <v>1.1789982245580701E-2</v>
      </c>
      <c r="BH12" s="19">
        <v>1.0732654528439E-2</v>
      </c>
      <c r="BI12" s="19"/>
      <c r="BJ12" s="19">
        <v>3.6759187100809001E-3</v>
      </c>
      <c r="BK12" s="19">
        <v>1.52956040559386E-2</v>
      </c>
      <c r="BL12" s="19"/>
      <c r="BM12" s="19">
        <v>3.5319843710445997E-2</v>
      </c>
      <c r="BN12" s="19">
        <v>2.5593756638811701E-3</v>
      </c>
      <c r="BO12" s="19">
        <v>6.4411546678835602E-3</v>
      </c>
      <c r="BP12" s="19">
        <v>2.2123725526329401E-2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196</v>
      </c>
      <c r="C9" s="17">
        <v>0.429104348088859</v>
      </c>
      <c r="D9" s="17">
        <v>0.322358640461409</v>
      </c>
      <c r="E9" s="17">
        <v>0.23098501082966999</v>
      </c>
      <c r="F9" s="17">
        <v>0.47404053120002998</v>
      </c>
      <c r="G9" s="17">
        <v>0.39755917925267298</v>
      </c>
      <c r="H9" s="17">
        <v>0.39166571411969398</v>
      </c>
      <c r="I9" s="17">
        <v>0.65941383899252703</v>
      </c>
      <c r="J9" s="17">
        <v>0.47279937820505702</v>
      </c>
      <c r="K9" s="17">
        <v>0.55260516299092999</v>
      </c>
      <c r="L9" s="17">
        <v>0.39064137920867797</v>
      </c>
      <c r="M9" s="17">
        <v>0.47837733333508298</v>
      </c>
      <c r="N9" s="17">
        <v>0.33602951257730701</v>
      </c>
      <c r="O9" s="17">
        <v>0.46747115414155799</v>
      </c>
      <c r="P9" s="17">
        <v>0.38879709930265</v>
      </c>
      <c r="Q9" s="17">
        <v>0.213670553496461</v>
      </c>
      <c r="R9" s="17">
        <v>0.39052420333525001</v>
      </c>
      <c r="S9" s="17">
        <v>0.61326699483575897</v>
      </c>
      <c r="T9" s="17">
        <v>0.379844015245621</v>
      </c>
      <c r="U9" s="17"/>
      <c r="V9" s="17">
        <v>0.27819797170753302</v>
      </c>
      <c r="W9" s="17">
        <v>0.40299937217201598</v>
      </c>
      <c r="X9" s="17">
        <v>0.49446338054936101</v>
      </c>
      <c r="Y9" s="17">
        <v>0.59269070530246704</v>
      </c>
      <c r="Z9" s="17"/>
      <c r="AA9" s="17">
        <v>0.24975349098746299</v>
      </c>
      <c r="AB9" s="17">
        <v>0.44060066688879101</v>
      </c>
      <c r="AC9" s="17">
        <v>0.42792347181410401</v>
      </c>
      <c r="AD9" s="17">
        <v>0.42515004888324498</v>
      </c>
      <c r="AE9" s="17">
        <v>0.46963164954355402</v>
      </c>
      <c r="AF9" s="17">
        <v>0.47015475416656999</v>
      </c>
      <c r="AG9" s="17">
        <v>0.55201933357385802</v>
      </c>
      <c r="AH9" s="17">
        <v>0.58634731675248097</v>
      </c>
      <c r="AI9" s="17">
        <v>0.50159829157712299</v>
      </c>
      <c r="AJ9" s="17">
        <v>0.64148966958277398</v>
      </c>
      <c r="AK9" s="17"/>
      <c r="AL9" s="17">
        <v>0.33882675469579099</v>
      </c>
      <c r="AM9" s="17">
        <v>0.44877167520684502</v>
      </c>
      <c r="AN9" s="17">
        <v>0.50135181510136395</v>
      </c>
      <c r="AO9" s="17">
        <v>0.35720929375238702</v>
      </c>
      <c r="AP9" s="17">
        <v>0.55256728131208099</v>
      </c>
      <c r="AQ9" s="17">
        <v>0.48885685889081198</v>
      </c>
      <c r="AR9" s="17">
        <v>0.57253000289079303</v>
      </c>
      <c r="AS9" s="17"/>
      <c r="AT9" s="17">
        <v>0.53731866502721004</v>
      </c>
      <c r="AU9" s="17">
        <v>0.22730701380979801</v>
      </c>
      <c r="AV9" s="17"/>
      <c r="AW9" s="17">
        <v>0.52215209604564605</v>
      </c>
      <c r="AX9" s="17">
        <v>0.56742878542001496</v>
      </c>
      <c r="AY9" s="17">
        <v>0.54392550196787604</v>
      </c>
      <c r="AZ9" s="17"/>
      <c r="BA9" s="17">
        <v>0.59350372797066198</v>
      </c>
      <c r="BB9" s="17">
        <v>0.41003837413608901</v>
      </c>
      <c r="BC9" s="17"/>
      <c r="BD9" s="17">
        <v>0.43518960806301898</v>
      </c>
      <c r="BE9" s="17">
        <v>0.42691183115088499</v>
      </c>
      <c r="BF9" s="17"/>
      <c r="BG9" s="17">
        <v>0.35411364891875402</v>
      </c>
      <c r="BH9" s="17">
        <v>0.59269070530246704</v>
      </c>
      <c r="BI9" s="17"/>
      <c r="BJ9" s="17">
        <v>0.602429995633737</v>
      </c>
      <c r="BK9" s="17">
        <v>0.34361964183632798</v>
      </c>
      <c r="BL9" s="17"/>
      <c r="BM9" s="17">
        <v>0.149670113459419</v>
      </c>
      <c r="BN9" s="17">
        <v>0.273818172193315</v>
      </c>
      <c r="BO9" s="17">
        <v>0.56867527487858405</v>
      </c>
      <c r="BP9" s="17">
        <v>0.67710429778767001</v>
      </c>
    </row>
    <row r="10" spans="2:68" ht="45" x14ac:dyDescent="0.25">
      <c r="B10" s="18" t="s">
        <v>197</v>
      </c>
      <c r="C10" s="17">
        <v>0.291028813382395</v>
      </c>
      <c r="D10" s="17">
        <v>0.264700174909966</v>
      </c>
      <c r="E10" s="17">
        <v>0.45933202651976401</v>
      </c>
      <c r="F10" s="17">
        <v>0.42199327019586202</v>
      </c>
      <c r="G10" s="17">
        <v>0.26578271219705102</v>
      </c>
      <c r="H10" s="17">
        <v>0.202275113631396</v>
      </c>
      <c r="I10" s="17">
        <v>0.34058616100747302</v>
      </c>
      <c r="J10" s="17">
        <v>0.25467492870348402</v>
      </c>
      <c r="K10" s="17">
        <v>0.26715250966826398</v>
      </c>
      <c r="L10" s="17">
        <v>0.31457323420579902</v>
      </c>
      <c r="M10" s="17">
        <v>0.27894758354210902</v>
      </c>
      <c r="N10" s="17">
        <v>0.30747436144703999</v>
      </c>
      <c r="O10" s="17">
        <v>0.28150292744155397</v>
      </c>
      <c r="P10" s="17">
        <v>0.307157792707487</v>
      </c>
      <c r="Q10" s="17">
        <v>0.22181823804067999</v>
      </c>
      <c r="R10" s="17">
        <v>0.342988069067306</v>
      </c>
      <c r="S10" s="17">
        <v>0.24109979592418301</v>
      </c>
      <c r="T10" s="17">
        <v>0.22412220743490699</v>
      </c>
      <c r="U10" s="17"/>
      <c r="V10" s="17">
        <v>0.22903892027720199</v>
      </c>
      <c r="W10" s="17">
        <v>0.3211391812262</v>
      </c>
      <c r="X10" s="17">
        <v>0.347931778293954</v>
      </c>
      <c r="Y10" s="17">
        <v>0.32050308216460099</v>
      </c>
      <c r="Z10" s="17"/>
      <c r="AA10" s="17">
        <v>0.23747657616943599</v>
      </c>
      <c r="AB10" s="17">
        <v>0.20427547428503801</v>
      </c>
      <c r="AC10" s="17">
        <v>0.22993144702632501</v>
      </c>
      <c r="AD10" s="17">
        <v>0.29678290554139303</v>
      </c>
      <c r="AE10" s="17">
        <v>0.25841183026450099</v>
      </c>
      <c r="AF10" s="17">
        <v>0.41628889677061198</v>
      </c>
      <c r="AG10" s="17">
        <v>0.38252952231868798</v>
      </c>
      <c r="AH10" s="17">
        <v>0.31491910579710303</v>
      </c>
      <c r="AI10" s="17">
        <v>0.406430187373233</v>
      </c>
      <c r="AJ10" s="17">
        <v>0.28530239349326098</v>
      </c>
      <c r="AK10" s="17"/>
      <c r="AL10" s="17">
        <v>0.23435556200031499</v>
      </c>
      <c r="AM10" s="17">
        <v>0.30488297496911798</v>
      </c>
      <c r="AN10" s="17">
        <v>0.30505003907337302</v>
      </c>
      <c r="AO10" s="17">
        <v>0.28815647983137899</v>
      </c>
      <c r="AP10" s="17">
        <v>0.29887300363625802</v>
      </c>
      <c r="AQ10" s="17">
        <v>0.31432105903935298</v>
      </c>
      <c r="AR10" s="17">
        <v>0.22107277934095501</v>
      </c>
      <c r="AS10" s="17"/>
      <c r="AT10" s="17">
        <v>0.30659988291031598</v>
      </c>
      <c r="AU10" s="17">
        <v>0.26199198709629001</v>
      </c>
      <c r="AV10" s="17"/>
      <c r="AW10" s="17">
        <v>0.28991210415741703</v>
      </c>
      <c r="AX10" s="17">
        <v>0.34232299318161802</v>
      </c>
      <c r="AY10" s="17">
        <v>0.307780465855999</v>
      </c>
      <c r="AZ10" s="17"/>
      <c r="BA10" s="17">
        <v>0.28947459214489102</v>
      </c>
      <c r="BB10" s="17">
        <v>0.29120906188243401</v>
      </c>
      <c r="BC10" s="17"/>
      <c r="BD10" s="17">
        <v>0.25763804407673202</v>
      </c>
      <c r="BE10" s="17">
        <v>0.30305949532294302</v>
      </c>
      <c r="BF10" s="17"/>
      <c r="BG10" s="17">
        <v>0.27751731975203597</v>
      </c>
      <c r="BH10" s="17">
        <v>0.32050308216460099</v>
      </c>
      <c r="BI10" s="17"/>
      <c r="BJ10" s="17">
        <v>0.26650403041072401</v>
      </c>
      <c r="BK10" s="17">
        <v>0.30312450665074198</v>
      </c>
      <c r="BL10" s="17"/>
      <c r="BM10" s="17">
        <v>0.196791356736293</v>
      </c>
      <c r="BN10" s="17">
        <v>0.33061960066183899</v>
      </c>
      <c r="BO10" s="17">
        <v>0.30337953820362801</v>
      </c>
      <c r="BP10" s="17">
        <v>0.273609368939013</v>
      </c>
    </row>
    <row r="11" spans="2:68" x14ac:dyDescent="0.25">
      <c r="B11" s="18" t="s">
        <v>198</v>
      </c>
      <c r="C11" s="17">
        <v>0.25602145757557598</v>
      </c>
      <c r="D11" s="17">
        <v>0.34853198624492199</v>
      </c>
      <c r="E11" s="17">
        <v>0.309682962650566</v>
      </c>
      <c r="F11" s="17">
        <v>0.103966198604108</v>
      </c>
      <c r="G11" s="17">
        <v>0.30771828210135799</v>
      </c>
      <c r="H11" s="17">
        <v>0.32299787820777398</v>
      </c>
      <c r="I11" s="17">
        <v>0</v>
      </c>
      <c r="J11" s="17">
        <v>0.24067345959779499</v>
      </c>
      <c r="K11" s="17">
        <v>0.145730595365619</v>
      </c>
      <c r="L11" s="17">
        <v>0.294785386585523</v>
      </c>
      <c r="M11" s="17">
        <v>0.242675083122808</v>
      </c>
      <c r="N11" s="17">
        <v>0.25047558404457698</v>
      </c>
      <c r="O11" s="17">
        <v>0.22662164604152699</v>
      </c>
      <c r="P11" s="17">
        <v>0.294641973855578</v>
      </c>
      <c r="Q11" s="17">
        <v>0.49937034129232599</v>
      </c>
      <c r="R11" s="17">
        <v>0.25360702309161598</v>
      </c>
      <c r="S11" s="17">
        <v>0.14563320924005799</v>
      </c>
      <c r="T11" s="17">
        <v>0.39603377731947198</v>
      </c>
      <c r="U11" s="17"/>
      <c r="V11" s="17">
        <v>0.476096254491094</v>
      </c>
      <c r="W11" s="17">
        <v>0.22834125412126599</v>
      </c>
      <c r="X11" s="17">
        <v>0.135709543009425</v>
      </c>
      <c r="Y11" s="17">
        <v>6.8736931730045303E-2</v>
      </c>
      <c r="Z11" s="17"/>
      <c r="AA11" s="17">
        <v>0.49610106417190603</v>
      </c>
      <c r="AB11" s="17">
        <v>0.31917738324959699</v>
      </c>
      <c r="AC11" s="17">
        <v>0.34214508115956999</v>
      </c>
      <c r="AD11" s="17">
        <v>0.25831870412401198</v>
      </c>
      <c r="AE11" s="17">
        <v>0.24439566208300101</v>
      </c>
      <c r="AF11" s="17">
        <v>7.0381739289244294E-2</v>
      </c>
      <c r="AG11" s="17">
        <v>5.58422731025797E-2</v>
      </c>
      <c r="AH11" s="17">
        <v>8.5440266722085698E-2</v>
      </c>
      <c r="AI11" s="17">
        <v>7.1018578923383993E-2</v>
      </c>
      <c r="AJ11" s="17">
        <v>6.5980234470655694E-2</v>
      </c>
      <c r="AK11" s="17"/>
      <c r="AL11" s="17">
        <v>0.40427572040932003</v>
      </c>
      <c r="AM11" s="17">
        <v>0.228544970972687</v>
      </c>
      <c r="AN11" s="17">
        <v>0.193598145825263</v>
      </c>
      <c r="AO11" s="17">
        <v>0.31948151755307502</v>
      </c>
      <c r="AP11" s="17">
        <v>0.14855971505166099</v>
      </c>
      <c r="AQ11" s="17">
        <v>0.18360751032616701</v>
      </c>
      <c r="AR11" s="17">
        <v>0.18930445898252299</v>
      </c>
      <c r="AS11" s="17"/>
      <c r="AT11" s="17">
        <v>0.14670301176912101</v>
      </c>
      <c r="AU11" s="17">
        <v>0.45987776398131902</v>
      </c>
      <c r="AV11" s="17"/>
      <c r="AW11" s="17">
        <v>0.17842766570879501</v>
      </c>
      <c r="AX11" s="17">
        <v>7.0117339293558498E-2</v>
      </c>
      <c r="AY11" s="17">
        <v>0.143196762907424</v>
      </c>
      <c r="AZ11" s="17"/>
      <c r="BA11" s="17">
        <v>0.100883757342579</v>
      </c>
      <c r="BB11" s="17">
        <v>0.274013321984442</v>
      </c>
      <c r="BC11" s="17"/>
      <c r="BD11" s="17">
        <v>0.28028033779697198</v>
      </c>
      <c r="BE11" s="17">
        <v>0.247280991924551</v>
      </c>
      <c r="BF11" s="17"/>
      <c r="BG11" s="17">
        <v>0.34187579027251902</v>
      </c>
      <c r="BH11" s="17">
        <v>6.8736931730045303E-2</v>
      </c>
      <c r="BI11" s="17"/>
      <c r="BJ11" s="17">
        <v>0.11686443501966801</v>
      </c>
      <c r="BK11" s="17">
        <v>0.32465410003022899</v>
      </c>
      <c r="BL11" s="17"/>
      <c r="BM11" s="17">
        <v>0.59857712534591601</v>
      </c>
      <c r="BN11" s="17">
        <v>0.370266900939414</v>
      </c>
      <c r="BO11" s="17">
        <v>0.115718458935541</v>
      </c>
      <c r="BP11" s="17">
        <v>2.7162607746987599E-2</v>
      </c>
    </row>
    <row r="12" spans="2:68" x14ac:dyDescent="0.25">
      <c r="B12" s="18" t="s">
        <v>84</v>
      </c>
      <c r="C12" s="19">
        <v>2.38453809531694E-2</v>
      </c>
      <c r="D12" s="19">
        <v>6.4409198383702404E-2</v>
      </c>
      <c r="E12" s="19">
        <v>0</v>
      </c>
      <c r="F12" s="19">
        <v>0</v>
      </c>
      <c r="G12" s="19">
        <v>2.8939826448918501E-2</v>
      </c>
      <c r="H12" s="19">
        <v>8.3061294041136796E-2</v>
      </c>
      <c r="I12" s="19">
        <v>0</v>
      </c>
      <c r="J12" s="19">
        <v>3.1852233493663798E-2</v>
      </c>
      <c r="K12" s="19">
        <v>3.45117319751869E-2</v>
      </c>
      <c r="L12" s="19">
        <v>0</v>
      </c>
      <c r="M12" s="19">
        <v>0</v>
      </c>
      <c r="N12" s="19">
        <v>0.106020541931077</v>
      </c>
      <c r="O12" s="19">
        <v>2.4404272375361202E-2</v>
      </c>
      <c r="P12" s="19">
        <v>9.4031341342846707E-3</v>
      </c>
      <c r="Q12" s="19">
        <v>6.5140867170533107E-2</v>
      </c>
      <c r="R12" s="19">
        <v>1.28807045058279E-2</v>
      </c>
      <c r="S12" s="19">
        <v>0</v>
      </c>
      <c r="T12" s="19">
        <v>0</v>
      </c>
      <c r="U12" s="19"/>
      <c r="V12" s="19">
        <v>1.6666853524170099E-2</v>
      </c>
      <c r="W12" s="19">
        <v>4.7520192480518697E-2</v>
      </c>
      <c r="X12" s="19">
        <v>2.1895298147260399E-2</v>
      </c>
      <c r="Y12" s="19">
        <v>1.80692808028864E-2</v>
      </c>
      <c r="Z12" s="19"/>
      <c r="AA12" s="19">
        <v>1.6668868671193798E-2</v>
      </c>
      <c r="AB12" s="19">
        <v>3.5946475576574197E-2</v>
      </c>
      <c r="AC12" s="19">
        <v>0</v>
      </c>
      <c r="AD12" s="19">
        <v>1.9748341451350002E-2</v>
      </c>
      <c r="AE12" s="19">
        <v>2.7560858108943501E-2</v>
      </c>
      <c r="AF12" s="19">
        <v>4.31746097735735E-2</v>
      </c>
      <c r="AG12" s="19">
        <v>9.6088710048736897E-3</v>
      </c>
      <c r="AH12" s="19">
        <v>1.32933107283301E-2</v>
      </c>
      <c r="AI12" s="19">
        <v>2.0952942126259401E-2</v>
      </c>
      <c r="AJ12" s="19">
        <v>7.2277024533099598E-3</v>
      </c>
      <c r="AK12" s="19"/>
      <c r="AL12" s="19">
        <v>2.2541962894573699E-2</v>
      </c>
      <c r="AM12" s="19">
        <v>1.780037885135E-2</v>
      </c>
      <c r="AN12" s="19">
        <v>0</v>
      </c>
      <c r="AO12" s="19">
        <v>3.5152708863158202E-2</v>
      </c>
      <c r="AP12" s="19">
        <v>0</v>
      </c>
      <c r="AQ12" s="19">
        <v>1.3214571743668101E-2</v>
      </c>
      <c r="AR12" s="19">
        <v>1.7092758785729498E-2</v>
      </c>
      <c r="AS12" s="19"/>
      <c r="AT12" s="19">
        <v>9.3784402933525697E-3</v>
      </c>
      <c r="AU12" s="19">
        <v>5.0823235112592201E-2</v>
      </c>
      <c r="AV12" s="19"/>
      <c r="AW12" s="19">
        <v>9.5081340881410497E-3</v>
      </c>
      <c r="AX12" s="19">
        <v>2.01308821048083E-2</v>
      </c>
      <c r="AY12" s="19">
        <v>5.0972692687012702E-3</v>
      </c>
      <c r="AZ12" s="19"/>
      <c r="BA12" s="19">
        <v>1.6137922541867401E-2</v>
      </c>
      <c r="BB12" s="19">
        <v>2.4739241997034599E-2</v>
      </c>
      <c r="BC12" s="19"/>
      <c r="BD12" s="19">
        <v>2.6892010063275899E-2</v>
      </c>
      <c r="BE12" s="19">
        <v>2.2747681601621599E-2</v>
      </c>
      <c r="BF12" s="19"/>
      <c r="BG12" s="19">
        <v>2.64932410566905E-2</v>
      </c>
      <c r="BH12" s="19">
        <v>1.80692808028864E-2</v>
      </c>
      <c r="BI12" s="19"/>
      <c r="BJ12" s="19">
        <v>1.42015389358709E-2</v>
      </c>
      <c r="BK12" s="19">
        <v>2.86017514827018E-2</v>
      </c>
      <c r="BL12" s="19"/>
      <c r="BM12" s="19">
        <v>5.4961404458371603E-2</v>
      </c>
      <c r="BN12" s="19">
        <v>2.52953262054324E-2</v>
      </c>
      <c r="BO12" s="19">
        <v>1.22267279822464E-2</v>
      </c>
      <c r="BP12" s="19">
        <v>2.2123725526329401E-2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196</v>
      </c>
      <c r="C9" s="17">
        <v>0.45861008851747598</v>
      </c>
      <c r="D9" s="17">
        <v>0.37157693022125299</v>
      </c>
      <c r="E9" s="17">
        <v>0.331125840290596</v>
      </c>
      <c r="F9" s="17">
        <v>0.53008789378766596</v>
      </c>
      <c r="G9" s="17">
        <v>0.44681498274993298</v>
      </c>
      <c r="H9" s="17">
        <v>0.53477477567133802</v>
      </c>
      <c r="I9" s="17">
        <v>0.46173573979281501</v>
      </c>
      <c r="J9" s="17">
        <v>0.42003129721653298</v>
      </c>
      <c r="K9" s="17">
        <v>0.58019496358053801</v>
      </c>
      <c r="L9" s="17">
        <v>0.33493873331356</v>
      </c>
      <c r="M9" s="17">
        <v>0.47481218997424202</v>
      </c>
      <c r="N9" s="17">
        <v>0.33602951257730701</v>
      </c>
      <c r="O9" s="17">
        <v>0.50208613725569295</v>
      </c>
      <c r="P9" s="17">
        <v>0.42457844233832598</v>
      </c>
      <c r="Q9" s="17">
        <v>0.20572686897694301</v>
      </c>
      <c r="R9" s="17">
        <v>0.43448572132574598</v>
      </c>
      <c r="S9" s="17">
        <v>0.56302823796225598</v>
      </c>
      <c r="T9" s="17">
        <v>0.50764657131722402</v>
      </c>
      <c r="U9" s="17"/>
      <c r="V9" s="17">
        <v>0.30458061527881097</v>
      </c>
      <c r="W9" s="17">
        <v>0.39336224758830801</v>
      </c>
      <c r="X9" s="17">
        <v>0.52593711458320402</v>
      </c>
      <c r="Y9" s="17">
        <v>0.64950727777085404</v>
      </c>
      <c r="Z9" s="17"/>
      <c r="AA9" s="17">
        <v>0.29119553217843303</v>
      </c>
      <c r="AB9" s="17">
        <v>0.407044756928645</v>
      </c>
      <c r="AC9" s="17">
        <v>0.389239651162057</v>
      </c>
      <c r="AD9" s="17">
        <v>0.464901087440593</v>
      </c>
      <c r="AE9" s="17">
        <v>0.45455824713063298</v>
      </c>
      <c r="AF9" s="17">
        <v>0.49532386494833702</v>
      </c>
      <c r="AG9" s="17">
        <v>0.55441763507388198</v>
      </c>
      <c r="AH9" s="17">
        <v>0.65293183481651595</v>
      </c>
      <c r="AI9" s="17">
        <v>0.67240748297708397</v>
      </c>
      <c r="AJ9" s="17">
        <v>0.67788642016039102</v>
      </c>
      <c r="AK9" s="17"/>
      <c r="AL9" s="17">
        <v>0.38061678807524102</v>
      </c>
      <c r="AM9" s="17">
        <v>0.43585071099552702</v>
      </c>
      <c r="AN9" s="17">
        <v>0.51497205763767895</v>
      </c>
      <c r="AO9" s="17">
        <v>0.36598431400680398</v>
      </c>
      <c r="AP9" s="17">
        <v>0.58110660035168604</v>
      </c>
      <c r="AQ9" s="17">
        <v>0.51435125518076796</v>
      </c>
      <c r="AR9" s="17">
        <v>0.62742179803834297</v>
      </c>
      <c r="AS9" s="17"/>
      <c r="AT9" s="17">
        <v>0.56426463804231797</v>
      </c>
      <c r="AU9" s="17">
        <v>0.26158619138643102</v>
      </c>
      <c r="AV9" s="17"/>
      <c r="AW9" s="17">
        <v>0.52813742278438003</v>
      </c>
      <c r="AX9" s="17">
        <v>0.67902610726396995</v>
      </c>
      <c r="AY9" s="17">
        <v>0.53603063941450702</v>
      </c>
      <c r="AZ9" s="17"/>
      <c r="BA9" s="17">
        <v>0.60275005862391495</v>
      </c>
      <c r="BB9" s="17">
        <v>0.44189366952868098</v>
      </c>
      <c r="BC9" s="17"/>
      <c r="BD9" s="17">
        <v>0.44714606310600902</v>
      </c>
      <c r="BE9" s="17">
        <v>0.462740572670782</v>
      </c>
      <c r="BF9" s="17"/>
      <c r="BG9" s="17">
        <v>0.37109965099959902</v>
      </c>
      <c r="BH9" s="17">
        <v>0.64950727777085404</v>
      </c>
      <c r="BI9" s="17"/>
      <c r="BJ9" s="17">
        <v>0.644376482850052</v>
      </c>
      <c r="BK9" s="17">
        <v>0.366989570284591</v>
      </c>
      <c r="BL9" s="17"/>
      <c r="BM9" s="17">
        <v>0.17138733467825601</v>
      </c>
      <c r="BN9" s="17">
        <v>0.34098100595451297</v>
      </c>
      <c r="BO9" s="17">
        <v>0.57034374234687202</v>
      </c>
      <c r="BP9" s="17">
        <v>0.72037386873228504</v>
      </c>
    </row>
    <row r="10" spans="2:68" ht="45" x14ac:dyDescent="0.25">
      <c r="B10" s="18" t="s">
        <v>197</v>
      </c>
      <c r="C10" s="17">
        <v>0.28401012434849698</v>
      </c>
      <c r="D10" s="17">
        <v>0.27522828965530899</v>
      </c>
      <c r="E10" s="17">
        <v>0.4123602671271</v>
      </c>
      <c r="F10" s="17">
        <v>0.26197970900411799</v>
      </c>
      <c r="G10" s="17">
        <v>0.35076697249085798</v>
      </c>
      <c r="H10" s="17">
        <v>5.4542403101364101E-2</v>
      </c>
      <c r="I10" s="17">
        <v>0.53826426020718499</v>
      </c>
      <c r="J10" s="17">
        <v>0.37819960222681198</v>
      </c>
      <c r="K10" s="17">
        <v>0.27093159447665299</v>
      </c>
      <c r="L10" s="17">
        <v>0.36808785827754797</v>
      </c>
      <c r="M10" s="17">
        <v>0.338333247985106</v>
      </c>
      <c r="N10" s="17">
        <v>0.35388587450331199</v>
      </c>
      <c r="O10" s="17">
        <v>0.239478330958139</v>
      </c>
      <c r="P10" s="17">
        <v>0.27632735151363502</v>
      </c>
      <c r="Q10" s="17">
        <v>0.43667218250212902</v>
      </c>
      <c r="R10" s="17">
        <v>0.28399160868881601</v>
      </c>
      <c r="S10" s="17">
        <v>0.25376750052632802</v>
      </c>
      <c r="T10" s="17">
        <v>0.12573776396838901</v>
      </c>
      <c r="U10" s="17"/>
      <c r="V10" s="17">
        <v>0.26172582036571002</v>
      </c>
      <c r="W10" s="17">
        <v>0.35587562700666298</v>
      </c>
      <c r="X10" s="17">
        <v>0.275949254967365</v>
      </c>
      <c r="Y10" s="17">
        <v>0.26791066401427899</v>
      </c>
      <c r="Z10" s="17"/>
      <c r="AA10" s="17">
        <v>0.254637500611467</v>
      </c>
      <c r="AB10" s="17">
        <v>0.28272581408331399</v>
      </c>
      <c r="AC10" s="17">
        <v>0.31850592455777499</v>
      </c>
      <c r="AD10" s="17">
        <v>0.25356980796634798</v>
      </c>
      <c r="AE10" s="17">
        <v>0.31362882487773602</v>
      </c>
      <c r="AF10" s="17">
        <v>0.342257824672491</v>
      </c>
      <c r="AG10" s="17">
        <v>0.38049611207957501</v>
      </c>
      <c r="AH10" s="17">
        <v>0.20560350866032701</v>
      </c>
      <c r="AI10" s="17">
        <v>0.20396008961859399</v>
      </c>
      <c r="AJ10" s="17">
        <v>0.226993345695882</v>
      </c>
      <c r="AK10" s="17"/>
      <c r="AL10" s="17">
        <v>0.24908882855363601</v>
      </c>
      <c r="AM10" s="17">
        <v>0.36425210797357699</v>
      </c>
      <c r="AN10" s="17">
        <v>0.309106348770114</v>
      </c>
      <c r="AO10" s="17">
        <v>0.30466491410155699</v>
      </c>
      <c r="AP10" s="17">
        <v>0.24206136141435</v>
      </c>
      <c r="AQ10" s="17">
        <v>0.28829828916746802</v>
      </c>
      <c r="AR10" s="17">
        <v>0.21218163469142001</v>
      </c>
      <c r="AS10" s="17"/>
      <c r="AT10" s="17">
        <v>0.29952795899197299</v>
      </c>
      <c r="AU10" s="17">
        <v>0.25507257011876699</v>
      </c>
      <c r="AV10" s="17"/>
      <c r="AW10" s="17">
        <v>0.327197741159302</v>
      </c>
      <c r="AX10" s="17">
        <v>0.22922710125335599</v>
      </c>
      <c r="AY10" s="17">
        <v>0.31738149747641597</v>
      </c>
      <c r="AZ10" s="17"/>
      <c r="BA10" s="17">
        <v>0.30043423776293898</v>
      </c>
      <c r="BB10" s="17">
        <v>0.28210536218465998</v>
      </c>
      <c r="BC10" s="17"/>
      <c r="BD10" s="17">
        <v>0.28489027235078301</v>
      </c>
      <c r="BE10" s="17">
        <v>0.28369300734591502</v>
      </c>
      <c r="BF10" s="17"/>
      <c r="BG10" s="17">
        <v>0.29139038396970701</v>
      </c>
      <c r="BH10" s="17">
        <v>0.26791066401427899</v>
      </c>
      <c r="BI10" s="17"/>
      <c r="BJ10" s="17">
        <v>0.224155610097823</v>
      </c>
      <c r="BK10" s="17">
        <v>0.31353054236558298</v>
      </c>
      <c r="BL10" s="17"/>
      <c r="BM10" s="17">
        <v>0.19242787699651301</v>
      </c>
      <c r="BN10" s="17">
        <v>0.31418149017362801</v>
      </c>
      <c r="BO10" s="17">
        <v>0.31579537596410201</v>
      </c>
      <c r="BP10" s="17">
        <v>0.226420067368614</v>
      </c>
    </row>
    <row r="11" spans="2:68" x14ac:dyDescent="0.25">
      <c r="B11" s="18" t="s">
        <v>198</v>
      </c>
      <c r="C11" s="17">
        <v>0.239877521773286</v>
      </c>
      <c r="D11" s="17">
        <v>0.32242385007292301</v>
      </c>
      <c r="E11" s="17">
        <v>0.256513892582304</v>
      </c>
      <c r="F11" s="17">
        <v>0.20793239720821599</v>
      </c>
      <c r="G11" s="17">
        <v>0.20241804475920899</v>
      </c>
      <c r="H11" s="17">
        <v>0.327621527186161</v>
      </c>
      <c r="I11" s="17">
        <v>0</v>
      </c>
      <c r="J11" s="17">
        <v>0.20176910055665501</v>
      </c>
      <c r="K11" s="17">
        <v>0.118911183270066</v>
      </c>
      <c r="L11" s="17">
        <v>0.27841411898475599</v>
      </c>
      <c r="M11" s="17">
        <v>0.18685456204065201</v>
      </c>
      <c r="N11" s="17">
        <v>0.25047558404457698</v>
      </c>
      <c r="O11" s="17">
        <v>0.239589407518462</v>
      </c>
      <c r="P11" s="17">
        <v>0.29134137262769499</v>
      </c>
      <c r="Q11" s="17">
        <v>0.357600948520928</v>
      </c>
      <c r="R11" s="17">
        <v>0.26619763346865799</v>
      </c>
      <c r="S11" s="17">
        <v>0.183204261511416</v>
      </c>
      <c r="T11" s="17">
        <v>0.33546344820825003</v>
      </c>
      <c r="U11" s="17"/>
      <c r="V11" s="17">
        <v>0.42296111284690602</v>
      </c>
      <c r="W11" s="17">
        <v>0.21581785061820599</v>
      </c>
      <c r="X11" s="17">
        <v>0.16513061161819401</v>
      </c>
      <c r="Y11" s="17">
        <v>7.44714586363808E-2</v>
      </c>
      <c r="Z11" s="17"/>
      <c r="AA11" s="17">
        <v>0.45416696721010003</v>
      </c>
      <c r="AB11" s="17">
        <v>0.31022942898804101</v>
      </c>
      <c r="AC11" s="17">
        <v>0.28308787134098501</v>
      </c>
      <c r="AD11" s="17">
        <v>0.24779307590563801</v>
      </c>
      <c r="AE11" s="17">
        <v>0.19576129369697301</v>
      </c>
      <c r="AF11" s="17">
        <v>0.10897814889395201</v>
      </c>
      <c r="AG11" s="17">
        <v>5.5477381841669698E-2</v>
      </c>
      <c r="AH11" s="17">
        <v>0.128171345794826</v>
      </c>
      <c r="AI11" s="17">
        <v>0.123632427404322</v>
      </c>
      <c r="AJ11" s="17">
        <v>8.78925316904169E-2</v>
      </c>
      <c r="AK11" s="17"/>
      <c r="AL11" s="17">
        <v>0.36494525942421202</v>
      </c>
      <c r="AM11" s="17">
        <v>0.189889089413874</v>
      </c>
      <c r="AN11" s="17">
        <v>0.17592159359220699</v>
      </c>
      <c r="AO11" s="17">
        <v>0.307987747235073</v>
      </c>
      <c r="AP11" s="17">
        <v>0.17683203823396401</v>
      </c>
      <c r="AQ11" s="17">
        <v>0.181942857251774</v>
      </c>
      <c r="AR11" s="17">
        <v>0.14315550010099701</v>
      </c>
      <c r="AS11" s="17"/>
      <c r="AT11" s="17">
        <v>0.12191449038586299</v>
      </c>
      <c r="AU11" s="17">
        <v>0.45985419353863399</v>
      </c>
      <c r="AV11" s="17"/>
      <c r="AW11" s="17">
        <v>0.12977662687741801</v>
      </c>
      <c r="AX11" s="17">
        <v>7.1615909377865897E-2</v>
      </c>
      <c r="AY11" s="17">
        <v>0.13449975700104499</v>
      </c>
      <c r="AZ11" s="17"/>
      <c r="BA11" s="17">
        <v>8.0677781071278099E-2</v>
      </c>
      <c r="BB11" s="17">
        <v>0.258340475293515</v>
      </c>
      <c r="BC11" s="17"/>
      <c r="BD11" s="17">
        <v>0.25294644277522699</v>
      </c>
      <c r="BE11" s="17">
        <v>0.23516879432705001</v>
      </c>
      <c r="BF11" s="17"/>
      <c r="BG11" s="17">
        <v>0.31570240431782598</v>
      </c>
      <c r="BH11" s="17">
        <v>7.44714586363808E-2</v>
      </c>
      <c r="BI11" s="17"/>
      <c r="BJ11" s="17">
        <v>0.117209296569416</v>
      </c>
      <c r="BK11" s="17">
        <v>0.30037784210445401</v>
      </c>
      <c r="BL11" s="17"/>
      <c r="BM11" s="17">
        <v>0.60918166183103195</v>
      </c>
      <c r="BN11" s="17">
        <v>0.32756466059536798</v>
      </c>
      <c r="BO11" s="17">
        <v>0.100861958634499</v>
      </c>
      <c r="BP11" s="17">
        <v>3.1082338372771402E-2</v>
      </c>
    </row>
    <row r="12" spans="2:68" x14ac:dyDescent="0.25">
      <c r="B12" s="18" t="s">
        <v>84</v>
      </c>
      <c r="C12" s="19">
        <v>1.7502265360740898E-2</v>
      </c>
      <c r="D12" s="19">
        <v>3.0770930050515701E-2</v>
      </c>
      <c r="E12" s="19">
        <v>0</v>
      </c>
      <c r="F12" s="19">
        <v>0</v>
      </c>
      <c r="G12" s="19">
        <v>0</v>
      </c>
      <c r="H12" s="19">
        <v>8.3061294041136796E-2</v>
      </c>
      <c r="I12" s="19">
        <v>0</v>
      </c>
      <c r="J12" s="19">
        <v>0</v>
      </c>
      <c r="K12" s="19">
        <v>2.9962258672743401E-2</v>
      </c>
      <c r="L12" s="19">
        <v>1.85592894241365E-2</v>
      </c>
      <c r="M12" s="19">
        <v>0</v>
      </c>
      <c r="N12" s="19">
        <v>5.9609028874804897E-2</v>
      </c>
      <c r="O12" s="19">
        <v>1.8846124267705201E-2</v>
      </c>
      <c r="P12" s="19">
        <v>7.7528335203431503E-3</v>
      </c>
      <c r="Q12" s="19">
        <v>0</v>
      </c>
      <c r="R12" s="19">
        <v>1.53250365167807E-2</v>
      </c>
      <c r="S12" s="19">
        <v>0</v>
      </c>
      <c r="T12" s="19">
        <v>3.1152216506136199E-2</v>
      </c>
      <c r="U12" s="19"/>
      <c r="V12" s="19">
        <v>1.07324515085739E-2</v>
      </c>
      <c r="W12" s="19">
        <v>3.4944274786822903E-2</v>
      </c>
      <c r="X12" s="19">
        <v>3.2983018831237602E-2</v>
      </c>
      <c r="Y12" s="19">
        <v>8.1105995784862203E-3</v>
      </c>
      <c r="Z12" s="19"/>
      <c r="AA12" s="19">
        <v>0</v>
      </c>
      <c r="AB12" s="19">
        <v>0</v>
      </c>
      <c r="AC12" s="19">
        <v>9.1665529391826792E-3</v>
      </c>
      <c r="AD12" s="19">
        <v>3.3736028687420302E-2</v>
      </c>
      <c r="AE12" s="19">
        <v>3.6051634294658498E-2</v>
      </c>
      <c r="AF12" s="19">
        <v>5.3440161485219698E-2</v>
      </c>
      <c r="AG12" s="19">
        <v>9.6088710048736897E-3</v>
      </c>
      <c r="AH12" s="19">
        <v>1.32933107283301E-2</v>
      </c>
      <c r="AI12" s="19">
        <v>0</v>
      </c>
      <c r="AJ12" s="19">
        <v>7.2277024533099598E-3</v>
      </c>
      <c r="AK12" s="19"/>
      <c r="AL12" s="19">
        <v>5.3491239469115196E-3</v>
      </c>
      <c r="AM12" s="19">
        <v>1.00080916170224E-2</v>
      </c>
      <c r="AN12" s="19">
        <v>0</v>
      </c>
      <c r="AO12" s="19">
        <v>2.13630246565658E-2</v>
      </c>
      <c r="AP12" s="19">
        <v>0</v>
      </c>
      <c r="AQ12" s="19">
        <v>1.5407598399989701E-2</v>
      </c>
      <c r="AR12" s="19">
        <v>1.7241067169239899E-2</v>
      </c>
      <c r="AS12" s="19"/>
      <c r="AT12" s="19">
        <v>1.4292912579845799E-2</v>
      </c>
      <c r="AU12" s="19">
        <v>2.34870449561679E-2</v>
      </c>
      <c r="AV12" s="19"/>
      <c r="AW12" s="19">
        <v>1.4888209178899501E-2</v>
      </c>
      <c r="AX12" s="19">
        <v>2.01308821048083E-2</v>
      </c>
      <c r="AY12" s="19">
        <v>1.2088106108031901E-2</v>
      </c>
      <c r="AZ12" s="19"/>
      <c r="BA12" s="19">
        <v>1.6137922541867401E-2</v>
      </c>
      <c r="BB12" s="19">
        <v>1.7660492993144299E-2</v>
      </c>
      <c r="BC12" s="19"/>
      <c r="BD12" s="19">
        <v>1.5017221767981599E-2</v>
      </c>
      <c r="BE12" s="19">
        <v>1.8397625656252602E-2</v>
      </c>
      <c r="BF12" s="19"/>
      <c r="BG12" s="19">
        <v>2.18075607128684E-2</v>
      </c>
      <c r="BH12" s="19">
        <v>8.1105995784862203E-3</v>
      </c>
      <c r="BI12" s="19"/>
      <c r="BJ12" s="19">
        <v>1.425861048271E-2</v>
      </c>
      <c r="BK12" s="19">
        <v>1.9102045245372599E-2</v>
      </c>
      <c r="BL12" s="19"/>
      <c r="BM12" s="19">
        <v>2.7003126494199201E-2</v>
      </c>
      <c r="BN12" s="19">
        <v>1.7272843276490799E-2</v>
      </c>
      <c r="BO12" s="19">
        <v>1.2998923054526801E-2</v>
      </c>
      <c r="BP12" s="19">
        <v>2.2123725526329401E-2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P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206</v>
      </c>
      <c r="C9" s="17">
        <v>0.58022373131902805</v>
      </c>
      <c r="D9" s="17">
        <v>0.55595342521463897</v>
      </c>
      <c r="E9" s="17">
        <v>0.36292301621004902</v>
      </c>
      <c r="F9" s="17">
        <v>0.817611386798624</v>
      </c>
      <c r="G9" s="17">
        <v>0.46613171925367303</v>
      </c>
      <c r="H9" s="17">
        <v>0.60308340734655796</v>
      </c>
      <c r="I9" s="17">
        <v>0.61564765305708702</v>
      </c>
      <c r="J9" s="17">
        <v>0.463158035758308</v>
      </c>
      <c r="K9" s="17">
        <v>0.64320697747618605</v>
      </c>
      <c r="L9" s="17">
        <v>0.77848139262698302</v>
      </c>
      <c r="M9" s="17">
        <v>0.52491711639850103</v>
      </c>
      <c r="N9" s="17">
        <v>0.49942381264301</v>
      </c>
      <c r="O9" s="17">
        <v>0.58063735173256403</v>
      </c>
      <c r="P9" s="17">
        <v>0.57492288811230896</v>
      </c>
      <c r="Q9" s="17">
        <v>0.54813193428770701</v>
      </c>
      <c r="R9" s="17">
        <v>0.57114775354028302</v>
      </c>
      <c r="S9" s="17">
        <v>0.66350575170926096</v>
      </c>
      <c r="T9" s="17">
        <v>0.50558177921401104</v>
      </c>
      <c r="U9" s="17"/>
      <c r="V9" s="17">
        <v>0.58582091000513103</v>
      </c>
      <c r="W9" s="17">
        <v>0.55609271850106601</v>
      </c>
      <c r="X9" s="17">
        <v>0.53937289721635195</v>
      </c>
      <c r="Y9" s="17">
        <v>0.60541247127870901</v>
      </c>
      <c r="Z9" s="17"/>
      <c r="AA9" s="17">
        <v>0.58874627483110598</v>
      </c>
      <c r="AB9" s="17">
        <v>0.55289537908948505</v>
      </c>
      <c r="AC9" s="17">
        <v>0.59919767382714695</v>
      </c>
      <c r="AD9" s="17">
        <v>0.64843189355668696</v>
      </c>
      <c r="AE9" s="17">
        <v>0.63068095018467396</v>
      </c>
      <c r="AF9" s="17">
        <v>0.50174199433515498</v>
      </c>
      <c r="AG9" s="17">
        <v>0.55362158001072204</v>
      </c>
      <c r="AH9" s="17">
        <v>0.646713488645834</v>
      </c>
      <c r="AI9" s="17">
        <v>0.57855498973909103</v>
      </c>
      <c r="AJ9" s="17">
        <v>0.57484845450716204</v>
      </c>
      <c r="AK9" s="17"/>
      <c r="AL9" s="17">
        <v>0.634104556320087</v>
      </c>
      <c r="AM9" s="17">
        <v>0.64420865744975297</v>
      </c>
      <c r="AN9" s="17">
        <v>0.56568085511755695</v>
      </c>
      <c r="AO9" s="17">
        <v>0.53525578838075405</v>
      </c>
      <c r="AP9" s="17">
        <v>0.62235133430247302</v>
      </c>
      <c r="AQ9" s="17">
        <v>0.554169802369468</v>
      </c>
      <c r="AR9" s="17">
        <v>0.57180360645111705</v>
      </c>
      <c r="AS9" s="17"/>
      <c r="AT9" s="17">
        <v>0.58966380327022705</v>
      </c>
      <c r="AU9" s="17">
        <v>0.56261994829797202</v>
      </c>
      <c r="AV9" s="17"/>
      <c r="AW9" s="17">
        <v>0.58315676980692899</v>
      </c>
      <c r="AX9" s="17">
        <v>0.58445825925635797</v>
      </c>
      <c r="AY9" s="17">
        <v>0.60227118467257901</v>
      </c>
      <c r="AZ9" s="17"/>
      <c r="BA9" s="17">
        <v>0.574680769835621</v>
      </c>
      <c r="BB9" s="17">
        <v>0.58086656804590497</v>
      </c>
      <c r="BC9" s="17"/>
      <c r="BD9" s="17">
        <v>0.57173979306051403</v>
      </c>
      <c r="BE9" s="17">
        <v>0.58328049116355496</v>
      </c>
      <c r="BF9" s="17"/>
      <c r="BG9" s="17">
        <v>0.56867679517493397</v>
      </c>
      <c r="BH9" s="17">
        <v>0.60541247127870901</v>
      </c>
      <c r="BI9" s="17"/>
      <c r="BJ9" s="17">
        <v>0.61519519898416997</v>
      </c>
      <c r="BK9" s="17">
        <v>0.56297570321170198</v>
      </c>
      <c r="BL9" s="17"/>
      <c r="BM9" s="17">
        <v>0.52814886646701797</v>
      </c>
      <c r="BN9" s="17">
        <v>0.55087017827909501</v>
      </c>
      <c r="BO9" s="17">
        <v>0.62394750739762495</v>
      </c>
      <c r="BP9" s="17">
        <v>0.576387352254354</v>
      </c>
    </row>
    <row r="10" spans="2:68" ht="30" x14ac:dyDescent="0.25">
      <c r="B10" s="18" t="s">
        <v>207</v>
      </c>
      <c r="C10" s="17">
        <v>0.44050561984362702</v>
      </c>
      <c r="D10" s="17">
        <v>0.48771383859959999</v>
      </c>
      <c r="E10" s="17">
        <v>0.29042237506474999</v>
      </c>
      <c r="F10" s="17">
        <v>0.46509111195473202</v>
      </c>
      <c r="G10" s="17">
        <v>0.41580611859842698</v>
      </c>
      <c r="H10" s="17">
        <v>0.20778047804054001</v>
      </c>
      <c r="I10" s="17">
        <v>0.46173573979281501</v>
      </c>
      <c r="J10" s="17">
        <v>0.32682631563342601</v>
      </c>
      <c r="K10" s="17">
        <v>0.51820554391556695</v>
      </c>
      <c r="L10" s="17">
        <v>0.40940929309949797</v>
      </c>
      <c r="M10" s="17">
        <v>0.467146359219205</v>
      </c>
      <c r="N10" s="17">
        <v>0.18098720611761601</v>
      </c>
      <c r="O10" s="17">
        <v>0.426371135602093</v>
      </c>
      <c r="P10" s="17">
        <v>0.51262550482553904</v>
      </c>
      <c r="Q10" s="17">
        <v>0.57049789075400803</v>
      </c>
      <c r="R10" s="17">
        <v>0.42696672575519901</v>
      </c>
      <c r="S10" s="17">
        <v>0.52417032761149096</v>
      </c>
      <c r="T10" s="17">
        <v>0.253540320039992</v>
      </c>
      <c r="U10" s="17"/>
      <c r="V10" s="17">
        <v>0.41390776372585197</v>
      </c>
      <c r="W10" s="17">
        <v>0.396696416101598</v>
      </c>
      <c r="X10" s="17">
        <v>0.41789794338248099</v>
      </c>
      <c r="Y10" s="17">
        <v>0.50769156274212301</v>
      </c>
      <c r="Z10" s="17"/>
      <c r="AA10" s="17">
        <v>0.40682288238219499</v>
      </c>
      <c r="AB10" s="17">
        <v>0.390542910334992</v>
      </c>
      <c r="AC10" s="17">
        <v>0.45923599429036399</v>
      </c>
      <c r="AD10" s="17">
        <v>0.45146383851880301</v>
      </c>
      <c r="AE10" s="17">
        <v>0.39174274070331</v>
      </c>
      <c r="AF10" s="17">
        <v>0.44062065170349102</v>
      </c>
      <c r="AG10" s="17">
        <v>0.54041052724324201</v>
      </c>
      <c r="AH10" s="17">
        <v>0.48776388229068801</v>
      </c>
      <c r="AI10" s="17">
        <v>0.49983224407746601</v>
      </c>
      <c r="AJ10" s="17">
        <v>0.457097727101972</v>
      </c>
      <c r="AK10" s="17"/>
      <c r="AL10" s="17">
        <v>0.42472423241608598</v>
      </c>
      <c r="AM10" s="17">
        <v>0.47451430484727902</v>
      </c>
      <c r="AN10" s="17">
        <v>0.42047481269945702</v>
      </c>
      <c r="AO10" s="17">
        <v>0.39543918639452602</v>
      </c>
      <c r="AP10" s="17">
        <v>0.55653139542819596</v>
      </c>
      <c r="AQ10" s="17">
        <v>0.45797923572322902</v>
      </c>
      <c r="AR10" s="17">
        <v>0.40186479492486799</v>
      </c>
      <c r="AS10" s="17"/>
      <c r="AT10" s="17">
        <v>0.47429980534531702</v>
      </c>
      <c r="AU10" s="17">
        <v>0.37748644880123899</v>
      </c>
      <c r="AV10" s="17"/>
      <c r="AW10" s="17">
        <v>0.40097517903208002</v>
      </c>
      <c r="AX10" s="17">
        <v>0.54207483487631303</v>
      </c>
      <c r="AY10" s="17">
        <v>0.50439831278221503</v>
      </c>
      <c r="AZ10" s="17"/>
      <c r="BA10" s="17">
        <v>0.50307037346321803</v>
      </c>
      <c r="BB10" s="17">
        <v>0.43324976544971</v>
      </c>
      <c r="BC10" s="17"/>
      <c r="BD10" s="17">
        <v>0.381088547393026</v>
      </c>
      <c r="BE10" s="17">
        <v>0.461913569266656</v>
      </c>
      <c r="BF10" s="17"/>
      <c r="BG10" s="17">
        <v>0.40970646936323502</v>
      </c>
      <c r="BH10" s="17">
        <v>0.50769156274212301</v>
      </c>
      <c r="BI10" s="17"/>
      <c r="BJ10" s="17">
        <v>0.50577004255487601</v>
      </c>
      <c r="BK10" s="17">
        <v>0.40831701946486498</v>
      </c>
      <c r="BL10" s="17"/>
      <c r="BM10" s="17">
        <v>0.33909260500892602</v>
      </c>
      <c r="BN10" s="17">
        <v>0.43638792008904098</v>
      </c>
      <c r="BO10" s="17">
        <v>0.46550969789695601</v>
      </c>
      <c r="BP10" s="17">
        <v>0.47621629803048399</v>
      </c>
    </row>
    <row r="11" spans="2:68" x14ac:dyDescent="0.25">
      <c r="B11" s="18" t="s">
        <v>208</v>
      </c>
      <c r="C11" s="17">
        <v>0.35741916790815798</v>
      </c>
      <c r="D11" s="17">
        <v>0.33836014316912399</v>
      </c>
      <c r="E11" s="17">
        <v>0.44059812751053001</v>
      </c>
      <c r="F11" s="17">
        <v>0.182388613201376</v>
      </c>
      <c r="G11" s="17">
        <v>0.46820075695626001</v>
      </c>
      <c r="H11" s="17">
        <v>0.37390306612281299</v>
      </c>
      <c r="I11" s="17">
        <v>0.49449807427174503</v>
      </c>
      <c r="J11" s="17">
        <v>0.42626727656574498</v>
      </c>
      <c r="K11" s="17">
        <v>0.31522450247730799</v>
      </c>
      <c r="L11" s="17">
        <v>0.393136880303668</v>
      </c>
      <c r="M11" s="17">
        <v>0.33963226829030502</v>
      </c>
      <c r="N11" s="17">
        <v>0.65670138984287996</v>
      </c>
      <c r="O11" s="17">
        <v>0.29609402358990999</v>
      </c>
      <c r="P11" s="17">
        <v>0.29629780452297699</v>
      </c>
      <c r="Q11" s="17">
        <v>0.30040376586991302</v>
      </c>
      <c r="R11" s="17">
        <v>0.47468626024773602</v>
      </c>
      <c r="S11" s="17">
        <v>0.183883757709905</v>
      </c>
      <c r="T11" s="17">
        <v>0.31204585704799997</v>
      </c>
      <c r="U11" s="17"/>
      <c r="V11" s="17">
        <v>0.28638294097678801</v>
      </c>
      <c r="W11" s="17">
        <v>0.43418366109131901</v>
      </c>
      <c r="X11" s="17">
        <v>0.42495731343732102</v>
      </c>
      <c r="Y11" s="17">
        <v>0.36378749819668099</v>
      </c>
      <c r="Z11" s="17"/>
      <c r="AA11" s="17">
        <v>0.28556804038744499</v>
      </c>
      <c r="AB11" s="17">
        <v>0.386883330632322</v>
      </c>
      <c r="AC11" s="17">
        <v>0.34674594741361098</v>
      </c>
      <c r="AD11" s="17">
        <v>0.31745097273563</v>
      </c>
      <c r="AE11" s="17">
        <v>0.39604915449817801</v>
      </c>
      <c r="AF11" s="17">
        <v>0.41322449539196798</v>
      </c>
      <c r="AG11" s="17">
        <v>0.34740213466701703</v>
      </c>
      <c r="AH11" s="17">
        <v>0.42417430750095703</v>
      </c>
      <c r="AI11" s="17">
        <v>0.22639749323879399</v>
      </c>
      <c r="AJ11" s="17">
        <v>0.42465612903725303</v>
      </c>
      <c r="AK11" s="17"/>
      <c r="AL11" s="17">
        <v>0.34209361481640899</v>
      </c>
      <c r="AM11" s="17">
        <v>0.286243749544427</v>
      </c>
      <c r="AN11" s="17">
        <v>0.35769767039702799</v>
      </c>
      <c r="AO11" s="17">
        <v>0.31746472063848502</v>
      </c>
      <c r="AP11" s="17">
        <v>0.40440489947715802</v>
      </c>
      <c r="AQ11" s="17">
        <v>0.45122680368308898</v>
      </c>
      <c r="AR11" s="17">
        <v>0.38324369992194701</v>
      </c>
      <c r="AS11" s="17"/>
      <c r="AT11" s="17">
        <v>0.35750363648351102</v>
      </c>
      <c r="AU11" s="17">
        <v>0.35726165147393102</v>
      </c>
      <c r="AV11" s="17"/>
      <c r="AW11" s="17">
        <v>0.34055506110213901</v>
      </c>
      <c r="AX11" s="17">
        <v>0.38856442707119898</v>
      </c>
      <c r="AY11" s="17">
        <v>0.34677704043889401</v>
      </c>
      <c r="AZ11" s="17"/>
      <c r="BA11" s="17">
        <v>0.33724539437595902</v>
      </c>
      <c r="BB11" s="17">
        <v>0.35975879133599897</v>
      </c>
      <c r="BC11" s="17"/>
      <c r="BD11" s="17">
        <v>0.381055745390525</v>
      </c>
      <c r="BE11" s="17">
        <v>0.348902917705883</v>
      </c>
      <c r="BF11" s="17"/>
      <c r="BG11" s="17">
        <v>0.35449981968733502</v>
      </c>
      <c r="BH11" s="17">
        <v>0.36378749819668099</v>
      </c>
      <c r="BI11" s="17"/>
      <c r="BJ11" s="17">
        <v>0.38965886707132602</v>
      </c>
      <c r="BK11" s="17">
        <v>0.34151845585733598</v>
      </c>
      <c r="BL11" s="17"/>
      <c r="BM11" s="17">
        <v>0.35137575701542501</v>
      </c>
      <c r="BN11" s="17">
        <v>0.32385828996136001</v>
      </c>
      <c r="BO11" s="17">
        <v>0.36194264311925001</v>
      </c>
      <c r="BP11" s="17">
        <v>0.43550250145304897</v>
      </c>
    </row>
    <row r="12" spans="2:68" x14ac:dyDescent="0.25">
      <c r="B12" s="18" t="s">
        <v>209</v>
      </c>
      <c r="C12" s="17">
        <v>0.29766961932652197</v>
      </c>
      <c r="D12" s="17">
        <v>0.28869856056489901</v>
      </c>
      <c r="E12" s="17">
        <v>0.21478758683604299</v>
      </c>
      <c r="F12" s="17">
        <v>0.62062845962743995</v>
      </c>
      <c r="G12" s="17">
        <v>0.425105206124131</v>
      </c>
      <c r="H12" s="17">
        <v>0.36927941714442702</v>
      </c>
      <c r="I12" s="17">
        <v>0.846088086735728</v>
      </c>
      <c r="J12" s="17">
        <v>0.33857884783049302</v>
      </c>
      <c r="K12" s="17">
        <v>0.236855828759366</v>
      </c>
      <c r="L12" s="17">
        <v>0.34494390073998898</v>
      </c>
      <c r="M12" s="17">
        <v>0.31965853213152101</v>
      </c>
      <c r="N12" s="17">
        <v>0.81174369630257004</v>
      </c>
      <c r="O12" s="17">
        <v>0.32217309768664298</v>
      </c>
      <c r="P12" s="17">
        <v>0.146981205709347</v>
      </c>
      <c r="Q12" s="17">
        <v>0.228092825443244</v>
      </c>
      <c r="R12" s="17">
        <v>0.29541798238123501</v>
      </c>
      <c r="S12" s="17">
        <v>0.27298042493417302</v>
      </c>
      <c r="T12" s="17">
        <v>0.23688303642662201</v>
      </c>
      <c r="U12" s="17"/>
      <c r="V12" s="17">
        <v>0.28518304843298098</v>
      </c>
      <c r="W12" s="17">
        <v>0.28940370787923803</v>
      </c>
      <c r="X12" s="17">
        <v>0.334542122341554</v>
      </c>
      <c r="Y12" s="17">
        <v>0.302306027565728</v>
      </c>
      <c r="Z12" s="17"/>
      <c r="AA12" s="17">
        <v>0.26902295562801898</v>
      </c>
      <c r="AB12" s="17">
        <v>0.25755266883640099</v>
      </c>
      <c r="AC12" s="17">
        <v>0.30911483267601902</v>
      </c>
      <c r="AD12" s="17">
        <v>0.27070653698087799</v>
      </c>
      <c r="AE12" s="17">
        <v>0.279809106041644</v>
      </c>
      <c r="AF12" s="17">
        <v>0.242807523012184</v>
      </c>
      <c r="AG12" s="17">
        <v>0.35017954737655099</v>
      </c>
      <c r="AH12" s="17">
        <v>0.28826959396908902</v>
      </c>
      <c r="AI12" s="17">
        <v>0.36769077377166398</v>
      </c>
      <c r="AJ12" s="17">
        <v>0.36423258521803797</v>
      </c>
      <c r="AK12" s="17"/>
      <c r="AL12" s="17">
        <v>0.25823166128757302</v>
      </c>
      <c r="AM12" s="17">
        <v>0.25913214081335301</v>
      </c>
      <c r="AN12" s="17">
        <v>0.30296605545681599</v>
      </c>
      <c r="AO12" s="17">
        <v>0.26440405390461702</v>
      </c>
      <c r="AP12" s="17">
        <v>0.33887508026457303</v>
      </c>
      <c r="AQ12" s="17">
        <v>0.307704324545648</v>
      </c>
      <c r="AR12" s="17">
        <v>0.37109116480092702</v>
      </c>
      <c r="AS12" s="17"/>
      <c r="AT12" s="17">
        <v>0.289172403041763</v>
      </c>
      <c r="AU12" s="17">
        <v>0.31351517140845098</v>
      </c>
      <c r="AV12" s="17"/>
      <c r="AW12" s="17">
        <v>0.27151749342294801</v>
      </c>
      <c r="AX12" s="17">
        <v>0.34521820770766098</v>
      </c>
      <c r="AY12" s="17">
        <v>0.28138912400815402</v>
      </c>
      <c r="AZ12" s="17"/>
      <c r="BA12" s="17">
        <v>0.333442672672562</v>
      </c>
      <c r="BB12" s="17">
        <v>0.29352089258681702</v>
      </c>
      <c r="BC12" s="17"/>
      <c r="BD12" s="17">
        <v>0.34650326093241501</v>
      </c>
      <c r="BE12" s="17">
        <v>0.2800748761572</v>
      </c>
      <c r="BF12" s="17"/>
      <c r="BG12" s="17">
        <v>0.29554421289643701</v>
      </c>
      <c r="BH12" s="17">
        <v>0.302306027565728</v>
      </c>
      <c r="BI12" s="17"/>
      <c r="BJ12" s="17">
        <v>0.28102041213571499</v>
      </c>
      <c r="BK12" s="17">
        <v>0.305881056042344</v>
      </c>
      <c r="BL12" s="17"/>
      <c r="BM12" s="17">
        <v>0.30614589938047698</v>
      </c>
      <c r="BN12" s="17">
        <v>0.28948662070076697</v>
      </c>
      <c r="BO12" s="17">
        <v>0.29219568754243802</v>
      </c>
      <c r="BP12" s="17">
        <v>0.32494728522696797</v>
      </c>
    </row>
    <row r="13" spans="2:68" x14ac:dyDescent="0.25">
      <c r="B13" s="18" t="s">
        <v>210</v>
      </c>
      <c r="C13" s="17">
        <v>0.29234117535052301</v>
      </c>
      <c r="D13" s="17">
        <v>0.30399830192691901</v>
      </c>
      <c r="E13" s="17">
        <v>0.19961300336283</v>
      </c>
      <c r="F13" s="17">
        <v>0.390321010409592</v>
      </c>
      <c r="G13" s="17">
        <v>0.29130656180855202</v>
      </c>
      <c r="H13" s="17">
        <v>0.16149893910388699</v>
      </c>
      <c r="I13" s="17">
        <v>0.18667424774320199</v>
      </c>
      <c r="J13" s="17">
        <v>0.234815756554454</v>
      </c>
      <c r="K13" s="17">
        <v>0.253805905755977</v>
      </c>
      <c r="L13" s="17">
        <v>0.33073587733988302</v>
      </c>
      <c r="M13" s="17">
        <v>0.178537515493674</v>
      </c>
      <c r="N13" s="17">
        <v>0.13789385982772201</v>
      </c>
      <c r="O13" s="17">
        <v>0.29141560818008699</v>
      </c>
      <c r="P13" s="17">
        <v>0.29733820515952503</v>
      </c>
      <c r="Q13" s="17">
        <v>0.28598149392312999</v>
      </c>
      <c r="R13" s="17">
        <v>0.35260822768870298</v>
      </c>
      <c r="S13" s="17">
        <v>0.34848245669439398</v>
      </c>
      <c r="T13" s="17">
        <v>0.37810991134457</v>
      </c>
      <c r="U13" s="17"/>
      <c r="V13" s="17">
        <v>0.35739573473571501</v>
      </c>
      <c r="W13" s="17">
        <v>0.31063386539710103</v>
      </c>
      <c r="X13" s="17">
        <v>0.281896839189898</v>
      </c>
      <c r="Y13" s="17">
        <v>0.21024238423622901</v>
      </c>
      <c r="Z13" s="17"/>
      <c r="AA13" s="17">
        <v>0.407300685614361</v>
      </c>
      <c r="AB13" s="17">
        <v>0.32467218014267601</v>
      </c>
      <c r="AC13" s="17">
        <v>0.31943363878547998</v>
      </c>
      <c r="AD13" s="17">
        <v>0.26050022779774801</v>
      </c>
      <c r="AE13" s="17">
        <v>0.25555644124507598</v>
      </c>
      <c r="AF13" s="17">
        <v>0.237444621258036</v>
      </c>
      <c r="AG13" s="17">
        <v>0.229156442963516</v>
      </c>
      <c r="AH13" s="17">
        <v>0.30662355474047898</v>
      </c>
      <c r="AI13" s="17">
        <v>0.21439508737201199</v>
      </c>
      <c r="AJ13" s="17">
        <v>0.194248819524168</v>
      </c>
      <c r="AK13" s="17"/>
      <c r="AL13" s="17">
        <v>0.33644288007682499</v>
      </c>
      <c r="AM13" s="17">
        <v>0.30088296137843601</v>
      </c>
      <c r="AN13" s="17">
        <v>0.34306864659477898</v>
      </c>
      <c r="AO13" s="17">
        <v>0.29221475791317097</v>
      </c>
      <c r="AP13" s="17">
        <v>0.25032945827536301</v>
      </c>
      <c r="AQ13" s="17">
        <v>0.25388630616243102</v>
      </c>
      <c r="AR13" s="17">
        <v>0.30195707978409098</v>
      </c>
      <c r="AS13" s="17"/>
      <c r="AT13" s="17">
        <v>0.26373969430608102</v>
      </c>
      <c r="AU13" s="17">
        <v>0.34567702585993099</v>
      </c>
      <c r="AV13" s="17"/>
      <c r="AW13" s="17">
        <v>0.24923112598138999</v>
      </c>
      <c r="AX13" s="17">
        <v>0.22318505254877899</v>
      </c>
      <c r="AY13" s="17">
        <v>0.280262583256012</v>
      </c>
      <c r="AZ13" s="17"/>
      <c r="BA13" s="17">
        <v>0.22236246210006</v>
      </c>
      <c r="BB13" s="17">
        <v>0.30045685270308398</v>
      </c>
      <c r="BC13" s="17"/>
      <c r="BD13" s="17">
        <v>0.38809752312203999</v>
      </c>
      <c r="BE13" s="17">
        <v>0.25784019835050398</v>
      </c>
      <c r="BF13" s="17"/>
      <c r="BG13" s="17">
        <v>0.32997662277748802</v>
      </c>
      <c r="BH13" s="17">
        <v>0.21024238423622901</v>
      </c>
      <c r="BI13" s="17"/>
      <c r="BJ13" s="17">
        <v>0.225848025617573</v>
      </c>
      <c r="BK13" s="17">
        <v>0.32513578741885701</v>
      </c>
      <c r="BL13" s="17"/>
      <c r="BM13" s="17">
        <v>0.34088218496221601</v>
      </c>
      <c r="BN13" s="17">
        <v>0.33434925522301301</v>
      </c>
      <c r="BO13" s="17">
        <v>0.27741014352776699</v>
      </c>
      <c r="BP13" s="17">
        <v>0.18122443819544401</v>
      </c>
    </row>
    <row r="14" spans="2:68" ht="30" x14ac:dyDescent="0.25">
      <c r="B14" s="18" t="s">
        <v>211</v>
      </c>
      <c r="C14" s="17">
        <v>0.13847234974365799</v>
      </c>
      <c r="D14" s="17">
        <v>8.3299850937412295E-2</v>
      </c>
      <c r="E14" s="17">
        <v>0.19714751183844401</v>
      </c>
      <c r="F14" s="17">
        <v>0.24855407623978301</v>
      </c>
      <c r="G14" s="17">
        <v>0.23477384804554499</v>
      </c>
      <c r="H14" s="17">
        <v>0.14773271053003201</v>
      </c>
      <c r="I14" s="17">
        <v>0.19767809919971199</v>
      </c>
      <c r="J14" s="17">
        <v>0.21250511466445601</v>
      </c>
      <c r="K14" s="17">
        <v>0.111069411715987</v>
      </c>
      <c r="L14" s="17">
        <v>6.31627569811406E-2</v>
      </c>
      <c r="M14" s="17">
        <v>0.14748782708768399</v>
      </c>
      <c r="N14" s="17">
        <v>8.5553928532730403E-2</v>
      </c>
      <c r="O14" s="17">
        <v>0.12107515935730701</v>
      </c>
      <c r="P14" s="17">
        <v>0.147984074861533</v>
      </c>
      <c r="Q14" s="17">
        <v>9.3493505927982806E-2</v>
      </c>
      <c r="R14" s="17">
        <v>0.14724254922483301</v>
      </c>
      <c r="S14" s="17">
        <v>0.20034378392289601</v>
      </c>
      <c r="T14" s="17">
        <v>0.18424330097639699</v>
      </c>
      <c r="U14" s="17"/>
      <c r="V14" s="17">
        <v>5.5182236509574302E-2</v>
      </c>
      <c r="W14" s="17">
        <v>0.173064395746137</v>
      </c>
      <c r="X14" s="17">
        <v>0.19159140285357401</v>
      </c>
      <c r="Y14" s="17">
        <v>0.19118302808151999</v>
      </c>
      <c r="Z14" s="17"/>
      <c r="AA14" s="17">
        <v>4.2422386979284597E-2</v>
      </c>
      <c r="AB14" s="17">
        <v>7.7748630754151601E-2</v>
      </c>
      <c r="AC14" s="17">
        <v>0.117055450633264</v>
      </c>
      <c r="AD14" s="17">
        <v>0.21801535145635001</v>
      </c>
      <c r="AE14" s="17">
        <v>0.13795816928580501</v>
      </c>
      <c r="AF14" s="17">
        <v>0.19627656545562</v>
      </c>
      <c r="AG14" s="17">
        <v>9.89467609861161E-2</v>
      </c>
      <c r="AH14" s="17">
        <v>0.129281743683546</v>
      </c>
      <c r="AI14" s="17">
        <v>0.188289411513549</v>
      </c>
      <c r="AJ14" s="17">
        <v>0.230724960687229</v>
      </c>
      <c r="AK14" s="17"/>
      <c r="AL14" s="17">
        <v>0.13944596089842001</v>
      </c>
      <c r="AM14" s="17">
        <v>0.16665841147014099</v>
      </c>
      <c r="AN14" s="17">
        <v>9.1383609797571694E-2</v>
      </c>
      <c r="AO14" s="17">
        <v>8.1477520436859005E-2</v>
      </c>
      <c r="AP14" s="17">
        <v>0.13960927613069399</v>
      </c>
      <c r="AQ14" s="17">
        <v>0.21067775803328401</v>
      </c>
      <c r="AR14" s="17">
        <v>0.18456319646175801</v>
      </c>
      <c r="AS14" s="17"/>
      <c r="AT14" s="17">
        <v>0.158369283585514</v>
      </c>
      <c r="AU14" s="17">
        <v>0.10136868062471401</v>
      </c>
      <c r="AV14" s="17"/>
      <c r="AW14" s="17">
        <v>0.146750538397738</v>
      </c>
      <c r="AX14" s="17">
        <v>0.14695262492928801</v>
      </c>
      <c r="AY14" s="17">
        <v>0.17436092603443701</v>
      </c>
      <c r="AZ14" s="17"/>
      <c r="BA14" s="17">
        <v>0.112769339699164</v>
      </c>
      <c r="BB14" s="17">
        <v>0.14145321816523301</v>
      </c>
      <c r="BC14" s="17"/>
      <c r="BD14" s="17">
        <v>0.122149663497657</v>
      </c>
      <c r="BE14" s="17">
        <v>0.14435340761457399</v>
      </c>
      <c r="BF14" s="17"/>
      <c r="BG14" s="17">
        <v>0.114308900605139</v>
      </c>
      <c r="BH14" s="17">
        <v>0.19118302808151999</v>
      </c>
      <c r="BI14" s="17"/>
      <c r="BJ14" s="17">
        <v>0.17508615108750999</v>
      </c>
      <c r="BK14" s="17">
        <v>0.120414317957813</v>
      </c>
      <c r="BL14" s="17"/>
      <c r="BM14" s="17">
        <v>9.0389153338012201E-2</v>
      </c>
      <c r="BN14" s="17">
        <v>9.4337889598296795E-2</v>
      </c>
      <c r="BO14" s="17">
        <v>0.161719470988406</v>
      </c>
      <c r="BP14" s="17">
        <v>0.22789807948758201</v>
      </c>
    </row>
    <row r="15" spans="2:68" x14ac:dyDescent="0.25">
      <c r="B15" s="18" t="s">
        <v>124</v>
      </c>
      <c r="C15" s="19">
        <v>6.9098147215822303E-2</v>
      </c>
      <c r="D15" s="19">
        <v>9.1144278019821307E-2</v>
      </c>
      <c r="E15" s="19">
        <v>5.31690700682622E-2</v>
      </c>
      <c r="F15" s="19">
        <v>0</v>
      </c>
      <c r="G15" s="19">
        <v>0</v>
      </c>
      <c r="H15" s="19">
        <v>8.3061294041136796E-2</v>
      </c>
      <c r="I15" s="19">
        <v>0</v>
      </c>
      <c r="J15" s="19">
        <v>2.4800107946188001E-2</v>
      </c>
      <c r="K15" s="19">
        <v>7.3707793938557406E-2</v>
      </c>
      <c r="L15" s="19">
        <v>3.8212589759957602E-2</v>
      </c>
      <c r="M15" s="19">
        <v>5.7390235014612101E-2</v>
      </c>
      <c r="N15" s="19">
        <v>0</v>
      </c>
      <c r="O15" s="19">
        <v>8.5319039757814394E-2</v>
      </c>
      <c r="P15" s="19">
        <v>0.11619382605331401</v>
      </c>
      <c r="Q15" s="19">
        <v>4.2774910704232498E-2</v>
      </c>
      <c r="R15" s="19">
        <v>3.7175388225273498E-2</v>
      </c>
      <c r="S15" s="19">
        <v>4.4548333612133999E-2</v>
      </c>
      <c r="T15" s="19">
        <v>0.20076375125241</v>
      </c>
      <c r="U15" s="19"/>
      <c r="V15" s="19">
        <v>9.3083901783143394E-2</v>
      </c>
      <c r="W15" s="19">
        <v>5.3952034920180199E-2</v>
      </c>
      <c r="X15" s="19">
        <v>3.9412967058062402E-2</v>
      </c>
      <c r="Y15" s="19">
        <v>6.2983194562185804E-2</v>
      </c>
      <c r="Z15" s="19"/>
      <c r="AA15" s="19">
        <v>0.103153093914734</v>
      </c>
      <c r="AB15" s="19">
        <v>4.6339463341220501E-2</v>
      </c>
      <c r="AC15" s="19">
        <v>4.8705383367756497E-2</v>
      </c>
      <c r="AD15" s="19">
        <v>5.4503654632289802E-2</v>
      </c>
      <c r="AE15" s="19">
        <v>5.1394882616904003E-2</v>
      </c>
      <c r="AF15" s="19">
        <v>0.109961229829296</v>
      </c>
      <c r="AG15" s="19">
        <v>9.8667816997464797E-2</v>
      </c>
      <c r="AH15" s="19">
        <v>4.7816139300028399E-2</v>
      </c>
      <c r="AI15" s="19">
        <v>4.1892321855201697E-2</v>
      </c>
      <c r="AJ15" s="19">
        <v>5.0712396708120597E-2</v>
      </c>
      <c r="AK15" s="19"/>
      <c r="AL15" s="19">
        <v>7.5129900387491302E-2</v>
      </c>
      <c r="AM15" s="19">
        <v>4.1307796465779097E-2</v>
      </c>
      <c r="AN15" s="19">
        <v>4.37041980255954E-2</v>
      </c>
      <c r="AO15" s="19">
        <v>0.116266443989702</v>
      </c>
      <c r="AP15" s="19">
        <v>2.8119611297630499E-2</v>
      </c>
      <c r="AQ15" s="19">
        <v>6.2442277472272198E-2</v>
      </c>
      <c r="AR15" s="19">
        <v>4.4717105627041003E-2</v>
      </c>
      <c r="AS15" s="19"/>
      <c r="AT15" s="19">
        <v>6.50156006509328E-2</v>
      </c>
      <c r="AU15" s="19">
        <v>7.6711252738025898E-2</v>
      </c>
      <c r="AV15" s="19"/>
      <c r="AW15" s="19">
        <v>5.67103028088176E-2</v>
      </c>
      <c r="AX15" s="19">
        <v>8.50053441619123E-2</v>
      </c>
      <c r="AY15" s="19">
        <v>5.5590105660417097E-2</v>
      </c>
      <c r="AZ15" s="19"/>
      <c r="BA15" s="19">
        <v>7.6512932921769194E-2</v>
      </c>
      <c r="BB15" s="19">
        <v>6.8238228454348904E-2</v>
      </c>
      <c r="BC15" s="19"/>
      <c r="BD15" s="19">
        <v>6.5947718717010106E-2</v>
      </c>
      <c r="BE15" s="19">
        <v>7.0233245449070295E-2</v>
      </c>
      <c r="BF15" s="19"/>
      <c r="BG15" s="19">
        <v>7.1901342926632805E-2</v>
      </c>
      <c r="BH15" s="19">
        <v>6.2983194562185804E-2</v>
      </c>
      <c r="BI15" s="19"/>
      <c r="BJ15" s="19">
        <v>7.2001253364660497E-2</v>
      </c>
      <c r="BK15" s="19">
        <v>6.76663269407006E-2</v>
      </c>
      <c r="BL15" s="19"/>
      <c r="BM15" s="19">
        <v>9.2751444898353796E-2</v>
      </c>
      <c r="BN15" s="19">
        <v>8.7638393594956801E-2</v>
      </c>
      <c r="BO15" s="19">
        <v>5.1373379096992598E-2</v>
      </c>
      <c r="BP15" s="19">
        <v>5.5602540723755298E-2</v>
      </c>
    </row>
    <row r="16" spans="2:68" x14ac:dyDescent="0.25">
      <c r="B16" s="16"/>
    </row>
    <row r="17" spans="2:2" x14ac:dyDescent="0.25">
      <c r="B17" t="s">
        <v>87</v>
      </c>
    </row>
    <row r="18" spans="2:2" x14ac:dyDescent="0.25">
      <c r="B18" t="s">
        <v>88</v>
      </c>
    </row>
    <row r="20" spans="2:2" x14ac:dyDescent="0.2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6" width="20.7109375" customWidth="1"/>
  </cols>
  <sheetData>
    <row r="2" spans="2:6" ht="39.950000000000003" customHeight="1" x14ac:dyDescent="0.25">
      <c r="D2" s="30" t="s">
        <v>223</v>
      </c>
      <c r="E2" s="26"/>
      <c r="F2" s="26"/>
    </row>
    <row r="6" spans="2:6" ht="50.1" customHeight="1" x14ac:dyDescent="0.25">
      <c r="B6" s="23" t="s">
        <v>15</v>
      </c>
      <c r="C6" s="23" t="s">
        <v>213</v>
      </c>
      <c r="D6" s="23" t="s">
        <v>214</v>
      </c>
      <c r="E6" s="23" t="s">
        <v>215</v>
      </c>
    </row>
    <row r="7" spans="2:6" x14ac:dyDescent="0.25">
      <c r="B7" s="18" t="s">
        <v>216</v>
      </c>
      <c r="C7" s="17">
        <v>0.44649417085870002</v>
      </c>
      <c r="D7" s="17">
        <v>0.43641425559464297</v>
      </c>
      <c r="E7" s="17">
        <v>0.12838023245583499</v>
      </c>
    </row>
    <row r="8" spans="2:6" x14ac:dyDescent="0.25">
      <c r="B8" s="18" t="s">
        <v>217</v>
      </c>
      <c r="C8" s="17">
        <v>0.41216188771282303</v>
      </c>
      <c r="D8" s="17">
        <v>0.41067125218573902</v>
      </c>
      <c r="E8" s="17">
        <v>0.45152597652849602</v>
      </c>
    </row>
    <row r="9" spans="2:6" ht="30" x14ac:dyDescent="0.25">
      <c r="B9" s="18" t="s">
        <v>218</v>
      </c>
      <c r="C9" s="17">
        <v>7.2581252065984606E-2</v>
      </c>
      <c r="D9" s="17">
        <v>7.4805493270057505E-2</v>
      </c>
      <c r="E9" s="17">
        <v>0.24736905570012899</v>
      </c>
    </row>
    <row r="10" spans="2:6" x14ac:dyDescent="0.25">
      <c r="B10" s="18" t="s">
        <v>219</v>
      </c>
      <c r="C10" s="17">
        <v>5.66608287161827E-2</v>
      </c>
      <c r="D10" s="17">
        <v>7.0460094743300394E-2</v>
      </c>
      <c r="E10" s="17">
        <v>0.136274507916683</v>
      </c>
    </row>
    <row r="11" spans="2:6" x14ac:dyDescent="0.25">
      <c r="B11" s="18" t="s">
        <v>220</v>
      </c>
      <c r="C11" s="17">
        <v>1.21018606463104E-2</v>
      </c>
      <c r="D11" s="17">
        <v>7.6489042062598796E-3</v>
      </c>
      <c r="E11" s="17">
        <v>3.0936026306800701E-2</v>
      </c>
    </row>
    <row r="12" spans="2:6" x14ac:dyDescent="0.25">
      <c r="B12" s="18" t="s">
        <v>84</v>
      </c>
      <c r="C12" s="17">
        <v>0</v>
      </c>
      <c r="D12" s="17">
        <v>0</v>
      </c>
      <c r="E12" s="17">
        <v>5.5142010920558896E-3</v>
      </c>
    </row>
    <row r="13" spans="2:6" x14ac:dyDescent="0.25">
      <c r="B13" s="22" t="s">
        <v>221</v>
      </c>
      <c r="C13" s="20">
        <v>0.85865605857152205</v>
      </c>
      <c r="D13" s="20">
        <v>0.84708550778038205</v>
      </c>
      <c r="E13" s="20">
        <v>0.57990620898433098</v>
      </c>
    </row>
    <row r="14" spans="2:6" x14ac:dyDescent="0.25">
      <c r="B14" s="22" t="s">
        <v>222</v>
      </c>
      <c r="C14" s="20">
        <v>6.8762689362493107E-2</v>
      </c>
      <c r="D14" s="20">
        <v>7.8108998949560304E-2</v>
      </c>
      <c r="E14" s="20">
        <v>0.167210534223484</v>
      </c>
    </row>
    <row r="15" spans="2:6" x14ac:dyDescent="0.25">
      <c r="B15" s="22" t="s">
        <v>188</v>
      </c>
      <c r="C15" s="21">
        <v>0.78989336920902897</v>
      </c>
      <c r="D15" s="21">
        <v>0.76897650883082203</v>
      </c>
      <c r="E15" s="21">
        <v>0.41269567476084801</v>
      </c>
    </row>
    <row r="16" spans="2:6" x14ac:dyDescent="0.25">
      <c r="B16" s="16"/>
      <c r="C16" s="16"/>
      <c r="D16" s="16"/>
      <c r="E16" s="16"/>
    </row>
    <row r="17" spans="2:2" x14ac:dyDescent="0.25">
      <c r="B17" t="s">
        <v>87</v>
      </c>
    </row>
    <row r="18" spans="2:2" x14ac:dyDescent="0.25">
      <c r="B18" t="s">
        <v>88</v>
      </c>
    </row>
    <row r="22" spans="2:2" x14ac:dyDescent="0.2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216</v>
      </c>
      <c r="C9" s="17">
        <v>0.44649417085870002</v>
      </c>
      <c r="D9" s="17">
        <v>0.36913107321964</v>
      </c>
      <c r="E9" s="17">
        <v>0.40609197296028099</v>
      </c>
      <c r="F9" s="17">
        <v>0.44436832220549399</v>
      </c>
      <c r="G9" s="17">
        <v>0.425105206124131</v>
      </c>
      <c r="H9" s="17">
        <v>0.230794004571169</v>
      </c>
      <c r="I9" s="17">
        <v>0.65941383899252703</v>
      </c>
      <c r="J9" s="17">
        <v>0.49582641545023498</v>
      </c>
      <c r="K9" s="17">
        <v>0.48075506064177997</v>
      </c>
      <c r="L9" s="17">
        <v>0.31889972260712102</v>
      </c>
      <c r="M9" s="17">
        <v>0.50850852360055798</v>
      </c>
      <c r="N9" s="17">
        <v>0.523653052227678</v>
      </c>
      <c r="O9" s="17">
        <v>0.42670236222667701</v>
      </c>
      <c r="P9" s="17">
        <v>0.41868798571919602</v>
      </c>
      <c r="Q9" s="17">
        <v>0.34317867657414602</v>
      </c>
      <c r="R9" s="17">
        <v>0.462045174352472</v>
      </c>
      <c r="S9" s="17">
        <v>0.54700027328433898</v>
      </c>
      <c r="T9" s="17">
        <v>0.62015598475437905</v>
      </c>
      <c r="U9" s="17"/>
      <c r="V9" s="17">
        <v>0.43757186927827801</v>
      </c>
      <c r="W9" s="17">
        <v>0.41726965244957098</v>
      </c>
      <c r="X9" s="17">
        <v>0.50655081273999203</v>
      </c>
      <c r="Y9" s="17">
        <v>0.450778841178198</v>
      </c>
      <c r="Z9" s="17"/>
      <c r="AA9" s="17">
        <v>0.39370313073767998</v>
      </c>
      <c r="AB9" s="17">
        <v>0.41326503969207101</v>
      </c>
      <c r="AC9" s="17">
        <v>0.46347926546277202</v>
      </c>
      <c r="AD9" s="17">
        <v>0.42835238744916998</v>
      </c>
      <c r="AE9" s="17">
        <v>0.46565551968456997</v>
      </c>
      <c r="AF9" s="17">
        <v>0.49030966687667599</v>
      </c>
      <c r="AG9" s="17">
        <v>0.49526581084644999</v>
      </c>
      <c r="AH9" s="17">
        <v>0.53253009927877104</v>
      </c>
      <c r="AI9" s="17">
        <v>0.57287479131630303</v>
      </c>
      <c r="AJ9" s="17">
        <v>0.46742373562557998</v>
      </c>
      <c r="AK9" s="17"/>
      <c r="AL9" s="17">
        <v>0.43546718612869001</v>
      </c>
      <c r="AM9" s="17">
        <v>0.345054938821727</v>
      </c>
      <c r="AN9" s="17">
        <v>0.499628734292763</v>
      </c>
      <c r="AO9" s="17">
        <v>0.462798952215912</v>
      </c>
      <c r="AP9" s="17">
        <v>0.45874630585447301</v>
      </c>
      <c r="AQ9" s="17">
        <v>0.57030051959614103</v>
      </c>
      <c r="AR9" s="17">
        <v>0.43850493166781201</v>
      </c>
      <c r="AS9" s="17"/>
      <c r="AT9" s="17">
        <v>0.46628763502894799</v>
      </c>
      <c r="AU9" s="17">
        <v>0.40958345129116103</v>
      </c>
      <c r="AV9" s="17"/>
      <c r="AW9" s="17">
        <v>0.50913174916221404</v>
      </c>
      <c r="AX9" s="17">
        <v>0.49282085480167198</v>
      </c>
      <c r="AY9" s="17">
        <v>0.430790226431636</v>
      </c>
      <c r="AZ9" s="17"/>
      <c r="BA9" s="17">
        <v>0.50010375978215804</v>
      </c>
      <c r="BB9" s="17">
        <v>0.44027687839221802</v>
      </c>
      <c r="BC9" s="17"/>
      <c r="BD9" s="17">
        <v>0.43590637601987098</v>
      </c>
      <c r="BE9" s="17">
        <v>0.45030894945788902</v>
      </c>
      <c r="BF9" s="17"/>
      <c r="BG9" s="17">
        <v>0.44453000692445999</v>
      </c>
      <c r="BH9" s="17">
        <v>0.450778841178198</v>
      </c>
      <c r="BI9" s="17"/>
      <c r="BJ9" s="17">
        <v>0.54817504828492203</v>
      </c>
      <c r="BK9" s="17">
        <v>0.39634487061720097</v>
      </c>
      <c r="BL9" s="17"/>
      <c r="BM9" s="17">
        <v>0.39066933361565198</v>
      </c>
      <c r="BN9" s="17">
        <v>0.39778802319685802</v>
      </c>
      <c r="BO9" s="17">
        <v>0.50079428910922297</v>
      </c>
      <c r="BP9" s="17">
        <v>0.46355654792576501</v>
      </c>
    </row>
    <row r="10" spans="2:68" x14ac:dyDescent="0.25">
      <c r="B10" s="18" t="s">
        <v>217</v>
      </c>
      <c r="C10" s="17">
        <v>0.41216188771282303</v>
      </c>
      <c r="D10" s="17">
        <v>0.33401164421182999</v>
      </c>
      <c r="E10" s="17">
        <v>0.59390802703971901</v>
      </c>
      <c r="F10" s="17">
        <v>0.27540534176845199</v>
      </c>
      <c r="G10" s="17">
        <v>0.42280234977190601</v>
      </c>
      <c r="H10" s="17">
        <v>0.60770705632494404</v>
      </c>
      <c r="I10" s="17">
        <v>0.34058616100747302</v>
      </c>
      <c r="J10" s="17">
        <v>0.387362917524605</v>
      </c>
      <c r="K10" s="17">
        <v>0.408485996052038</v>
      </c>
      <c r="L10" s="17">
        <v>0.50874502806758004</v>
      </c>
      <c r="M10" s="17">
        <v>0.40619098084375199</v>
      </c>
      <c r="N10" s="17">
        <v>0.42005608566389402</v>
      </c>
      <c r="O10" s="17">
        <v>0.42988296105524598</v>
      </c>
      <c r="P10" s="17">
        <v>0.38169169724406199</v>
      </c>
      <c r="Q10" s="17">
        <v>0.50975673419217904</v>
      </c>
      <c r="R10" s="17">
        <v>0.42900169426618201</v>
      </c>
      <c r="S10" s="17">
        <v>0.39896864823131101</v>
      </c>
      <c r="T10" s="17">
        <v>0.23618238530232999</v>
      </c>
      <c r="U10" s="17"/>
      <c r="V10" s="17">
        <v>0.37494761571733598</v>
      </c>
      <c r="W10" s="17">
        <v>0.43492578948768001</v>
      </c>
      <c r="X10" s="17">
        <v>0.39179079525945598</v>
      </c>
      <c r="Y10" s="17">
        <v>0.448970987925986</v>
      </c>
      <c r="Z10" s="17"/>
      <c r="AA10" s="17">
        <v>0.39466143697320899</v>
      </c>
      <c r="AB10" s="17">
        <v>0.41919903318443802</v>
      </c>
      <c r="AC10" s="17">
        <v>0.36101173007396098</v>
      </c>
      <c r="AD10" s="17">
        <v>0.40091602709885499</v>
      </c>
      <c r="AE10" s="17">
        <v>0.400605937848178</v>
      </c>
      <c r="AF10" s="17">
        <v>0.39923444657055102</v>
      </c>
      <c r="AG10" s="17">
        <v>0.40943630561824301</v>
      </c>
      <c r="AH10" s="17">
        <v>0.417094219964188</v>
      </c>
      <c r="AI10" s="17">
        <v>0.40617226655743799</v>
      </c>
      <c r="AJ10" s="17">
        <v>0.44010498582102903</v>
      </c>
      <c r="AK10" s="17"/>
      <c r="AL10" s="17">
        <v>0.349740585673598</v>
      </c>
      <c r="AM10" s="17">
        <v>0.43570118270658098</v>
      </c>
      <c r="AN10" s="17">
        <v>0.42803092181015101</v>
      </c>
      <c r="AO10" s="17">
        <v>0.43056002552772099</v>
      </c>
      <c r="AP10" s="17">
        <v>0.42202713094552202</v>
      </c>
      <c r="AQ10" s="17">
        <v>0.32811630756585602</v>
      </c>
      <c r="AR10" s="17">
        <v>0.42772205791870199</v>
      </c>
      <c r="AS10" s="17"/>
      <c r="AT10" s="17">
        <v>0.40079779850652603</v>
      </c>
      <c r="AU10" s="17">
        <v>0.43335356523961999</v>
      </c>
      <c r="AV10" s="17"/>
      <c r="AW10" s="17">
        <v>0.38458951207711101</v>
      </c>
      <c r="AX10" s="17">
        <v>0.36460218057675597</v>
      </c>
      <c r="AY10" s="17">
        <v>0.42877210817907302</v>
      </c>
      <c r="AZ10" s="17"/>
      <c r="BA10" s="17">
        <v>0.40303542258603697</v>
      </c>
      <c r="BB10" s="17">
        <v>0.41322031595332598</v>
      </c>
      <c r="BC10" s="17"/>
      <c r="BD10" s="17">
        <v>0.41877330181286798</v>
      </c>
      <c r="BE10" s="17">
        <v>0.40977979763616801</v>
      </c>
      <c r="BF10" s="17"/>
      <c r="BG10" s="17">
        <v>0.39528798570885998</v>
      </c>
      <c r="BH10" s="17">
        <v>0.448970987925986</v>
      </c>
      <c r="BI10" s="17"/>
      <c r="BJ10" s="17">
        <v>0.36172847139137598</v>
      </c>
      <c r="BK10" s="17">
        <v>0.43703579322316699</v>
      </c>
      <c r="BL10" s="17"/>
      <c r="BM10" s="17">
        <v>0.37960057273311398</v>
      </c>
      <c r="BN10" s="17">
        <v>0.41888409081077699</v>
      </c>
      <c r="BO10" s="17">
        <v>0.40098672509259098</v>
      </c>
      <c r="BP10" s="17">
        <v>0.45676010754421398</v>
      </c>
    </row>
    <row r="11" spans="2:68" ht="30" x14ac:dyDescent="0.25">
      <c r="B11" s="18" t="s">
        <v>218</v>
      </c>
      <c r="C11" s="17">
        <v>7.2581252065984606E-2</v>
      </c>
      <c r="D11" s="17">
        <v>9.6121366819559295E-2</v>
      </c>
      <c r="E11" s="17">
        <v>0</v>
      </c>
      <c r="F11" s="17">
        <v>7.2293938817837702E-2</v>
      </c>
      <c r="G11" s="17">
        <v>0.12768525209307799</v>
      </c>
      <c r="H11" s="17">
        <v>0.16149893910388699</v>
      </c>
      <c r="I11" s="17">
        <v>0</v>
      </c>
      <c r="J11" s="17">
        <v>5.4879270738841801E-2</v>
      </c>
      <c r="K11" s="17">
        <v>8.2440215683726906E-2</v>
      </c>
      <c r="L11" s="17">
        <v>0.11884062525355001</v>
      </c>
      <c r="M11" s="17">
        <v>3.3851355494987301E-2</v>
      </c>
      <c r="N11" s="17">
        <v>0</v>
      </c>
      <c r="O11" s="17">
        <v>0.102913910394555</v>
      </c>
      <c r="P11" s="17">
        <v>8.6770153749129497E-2</v>
      </c>
      <c r="Q11" s="17">
        <v>8.5549821408464996E-2</v>
      </c>
      <c r="R11" s="17">
        <v>3.2017376597525703E-2</v>
      </c>
      <c r="S11" s="17">
        <v>0</v>
      </c>
      <c r="T11" s="17">
        <v>2.94181126050852E-2</v>
      </c>
      <c r="U11" s="17"/>
      <c r="V11" s="17">
        <v>7.9060192530365697E-2</v>
      </c>
      <c r="W11" s="17">
        <v>9.2806199837703399E-2</v>
      </c>
      <c r="X11" s="17">
        <v>6.2911587980588504E-2</v>
      </c>
      <c r="Y11" s="17">
        <v>5.63696687150178E-2</v>
      </c>
      <c r="Z11" s="17"/>
      <c r="AA11" s="17">
        <v>0.104720001783473</v>
      </c>
      <c r="AB11" s="17">
        <v>3.8028204598422898E-2</v>
      </c>
      <c r="AC11" s="17">
        <v>9.8848315348479404E-2</v>
      </c>
      <c r="AD11" s="17">
        <v>6.5677755303970298E-2</v>
      </c>
      <c r="AE11" s="17">
        <v>7.7506304603392695E-2</v>
      </c>
      <c r="AF11" s="17">
        <v>7.16565803033853E-2</v>
      </c>
      <c r="AG11" s="17">
        <v>8.2305679389924696E-2</v>
      </c>
      <c r="AH11" s="17">
        <v>3.3379929029445601E-2</v>
      </c>
      <c r="AI11" s="17">
        <v>2.0952942126259401E-2</v>
      </c>
      <c r="AJ11" s="17">
        <v>3.4191411874646603E-2</v>
      </c>
      <c r="AK11" s="17"/>
      <c r="AL11" s="17">
        <v>8.3064997145807798E-2</v>
      </c>
      <c r="AM11" s="17">
        <v>0.14393167649757199</v>
      </c>
      <c r="AN11" s="17">
        <v>3.1396708208755598E-2</v>
      </c>
      <c r="AO11" s="17">
        <v>6.2669566249107397E-2</v>
      </c>
      <c r="AP11" s="17">
        <v>3.8973145062920399E-2</v>
      </c>
      <c r="AQ11" s="17">
        <v>6.2528046585921093E-2</v>
      </c>
      <c r="AR11" s="17">
        <v>4.99768877183384E-2</v>
      </c>
      <c r="AS11" s="17"/>
      <c r="AT11" s="17">
        <v>7.1965650631390002E-2</v>
      </c>
      <c r="AU11" s="17">
        <v>7.3729221502878195E-2</v>
      </c>
      <c r="AV11" s="17"/>
      <c r="AW11" s="17">
        <v>4.5949782664250698E-2</v>
      </c>
      <c r="AX11" s="17">
        <v>8.1562130512525893E-2</v>
      </c>
      <c r="AY11" s="17">
        <v>7.6037920867590703E-2</v>
      </c>
      <c r="AZ11" s="17"/>
      <c r="BA11" s="17">
        <v>5.7026671551562803E-2</v>
      </c>
      <c r="BB11" s="17">
        <v>7.4385171442976405E-2</v>
      </c>
      <c r="BC11" s="17"/>
      <c r="BD11" s="17">
        <v>8.8489184658877701E-2</v>
      </c>
      <c r="BE11" s="17">
        <v>6.6849629784244705E-2</v>
      </c>
      <c r="BF11" s="17"/>
      <c r="BG11" s="17">
        <v>8.0012910737593507E-2</v>
      </c>
      <c r="BH11" s="17">
        <v>5.63696687150178E-2</v>
      </c>
      <c r="BI11" s="17"/>
      <c r="BJ11" s="17">
        <v>5.1741272195282899E-2</v>
      </c>
      <c r="BK11" s="17">
        <v>8.2859589881479206E-2</v>
      </c>
      <c r="BL11" s="17"/>
      <c r="BM11" s="17">
        <v>0.13452588780594299</v>
      </c>
      <c r="BN11" s="17">
        <v>7.2079148617681804E-2</v>
      </c>
      <c r="BO11" s="17">
        <v>6.0921255237089703E-2</v>
      </c>
      <c r="BP11" s="17">
        <v>4.36042061805378E-2</v>
      </c>
    </row>
    <row r="12" spans="2:68" x14ac:dyDescent="0.25">
      <c r="B12" s="18" t="s">
        <v>219</v>
      </c>
      <c r="C12" s="17">
        <v>5.66608287161827E-2</v>
      </c>
      <c r="D12" s="17">
        <v>0.18726564483938099</v>
      </c>
      <c r="E12" s="17">
        <v>0</v>
      </c>
      <c r="F12" s="17">
        <v>0.103966198604108</v>
      </c>
      <c r="G12" s="17">
        <v>2.4407192010885901E-2</v>
      </c>
      <c r="H12" s="17">
        <v>0</v>
      </c>
      <c r="I12" s="17">
        <v>0</v>
      </c>
      <c r="J12" s="17">
        <v>6.1931396286317601E-2</v>
      </c>
      <c r="K12" s="17">
        <v>2.3444190921502201E-2</v>
      </c>
      <c r="L12" s="17">
        <v>5.3514624071748403E-2</v>
      </c>
      <c r="M12" s="17">
        <v>5.1449140060702898E-2</v>
      </c>
      <c r="N12" s="17">
        <v>5.6290862108427403E-2</v>
      </c>
      <c r="O12" s="17">
        <v>3.46149831141353E-2</v>
      </c>
      <c r="P12" s="17">
        <v>8.4640760884757804E-2</v>
      </c>
      <c r="Q12" s="17">
        <v>6.1514767825209898E-2</v>
      </c>
      <c r="R12" s="17">
        <v>7.0679787197950497E-2</v>
      </c>
      <c r="S12" s="17">
        <v>0</v>
      </c>
      <c r="T12" s="17">
        <v>6.0570329111221399E-2</v>
      </c>
      <c r="U12" s="17"/>
      <c r="V12" s="17">
        <v>8.5101254887273395E-2</v>
      </c>
      <c r="W12" s="17">
        <v>4.9719939208946302E-2</v>
      </c>
      <c r="X12" s="17">
        <v>3.3167035254137299E-2</v>
      </c>
      <c r="Y12" s="17">
        <v>3.7777384456287297E-2</v>
      </c>
      <c r="Z12" s="17"/>
      <c r="AA12" s="17">
        <v>0.10113810078053399</v>
      </c>
      <c r="AB12" s="17">
        <v>9.6366498437823897E-2</v>
      </c>
      <c r="AC12" s="17">
        <v>6.3309799066206804E-2</v>
      </c>
      <c r="AD12" s="17">
        <v>6.0543607317031803E-2</v>
      </c>
      <c r="AE12" s="17">
        <v>4.7686465633659997E-2</v>
      </c>
      <c r="AF12" s="17">
        <v>3.8799306249388099E-2</v>
      </c>
      <c r="AG12" s="17">
        <v>1.2992204145381599E-2</v>
      </c>
      <c r="AH12" s="17">
        <v>1.69957517275953E-2</v>
      </c>
      <c r="AI12" s="17">
        <v>0</v>
      </c>
      <c r="AJ12" s="17">
        <v>5.1092763803052797E-2</v>
      </c>
      <c r="AK12" s="17"/>
      <c r="AL12" s="17">
        <v>0.12369580623238401</v>
      </c>
      <c r="AM12" s="17">
        <v>7.5312201974120696E-2</v>
      </c>
      <c r="AN12" s="17">
        <v>4.09436356883306E-2</v>
      </c>
      <c r="AO12" s="17">
        <v>3.4478028192971501E-2</v>
      </c>
      <c r="AP12" s="17">
        <v>5.4618706902908702E-2</v>
      </c>
      <c r="AQ12" s="17">
        <v>2.7810661170018802E-2</v>
      </c>
      <c r="AR12" s="17">
        <v>5.8225820020259E-2</v>
      </c>
      <c r="AS12" s="17"/>
      <c r="AT12" s="17">
        <v>5.3336960531692103E-2</v>
      </c>
      <c r="AU12" s="17">
        <v>6.2859155870133201E-2</v>
      </c>
      <c r="AV12" s="17"/>
      <c r="AW12" s="17">
        <v>5.5119661966941701E-2</v>
      </c>
      <c r="AX12" s="17">
        <v>6.1014834109045499E-2</v>
      </c>
      <c r="AY12" s="17">
        <v>5.1522915592509599E-2</v>
      </c>
      <c r="AZ12" s="17"/>
      <c r="BA12" s="17">
        <v>3.9834146080242903E-2</v>
      </c>
      <c r="BB12" s="17">
        <v>5.8612278247677299E-2</v>
      </c>
      <c r="BC12" s="17"/>
      <c r="BD12" s="17">
        <v>4.4828337601076899E-2</v>
      </c>
      <c r="BE12" s="17">
        <v>6.0924070927438297E-2</v>
      </c>
      <c r="BF12" s="17"/>
      <c r="BG12" s="17">
        <v>6.5317312740337405E-2</v>
      </c>
      <c r="BH12" s="17">
        <v>3.7777384456287297E-2</v>
      </c>
      <c r="BI12" s="17"/>
      <c r="BJ12" s="17">
        <v>3.36764986991792E-2</v>
      </c>
      <c r="BK12" s="17">
        <v>6.7996766171175102E-2</v>
      </c>
      <c r="BL12" s="17"/>
      <c r="BM12" s="17">
        <v>7.8947562381934996E-2</v>
      </c>
      <c r="BN12" s="17">
        <v>8.3178043362860901E-2</v>
      </c>
      <c r="BO12" s="17">
        <v>3.5203441468278501E-2</v>
      </c>
      <c r="BP12" s="17">
        <v>3.6079138349483099E-2</v>
      </c>
    </row>
    <row r="13" spans="2:68" x14ac:dyDescent="0.25">
      <c r="B13" s="18" t="s">
        <v>220</v>
      </c>
      <c r="C13" s="17">
        <v>1.21018606463104E-2</v>
      </c>
      <c r="D13" s="17">
        <v>1.3470270909589899E-2</v>
      </c>
      <c r="E13" s="17">
        <v>0</v>
      </c>
      <c r="F13" s="17">
        <v>0.103966198604108</v>
      </c>
      <c r="G13" s="17">
        <v>0</v>
      </c>
      <c r="H13" s="17">
        <v>0</v>
      </c>
      <c r="I13" s="17">
        <v>0</v>
      </c>
      <c r="J13" s="17">
        <v>0</v>
      </c>
      <c r="K13" s="17">
        <v>4.87453670095289E-3</v>
      </c>
      <c r="L13" s="17">
        <v>0</v>
      </c>
      <c r="M13" s="17">
        <v>0</v>
      </c>
      <c r="N13" s="17">
        <v>0</v>
      </c>
      <c r="O13" s="17">
        <v>5.8857832093871104E-3</v>
      </c>
      <c r="P13" s="17">
        <v>2.8209402402854002E-2</v>
      </c>
      <c r="Q13" s="17">
        <v>0</v>
      </c>
      <c r="R13" s="17">
        <v>6.2559675858699102E-3</v>
      </c>
      <c r="S13" s="17">
        <v>5.40310784843498E-2</v>
      </c>
      <c r="T13" s="17">
        <v>5.3673188226984199E-2</v>
      </c>
      <c r="U13" s="17"/>
      <c r="V13" s="17">
        <v>2.3319067586747198E-2</v>
      </c>
      <c r="W13" s="17">
        <v>5.2784190160996098E-3</v>
      </c>
      <c r="X13" s="17">
        <v>5.5797687658257697E-3</v>
      </c>
      <c r="Y13" s="17">
        <v>6.1031177245109798E-3</v>
      </c>
      <c r="Z13" s="17"/>
      <c r="AA13" s="17">
        <v>5.7773297251031098E-3</v>
      </c>
      <c r="AB13" s="17">
        <v>3.3141224087244098E-2</v>
      </c>
      <c r="AC13" s="17">
        <v>1.33508900485808E-2</v>
      </c>
      <c r="AD13" s="17">
        <v>4.4510222830972501E-2</v>
      </c>
      <c r="AE13" s="17">
        <v>8.54577223019941E-3</v>
      </c>
      <c r="AF13" s="17">
        <v>0</v>
      </c>
      <c r="AG13" s="17">
        <v>0</v>
      </c>
      <c r="AH13" s="17">
        <v>0</v>
      </c>
      <c r="AI13" s="17">
        <v>0</v>
      </c>
      <c r="AJ13" s="17">
        <v>7.1871028756918401E-3</v>
      </c>
      <c r="AK13" s="17"/>
      <c r="AL13" s="17">
        <v>8.0314248195202907E-3</v>
      </c>
      <c r="AM13" s="17">
        <v>0</v>
      </c>
      <c r="AN13" s="17">
        <v>0</v>
      </c>
      <c r="AO13" s="17">
        <v>9.4934278142883004E-3</v>
      </c>
      <c r="AP13" s="17">
        <v>2.5634711234175701E-2</v>
      </c>
      <c r="AQ13" s="17">
        <v>1.12444650820628E-2</v>
      </c>
      <c r="AR13" s="17">
        <v>2.5570302674888801E-2</v>
      </c>
      <c r="AS13" s="17"/>
      <c r="AT13" s="17">
        <v>7.6119553014440799E-3</v>
      </c>
      <c r="AU13" s="17">
        <v>2.0474606096207701E-2</v>
      </c>
      <c r="AV13" s="17"/>
      <c r="AW13" s="17">
        <v>5.2092941294823803E-3</v>
      </c>
      <c r="AX13" s="17">
        <v>0</v>
      </c>
      <c r="AY13" s="17">
        <v>1.28768289291912E-2</v>
      </c>
      <c r="AZ13" s="17"/>
      <c r="BA13" s="17">
        <v>0</v>
      </c>
      <c r="BB13" s="17">
        <v>1.3505355963801801E-2</v>
      </c>
      <c r="BC13" s="17"/>
      <c r="BD13" s="17">
        <v>1.20027999073067E-2</v>
      </c>
      <c r="BE13" s="17">
        <v>1.213755219426E-2</v>
      </c>
      <c r="BF13" s="17"/>
      <c r="BG13" s="17">
        <v>1.4851783888748299E-2</v>
      </c>
      <c r="BH13" s="17">
        <v>6.1031177245109798E-3</v>
      </c>
      <c r="BI13" s="17"/>
      <c r="BJ13" s="17">
        <v>4.6787094292400104E-3</v>
      </c>
      <c r="BK13" s="17">
        <v>1.5762980106978099E-2</v>
      </c>
      <c r="BL13" s="17"/>
      <c r="BM13" s="17">
        <v>1.62566434633554E-2</v>
      </c>
      <c r="BN13" s="17">
        <v>2.80706940118229E-2</v>
      </c>
      <c r="BO13" s="17">
        <v>2.0942890928173602E-3</v>
      </c>
      <c r="BP13" s="17">
        <v>0</v>
      </c>
    </row>
    <row r="14" spans="2:68" x14ac:dyDescent="0.25">
      <c r="B14" s="18" t="s">
        <v>84</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v>0</v>
      </c>
      <c r="AK14" s="17"/>
      <c r="AL14" s="17">
        <v>0</v>
      </c>
      <c r="AM14" s="17">
        <v>0</v>
      </c>
      <c r="AN14" s="17">
        <v>0</v>
      </c>
      <c r="AO14" s="17">
        <v>0</v>
      </c>
      <c r="AP14" s="17">
        <v>0</v>
      </c>
      <c r="AQ14" s="17">
        <v>0</v>
      </c>
      <c r="AR14" s="17">
        <v>0</v>
      </c>
      <c r="AS14" s="17"/>
      <c r="AT14" s="17">
        <v>0</v>
      </c>
      <c r="AU14" s="17">
        <v>0</v>
      </c>
      <c r="AV14" s="17"/>
      <c r="AW14" s="17">
        <v>0</v>
      </c>
      <c r="AX14" s="17">
        <v>0</v>
      </c>
      <c r="AY14" s="17">
        <v>0</v>
      </c>
      <c r="AZ14" s="17"/>
      <c r="BA14" s="17">
        <v>0</v>
      </c>
      <c r="BB14" s="17">
        <v>0</v>
      </c>
      <c r="BC14" s="17"/>
      <c r="BD14" s="17">
        <v>0</v>
      </c>
      <c r="BE14" s="17">
        <v>0</v>
      </c>
      <c r="BF14" s="17"/>
      <c r="BG14" s="17">
        <v>0</v>
      </c>
      <c r="BH14" s="17">
        <v>0</v>
      </c>
      <c r="BI14" s="17"/>
      <c r="BJ14" s="17">
        <v>0</v>
      </c>
      <c r="BK14" s="17">
        <v>0</v>
      </c>
      <c r="BL14" s="17"/>
      <c r="BM14" s="17">
        <v>0</v>
      </c>
      <c r="BN14" s="17">
        <v>0</v>
      </c>
      <c r="BO14" s="17">
        <v>0</v>
      </c>
      <c r="BP14" s="17">
        <v>0</v>
      </c>
    </row>
    <row r="15" spans="2:68" x14ac:dyDescent="0.25">
      <c r="B15" s="18" t="s">
        <v>221</v>
      </c>
      <c r="C15" s="20">
        <v>0.85865605857152205</v>
      </c>
      <c r="D15" s="20">
        <v>0.70314271743147005</v>
      </c>
      <c r="E15" s="20">
        <v>1</v>
      </c>
      <c r="F15" s="20">
        <v>0.71977366397394604</v>
      </c>
      <c r="G15" s="20">
        <v>0.84790755589603595</v>
      </c>
      <c r="H15" s="20">
        <v>0.83850106089611298</v>
      </c>
      <c r="I15" s="20">
        <v>1</v>
      </c>
      <c r="J15" s="20">
        <v>0.88318933297484004</v>
      </c>
      <c r="K15" s="20">
        <v>0.88924105669381803</v>
      </c>
      <c r="L15" s="20">
        <v>0.827644750674702</v>
      </c>
      <c r="M15" s="20">
        <v>0.91469950444431003</v>
      </c>
      <c r="N15" s="20">
        <v>0.94370913789157296</v>
      </c>
      <c r="O15" s="20">
        <v>0.85658532328192305</v>
      </c>
      <c r="P15" s="20">
        <v>0.80037968296325901</v>
      </c>
      <c r="Q15" s="20">
        <v>0.85293541076632495</v>
      </c>
      <c r="R15" s="20">
        <v>0.89104686861865401</v>
      </c>
      <c r="S15" s="20">
        <v>0.94596892151565004</v>
      </c>
      <c r="T15" s="20">
        <v>0.85633837005670899</v>
      </c>
      <c r="U15" s="20"/>
      <c r="V15" s="20">
        <v>0.81251948499561399</v>
      </c>
      <c r="W15" s="20">
        <v>0.85219544193725105</v>
      </c>
      <c r="X15" s="20">
        <v>0.89834160799944796</v>
      </c>
      <c r="Y15" s="20">
        <v>0.899749829104184</v>
      </c>
      <c r="Z15" s="20"/>
      <c r="AA15" s="20">
        <v>0.78836456771088903</v>
      </c>
      <c r="AB15" s="20">
        <v>0.83246407287650903</v>
      </c>
      <c r="AC15" s="20">
        <v>0.824490995536733</v>
      </c>
      <c r="AD15" s="20">
        <v>0.82926841454802502</v>
      </c>
      <c r="AE15" s="20">
        <v>0.86626145753274797</v>
      </c>
      <c r="AF15" s="20">
        <v>0.88954411344722695</v>
      </c>
      <c r="AG15" s="20">
        <v>0.90470211646469401</v>
      </c>
      <c r="AH15" s="20">
        <v>0.94962431924295898</v>
      </c>
      <c r="AI15" s="20">
        <v>0.97904705787374102</v>
      </c>
      <c r="AJ15" s="20">
        <v>0.90752872144660901</v>
      </c>
      <c r="AK15" s="20"/>
      <c r="AL15" s="20">
        <v>0.78520777180228796</v>
      </c>
      <c r="AM15" s="20">
        <v>0.78075612152830798</v>
      </c>
      <c r="AN15" s="20">
        <v>0.92765965610291401</v>
      </c>
      <c r="AO15" s="20">
        <v>0.89335897774363304</v>
      </c>
      <c r="AP15" s="20">
        <v>0.88077343679999498</v>
      </c>
      <c r="AQ15" s="20">
        <v>0.898416827161997</v>
      </c>
      <c r="AR15" s="20">
        <v>0.86622698958651401</v>
      </c>
      <c r="AS15" s="20"/>
      <c r="AT15" s="20">
        <v>0.86708543353547396</v>
      </c>
      <c r="AU15" s="20">
        <v>0.84293701653078101</v>
      </c>
      <c r="AV15" s="20"/>
      <c r="AW15" s="20">
        <v>0.89372126123932505</v>
      </c>
      <c r="AX15" s="20">
        <v>0.85742303537842901</v>
      </c>
      <c r="AY15" s="20">
        <v>0.85956233461070797</v>
      </c>
      <c r="AZ15" s="20"/>
      <c r="BA15" s="20">
        <v>0.90313918236819402</v>
      </c>
      <c r="BB15" s="20">
        <v>0.85349719434554405</v>
      </c>
      <c r="BC15" s="20"/>
      <c r="BD15" s="20">
        <v>0.85467967783273902</v>
      </c>
      <c r="BE15" s="20">
        <v>0.86008874709405703</v>
      </c>
      <c r="BF15" s="20"/>
      <c r="BG15" s="20">
        <v>0.83981799263332102</v>
      </c>
      <c r="BH15" s="20">
        <v>0.899749829104184</v>
      </c>
      <c r="BI15" s="20"/>
      <c r="BJ15" s="20">
        <v>0.90990351967629801</v>
      </c>
      <c r="BK15" s="20">
        <v>0.83338066384036802</v>
      </c>
      <c r="BL15" s="20"/>
      <c r="BM15" s="20">
        <v>0.77026990634876702</v>
      </c>
      <c r="BN15" s="20">
        <v>0.81667211400763495</v>
      </c>
      <c r="BO15" s="20">
        <v>0.901781014201814</v>
      </c>
      <c r="BP15" s="20">
        <v>0.92031665546997898</v>
      </c>
    </row>
    <row r="16" spans="2:68" x14ac:dyDescent="0.25">
      <c r="B16" s="18" t="s">
        <v>222</v>
      </c>
      <c r="C16" s="20">
        <v>6.8762689362493107E-2</v>
      </c>
      <c r="D16" s="20">
        <v>0.20073591574897001</v>
      </c>
      <c r="E16" s="20">
        <v>0</v>
      </c>
      <c r="F16" s="20">
        <v>0.20793239720821599</v>
      </c>
      <c r="G16" s="20">
        <v>2.4407192010885901E-2</v>
      </c>
      <c r="H16" s="20">
        <v>0</v>
      </c>
      <c r="I16" s="20">
        <v>0</v>
      </c>
      <c r="J16" s="20">
        <v>6.1931396286317601E-2</v>
      </c>
      <c r="K16" s="20">
        <v>2.83187276224551E-2</v>
      </c>
      <c r="L16" s="20">
        <v>5.3514624071748403E-2</v>
      </c>
      <c r="M16" s="20">
        <v>5.1449140060702898E-2</v>
      </c>
      <c r="N16" s="20">
        <v>5.6290862108427403E-2</v>
      </c>
      <c r="O16" s="20">
        <v>4.0500766323522397E-2</v>
      </c>
      <c r="P16" s="20">
        <v>0.11285016328761199</v>
      </c>
      <c r="Q16" s="20">
        <v>6.1514767825209898E-2</v>
      </c>
      <c r="R16" s="20">
        <v>7.6935754783820406E-2</v>
      </c>
      <c r="S16" s="20">
        <v>5.40310784843498E-2</v>
      </c>
      <c r="T16" s="20">
        <v>0.11424351733820599</v>
      </c>
      <c r="U16" s="20"/>
      <c r="V16" s="20">
        <v>0.108420322474021</v>
      </c>
      <c r="W16" s="20">
        <v>5.4998358225045903E-2</v>
      </c>
      <c r="X16" s="20">
        <v>3.8746804019962999E-2</v>
      </c>
      <c r="Y16" s="20">
        <v>4.3880502180798302E-2</v>
      </c>
      <c r="Z16" s="20"/>
      <c r="AA16" s="20">
        <v>0.106915430505637</v>
      </c>
      <c r="AB16" s="20">
        <v>0.12950772252506801</v>
      </c>
      <c r="AC16" s="20">
        <v>7.6660689114787697E-2</v>
      </c>
      <c r="AD16" s="20">
        <v>0.105053830148004</v>
      </c>
      <c r="AE16" s="20">
        <v>5.6232237863859398E-2</v>
      </c>
      <c r="AF16" s="20">
        <v>3.8799306249388099E-2</v>
      </c>
      <c r="AG16" s="20">
        <v>1.2992204145381599E-2</v>
      </c>
      <c r="AH16" s="20">
        <v>1.69957517275953E-2</v>
      </c>
      <c r="AI16" s="20">
        <v>0</v>
      </c>
      <c r="AJ16" s="20">
        <v>5.8279866678744602E-2</v>
      </c>
      <c r="AK16" s="20"/>
      <c r="AL16" s="20">
        <v>0.13172723105190401</v>
      </c>
      <c r="AM16" s="20">
        <v>7.5312201974120696E-2</v>
      </c>
      <c r="AN16" s="20">
        <v>4.09436356883306E-2</v>
      </c>
      <c r="AO16" s="20">
        <v>4.3971456007259803E-2</v>
      </c>
      <c r="AP16" s="20">
        <v>8.0253418137084406E-2</v>
      </c>
      <c r="AQ16" s="20">
        <v>3.9055126252081601E-2</v>
      </c>
      <c r="AR16" s="20">
        <v>8.3796122695147801E-2</v>
      </c>
      <c r="AS16" s="20"/>
      <c r="AT16" s="20">
        <v>6.0948915833136198E-2</v>
      </c>
      <c r="AU16" s="20">
        <v>8.3333761966340902E-2</v>
      </c>
      <c r="AV16" s="20"/>
      <c r="AW16" s="20">
        <v>6.0328956096423997E-2</v>
      </c>
      <c r="AX16" s="20">
        <v>6.1014834109045499E-2</v>
      </c>
      <c r="AY16" s="20">
        <v>6.4399744521700802E-2</v>
      </c>
      <c r="AZ16" s="20"/>
      <c r="BA16" s="20">
        <v>3.9834146080242903E-2</v>
      </c>
      <c r="BB16" s="20">
        <v>7.2117634211479098E-2</v>
      </c>
      <c r="BC16" s="20"/>
      <c r="BD16" s="20">
        <v>5.6831137508383603E-2</v>
      </c>
      <c r="BE16" s="20">
        <v>7.3061623121698296E-2</v>
      </c>
      <c r="BF16" s="20"/>
      <c r="BG16" s="20">
        <v>8.0169096629085695E-2</v>
      </c>
      <c r="BH16" s="20">
        <v>4.3880502180798302E-2</v>
      </c>
      <c r="BI16" s="20"/>
      <c r="BJ16" s="20">
        <v>3.8355208128419201E-2</v>
      </c>
      <c r="BK16" s="20">
        <v>8.3759746278153205E-2</v>
      </c>
      <c r="BL16" s="20"/>
      <c r="BM16" s="20">
        <v>9.5204205845290393E-2</v>
      </c>
      <c r="BN16" s="20">
        <v>0.11124873737468401</v>
      </c>
      <c r="BO16" s="20">
        <v>3.72977305610959E-2</v>
      </c>
      <c r="BP16" s="20">
        <v>3.6079138349483099E-2</v>
      </c>
    </row>
    <row r="17" spans="2:68" x14ac:dyDescent="0.25">
      <c r="B17" s="18" t="s">
        <v>188</v>
      </c>
      <c r="C17" s="21">
        <v>0.78989336920902897</v>
      </c>
      <c r="D17" s="21">
        <v>0.50240680168249996</v>
      </c>
      <c r="E17" s="21">
        <v>1</v>
      </c>
      <c r="F17" s="21">
        <v>0.51184126676573005</v>
      </c>
      <c r="G17" s="21">
        <v>0.82350036388515002</v>
      </c>
      <c r="H17" s="21">
        <v>0.83850106089611298</v>
      </c>
      <c r="I17" s="21">
        <v>1</v>
      </c>
      <c r="J17" s="21">
        <v>0.82125793668852298</v>
      </c>
      <c r="K17" s="21">
        <v>0.86092232907136301</v>
      </c>
      <c r="L17" s="21">
        <v>0.77413012660295299</v>
      </c>
      <c r="M17" s="21">
        <v>0.86325036438360703</v>
      </c>
      <c r="N17" s="21">
        <v>0.88741827578314503</v>
      </c>
      <c r="O17" s="21">
        <v>0.81608455695839999</v>
      </c>
      <c r="P17" s="21">
        <v>0.68752951967564702</v>
      </c>
      <c r="Q17" s="21">
        <v>0.79142064294111503</v>
      </c>
      <c r="R17" s="21">
        <v>0.81411111383483303</v>
      </c>
      <c r="S17" s="21">
        <v>0.89193784303130097</v>
      </c>
      <c r="T17" s="21">
        <v>0.74209485271850395</v>
      </c>
      <c r="U17" s="21"/>
      <c r="V17" s="21">
        <v>0.70409916252159299</v>
      </c>
      <c r="W17" s="21">
        <v>0.79719708371220499</v>
      </c>
      <c r="X17" s="21">
        <v>0.85959480397948496</v>
      </c>
      <c r="Y17" s="21">
        <v>0.85586932692338602</v>
      </c>
      <c r="Z17" s="21"/>
      <c r="AA17" s="21">
        <v>0.68144913720525202</v>
      </c>
      <c r="AB17" s="21">
        <v>0.702956350351441</v>
      </c>
      <c r="AC17" s="21">
        <v>0.74783030642194503</v>
      </c>
      <c r="AD17" s="21">
        <v>0.72421458440002096</v>
      </c>
      <c r="AE17" s="21">
        <v>0.81002921966888897</v>
      </c>
      <c r="AF17" s="21">
        <v>0.85074480719783896</v>
      </c>
      <c r="AG17" s="21">
        <v>0.89170991231931196</v>
      </c>
      <c r="AH17" s="21">
        <v>0.93262856751536405</v>
      </c>
      <c r="AI17" s="21">
        <v>0.97904705787374102</v>
      </c>
      <c r="AJ17" s="21">
        <v>0.84924885476786405</v>
      </c>
      <c r="AK17" s="21"/>
      <c r="AL17" s="21">
        <v>0.65348054075038398</v>
      </c>
      <c r="AM17" s="21">
        <v>0.70544391955418695</v>
      </c>
      <c r="AN17" s="21">
        <v>0.88671602041458297</v>
      </c>
      <c r="AO17" s="21">
        <v>0.849387521736373</v>
      </c>
      <c r="AP17" s="21">
        <v>0.800520018662911</v>
      </c>
      <c r="AQ17" s="21">
        <v>0.85936170090991604</v>
      </c>
      <c r="AR17" s="21">
        <v>0.78243086689136598</v>
      </c>
      <c r="AS17" s="21"/>
      <c r="AT17" s="21">
        <v>0.80613651770233796</v>
      </c>
      <c r="AU17" s="21">
        <v>0.75960325456444</v>
      </c>
      <c r="AV17" s="21"/>
      <c r="AW17" s="21">
        <v>0.83339230514290097</v>
      </c>
      <c r="AX17" s="21">
        <v>0.79640820126938305</v>
      </c>
      <c r="AY17" s="21">
        <v>0.79516259008900803</v>
      </c>
      <c r="AZ17" s="21"/>
      <c r="BA17" s="21">
        <v>0.86330503628795097</v>
      </c>
      <c r="BB17" s="21">
        <v>0.78137956013406495</v>
      </c>
      <c r="BC17" s="21"/>
      <c r="BD17" s="21">
        <v>0.79784854032435504</v>
      </c>
      <c r="BE17" s="21">
        <v>0.78702712397235897</v>
      </c>
      <c r="BF17" s="21"/>
      <c r="BG17" s="21">
        <v>0.75964889600423502</v>
      </c>
      <c r="BH17" s="21">
        <v>0.85586932692338602</v>
      </c>
      <c r="BI17" s="21"/>
      <c r="BJ17" s="21">
        <v>0.87154831154787904</v>
      </c>
      <c r="BK17" s="21">
        <v>0.74962091756221505</v>
      </c>
      <c r="BL17" s="21"/>
      <c r="BM17" s="21">
        <v>0.67506570050347603</v>
      </c>
      <c r="BN17" s="21">
        <v>0.70542337663295096</v>
      </c>
      <c r="BO17" s="21">
        <v>0.86448328364071803</v>
      </c>
      <c r="BP17" s="21">
        <v>0.88423751712049603</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216</v>
      </c>
      <c r="C9" s="17">
        <v>0.43641425559464297</v>
      </c>
      <c r="D9" s="17">
        <v>0.36848231819219701</v>
      </c>
      <c r="E9" s="17">
        <v>0.44679543818612799</v>
      </c>
      <c r="F9" s="17">
        <v>0.64747972515610897</v>
      </c>
      <c r="G9" s="17">
        <v>0.47229197191880401</v>
      </c>
      <c r="H9" s="17">
        <v>0.14773271053003201</v>
      </c>
      <c r="I9" s="17">
        <v>0.65941383899252703</v>
      </c>
      <c r="J9" s="17">
        <v>0.40051024411681102</v>
      </c>
      <c r="K9" s="17">
        <v>0.47745410997538301</v>
      </c>
      <c r="L9" s="17">
        <v>0.37880522447591602</v>
      </c>
      <c r="M9" s="17">
        <v>0.57663695008646099</v>
      </c>
      <c r="N9" s="17">
        <v>0.38836944387229799</v>
      </c>
      <c r="O9" s="17">
        <v>0.38095951084843499</v>
      </c>
      <c r="P9" s="17">
        <v>0.44696002695880299</v>
      </c>
      <c r="Q9" s="17">
        <v>0.39752337114321901</v>
      </c>
      <c r="R9" s="17">
        <v>0.43979740418280799</v>
      </c>
      <c r="S9" s="17">
        <v>0.33649424829073898</v>
      </c>
      <c r="T9" s="17">
        <v>0.59453676815355805</v>
      </c>
      <c r="U9" s="17"/>
      <c r="V9" s="17">
        <v>0.42498423623103898</v>
      </c>
      <c r="W9" s="17">
        <v>0.39401653247990398</v>
      </c>
      <c r="X9" s="17">
        <v>0.46299481923514302</v>
      </c>
      <c r="Y9" s="17">
        <v>0.46537082010018499</v>
      </c>
      <c r="Z9" s="17"/>
      <c r="AA9" s="17">
        <v>0.39213282858785298</v>
      </c>
      <c r="AB9" s="17">
        <v>0.474821764944309</v>
      </c>
      <c r="AC9" s="17">
        <v>0.40210290386950898</v>
      </c>
      <c r="AD9" s="17">
        <v>0.44480992134532699</v>
      </c>
      <c r="AE9" s="17">
        <v>0.38280512736891698</v>
      </c>
      <c r="AF9" s="17">
        <v>0.42507125275142799</v>
      </c>
      <c r="AG9" s="17">
        <v>0.45426041232557102</v>
      </c>
      <c r="AH9" s="17">
        <v>0.51644443988872701</v>
      </c>
      <c r="AI9" s="17">
        <v>0.57862730405431795</v>
      </c>
      <c r="AJ9" s="17">
        <v>0.50501012729180805</v>
      </c>
      <c r="AK9" s="17"/>
      <c r="AL9" s="17">
        <v>0.41222132814114798</v>
      </c>
      <c r="AM9" s="17">
        <v>0.38310243892472201</v>
      </c>
      <c r="AN9" s="17">
        <v>0.41672084490032002</v>
      </c>
      <c r="AO9" s="17">
        <v>0.47753235849096298</v>
      </c>
      <c r="AP9" s="17">
        <v>0.43375833905859701</v>
      </c>
      <c r="AQ9" s="17">
        <v>0.52791335283945096</v>
      </c>
      <c r="AR9" s="17">
        <v>0.476070874780888</v>
      </c>
      <c r="AS9" s="17"/>
      <c r="AT9" s="17">
        <v>0.46899205582256398</v>
      </c>
      <c r="AU9" s="17">
        <v>0.37566339167323198</v>
      </c>
      <c r="AV9" s="17"/>
      <c r="AW9" s="17">
        <v>0.496559361587598</v>
      </c>
      <c r="AX9" s="17">
        <v>0.54855222791132097</v>
      </c>
      <c r="AY9" s="17">
        <v>0.41796498654258202</v>
      </c>
      <c r="AZ9" s="17"/>
      <c r="BA9" s="17">
        <v>0.49425054556214398</v>
      </c>
      <c r="BB9" s="17">
        <v>0.42970677775112598</v>
      </c>
      <c r="BC9" s="17"/>
      <c r="BD9" s="17">
        <v>0.43139960853123999</v>
      </c>
      <c r="BE9" s="17">
        <v>0.43822103109333399</v>
      </c>
      <c r="BF9" s="17"/>
      <c r="BG9" s="17">
        <v>0.42314008619065402</v>
      </c>
      <c r="BH9" s="17">
        <v>0.46537082010018499</v>
      </c>
      <c r="BI9" s="17"/>
      <c r="BJ9" s="17">
        <v>0.52282356272299302</v>
      </c>
      <c r="BK9" s="17">
        <v>0.39379693760401402</v>
      </c>
      <c r="BL9" s="17"/>
      <c r="BM9" s="17">
        <v>0.380143616665436</v>
      </c>
      <c r="BN9" s="17">
        <v>0.39685820834336599</v>
      </c>
      <c r="BO9" s="17">
        <v>0.45115305091657898</v>
      </c>
      <c r="BP9" s="17">
        <v>0.55072721980471395</v>
      </c>
    </row>
    <row r="10" spans="2:68" x14ac:dyDescent="0.25">
      <c r="B10" s="18" t="s">
        <v>217</v>
      </c>
      <c r="C10" s="17">
        <v>0.41067125218573902</v>
      </c>
      <c r="D10" s="17">
        <v>0.397143497725646</v>
      </c>
      <c r="E10" s="17">
        <v>0.46552933719536199</v>
      </c>
      <c r="F10" s="17">
        <v>0.24855407623978301</v>
      </c>
      <c r="G10" s="17">
        <v>0.405788469620391</v>
      </c>
      <c r="H10" s="17">
        <v>0.56142551738829205</v>
      </c>
      <c r="I10" s="17">
        <v>0.34058616100747302</v>
      </c>
      <c r="J10" s="17">
        <v>0.45082685536436601</v>
      </c>
      <c r="K10" s="17">
        <v>0.35665816583807303</v>
      </c>
      <c r="L10" s="17">
        <v>0.43992836968404098</v>
      </c>
      <c r="M10" s="17">
        <v>0.25433177273461499</v>
      </c>
      <c r="N10" s="17">
        <v>0.518807530015158</v>
      </c>
      <c r="O10" s="17">
        <v>0.47945370093957601</v>
      </c>
      <c r="P10" s="17">
        <v>0.414844977866002</v>
      </c>
      <c r="Q10" s="17">
        <v>0.37800990275885998</v>
      </c>
      <c r="R10" s="17">
        <v>0.43892820166464602</v>
      </c>
      <c r="S10" s="17">
        <v>0.46634692751629397</v>
      </c>
      <c r="T10" s="17">
        <v>0.23444828140127899</v>
      </c>
      <c r="U10" s="17"/>
      <c r="V10" s="17">
        <v>0.37596163946475097</v>
      </c>
      <c r="W10" s="17">
        <v>0.46475510710114498</v>
      </c>
      <c r="X10" s="17">
        <v>0.46104515123467599</v>
      </c>
      <c r="Y10" s="17">
        <v>0.39637777030632998</v>
      </c>
      <c r="Z10" s="17"/>
      <c r="AA10" s="17">
        <v>0.41977321914524501</v>
      </c>
      <c r="AB10" s="17">
        <v>0.378830694517855</v>
      </c>
      <c r="AC10" s="17">
        <v>0.442099815893367</v>
      </c>
      <c r="AD10" s="17">
        <v>0.35891937371933502</v>
      </c>
      <c r="AE10" s="17">
        <v>0.36586327522510598</v>
      </c>
      <c r="AF10" s="17">
        <v>0.47735510272757098</v>
      </c>
      <c r="AG10" s="17">
        <v>0.49934292957202697</v>
      </c>
      <c r="AH10" s="17">
        <v>0.451283074579443</v>
      </c>
      <c r="AI10" s="17">
        <v>0.311887152619793</v>
      </c>
      <c r="AJ10" s="17">
        <v>0.36829885833627601</v>
      </c>
      <c r="AK10" s="17"/>
      <c r="AL10" s="17">
        <v>0.37825385655716898</v>
      </c>
      <c r="AM10" s="17">
        <v>0.46340348496421602</v>
      </c>
      <c r="AN10" s="17">
        <v>0.44929686541901198</v>
      </c>
      <c r="AO10" s="17">
        <v>0.41374115451906801</v>
      </c>
      <c r="AP10" s="17">
        <v>0.43170462368428902</v>
      </c>
      <c r="AQ10" s="17">
        <v>0.35422873753085599</v>
      </c>
      <c r="AR10" s="17">
        <v>0.354793852608976</v>
      </c>
      <c r="AS10" s="17"/>
      <c r="AT10" s="17">
        <v>0.42222047820679498</v>
      </c>
      <c r="AU10" s="17">
        <v>0.38913433276533399</v>
      </c>
      <c r="AV10" s="17"/>
      <c r="AW10" s="17">
        <v>0.37954281329461997</v>
      </c>
      <c r="AX10" s="17">
        <v>0.388062923032721</v>
      </c>
      <c r="AY10" s="17">
        <v>0.46395010271678699</v>
      </c>
      <c r="AZ10" s="17"/>
      <c r="BA10" s="17">
        <v>0.43165463255804298</v>
      </c>
      <c r="BB10" s="17">
        <v>0.40823773580686301</v>
      </c>
      <c r="BC10" s="17"/>
      <c r="BD10" s="17">
        <v>0.39953789386560801</v>
      </c>
      <c r="BE10" s="17">
        <v>0.41468259710725103</v>
      </c>
      <c r="BF10" s="17"/>
      <c r="BG10" s="17">
        <v>0.41722362133173402</v>
      </c>
      <c r="BH10" s="17">
        <v>0.39637777030632998</v>
      </c>
      <c r="BI10" s="17"/>
      <c r="BJ10" s="17">
        <v>0.37298748176788399</v>
      </c>
      <c r="BK10" s="17">
        <v>0.42925699578623</v>
      </c>
      <c r="BL10" s="17"/>
      <c r="BM10" s="17">
        <v>0.36700243971656299</v>
      </c>
      <c r="BN10" s="17">
        <v>0.42822348355654299</v>
      </c>
      <c r="BO10" s="17">
        <v>0.42643582017784498</v>
      </c>
      <c r="BP10" s="17">
        <v>0.36936972553632502</v>
      </c>
    </row>
    <row r="11" spans="2:68" ht="30" x14ac:dyDescent="0.25">
      <c r="B11" s="18" t="s">
        <v>218</v>
      </c>
      <c r="C11" s="17">
        <v>7.4805493270057505E-2</v>
      </c>
      <c r="D11" s="17">
        <v>7.0976280596224503E-2</v>
      </c>
      <c r="E11" s="17">
        <v>0</v>
      </c>
      <c r="F11" s="17">
        <v>0</v>
      </c>
      <c r="G11" s="17">
        <v>5.78796528978371E-2</v>
      </c>
      <c r="H11" s="17">
        <v>0.290841772081677</v>
      </c>
      <c r="I11" s="17">
        <v>0</v>
      </c>
      <c r="J11" s="17">
        <v>3.00791627926538E-2</v>
      </c>
      <c r="K11" s="17">
        <v>9.6158580606790195E-2</v>
      </c>
      <c r="L11" s="17">
        <v>0.125588537567633</v>
      </c>
      <c r="M11" s="17">
        <v>8.9671876577143497E-2</v>
      </c>
      <c r="N11" s="17">
        <v>0</v>
      </c>
      <c r="O11" s="17">
        <v>7.4832560274651599E-2</v>
      </c>
      <c r="P11" s="17">
        <v>8.2977906594620496E-2</v>
      </c>
      <c r="Q11" s="17">
        <v>0.11223336304896001</v>
      </c>
      <c r="R11" s="17">
        <v>6.7527015085907097E-2</v>
      </c>
      <c r="S11" s="17">
        <v>4.4548333612133999E-2</v>
      </c>
      <c r="T11" s="17">
        <v>2.94181126050852E-2</v>
      </c>
      <c r="U11" s="17"/>
      <c r="V11" s="17">
        <v>9.5579286750860706E-2</v>
      </c>
      <c r="W11" s="17">
        <v>5.7822030684935501E-2</v>
      </c>
      <c r="X11" s="17">
        <v>5.5446731153262901E-2</v>
      </c>
      <c r="Y11" s="17">
        <v>6.9361944913611098E-2</v>
      </c>
      <c r="Z11" s="17"/>
      <c r="AA11" s="17">
        <v>8.7650961844501094E-2</v>
      </c>
      <c r="AB11" s="17">
        <v>8.0148571258769702E-2</v>
      </c>
      <c r="AC11" s="17">
        <v>7.5723181293578495E-2</v>
      </c>
      <c r="AD11" s="17">
        <v>7.7526680756508703E-2</v>
      </c>
      <c r="AE11" s="17">
        <v>0.14031981419220599</v>
      </c>
      <c r="AF11" s="17">
        <v>7.2026145081729498E-2</v>
      </c>
      <c r="AG11" s="17">
        <v>3.3404453957021199E-2</v>
      </c>
      <c r="AH11" s="17">
        <v>1.5888308229978901E-2</v>
      </c>
      <c r="AI11" s="17">
        <v>3.7953122557999999E-2</v>
      </c>
      <c r="AJ11" s="17">
        <v>6.2640740353680696E-2</v>
      </c>
      <c r="AK11" s="17"/>
      <c r="AL11" s="17">
        <v>0.102668030427732</v>
      </c>
      <c r="AM11" s="17">
        <v>7.94542659202781E-2</v>
      </c>
      <c r="AN11" s="17">
        <v>4.7422865650002699E-2</v>
      </c>
      <c r="AO11" s="17">
        <v>7.6843044419606599E-2</v>
      </c>
      <c r="AP11" s="17">
        <v>5.2209483029602502E-2</v>
      </c>
      <c r="AQ11" s="17">
        <v>4.1465544213715302E-2</v>
      </c>
      <c r="AR11" s="17">
        <v>9.7046795956597598E-2</v>
      </c>
      <c r="AS11" s="17"/>
      <c r="AT11" s="17">
        <v>5.8211293703988601E-2</v>
      </c>
      <c r="AU11" s="17">
        <v>0.105750245606619</v>
      </c>
      <c r="AV11" s="17"/>
      <c r="AW11" s="17">
        <v>5.8224204326756797E-2</v>
      </c>
      <c r="AX11" s="17">
        <v>3.9709464354206303E-2</v>
      </c>
      <c r="AY11" s="17">
        <v>6.3179921227574098E-2</v>
      </c>
      <c r="AZ11" s="17"/>
      <c r="BA11" s="17">
        <v>4.40116355358985E-2</v>
      </c>
      <c r="BB11" s="17">
        <v>7.8376765192657794E-2</v>
      </c>
      <c r="BC11" s="17"/>
      <c r="BD11" s="17">
        <v>8.7622664364687602E-2</v>
      </c>
      <c r="BE11" s="17">
        <v>7.0187471223140299E-2</v>
      </c>
      <c r="BF11" s="17"/>
      <c r="BG11" s="17">
        <v>7.7300906116027093E-2</v>
      </c>
      <c r="BH11" s="17">
        <v>6.9361944913611098E-2</v>
      </c>
      <c r="BI11" s="17"/>
      <c r="BJ11" s="17">
        <v>5.8935511468058997E-2</v>
      </c>
      <c r="BK11" s="17">
        <v>8.2632613790265597E-2</v>
      </c>
      <c r="BL11" s="17"/>
      <c r="BM11" s="17">
        <v>0.13838907367488201</v>
      </c>
      <c r="BN11" s="17">
        <v>7.5720953357647697E-2</v>
      </c>
      <c r="BO11" s="17">
        <v>6.3715241564129693E-2</v>
      </c>
      <c r="BP11" s="17">
        <v>3.8905948162105498E-2</v>
      </c>
    </row>
    <row r="12" spans="2:68" x14ac:dyDescent="0.25">
      <c r="B12" s="18" t="s">
        <v>219</v>
      </c>
      <c r="C12" s="17">
        <v>7.0460094743300394E-2</v>
      </c>
      <c r="D12" s="17">
        <v>0.12879658520408099</v>
      </c>
      <c r="E12" s="17">
        <v>8.7675224618510697E-2</v>
      </c>
      <c r="F12" s="17">
        <v>0.103966198604108</v>
      </c>
      <c r="G12" s="17">
        <v>6.4039905562968097E-2</v>
      </c>
      <c r="H12" s="17">
        <v>0</v>
      </c>
      <c r="I12" s="17">
        <v>0</v>
      </c>
      <c r="J12" s="17">
        <v>9.3783629779981406E-2</v>
      </c>
      <c r="K12" s="17">
        <v>5.69392712399528E-2</v>
      </c>
      <c r="L12" s="17">
        <v>5.5677868272409503E-2</v>
      </c>
      <c r="M12" s="17">
        <v>7.9359400601780997E-2</v>
      </c>
      <c r="N12" s="17">
        <v>9.2823026112543894E-2</v>
      </c>
      <c r="O12" s="17">
        <v>6.0171564716256898E-2</v>
      </c>
      <c r="P12" s="17">
        <v>4.5259669682909801E-2</v>
      </c>
      <c r="Q12" s="17">
        <v>0.11223336304896001</v>
      </c>
      <c r="R12" s="17">
        <v>4.7491411480769102E-2</v>
      </c>
      <c r="S12" s="17">
        <v>0.15261049058083401</v>
      </c>
      <c r="T12" s="17">
        <v>0.14159683784007701</v>
      </c>
      <c r="U12" s="17"/>
      <c r="V12" s="17">
        <v>9.7854050207687004E-2</v>
      </c>
      <c r="W12" s="17">
        <v>6.6802836522767695E-2</v>
      </c>
      <c r="X12" s="17">
        <v>2.0513298376917701E-2</v>
      </c>
      <c r="Y12" s="17">
        <v>6.1421253717144901E-2</v>
      </c>
      <c r="Z12" s="17"/>
      <c r="AA12" s="17">
        <v>8.9339955302891502E-2</v>
      </c>
      <c r="AB12" s="17">
        <v>6.6198969279066405E-2</v>
      </c>
      <c r="AC12" s="17">
        <v>7.2969717500335804E-2</v>
      </c>
      <c r="AD12" s="17">
        <v>9.7128202541865896E-2</v>
      </c>
      <c r="AE12" s="17">
        <v>9.7511854450648805E-2</v>
      </c>
      <c r="AF12" s="17">
        <v>2.5547499439271999E-2</v>
      </c>
      <c r="AG12" s="17">
        <v>1.2992204145381599E-2</v>
      </c>
      <c r="AH12" s="17">
        <v>1.6384177301850301E-2</v>
      </c>
      <c r="AI12" s="17">
        <v>5.05794786416294E-2</v>
      </c>
      <c r="AJ12" s="17">
        <v>5.7097039341663103E-2</v>
      </c>
      <c r="AK12" s="17"/>
      <c r="AL12" s="17">
        <v>0.10685678487395001</v>
      </c>
      <c r="AM12" s="17">
        <v>3.5962109958839E-2</v>
      </c>
      <c r="AN12" s="17">
        <v>8.6559424030664897E-2</v>
      </c>
      <c r="AO12" s="17">
        <v>3.1883442570362699E-2</v>
      </c>
      <c r="AP12" s="17">
        <v>8.2327554227511895E-2</v>
      </c>
      <c r="AQ12" s="17">
        <v>6.4505083757752602E-2</v>
      </c>
      <c r="AR12" s="17">
        <v>5.41896238361377E-2</v>
      </c>
      <c r="AS12" s="17"/>
      <c r="AT12" s="17">
        <v>4.47418454840307E-2</v>
      </c>
      <c r="AU12" s="17">
        <v>0.118419313908374</v>
      </c>
      <c r="AV12" s="17"/>
      <c r="AW12" s="17">
        <v>5.6073063138804002E-2</v>
      </c>
      <c r="AX12" s="17">
        <v>2.3675384701751699E-2</v>
      </c>
      <c r="AY12" s="17">
        <v>4.87132830316898E-2</v>
      </c>
      <c r="AZ12" s="17"/>
      <c r="BA12" s="17">
        <v>1.9748934860843899E-2</v>
      </c>
      <c r="BB12" s="17">
        <v>7.6341246205847299E-2</v>
      </c>
      <c r="BC12" s="17"/>
      <c r="BD12" s="17">
        <v>7.8806149243394394E-2</v>
      </c>
      <c r="BE12" s="17">
        <v>6.7453014366386801E-2</v>
      </c>
      <c r="BF12" s="17"/>
      <c r="BG12" s="17">
        <v>7.4603649375755199E-2</v>
      </c>
      <c r="BH12" s="17">
        <v>6.1421253717144901E-2</v>
      </c>
      <c r="BI12" s="17"/>
      <c r="BJ12" s="17">
        <v>3.6301344572693302E-2</v>
      </c>
      <c r="BK12" s="17">
        <v>8.7307288252454401E-2</v>
      </c>
      <c r="BL12" s="17"/>
      <c r="BM12" s="17">
        <v>0.10758118589264599</v>
      </c>
      <c r="BN12" s="17">
        <v>9.2426192278428798E-2</v>
      </c>
      <c r="BO12" s="17">
        <v>5.12101310363458E-2</v>
      </c>
      <c r="BP12" s="17">
        <v>2.94143303148705E-2</v>
      </c>
    </row>
    <row r="13" spans="2:68" x14ac:dyDescent="0.25">
      <c r="B13" s="18" t="s">
        <v>220</v>
      </c>
      <c r="C13" s="17">
        <v>7.6489042062598796E-3</v>
      </c>
      <c r="D13" s="17">
        <v>3.4601318281851597E-2</v>
      </c>
      <c r="E13" s="17">
        <v>0</v>
      </c>
      <c r="F13" s="17">
        <v>0</v>
      </c>
      <c r="G13" s="17">
        <v>0</v>
      </c>
      <c r="H13" s="17">
        <v>0</v>
      </c>
      <c r="I13" s="17">
        <v>0</v>
      </c>
      <c r="J13" s="17">
        <v>2.4800107946188001E-2</v>
      </c>
      <c r="K13" s="17">
        <v>1.2789872339801099E-2</v>
      </c>
      <c r="L13" s="17">
        <v>0</v>
      </c>
      <c r="M13" s="17">
        <v>0</v>
      </c>
      <c r="N13" s="17">
        <v>0</v>
      </c>
      <c r="O13" s="17">
        <v>4.5826632210798704E-3</v>
      </c>
      <c r="P13" s="17">
        <v>9.9574188976637498E-3</v>
      </c>
      <c r="Q13" s="17">
        <v>0</v>
      </c>
      <c r="R13" s="17">
        <v>6.2559675858699102E-3</v>
      </c>
      <c r="S13" s="17">
        <v>0</v>
      </c>
      <c r="T13" s="17">
        <v>0</v>
      </c>
      <c r="U13" s="17"/>
      <c r="V13" s="17">
        <v>5.6207873456623697E-3</v>
      </c>
      <c r="W13" s="17">
        <v>1.6603493211247201E-2</v>
      </c>
      <c r="X13" s="17">
        <v>0</v>
      </c>
      <c r="Y13" s="17">
        <v>7.4682109627285899E-3</v>
      </c>
      <c r="Z13" s="17"/>
      <c r="AA13" s="17">
        <v>1.11030351195092E-2</v>
      </c>
      <c r="AB13" s="17">
        <v>0</v>
      </c>
      <c r="AC13" s="17">
        <v>7.1043814432091403E-3</v>
      </c>
      <c r="AD13" s="17">
        <v>2.16158216369635E-2</v>
      </c>
      <c r="AE13" s="17">
        <v>1.34999287631227E-2</v>
      </c>
      <c r="AF13" s="17">
        <v>0</v>
      </c>
      <c r="AG13" s="17">
        <v>0</v>
      </c>
      <c r="AH13" s="17">
        <v>0</v>
      </c>
      <c r="AI13" s="17">
        <v>2.0952942126259401E-2</v>
      </c>
      <c r="AJ13" s="17">
        <v>6.9532346765718402E-3</v>
      </c>
      <c r="AK13" s="17"/>
      <c r="AL13" s="17">
        <v>0</v>
      </c>
      <c r="AM13" s="17">
        <v>3.8077700231944497E-2</v>
      </c>
      <c r="AN13" s="17">
        <v>0</v>
      </c>
      <c r="AO13" s="17">
        <v>0</v>
      </c>
      <c r="AP13" s="17">
        <v>0</v>
      </c>
      <c r="AQ13" s="17">
        <v>1.1887281658225101E-2</v>
      </c>
      <c r="AR13" s="17">
        <v>1.7898852817400598E-2</v>
      </c>
      <c r="AS13" s="17"/>
      <c r="AT13" s="17">
        <v>5.8343267826216298E-3</v>
      </c>
      <c r="AU13" s="17">
        <v>1.10327160464415E-2</v>
      </c>
      <c r="AV13" s="17"/>
      <c r="AW13" s="17">
        <v>9.6005576522219596E-3</v>
      </c>
      <c r="AX13" s="17">
        <v>0</v>
      </c>
      <c r="AY13" s="17">
        <v>6.1917064813673999E-3</v>
      </c>
      <c r="AZ13" s="17"/>
      <c r="BA13" s="17">
        <v>1.03342514830706E-2</v>
      </c>
      <c r="BB13" s="17">
        <v>7.3374750435061904E-3</v>
      </c>
      <c r="BC13" s="17"/>
      <c r="BD13" s="17">
        <v>2.6336839950703498E-3</v>
      </c>
      <c r="BE13" s="17">
        <v>9.4558862098879405E-3</v>
      </c>
      <c r="BF13" s="17"/>
      <c r="BG13" s="17">
        <v>7.73173698582982E-3</v>
      </c>
      <c r="BH13" s="17">
        <v>7.4682109627285899E-3</v>
      </c>
      <c r="BI13" s="17"/>
      <c r="BJ13" s="17">
        <v>8.9520994683708003E-3</v>
      </c>
      <c r="BK13" s="17">
        <v>7.0061645670359803E-3</v>
      </c>
      <c r="BL13" s="17"/>
      <c r="BM13" s="17">
        <v>6.8836840504727598E-3</v>
      </c>
      <c r="BN13" s="17">
        <v>6.7711624640146798E-3</v>
      </c>
      <c r="BO13" s="17">
        <v>7.4857563050997403E-3</v>
      </c>
      <c r="BP13" s="17">
        <v>1.15827761819853E-2</v>
      </c>
    </row>
    <row r="14" spans="2:68" x14ac:dyDescent="0.25">
      <c r="B14" s="18" t="s">
        <v>84</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v>0</v>
      </c>
      <c r="AK14" s="17"/>
      <c r="AL14" s="17">
        <v>0</v>
      </c>
      <c r="AM14" s="17">
        <v>0</v>
      </c>
      <c r="AN14" s="17">
        <v>0</v>
      </c>
      <c r="AO14" s="17">
        <v>0</v>
      </c>
      <c r="AP14" s="17">
        <v>0</v>
      </c>
      <c r="AQ14" s="17">
        <v>0</v>
      </c>
      <c r="AR14" s="17">
        <v>0</v>
      </c>
      <c r="AS14" s="17"/>
      <c r="AT14" s="17">
        <v>0</v>
      </c>
      <c r="AU14" s="17">
        <v>0</v>
      </c>
      <c r="AV14" s="17"/>
      <c r="AW14" s="17">
        <v>0</v>
      </c>
      <c r="AX14" s="17">
        <v>0</v>
      </c>
      <c r="AY14" s="17">
        <v>0</v>
      </c>
      <c r="AZ14" s="17"/>
      <c r="BA14" s="17">
        <v>0</v>
      </c>
      <c r="BB14" s="17">
        <v>0</v>
      </c>
      <c r="BC14" s="17"/>
      <c r="BD14" s="17">
        <v>0</v>
      </c>
      <c r="BE14" s="17">
        <v>0</v>
      </c>
      <c r="BF14" s="17"/>
      <c r="BG14" s="17">
        <v>0</v>
      </c>
      <c r="BH14" s="17">
        <v>0</v>
      </c>
      <c r="BI14" s="17"/>
      <c r="BJ14" s="17">
        <v>0</v>
      </c>
      <c r="BK14" s="17">
        <v>0</v>
      </c>
      <c r="BL14" s="17"/>
      <c r="BM14" s="17">
        <v>0</v>
      </c>
      <c r="BN14" s="17">
        <v>0</v>
      </c>
      <c r="BO14" s="17">
        <v>0</v>
      </c>
      <c r="BP14" s="17">
        <v>0</v>
      </c>
    </row>
    <row r="15" spans="2:68" x14ac:dyDescent="0.25">
      <c r="B15" s="18" t="s">
        <v>221</v>
      </c>
      <c r="C15" s="20">
        <v>0.84708550778038205</v>
      </c>
      <c r="D15" s="20">
        <v>0.76562581591784296</v>
      </c>
      <c r="E15" s="20">
        <v>0.91232477538148904</v>
      </c>
      <c r="F15" s="20">
        <v>0.89603380139589195</v>
      </c>
      <c r="G15" s="20">
        <v>0.87808044153919496</v>
      </c>
      <c r="H15" s="20">
        <v>0.70915822791832295</v>
      </c>
      <c r="I15" s="20">
        <v>1</v>
      </c>
      <c r="J15" s="20">
        <v>0.85133709948117697</v>
      </c>
      <c r="K15" s="20">
        <v>0.83411227581345604</v>
      </c>
      <c r="L15" s="20">
        <v>0.81873359415995695</v>
      </c>
      <c r="M15" s="20">
        <v>0.83096872282107503</v>
      </c>
      <c r="N15" s="20">
        <v>0.907176973887456</v>
      </c>
      <c r="O15" s="20">
        <v>0.860413211788012</v>
      </c>
      <c r="P15" s="20">
        <v>0.86180500482480604</v>
      </c>
      <c r="Q15" s="20">
        <v>0.77553327390207905</v>
      </c>
      <c r="R15" s="20">
        <v>0.87872560584745396</v>
      </c>
      <c r="S15" s="20">
        <v>0.80284117580703196</v>
      </c>
      <c r="T15" s="20">
        <v>0.82898504955483698</v>
      </c>
      <c r="U15" s="20"/>
      <c r="V15" s="20">
        <v>0.80094587569579001</v>
      </c>
      <c r="W15" s="20">
        <v>0.85877163958104996</v>
      </c>
      <c r="X15" s="20">
        <v>0.92403997046981901</v>
      </c>
      <c r="Y15" s="20">
        <v>0.86174859040651497</v>
      </c>
      <c r="Z15" s="20"/>
      <c r="AA15" s="20">
        <v>0.81190604773309805</v>
      </c>
      <c r="AB15" s="20">
        <v>0.85365245946216395</v>
      </c>
      <c r="AC15" s="20">
        <v>0.84420271976287697</v>
      </c>
      <c r="AD15" s="20">
        <v>0.80372929506466195</v>
      </c>
      <c r="AE15" s="20">
        <v>0.74866840259402301</v>
      </c>
      <c r="AF15" s="20">
        <v>0.90242635547899896</v>
      </c>
      <c r="AG15" s="20">
        <v>0.95360334189759699</v>
      </c>
      <c r="AH15" s="20">
        <v>0.96772751446817096</v>
      </c>
      <c r="AI15" s="20">
        <v>0.890514456674111</v>
      </c>
      <c r="AJ15" s="20">
        <v>0.87330898562808401</v>
      </c>
      <c r="AK15" s="20"/>
      <c r="AL15" s="20">
        <v>0.79047518469831701</v>
      </c>
      <c r="AM15" s="20">
        <v>0.84650592388893797</v>
      </c>
      <c r="AN15" s="20">
        <v>0.86601771031933195</v>
      </c>
      <c r="AO15" s="20">
        <v>0.89127351301003099</v>
      </c>
      <c r="AP15" s="20">
        <v>0.86546296274288503</v>
      </c>
      <c r="AQ15" s="20">
        <v>0.882142090370307</v>
      </c>
      <c r="AR15" s="20">
        <v>0.83086472738986406</v>
      </c>
      <c r="AS15" s="20"/>
      <c r="AT15" s="20">
        <v>0.89121253402935896</v>
      </c>
      <c r="AU15" s="20">
        <v>0.76479772443856597</v>
      </c>
      <c r="AV15" s="20"/>
      <c r="AW15" s="20">
        <v>0.87610217488221698</v>
      </c>
      <c r="AX15" s="20">
        <v>0.93661515094404202</v>
      </c>
      <c r="AY15" s="20">
        <v>0.88191508925936901</v>
      </c>
      <c r="AZ15" s="20"/>
      <c r="BA15" s="20">
        <v>0.92590517812018702</v>
      </c>
      <c r="BB15" s="20">
        <v>0.83794451355798905</v>
      </c>
      <c r="BC15" s="20"/>
      <c r="BD15" s="20">
        <v>0.83093750239684805</v>
      </c>
      <c r="BE15" s="20">
        <v>0.85290362820058496</v>
      </c>
      <c r="BF15" s="20"/>
      <c r="BG15" s="20">
        <v>0.84036370752238798</v>
      </c>
      <c r="BH15" s="20">
        <v>0.86174859040651497</v>
      </c>
      <c r="BI15" s="20"/>
      <c r="BJ15" s="20">
        <v>0.89581104449087701</v>
      </c>
      <c r="BK15" s="20">
        <v>0.82305393339024402</v>
      </c>
      <c r="BL15" s="20"/>
      <c r="BM15" s="20">
        <v>0.74714605638199905</v>
      </c>
      <c r="BN15" s="20">
        <v>0.82508169189990899</v>
      </c>
      <c r="BO15" s="20">
        <v>0.87758887109442496</v>
      </c>
      <c r="BP15" s="20">
        <v>0.92009694534103903</v>
      </c>
    </row>
    <row r="16" spans="2:68" x14ac:dyDescent="0.25">
      <c r="B16" s="18" t="s">
        <v>222</v>
      </c>
      <c r="C16" s="20">
        <v>7.8108998949560304E-2</v>
      </c>
      <c r="D16" s="20">
        <v>0.163397903485933</v>
      </c>
      <c r="E16" s="20">
        <v>8.7675224618510697E-2</v>
      </c>
      <c r="F16" s="20">
        <v>0.103966198604108</v>
      </c>
      <c r="G16" s="20">
        <v>6.4039905562968097E-2</v>
      </c>
      <c r="H16" s="20">
        <v>0</v>
      </c>
      <c r="I16" s="20">
        <v>0</v>
      </c>
      <c r="J16" s="20">
        <v>0.11858373772616899</v>
      </c>
      <c r="K16" s="20">
        <v>6.9729143579753905E-2</v>
      </c>
      <c r="L16" s="20">
        <v>5.5677868272409503E-2</v>
      </c>
      <c r="M16" s="20">
        <v>7.9359400601780997E-2</v>
      </c>
      <c r="N16" s="20">
        <v>9.2823026112543894E-2</v>
      </c>
      <c r="O16" s="20">
        <v>6.4754227937336706E-2</v>
      </c>
      <c r="P16" s="20">
        <v>5.5217088580573601E-2</v>
      </c>
      <c r="Q16" s="20">
        <v>0.11223336304896001</v>
      </c>
      <c r="R16" s="20">
        <v>5.3747379066638998E-2</v>
      </c>
      <c r="S16" s="20">
        <v>0.15261049058083401</v>
      </c>
      <c r="T16" s="20">
        <v>0.14159683784007701</v>
      </c>
      <c r="U16" s="20"/>
      <c r="V16" s="20">
        <v>0.10347483755334901</v>
      </c>
      <c r="W16" s="20">
        <v>8.3406329734014906E-2</v>
      </c>
      <c r="X16" s="20">
        <v>2.0513298376917701E-2</v>
      </c>
      <c r="Y16" s="20">
        <v>6.8889464679873502E-2</v>
      </c>
      <c r="Z16" s="20"/>
      <c r="AA16" s="20">
        <v>0.100442990422401</v>
      </c>
      <c r="AB16" s="20">
        <v>6.6198969279066405E-2</v>
      </c>
      <c r="AC16" s="20">
        <v>8.0074098943544905E-2</v>
      </c>
      <c r="AD16" s="20">
        <v>0.118744024178829</v>
      </c>
      <c r="AE16" s="20">
        <v>0.111011783213771</v>
      </c>
      <c r="AF16" s="20">
        <v>2.5547499439271999E-2</v>
      </c>
      <c r="AG16" s="20">
        <v>1.2992204145381599E-2</v>
      </c>
      <c r="AH16" s="20">
        <v>1.6384177301850301E-2</v>
      </c>
      <c r="AI16" s="20">
        <v>7.1532420767888905E-2</v>
      </c>
      <c r="AJ16" s="20">
        <v>6.4050274018235001E-2</v>
      </c>
      <c r="AK16" s="20"/>
      <c r="AL16" s="20">
        <v>0.10685678487395001</v>
      </c>
      <c r="AM16" s="20">
        <v>7.4039810190783498E-2</v>
      </c>
      <c r="AN16" s="20">
        <v>8.6559424030664897E-2</v>
      </c>
      <c r="AO16" s="20">
        <v>3.1883442570362699E-2</v>
      </c>
      <c r="AP16" s="20">
        <v>8.2327554227511895E-2</v>
      </c>
      <c r="AQ16" s="20">
        <v>7.63923654159777E-2</v>
      </c>
      <c r="AR16" s="20">
        <v>7.2088476653538305E-2</v>
      </c>
      <c r="AS16" s="20"/>
      <c r="AT16" s="20">
        <v>5.05761722666523E-2</v>
      </c>
      <c r="AU16" s="20">
        <v>0.129452029954815</v>
      </c>
      <c r="AV16" s="20"/>
      <c r="AW16" s="20">
        <v>6.56736207910259E-2</v>
      </c>
      <c r="AX16" s="20">
        <v>2.3675384701751699E-2</v>
      </c>
      <c r="AY16" s="20">
        <v>5.4904989513057202E-2</v>
      </c>
      <c r="AZ16" s="20"/>
      <c r="BA16" s="20">
        <v>3.0083186343914499E-2</v>
      </c>
      <c r="BB16" s="20">
        <v>8.3678721249353494E-2</v>
      </c>
      <c r="BC16" s="20"/>
      <c r="BD16" s="20">
        <v>8.1439833238464807E-2</v>
      </c>
      <c r="BE16" s="20">
        <v>7.6908900576274697E-2</v>
      </c>
      <c r="BF16" s="20"/>
      <c r="BG16" s="20">
        <v>8.2335386361584995E-2</v>
      </c>
      <c r="BH16" s="20">
        <v>6.8889464679873502E-2</v>
      </c>
      <c r="BI16" s="20"/>
      <c r="BJ16" s="20">
        <v>4.52534440410641E-2</v>
      </c>
      <c r="BK16" s="20">
        <v>9.4313452819490398E-2</v>
      </c>
      <c r="BL16" s="20"/>
      <c r="BM16" s="20">
        <v>0.114464869943119</v>
      </c>
      <c r="BN16" s="20">
        <v>9.9197354742443497E-2</v>
      </c>
      <c r="BO16" s="20">
        <v>5.8695887341445499E-2</v>
      </c>
      <c r="BP16" s="20">
        <v>4.0997106496855798E-2</v>
      </c>
    </row>
    <row r="17" spans="2:68" x14ac:dyDescent="0.25">
      <c r="B17" s="18" t="s">
        <v>188</v>
      </c>
      <c r="C17" s="21">
        <v>0.76897650883082203</v>
      </c>
      <c r="D17" s="21">
        <v>0.60222791243190998</v>
      </c>
      <c r="E17" s="21">
        <v>0.82464955076297897</v>
      </c>
      <c r="F17" s="21">
        <v>0.79206760279178401</v>
      </c>
      <c r="G17" s="21">
        <v>0.81404053597622705</v>
      </c>
      <c r="H17" s="21">
        <v>0.70915822791832295</v>
      </c>
      <c r="I17" s="21">
        <v>1</v>
      </c>
      <c r="J17" s="21">
        <v>0.73275336175500705</v>
      </c>
      <c r="K17" s="21">
        <v>0.76438313223370202</v>
      </c>
      <c r="L17" s="21">
        <v>0.763055725887548</v>
      </c>
      <c r="M17" s="21">
        <v>0.751609322219294</v>
      </c>
      <c r="N17" s="21">
        <v>0.81435394777491199</v>
      </c>
      <c r="O17" s="21">
        <v>0.79565898385067502</v>
      </c>
      <c r="P17" s="21">
        <v>0.80658791624423198</v>
      </c>
      <c r="Q17" s="21">
        <v>0.66329991085311901</v>
      </c>
      <c r="R17" s="21">
        <v>0.824978226780815</v>
      </c>
      <c r="S17" s="21">
        <v>0.65023068522619898</v>
      </c>
      <c r="T17" s="21">
        <v>0.68738821171475994</v>
      </c>
      <c r="U17" s="21"/>
      <c r="V17" s="21">
        <v>0.69747103814244005</v>
      </c>
      <c r="W17" s="21">
        <v>0.775365309847035</v>
      </c>
      <c r="X17" s="21">
        <v>0.90352667209290205</v>
      </c>
      <c r="Y17" s="21">
        <v>0.79285912572664197</v>
      </c>
      <c r="Z17" s="21"/>
      <c r="AA17" s="21">
        <v>0.71146305731069703</v>
      </c>
      <c r="AB17" s="21">
        <v>0.78745349018309796</v>
      </c>
      <c r="AC17" s="21">
        <v>0.76412862081933197</v>
      </c>
      <c r="AD17" s="21">
        <v>0.68498527088583205</v>
      </c>
      <c r="AE17" s="21">
        <v>0.63765661938025098</v>
      </c>
      <c r="AF17" s="21">
        <v>0.87687885603972704</v>
      </c>
      <c r="AG17" s="21">
        <v>0.94061113775221605</v>
      </c>
      <c r="AH17" s="21">
        <v>0.95134333716632002</v>
      </c>
      <c r="AI17" s="21">
        <v>0.81898203590622198</v>
      </c>
      <c r="AJ17" s="21">
        <v>0.80925871160984997</v>
      </c>
      <c r="AK17" s="21"/>
      <c r="AL17" s="21">
        <v>0.68361839982436701</v>
      </c>
      <c r="AM17" s="21">
        <v>0.77246611369815499</v>
      </c>
      <c r="AN17" s="21">
        <v>0.77945828628866698</v>
      </c>
      <c r="AO17" s="21">
        <v>0.85939007043966797</v>
      </c>
      <c r="AP17" s="21">
        <v>0.783135408515374</v>
      </c>
      <c r="AQ17" s="21">
        <v>0.80574972495432995</v>
      </c>
      <c r="AR17" s="21">
        <v>0.75877625073632604</v>
      </c>
      <c r="AS17" s="21"/>
      <c r="AT17" s="21">
        <v>0.84063636176270695</v>
      </c>
      <c r="AU17" s="21">
        <v>0.63534569448375</v>
      </c>
      <c r="AV17" s="21"/>
      <c r="AW17" s="21">
        <v>0.81042855409119097</v>
      </c>
      <c r="AX17" s="21">
        <v>0.91293976624229001</v>
      </c>
      <c r="AY17" s="21">
        <v>0.82701009974631201</v>
      </c>
      <c r="AZ17" s="21"/>
      <c r="BA17" s="21">
        <v>0.89582199177627297</v>
      </c>
      <c r="BB17" s="21">
        <v>0.754265792308635</v>
      </c>
      <c r="BC17" s="21"/>
      <c r="BD17" s="21">
        <v>0.74949766915838301</v>
      </c>
      <c r="BE17" s="21">
        <v>0.77599472762430999</v>
      </c>
      <c r="BF17" s="21"/>
      <c r="BG17" s="21">
        <v>0.75802832116080299</v>
      </c>
      <c r="BH17" s="21">
        <v>0.79285912572664197</v>
      </c>
      <c r="BI17" s="21"/>
      <c r="BJ17" s="21">
        <v>0.85055760044981299</v>
      </c>
      <c r="BK17" s="21">
        <v>0.72874048057075402</v>
      </c>
      <c r="BL17" s="21"/>
      <c r="BM17" s="21">
        <v>0.63268118643888105</v>
      </c>
      <c r="BN17" s="21">
        <v>0.72588433715746503</v>
      </c>
      <c r="BO17" s="21">
        <v>0.81889298375297903</v>
      </c>
      <c r="BP17" s="21">
        <v>0.87909983884418297</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216</v>
      </c>
      <c r="C9" s="17">
        <v>0.12838023245583499</v>
      </c>
      <c r="D9" s="17">
        <v>0.15216638101657001</v>
      </c>
      <c r="E9" s="17">
        <v>0.13397832845215199</v>
      </c>
      <c r="F9" s="17">
        <v>0.110094674383539</v>
      </c>
      <c r="G9" s="17">
        <v>0.13837813919624101</v>
      </c>
      <c r="H9" s="17">
        <v>8.3061294041136796E-2</v>
      </c>
      <c r="I9" s="17">
        <v>0</v>
      </c>
      <c r="J9" s="17">
        <v>0.23621055094959301</v>
      </c>
      <c r="K9" s="17">
        <v>0.13193272378384399</v>
      </c>
      <c r="L9" s="17">
        <v>3.3861323735927297E-2</v>
      </c>
      <c r="M9" s="17">
        <v>0.23041237105030599</v>
      </c>
      <c r="N9" s="17">
        <v>0.13789385982772201</v>
      </c>
      <c r="O9" s="17">
        <v>8.6622159746121696E-2</v>
      </c>
      <c r="P9" s="17">
        <v>0.122626689297755</v>
      </c>
      <c r="Q9" s="17">
        <v>6.1514767825209898E-2</v>
      </c>
      <c r="R9" s="17">
        <v>0.14183611750237701</v>
      </c>
      <c r="S9" s="17">
        <v>0.14631270543854699</v>
      </c>
      <c r="T9" s="17">
        <v>0.20766089213664701</v>
      </c>
      <c r="U9" s="17"/>
      <c r="V9" s="17">
        <v>0.117305561995855</v>
      </c>
      <c r="W9" s="17">
        <v>0.14206354762443199</v>
      </c>
      <c r="X9" s="17">
        <v>0.14781705636805001</v>
      </c>
      <c r="Y9" s="17">
        <v>0.12469684153824701</v>
      </c>
      <c r="Z9" s="17"/>
      <c r="AA9" s="17">
        <v>0.14119332433738199</v>
      </c>
      <c r="AB9" s="17">
        <v>7.5489030208044094E-2</v>
      </c>
      <c r="AC9" s="17">
        <v>6.8162711429906195E-2</v>
      </c>
      <c r="AD9" s="17">
        <v>0.145499686553103</v>
      </c>
      <c r="AE9" s="17">
        <v>0.12846980588147999</v>
      </c>
      <c r="AF9" s="17">
        <v>0.19969512132384601</v>
      </c>
      <c r="AG9" s="17">
        <v>0.196391423148633</v>
      </c>
      <c r="AH9" s="17">
        <v>0.143598995671778</v>
      </c>
      <c r="AI9" s="17">
        <v>0.186539819170986</v>
      </c>
      <c r="AJ9" s="17">
        <v>0.100220758261545</v>
      </c>
      <c r="AK9" s="17"/>
      <c r="AL9" s="17">
        <v>0.12880799657589401</v>
      </c>
      <c r="AM9" s="17">
        <v>7.8160790646144299E-2</v>
      </c>
      <c r="AN9" s="17">
        <v>0.11769950353247</v>
      </c>
      <c r="AO9" s="17">
        <v>0.15811360133418001</v>
      </c>
      <c r="AP9" s="17">
        <v>0.116272702522375</v>
      </c>
      <c r="AQ9" s="17">
        <v>0.143744671508338</v>
      </c>
      <c r="AR9" s="17">
        <v>0.188263399486886</v>
      </c>
      <c r="AS9" s="17"/>
      <c r="AT9" s="17">
        <v>0.147885617710839</v>
      </c>
      <c r="AU9" s="17">
        <v>9.2006720522212496E-2</v>
      </c>
      <c r="AV9" s="17"/>
      <c r="AW9" s="17">
        <v>0.123505220697203</v>
      </c>
      <c r="AX9" s="17">
        <v>0.216050381932857</v>
      </c>
      <c r="AY9" s="17">
        <v>0.13548913039844299</v>
      </c>
      <c r="AZ9" s="17"/>
      <c r="BA9" s="17">
        <v>0.14904437529919801</v>
      </c>
      <c r="BB9" s="17">
        <v>0.12598373917531799</v>
      </c>
      <c r="BC9" s="17"/>
      <c r="BD9" s="17">
        <v>0.16214273632179399</v>
      </c>
      <c r="BE9" s="17">
        <v>0.11621561468948199</v>
      </c>
      <c r="BF9" s="17"/>
      <c r="BG9" s="17">
        <v>0.13006875994022701</v>
      </c>
      <c r="BH9" s="17">
        <v>0.12469684153824701</v>
      </c>
      <c r="BI9" s="17"/>
      <c r="BJ9" s="17">
        <v>0.20370399446677401</v>
      </c>
      <c r="BK9" s="17">
        <v>9.1230337096733796E-2</v>
      </c>
      <c r="BL9" s="17"/>
      <c r="BM9" s="17">
        <v>6.6711042222286507E-2</v>
      </c>
      <c r="BN9" s="17">
        <v>0.104704308566043</v>
      </c>
      <c r="BO9" s="17">
        <v>0.12994687868229299</v>
      </c>
      <c r="BP9" s="17">
        <v>0.25081406884209101</v>
      </c>
    </row>
    <row r="10" spans="2:68" x14ac:dyDescent="0.25">
      <c r="B10" s="18" t="s">
        <v>217</v>
      </c>
      <c r="C10" s="17">
        <v>0.45152597652849602</v>
      </c>
      <c r="D10" s="17">
        <v>0.34938620345542598</v>
      </c>
      <c r="E10" s="17">
        <v>0.52243022641483505</v>
      </c>
      <c r="F10" s="17">
        <v>0.542206045030172</v>
      </c>
      <c r="G10" s="17">
        <v>0.44581574220533099</v>
      </c>
      <c r="H10" s="17">
        <v>0.46459799477329999</v>
      </c>
      <c r="I10" s="17">
        <v>0.64840998753601697</v>
      </c>
      <c r="J10" s="17">
        <v>0.47773815306087197</v>
      </c>
      <c r="K10" s="17">
        <v>0.455184171182273</v>
      </c>
      <c r="L10" s="17">
        <v>0.497794259779819</v>
      </c>
      <c r="M10" s="17">
        <v>0.39016291021049299</v>
      </c>
      <c r="N10" s="17">
        <v>0.44861123679416198</v>
      </c>
      <c r="O10" s="17">
        <v>0.46472224586381899</v>
      </c>
      <c r="P10" s="17">
        <v>0.46660014963010599</v>
      </c>
      <c r="Q10" s="17">
        <v>0.45903813896842899</v>
      </c>
      <c r="R10" s="17">
        <v>0.46704646599780802</v>
      </c>
      <c r="S10" s="17">
        <v>0.38104258190287299</v>
      </c>
      <c r="T10" s="17">
        <v>0.38270701709051702</v>
      </c>
      <c r="U10" s="17"/>
      <c r="V10" s="17">
        <v>0.48426458951707402</v>
      </c>
      <c r="W10" s="17">
        <v>0.38466011781681902</v>
      </c>
      <c r="X10" s="17">
        <v>0.41613470799456598</v>
      </c>
      <c r="Y10" s="17">
        <v>0.47003380928421501</v>
      </c>
      <c r="Z10" s="17"/>
      <c r="AA10" s="17">
        <v>0.47446382047575703</v>
      </c>
      <c r="AB10" s="17">
        <v>0.50742087673310499</v>
      </c>
      <c r="AC10" s="17">
        <v>0.47326873910195699</v>
      </c>
      <c r="AD10" s="17">
        <v>0.40425215809201198</v>
      </c>
      <c r="AE10" s="17">
        <v>0.49840583831480301</v>
      </c>
      <c r="AF10" s="17">
        <v>0.40104626381365599</v>
      </c>
      <c r="AG10" s="17">
        <v>0.32169605632933301</v>
      </c>
      <c r="AH10" s="17">
        <v>0.52133699901453001</v>
      </c>
      <c r="AI10" s="17">
        <v>0.52874550221958505</v>
      </c>
      <c r="AJ10" s="17">
        <v>0.47751882614906299</v>
      </c>
      <c r="AK10" s="17"/>
      <c r="AL10" s="17">
        <v>0.42296840772155397</v>
      </c>
      <c r="AM10" s="17">
        <v>0.47120328415853302</v>
      </c>
      <c r="AN10" s="17">
        <v>0.460136969691049</v>
      </c>
      <c r="AO10" s="17">
        <v>0.53231249291838101</v>
      </c>
      <c r="AP10" s="17">
        <v>0.42890200947448898</v>
      </c>
      <c r="AQ10" s="17">
        <v>0.47009577488273702</v>
      </c>
      <c r="AR10" s="17">
        <v>0.39912858258789102</v>
      </c>
      <c r="AS10" s="17"/>
      <c r="AT10" s="17">
        <v>0.45242033209989901</v>
      </c>
      <c r="AU10" s="17">
        <v>0.44985818824213097</v>
      </c>
      <c r="AV10" s="17"/>
      <c r="AW10" s="17">
        <v>0.50370593943147202</v>
      </c>
      <c r="AX10" s="17">
        <v>0.42624727345736602</v>
      </c>
      <c r="AY10" s="17">
        <v>0.43673560642425802</v>
      </c>
      <c r="AZ10" s="17"/>
      <c r="BA10" s="17">
        <v>0.43593252027767798</v>
      </c>
      <c r="BB10" s="17">
        <v>0.45333440446128698</v>
      </c>
      <c r="BC10" s="17"/>
      <c r="BD10" s="17">
        <v>0.45520932104966799</v>
      </c>
      <c r="BE10" s="17">
        <v>0.45019886884774601</v>
      </c>
      <c r="BF10" s="17"/>
      <c r="BG10" s="17">
        <v>0.44304167904724301</v>
      </c>
      <c r="BH10" s="17">
        <v>0.47003380928421501</v>
      </c>
      <c r="BI10" s="17"/>
      <c r="BJ10" s="17">
        <v>0.44499998719649497</v>
      </c>
      <c r="BK10" s="17">
        <v>0.45474461317549802</v>
      </c>
      <c r="BL10" s="17"/>
      <c r="BM10" s="17">
        <v>0.47402172386260899</v>
      </c>
      <c r="BN10" s="17">
        <v>0.42962124108765598</v>
      </c>
      <c r="BO10" s="17">
        <v>0.45114926188350601</v>
      </c>
      <c r="BP10" s="17">
        <v>0.49960693896518499</v>
      </c>
    </row>
    <row r="11" spans="2:68" ht="30" x14ac:dyDescent="0.25">
      <c r="B11" s="18" t="s">
        <v>218</v>
      </c>
      <c r="C11" s="17">
        <v>0.24736905570012899</v>
      </c>
      <c r="D11" s="17">
        <v>0.24210977842640499</v>
      </c>
      <c r="E11" s="17">
        <v>0.20961311668086</v>
      </c>
      <c r="F11" s="17">
        <v>0.24373308198218199</v>
      </c>
      <c r="G11" s="17">
        <v>0.20174280663408301</v>
      </c>
      <c r="H11" s="17">
        <v>0.37390306612281299</v>
      </c>
      <c r="I11" s="17">
        <v>0.153911913264272</v>
      </c>
      <c r="J11" s="17">
        <v>0.255972133196882</v>
      </c>
      <c r="K11" s="17">
        <v>0.28341985362674399</v>
      </c>
      <c r="L11" s="17">
        <v>0.26322185433471201</v>
      </c>
      <c r="M11" s="17">
        <v>0.21913620360318301</v>
      </c>
      <c r="N11" s="17">
        <v>0.247865332572235</v>
      </c>
      <c r="O11" s="17">
        <v>0.21965672180385801</v>
      </c>
      <c r="P11" s="17">
        <v>0.26592134822716401</v>
      </c>
      <c r="Q11" s="17">
        <v>0.37515741467691899</v>
      </c>
      <c r="R11" s="17">
        <v>0.23124258286386301</v>
      </c>
      <c r="S11" s="17">
        <v>0.38104258190287299</v>
      </c>
      <c r="T11" s="17">
        <v>0.13333555597691801</v>
      </c>
      <c r="U11" s="17"/>
      <c r="V11" s="17">
        <v>0.23111070427884201</v>
      </c>
      <c r="W11" s="17">
        <v>0.26747716763556401</v>
      </c>
      <c r="X11" s="17">
        <v>0.21841348835865401</v>
      </c>
      <c r="Y11" s="17">
        <v>0.265195862034732</v>
      </c>
      <c r="Z11" s="17"/>
      <c r="AA11" s="17">
        <v>0.22912236244171999</v>
      </c>
      <c r="AB11" s="17">
        <v>0.26095452750980203</v>
      </c>
      <c r="AC11" s="17">
        <v>0.25011102967987697</v>
      </c>
      <c r="AD11" s="17">
        <v>0.27056784565954201</v>
      </c>
      <c r="AE11" s="17">
        <v>0.192431417865504</v>
      </c>
      <c r="AF11" s="17">
        <v>0.198928251356988</v>
      </c>
      <c r="AG11" s="17">
        <v>0.30667094272590101</v>
      </c>
      <c r="AH11" s="17">
        <v>0.20724095260497699</v>
      </c>
      <c r="AI11" s="17">
        <v>0.21775991988349799</v>
      </c>
      <c r="AJ11" s="17">
        <v>0.26661982020171199</v>
      </c>
      <c r="AK11" s="17"/>
      <c r="AL11" s="17">
        <v>0.25742086506366602</v>
      </c>
      <c r="AM11" s="17">
        <v>0.24369508193707101</v>
      </c>
      <c r="AN11" s="17">
        <v>0.177181753739241</v>
      </c>
      <c r="AO11" s="17">
        <v>0.20890876737910799</v>
      </c>
      <c r="AP11" s="17">
        <v>0.27427579866060497</v>
      </c>
      <c r="AQ11" s="17">
        <v>0.24066382236205699</v>
      </c>
      <c r="AR11" s="17">
        <v>0.23584827157462199</v>
      </c>
      <c r="AS11" s="17"/>
      <c r="AT11" s="17">
        <v>0.23429687274768299</v>
      </c>
      <c r="AU11" s="17">
        <v>0.27174597501769598</v>
      </c>
      <c r="AV11" s="17"/>
      <c r="AW11" s="17">
        <v>0.186393271370697</v>
      </c>
      <c r="AX11" s="17">
        <v>0.19341841003712901</v>
      </c>
      <c r="AY11" s="17">
        <v>0.27797545612350999</v>
      </c>
      <c r="AZ11" s="17"/>
      <c r="BA11" s="17">
        <v>0.23559416898891999</v>
      </c>
      <c r="BB11" s="17">
        <v>0.24873463070104601</v>
      </c>
      <c r="BC11" s="17"/>
      <c r="BD11" s="17">
        <v>0.23290541730570899</v>
      </c>
      <c r="BE11" s="17">
        <v>0.25258029931160397</v>
      </c>
      <c r="BF11" s="17"/>
      <c r="BG11" s="17">
        <v>0.23919695202490501</v>
      </c>
      <c r="BH11" s="17">
        <v>0.265195862034732</v>
      </c>
      <c r="BI11" s="17"/>
      <c r="BJ11" s="17">
        <v>0.20238810422032</v>
      </c>
      <c r="BK11" s="17">
        <v>0.269553789919658</v>
      </c>
      <c r="BL11" s="17"/>
      <c r="BM11" s="17">
        <v>0.31123710355265799</v>
      </c>
      <c r="BN11" s="17">
        <v>0.26184688185918997</v>
      </c>
      <c r="BO11" s="17">
        <v>0.24121072213193501</v>
      </c>
      <c r="BP11" s="17">
        <v>0.164531137649266</v>
      </c>
    </row>
    <row r="12" spans="2:68" x14ac:dyDescent="0.25">
      <c r="B12" s="18" t="s">
        <v>219</v>
      </c>
      <c r="C12" s="17">
        <v>0.136274507916683</v>
      </c>
      <c r="D12" s="17">
        <v>0.16212055861604599</v>
      </c>
      <c r="E12" s="17">
        <v>0.13397832845215199</v>
      </c>
      <c r="F12" s="17">
        <v>0.103966198604108</v>
      </c>
      <c r="G12" s="17">
        <v>0.178963232850295</v>
      </c>
      <c r="H12" s="17">
        <v>0</v>
      </c>
      <c r="I12" s="17">
        <v>0.19767809919971199</v>
      </c>
      <c r="J12" s="17">
        <v>3.00791627926538E-2</v>
      </c>
      <c r="K12" s="17">
        <v>0.114839641304281</v>
      </c>
      <c r="L12" s="17">
        <v>0.11448935922952</v>
      </c>
      <c r="M12" s="17">
        <v>0.102898280121406</v>
      </c>
      <c r="N12" s="17">
        <v>0.165629570805882</v>
      </c>
      <c r="O12" s="17">
        <v>0.18941111215783499</v>
      </c>
      <c r="P12" s="17">
        <v>9.2947879168480005E-2</v>
      </c>
      <c r="Q12" s="17">
        <v>6.1514767825209898E-2</v>
      </c>
      <c r="R12" s="17">
        <v>0.15325009671599499</v>
      </c>
      <c r="S12" s="17">
        <v>9.1602130755708194E-2</v>
      </c>
      <c r="T12" s="17">
        <v>0.18804219698066199</v>
      </c>
      <c r="U12" s="17"/>
      <c r="V12" s="17">
        <v>0.11236785774743201</v>
      </c>
      <c r="W12" s="17">
        <v>0.184593689839646</v>
      </c>
      <c r="X12" s="17">
        <v>0.17777027219574901</v>
      </c>
      <c r="Y12" s="17">
        <v>0.116748669597364</v>
      </c>
      <c r="Z12" s="17"/>
      <c r="AA12" s="17">
        <v>0.122893017653323</v>
      </c>
      <c r="AB12" s="17">
        <v>9.4126984082326004E-2</v>
      </c>
      <c r="AC12" s="17">
        <v>0.18617441976913701</v>
      </c>
      <c r="AD12" s="17">
        <v>0.125752037519165</v>
      </c>
      <c r="AE12" s="17">
        <v>0.16886992368981801</v>
      </c>
      <c r="AF12" s="17">
        <v>0.139107665151253</v>
      </c>
      <c r="AG12" s="17">
        <v>0.13342276063613001</v>
      </c>
      <c r="AH12" s="17">
        <v>9.5065303237265003E-2</v>
      </c>
      <c r="AI12" s="17">
        <v>6.6954758725930805E-2</v>
      </c>
      <c r="AJ12" s="17">
        <v>0.13454702315884501</v>
      </c>
      <c r="AK12" s="17"/>
      <c r="AL12" s="17">
        <v>0.112388474369439</v>
      </c>
      <c r="AM12" s="17">
        <v>0.16089044673363301</v>
      </c>
      <c r="AN12" s="17">
        <v>0.21587493235133501</v>
      </c>
      <c r="AO12" s="17">
        <v>7.6937832318058799E-2</v>
      </c>
      <c r="AP12" s="17">
        <v>0.15293974588191001</v>
      </c>
      <c r="AQ12" s="17">
        <v>0.122226240175315</v>
      </c>
      <c r="AR12" s="17">
        <v>0.15939547654552799</v>
      </c>
      <c r="AS12" s="17"/>
      <c r="AT12" s="17">
        <v>0.13044016942027101</v>
      </c>
      <c r="AU12" s="17">
        <v>0.14715434331340199</v>
      </c>
      <c r="AV12" s="17"/>
      <c r="AW12" s="17">
        <v>0.147128230004237</v>
      </c>
      <c r="AX12" s="17">
        <v>0.13199470773612801</v>
      </c>
      <c r="AY12" s="17">
        <v>0.114748991341993</v>
      </c>
      <c r="AZ12" s="17"/>
      <c r="BA12" s="17">
        <v>0.14460607793413799</v>
      </c>
      <c r="BB12" s="17">
        <v>0.13530826645608399</v>
      </c>
      <c r="BC12" s="17"/>
      <c r="BD12" s="17">
        <v>0.108425499993167</v>
      </c>
      <c r="BE12" s="17">
        <v>0.14630849526272399</v>
      </c>
      <c r="BF12" s="17"/>
      <c r="BG12" s="17">
        <v>0.145225476031561</v>
      </c>
      <c r="BH12" s="17">
        <v>0.116748669597364</v>
      </c>
      <c r="BI12" s="17"/>
      <c r="BJ12" s="17">
        <v>0.111108169071753</v>
      </c>
      <c r="BK12" s="17">
        <v>0.14868661838090899</v>
      </c>
      <c r="BL12" s="17"/>
      <c r="BM12" s="17">
        <v>8.8589019009103001E-2</v>
      </c>
      <c r="BN12" s="17">
        <v>0.15680444480900699</v>
      </c>
      <c r="BO12" s="17">
        <v>0.14982065197377201</v>
      </c>
      <c r="BP12" s="17">
        <v>7.1912665847115503E-2</v>
      </c>
    </row>
    <row r="13" spans="2:68" x14ac:dyDescent="0.25">
      <c r="B13" s="18" t="s">
        <v>220</v>
      </c>
      <c r="C13" s="17">
        <v>3.0936026306800701E-2</v>
      </c>
      <c r="D13" s="17">
        <v>7.6916419344627396E-2</v>
      </c>
      <c r="E13" s="17">
        <v>0</v>
      </c>
      <c r="F13" s="17">
        <v>0</v>
      </c>
      <c r="G13" s="17">
        <v>3.5100079114049602E-2</v>
      </c>
      <c r="H13" s="17">
        <v>7.8437645062750097E-2</v>
      </c>
      <c r="I13" s="17">
        <v>0</v>
      </c>
      <c r="J13" s="17">
        <v>0</v>
      </c>
      <c r="K13" s="17">
        <v>1.4623610102858699E-2</v>
      </c>
      <c r="L13" s="17">
        <v>7.5331168608230595E-2</v>
      </c>
      <c r="M13" s="17">
        <v>5.7390235014612101E-2</v>
      </c>
      <c r="N13" s="17">
        <v>0</v>
      </c>
      <c r="O13" s="17">
        <v>3.9587760428367202E-2</v>
      </c>
      <c r="P13" s="17">
        <v>5.1903933676494797E-2</v>
      </c>
      <c r="Q13" s="17">
        <v>4.2774910704232498E-2</v>
      </c>
      <c r="R13" s="17">
        <v>0</v>
      </c>
      <c r="S13" s="17">
        <v>0</v>
      </c>
      <c r="T13" s="17">
        <v>2.94181126050852E-2</v>
      </c>
      <c r="U13" s="17"/>
      <c r="V13" s="17">
        <v>4.7694328480399603E-2</v>
      </c>
      <c r="W13" s="17">
        <v>1.0298055205375E-2</v>
      </c>
      <c r="X13" s="17">
        <v>3.9864475082981798E-2</v>
      </c>
      <c r="Y13" s="17">
        <v>2.0963894759855099E-2</v>
      </c>
      <c r="Z13" s="17"/>
      <c r="AA13" s="17">
        <v>2.5159950832131101E-2</v>
      </c>
      <c r="AB13" s="17">
        <v>6.2008581466723597E-2</v>
      </c>
      <c r="AC13" s="17">
        <v>2.2283100019122499E-2</v>
      </c>
      <c r="AD13" s="17">
        <v>5.3928272176177801E-2</v>
      </c>
      <c r="AE13" s="17">
        <v>1.1823014248394201E-2</v>
      </c>
      <c r="AF13" s="17">
        <v>4.2100657164748603E-2</v>
      </c>
      <c r="AG13" s="17">
        <v>4.18188171600027E-2</v>
      </c>
      <c r="AH13" s="17">
        <v>3.2757749471450298E-2</v>
      </c>
      <c r="AI13" s="17">
        <v>0</v>
      </c>
      <c r="AJ13" s="17">
        <v>2.1093572228835501E-2</v>
      </c>
      <c r="AK13" s="17"/>
      <c r="AL13" s="17">
        <v>6.0304185436215803E-2</v>
      </c>
      <c r="AM13" s="17">
        <v>4.6050396524618703E-2</v>
      </c>
      <c r="AN13" s="17">
        <v>2.9106840685905799E-2</v>
      </c>
      <c r="AO13" s="17">
        <v>1.7711496886262099E-2</v>
      </c>
      <c r="AP13" s="17">
        <v>2.7609743460620801E-2</v>
      </c>
      <c r="AQ13" s="17">
        <v>2.3269491071552999E-2</v>
      </c>
      <c r="AR13" s="17">
        <v>1.7364269805073201E-2</v>
      </c>
      <c r="AS13" s="17"/>
      <c r="AT13" s="17">
        <v>3.1800560694148799E-2</v>
      </c>
      <c r="AU13" s="17">
        <v>2.93238483649595E-2</v>
      </c>
      <c r="AV13" s="17"/>
      <c r="AW13" s="17">
        <v>3.2686581299045302E-2</v>
      </c>
      <c r="AX13" s="17">
        <v>3.22892268365194E-2</v>
      </c>
      <c r="AY13" s="17">
        <v>3.26105348482826E-2</v>
      </c>
      <c r="AZ13" s="17"/>
      <c r="BA13" s="17">
        <v>3.4822857500066098E-2</v>
      </c>
      <c r="BB13" s="17">
        <v>3.04852568310101E-2</v>
      </c>
      <c r="BC13" s="17"/>
      <c r="BD13" s="17">
        <v>3.6361556677642203E-2</v>
      </c>
      <c r="BE13" s="17">
        <v>2.8981209703060201E-2</v>
      </c>
      <c r="BF13" s="17"/>
      <c r="BG13" s="17">
        <v>3.5507416792287298E-2</v>
      </c>
      <c r="BH13" s="17">
        <v>2.0963894759855099E-2</v>
      </c>
      <c r="BI13" s="17"/>
      <c r="BJ13" s="17">
        <v>3.3825934158597103E-2</v>
      </c>
      <c r="BK13" s="17">
        <v>2.9510715469616401E-2</v>
      </c>
      <c r="BL13" s="17"/>
      <c r="BM13" s="17">
        <v>4.3229395288450399E-2</v>
      </c>
      <c r="BN13" s="17">
        <v>4.1280386530998602E-2</v>
      </c>
      <c r="BO13" s="17">
        <v>2.4585082197848999E-2</v>
      </c>
      <c r="BP13" s="17">
        <v>1.31351886963428E-2</v>
      </c>
    </row>
    <row r="14" spans="2:68" x14ac:dyDescent="0.25">
      <c r="B14" s="18" t="s">
        <v>84</v>
      </c>
      <c r="C14" s="17">
        <v>5.5142010920558896E-3</v>
      </c>
      <c r="D14" s="17">
        <v>1.7300659140925798E-2</v>
      </c>
      <c r="E14" s="17">
        <v>0</v>
      </c>
      <c r="F14" s="17">
        <v>0</v>
      </c>
      <c r="G14" s="17">
        <v>0</v>
      </c>
      <c r="H14" s="17">
        <v>0</v>
      </c>
      <c r="I14" s="17">
        <v>0</v>
      </c>
      <c r="J14" s="17">
        <v>0</v>
      </c>
      <c r="K14" s="17">
        <v>0</v>
      </c>
      <c r="L14" s="17">
        <v>1.5302034311790801E-2</v>
      </c>
      <c r="M14" s="17">
        <v>0</v>
      </c>
      <c r="N14" s="17">
        <v>0</v>
      </c>
      <c r="O14" s="17">
        <v>0</v>
      </c>
      <c r="P14" s="17">
        <v>0</v>
      </c>
      <c r="Q14" s="17">
        <v>0</v>
      </c>
      <c r="R14" s="17">
        <v>6.6247369199580004E-3</v>
      </c>
      <c r="S14" s="17">
        <v>0</v>
      </c>
      <c r="T14" s="17">
        <v>5.8836225210170401E-2</v>
      </c>
      <c r="U14" s="17"/>
      <c r="V14" s="17">
        <v>7.25695798039674E-3</v>
      </c>
      <c r="W14" s="17">
        <v>1.09074218781639E-2</v>
      </c>
      <c r="X14" s="17">
        <v>0</v>
      </c>
      <c r="Y14" s="17">
        <v>2.3609227855865898E-3</v>
      </c>
      <c r="Z14" s="17"/>
      <c r="AA14" s="17">
        <v>7.1675242596865004E-3</v>
      </c>
      <c r="AB14" s="17">
        <v>0</v>
      </c>
      <c r="AC14" s="17">
        <v>0</v>
      </c>
      <c r="AD14" s="17">
        <v>0</v>
      </c>
      <c r="AE14" s="17">
        <v>0</v>
      </c>
      <c r="AF14" s="17">
        <v>1.9122041189507999E-2</v>
      </c>
      <c r="AG14" s="17">
        <v>0</v>
      </c>
      <c r="AH14" s="17">
        <v>0</v>
      </c>
      <c r="AI14" s="17">
        <v>0</v>
      </c>
      <c r="AJ14" s="17">
        <v>0</v>
      </c>
      <c r="AK14" s="17"/>
      <c r="AL14" s="17">
        <v>1.81100708332315E-2</v>
      </c>
      <c r="AM14" s="17">
        <v>0</v>
      </c>
      <c r="AN14" s="17">
        <v>0</v>
      </c>
      <c r="AO14" s="17">
        <v>6.01580916400982E-3</v>
      </c>
      <c r="AP14" s="17">
        <v>0</v>
      </c>
      <c r="AQ14" s="17">
        <v>0</v>
      </c>
      <c r="AR14" s="17">
        <v>0</v>
      </c>
      <c r="AS14" s="17"/>
      <c r="AT14" s="17">
        <v>3.1564473271587E-3</v>
      </c>
      <c r="AU14" s="17">
        <v>9.9109245395986503E-3</v>
      </c>
      <c r="AV14" s="17"/>
      <c r="AW14" s="17">
        <v>6.5807571973465501E-3</v>
      </c>
      <c r="AX14" s="17">
        <v>0</v>
      </c>
      <c r="AY14" s="17">
        <v>2.4402808635134799E-3</v>
      </c>
      <c r="AZ14" s="17"/>
      <c r="BA14" s="17">
        <v>0</v>
      </c>
      <c r="BB14" s="17">
        <v>6.1537023752545198E-3</v>
      </c>
      <c r="BC14" s="17"/>
      <c r="BD14" s="17">
        <v>4.9554686520191498E-3</v>
      </c>
      <c r="BE14" s="17">
        <v>5.7155121853827602E-3</v>
      </c>
      <c r="BF14" s="17"/>
      <c r="BG14" s="17">
        <v>6.9597161637759801E-3</v>
      </c>
      <c r="BH14" s="17">
        <v>2.3609227855865898E-3</v>
      </c>
      <c r="BI14" s="17"/>
      <c r="BJ14" s="17">
        <v>3.9738108860602498E-3</v>
      </c>
      <c r="BK14" s="17">
        <v>6.2739259575852E-3</v>
      </c>
      <c r="BL14" s="17"/>
      <c r="BM14" s="17">
        <v>1.62117160648933E-2</v>
      </c>
      <c r="BN14" s="17">
        <v>5.74273714710448E-3</v>
      </c>
      <c r="BO14" s="17">
        <v>3.2874031306451301E-3</v>
      </c>
      <c r="BP14" s="17">
        <v>0</v>
      </c>
    </row>
    <row r="15" spans="2:68" x14ac:dyDescent="0.25">
      <c r="B15" s="18" t="s">
        <v>221</v>
      </c>
      <c r="C15" s="20">
        <v>0.57990620898433098</v>
      </c>
      <c r="D15" s="20">
        <v>0.50155258447199602</v>
      </c>
      <c r="E15" s="20">
        <v>0.65640855486698801</v>
      </c>
      <c r="F15" s="20">
        <v>0.65230071941371004</v>
      </c>
      <c r="G15" s="20">
        <v>0.58419388140157302</v>
      </c>
      <c r="H15" s="20">
        <v>0.54765928881443604</v>
      </c>
      <c r="I15" s="20">
        <v>0.64840998753601697</v>
      </c>
      <c r="J15" s="20">
        <v>0.71394870401046395</v>
      </c>
      <c r="K15" s="20">
        <v>0.58711689496611696</v>
      </c>
      <c r="L15" s="20">
        <v>0.53165558351574704</v>
      </c>
      <c r="M15" s="20">
        <v>0.62057528126079897</v>
      </c>
      <c r="N15" s="20">
        <v>0.58650509662188299</v>
      </c>
      <c r="O15" s="20">
        <v>0.55134440560994002</v>
      </c>
      <c r="P15" s="20">
        <v>0.58922683892786099</v>
      </c>
      <c r="Q15" s="20">
        <v>0.52055290679363897</v>
      </c>
      <c r="R15" s="20">
        <v>0.60888258350018498</v>
      </c>
      <c r="S15" s="20">
        <v>0.52735528734141901</v>
      </c>
      <c r="T15" s="20">
        <v>0.59036790922716398</v>
      </c>
      <c r="U15" s="20"/>
      <c r="V15" s="20">
        <v>0.60157015151292903</v>
      </c>
      <c r="W15" s="20">
        <v>0.52672366544125104</v>
      </c>
      <c r="X15" s="20">
        <v>0.56395176436261596</v>
      </c>
      <c r="Y15" s="20">
        <v>0.59473065082246201</v>
      </c>
      <c r="Z15" s="20"/>
      <c r="AA15" s="20">
        <v>0.61565714481313905</v>
      </c>
      <c r="AB15" s="20">
        <v>0.58290990694114897</v>
      </c>
      <c r="AC15" s="20">
        <v>0.54143145053186303</v>
      </c>
      <c r="AD15" s="20">
        <v>0.54975184464511495</v>
      </c>
      <c r="AE15" s="20">
        <v>0.62687564419628306</v>
      </c>
      <c r="AF15" s="20">
        <v>0.60074138513750197</v>
      </c>
      <c r="AG15" s="20">
        <v>0.51808747947796596</v>
      </c>
      <c r="AH15" s="20">
        <v>0.66493599468630804</v>
      </c>
      <c r="AI15" s="20">
        <v>0.71528532139057099</v>
      </c>
      <c r="AJ15" s="20">
        <v>0.57773958441060802</v>
      </c>
      <c r="AK15" s="20"/>
      <c r="AL15" s="20">
        <v>0.55177640429744801</v>
      </c>
      <c r="AM15" s="20">
        <v>0.54936407480467697</v>
      </c>
      <c r="AN15" s="20">
        <v>0.57783647322351905</v>
      </c>
      <c r="AO15" s="20">
        <v>0.69042609425256096</v>
      </c>
      <c r="AP15" s="20">
        <v>0.54517471199686396</v>
      </c>
      <c r="AQ15" s="20">
        <v>0.61384044639107505</v>
      </c>
      <c r="AR15" s="20">
        <v>0.58739198207477705</v>
      </c>
      <c r="AS15" s="20"/>
      <c r="AT15" s="20">
        <v>0.60030594981073904</v>
      </c>
      <c r="AU15" s="20">
        <v>0.54186490876434301</v>
      </c>
      <c r="AV15" s="20"/>
      <c r="AW15" s="20">
        <v>0.62721116012867495</v>
      </c>
      <c r="AX15" s="20">
        <v>0.64229765539022299</v>
      </c>
      <c r="AY15" s="20">
        <v>0.57222473682270103</v>
      </c>
      <c r="AZ15" s="20"/>
      <c r="BA15" s="20">
        <v>0.58497689557687604</v>
      </c>
      <c r="BB15" s="20">
        <v>0.57931814363660505</v>
      </c>
      <c r="BC15" s="20"/>
      <c r="BD15" s="20">
        <v>0.61735205737146304</v>
      </c>
      <c r="BE15" s="20">
        <v>0.56641448353722801</v>
      </c>
      <c r="BF15" s="20"/>
      <c r="BG15" s="20">
        <v>0.57311043898747005</v>
      </c>
      <c r="BH15" s="20">
        <v>0.59473065082246201</v>
      </c>
      <c r="BI15" s="20"/>
      <c r="BJ15" s="20">
        <v>0.64870398166326904</v>
      </c>
      <c r="BK15" s="20">
        <v>0.54597495027223197</v>
      </c>
      <c r="BL15" s="20"/>
      <c r="BM15" s="20">
        <v>0.54073276608489496</v>
      </c>
      <c r="BN15" s="20">
        <v>0.53432554965370005</v>
      </c>
      <c r="BO15" s="20">
        <v>0.58109614056579995</v>
      </c>
      <c r="BP15" s="20">
        <v>0.75042100780727605</v>
      </c>
    </row>
    <row r="16" spans="2:68" x14ac:dyDescent="0.25">
      <c r="B16" s="18" t="s">
        <v>222</v>
      </c>
      <c r="C16" s="20">
        <v>0.167210534223484</v>
      </c>
      <c r="D16" s="20">
        <v>0.239036977960673</v>
      </c>
      <c r="E16" s="20">
        <v>0.13397832845215199</v>
      </c>
      <c r="F16" s="20">
        <v>0.103966198604108</v>
      </c>
      <c r="G16" s="20">
        <v>0.214063311964345</v>
      </c>
      <c r="H16" s="20">
        <v>7.8437645062750097E-2</v>
      </c>
      <c r="I16" s="20">
        <v>0.19767809919971199</v>
      </c>
      <c r="J16" s="20">
        <v>3.00791627926538E-2</v>
      </c>
      <c r="K16" s="20">
        <v>0.12946325140713899</v>
      </c>
      <c r="L16" s="20">
        <v>0.18982052783775</v>
      </c>
      <c r="M16" s="20">
        <v>0.16028851513601799</v>
      </c>
      <c r="N16" s="20">
        <v>0.165629570805882</v>
      </c>
      <c r="O16" s="20">
        <v>0.228998872586202</v>
      </c>
      <c r="P16" s="20">
        <v>0.144851812844975</v>
      </c>
      <c r="Q16" s="20">
        <v>0.104289678529442</v>
      </c>
      <c r="R16" s="20">
        <v>0.15325009671599499</v>
      </c>
      <c r="S16" s="20">
        <v>9.1602130755708194E-2</v>
      </c>
      <c r="T16" s="20">
        <v>0.217460309585747</v>
      </c>
      <c r="U16" s="20"/>
      <c r="V16" s="20">
        <v>0.160062186227832</v>
      </c>
      <c r="W16" s="20">
        <v>0.19489174504502099</v>
      </c>
      <c r="X16" s="20">
        <v>0.217634747278731</v>
      </c>
      <c r="Y16" s="20">
        <v>0.13771256435721899</v>
      </c>
      <c r="Z16" s="20"/>
      <c r="AA16" s="20">
        <v>0.14805296848545399</v>
      </c>
      <c r="AB16" s="20">
        <v>0.15613556554905</v>
      </c>
      <c r="AC16" s="20">
        <v>0.20845751978825999</v>
      </c>
      <c r="AD16" s="20">
        <v>0.17968030969534299</v>
      </c>
      <c r="AE16" s="20">
        <v>0.18069293793821201</v>
      </c>
      <c r="AF16" s="20">
        <v>0.18120832231600101</v>
      </c>
      <c r="AG16" s="20">
        <v>0.175241577796133</v>
      </c>
      <c r="AH16" s="20">
        <v>0.127823052708715</v>
      </c>
      <c r="AI16" s="20">
        <v>6.6954758725930805E-2</v>
      </c>
      <c r="AJ16" s="20">
        <v>0.15564059538768099</v>
      </c>
      <c r="AK16" s="20"/>
      <c r="AL16" s="20">
        <v>0.17269265980565501</v>
      </c>
      <c r="AM16" s="20">
        <v>0.20694084325825199</v>
      </c>
      <c r="AN16" s="20">
        <v>0.24498177303724</v>
      </c>
      <c r="AO16" s="20">
        <v>9.4649329204320801E-2</v>
      </c>
      <c r="AP16" s="20">
        <v>0.18054948934253101</v>
      </c>
      <c r="AQ16" s="20">
        <v>0.14549573124686799</v>
      </c>
      <c r="AR16" s="20">
        <v>0.17675974635060099</v>
      </c>
      <c r="AS16" s="20"/>
      <c r="AT16" s="20">
        <v>0.162240730114419</v>
      </c>
      <c r="AU16" s="20">
        <v>0.17647819167836201</v>
      </c>
      <c r="AV16" s="20"/>
      <c r="AW16" s="20">
        <v>0.179814811303282</v>
      </c>
      <c r="AX16" s="20">
        <v>0.164283934572648</v>
      </c>
      <c r="AY16" s="20">
        <v>0.14735952619027501</v>
      </c>
      <c r="AZ16" s="20"/>
      <c r="BA16" s="20">
        <v>0.17942893543420399</v>
      </c>
      <c r="BB16" s="20">
        <v>0.16579352328709401</v>
      </c>
      <c r="BC16" s="20"/>
      <c r="BD16" s="20">
        <v>0.14478705667080999</v>
      </c>
      <c r="BE16" s="20">
        <v>0.175289704965785</v>
      </c>
      <c r="BF16" s="20"/>
      <c r="BG16" s="20">
        <v>0.180732892823849</v>
      </c>
      <c r="BH16" s="20">
        <v>0.13771256435721899</v>
      </c>
      <c r="BI16" s="20"/>
      <c r="BJ16" s="20">
        <v>0.14493410323035</v>
      </c>
      <c r="BK16" s="20">
        <v>0.178197333850525</v>
      </c>
      <c r="BL16" s="20"/>
      <c r="BM16" s="20">
        <v>0.131818414297553</v>
      </c>
      <c r="BN16" s="20">
        <v>0.19808483134000601</v>
      </c>
      <c r="BO16" s="20">
        <v>0.174405734171621</v>
      </c>
      <c r="BP16" s="20">
        <v>8.5047854543458201E-2</v>
      </c>
    </row>
    <row r="17" spans="2:68" x14ac:dyDescent="0.25">
      <c r="B17" s="18" t="s">
        <v>188</v>
      </c>
      <c r="C17" s="21">
        <v>0.41269567476084801</v>
      </c>
      <c r="D17" s="21">
        <v>0.262515606511323</v>
      </c>
      <c r="E17" s="21">
        <v>0.52243022641483505</v>
      </c>
      <c r="F17" s="21">
        <v>0.54833452080960199</v>
      </c>
      <c r="G17" s="21">
        <v>0.370130569437228</v>
      </c>
      <c r="H17" s="21">
        <v>0.46922164375168601</v>
      </c>
      <c r="I17" s="21">
        <v>0.45073188833630501</v>
      </c>
      <c r="J17" s="21">
        <v>0.68386954121781096</v>
      </c>
      <c r="K17" s="21">
        <v>0.45765364355897797</v>
      </c>
      <c r="L17" s="21">
        <v>0.34183505567799599</v>
      </c>
      <c r="M17" s="21">
        <v>0.46028676612477998</v>
      </c>
      <c r="N17" s="21">
        <v>0.42087552581600202</v>
      </c>
      <c r="O17" s="21">
        <v>0.32234553302373897</v>
      </c>
      <c r="P17" s="21">
        <v>0.44437502608288598</v>
      </c>
      <c r="Q17" s="21">
        <v>0.41626322826419698</v>
      </c>
      <c r="R17" s="21">
        <v>0.45563248678418999</v>
      </c>
      <c r="S17" s="21">
        <v>0.43575315658571101</v>
      </c>
      <c r="T17" s="21">
        <v>0.37290759964141701</v>
      </c>
      <c r="U17" s="21"/>
      <c r="V17" s="21">
        <v>0.441507965285097</v>
      </c>
      <c r="W17" s="21">
        <v>0.33183192039623</v>
      </c>
      <c r="X17" s="21">
        <v>0.34631701708388501</v>
      </c>
      <c r="Y17" s="21">
        <v>0.457018086465243</v>
      </c>
      <c r="Z17" s="21"/>
      <c r="AA17" s="21">
        <v>0.46760417632768497</v>
      </c>
      <c r="AB17" s="21">
        <v>0.42677434139209902</v>
      </c>
      <c r="AC17" s="21">
        <v>0.33297393074360399</v>
      </c>
      <c r="AD17" s="21">
        <v>0.37007153494977202</v>
      </c>
      <c r="AE17" s="21">
        <v>0.44618270625807099</v>
      </c>
      <c r="AF17" s="21">
        <v>0.41953306282150099</v>
      </c>
      <c r="AG17" s="21">
        <v>0.34284590168183299</v>
      </c>
      <c r="AH17" s="21">
        <v>0.53711294197759296</v>
      </c>
      <c r="AI17" s="21">
        <v>0.64833056266463995</v>
      </c>
      <c r="AJ17" s="21">
        <v>0.42209898902292697</v>
      </c>
      <c r="AK17" s="21"/>
      <c r="AL17" s="21">
        <v>0.379083744491793</v>
      </c>
      <c r="AM17" s="21">
        <v>0.34242323154642601</v>
      </c>
      <c r="AN17" s="21">
        <v>0.332854700186278</v>
      </c>
      <c r="AO17" s="21">
        <v>0.59577676504823995</v>
      </c>
      <c r="AP17" s="21">
        <v>0.364625222654333</v>
      </c>
      <c r="AQ17" s="21">
        <v>0.468344715144207</v>
      </c>
      <c r="AR17" s="21">
        <v>0.41063223572417601</v>
      </c>
      <c r="AS17" s="21"/>
      <c r="AT17" s="21">
        <v>0.43806521969631901</v>
      </c>
      <c r="AU17" s="21">
        <v>0.36538671708598103</v>
      </c>
      <c r="AV17" s="21"/>
      <c r="AW17" s="21">
        <v>0.44739634882539298</v>
      </c>
      <c r="AX17" s="21">
        <v>0.47801372081757498</v>
      </c>
      <c r="AY17" s="21">
        <v>0.42486521063242499</v>
      </c>
      <c r="AZ17" s="21"/>
      <c r="BA17" s="21">
        <v>0.40554796014267103</v>
      </c>
      <c r="BB17" s="21">
        <v>0.41352462034951099</v>
      </c>
      <c r="BC17" s="21"/>
      <c r="BD17" s="21">
        <v>0.47256500070065299</v>
      </c>
      <c r="BE17" s="21">
        <v>0.39112477857144401</v>
      </c>
      <c r="BF17" s="21"/>
      <c r="BG17" s="21">
        <v>0.39237754616362203</v>
      </c>
      <c r="BH17" s="21">
        <v>0.457018086465243</v>
      </c>
      <c r="BI17" s="21"/>
      <c r="BJ17" s="21">
        <v>0.50376987843291898</v>
      </c>
      <c r="BK17" s="21">
        <v>0.36777761642170698</v>
      </c>
      <c r="BL17" s="21"/>
      <c r="BM17" s="21">
        <v>0.40891435178734198</v>
      </c>
      <c r="BN17" s="21">
        <v>0.33624071831369401</v>
      </c>
      <c r="BO17" s="21">
        <v>0.40669040639417903</v>
      </c>
      <c r="BP17" s="21">
        <v>0.66537315326381796</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5" width="20.7109375" customWidth="1"/>
  </cols>
  <sheetData>
    <row r="2" spans="2:15" ht="39.950000000000003" customHeight="1" x14ac:dyDescent="0.25">
      <c r="D2" s="30" t="s">
        <v>246</v>
      </c>
      <c r="E2" s="26"/>
      <c r="F2" s="26"/>
      <c r="G2" s="26"/>
      <c r="H2" s="26"/>
      <c r="I2" s="26"/>
      <c r="J2" s="26"/>
      <c r="K2" s="26"/>
      <c r="L2" s="26"/>
      <c r="M2" s="26"/>
      <c r="N2" s="26"/>
      <c r="O2" s="26"/>
    </row>
    <row r="6" spans="2:15" ht="50.1" customHeight="1" x14ac:dyDescent="0.25">
      <c r="B6" s="23" t="s">
        <v>15</v>
      </c>
      <c r="C6" s="23" t="s">
        <v>227</v>
      </c>
      <c r="D6" s="23" t="s">
        <v>228</v>
      </c>
      <c r="E6" s="23" t="s">
        <v>229</v>
      </c>
      <c r="F6" s="23" t="s">
        <v>230</v>
      </c>
      <c r="G6" s="23" t="s">
        <v>231</v>
      </c>
      <c r="H6" s="23" t="s">
        <v>232</v>
      </c>
      <c r="I6" s="23" t="s">
        <v>233</v>
      </c>
      <c r="J6" s="23" t="s">
        <v>234</v>
      </c>
      <c r="K6" s="23" t="s">
        <v>235</v>
      </c>
      <c r="L6" s="23" t="s">
        <v>236</v>
      </c>
      <c r="M6" s="23" t="s">
        <v>237</v>
      </c>
      <c r="N6" s="23" t="s">
        <v>238</v>
      </c>
    </row>
    <row r="7" spans="2:15" x14ac:dyDescent="0.25">
      <c r="B7" s="18" t="s">
        <v>239</v>
      </c>
      <c r="C7" s="17">
        <v>0.75306336919918104</v>
      </c>
      <c r="D7" s="17">
        <v>0.72193201579445798</v>
      </c>
      <c r="E7" s="17">
        <v>0.56038004728909896</v>
      </c>
      <c r="F7" s="17">
        <v>0.51363861205382999</v>
      </c>
      <c r="G7" s="17">
        <v>0.45862285812723602</v>
      </c>
      <c r="H7" s="17">
        <v>0.61331524069801502</v>
      </c>
      <c r="I7" s="17">
        <v>0.53546528174941199</v>
      </c>
      <c r="J7" s="17">
        <v>0.54579737556321395</v>
      </c>
      <c r="K7" s="17">
        <v>0.55959230740431698</v>
      </c>
      <c r="L7" s="17">
        <v>0.23343141645600299</v>
      </c>
      <c r="M7" s="17">
        <v>0.13699096600128299</v>
      </c>
      <c r="N7" s="17">
        <v>0.208215916813318</v>
      </c>
    </row>
    <row r="8" spans="2:15" x14ac:dyDescent="0.25">
      <c r="B8" s="18" t="s">
        <v>240</v>
      </c>
      <c r="C8" s="17">
        <v>0.194921710879566</v>
      </c>
      <c r="D8" s="17">
        <v>0.217957586084711</v>
      </c>
      <c r="E8" s="17">
        <v>0.35774532024587102</v>
      </c>
      <c r="F8" s="17">
        <v>0.38391953462058898</v>
      </c>
      <c r="G8" s="17">
        <v>0.37331312459562499</v>
      </c>
      <c r="H8" s="17">
        <v>0.268095287051905</v>
      </c>
      <c r="I8" s="17">
        <v>0.32364452871994398</v>
      </c>
      <c r="J8" s="17">
        <v>0.318064452637211</v>
      </c>
      <c r="K8" s="17">
        <v>0.288454104735271</v>
      </c>
      <c r="L8" s="17">
        <v>0.31245401621060698</v>
      </c>
      <c r="M8" s="17">
        <v>0.26862933953089901</v>
      </c>
      <c r="N8" s="17">
        <v>0.267091590566225</v>
      </c>
    </row>
    <row r="9" spans="2:15" ht="30" x14ac:dyDescent="0.25">
      <c r="B9" s="18" t="s">
        <v>241</v>
      </c>
      <c r="C9" s="17">
        <v>4.2987346310004899E-2</v>
      </c>
      <c r="D9" s="17">
        <v>4.8591384232603299E-2</v>
      </c>
      <c r="E9" s="17">
        <v>6.4592904163277398E-2</v>
      </c>
      <c r="F9" s="17">
        <v>8.1241360842480598E-2</v>
      </c>
      <c r="G9" s="17">
        <v>0.12863476744956701</v>
      </c>
      <c r="H9" s="17">
        <v>7.8823239668596001E-2</v>
      </c>
      <c r="I9" s="17">
        <v>9.7973783772272297E-2</v>
      </c>
      <c r="J9" s="17">
        <v>9.4967802934223605E-2</v>
      </c>
      <c r="K9" s="17">
        <v>8.99724420993704E-2</v>
      </c>
      <c r="L9" s="17">
        <v>0.21858028321225301</v>
      </c>
      <c r="M9" s="17">
        <v>0.29587073439676798</v>
      </c>
      <c r="N9" s="17">
        <v>0.223094465957247</v>
      </c>
    </row>
    <row r="10" spans="2:15" x14ac:dyDescent="0.25">
      <c r="B10" s="18" t="s">
        <v>242</v>
      </c>
      <c r="C10" s="17">
        <v>7.8134226836340092E-3</v>
      </c>
      <c r="D10" s="17">
        <v>7.0613283263142399E-3</v>
      </c>
      <c r="E10" s="17">
        <v>1.11534247526593E-2</v>
      </c>
      <c r="F10" s="17">
        <v>1.32844831661932E-2</v>
      </c>
      <c r="G10" s="17">
        <v>2.4143682378967201E-2</v>
      </c>
      <c r="H10" s="17">
        <v>2.6809514648370499E-2</v>
      </c>
      <c r="I10" s="17">
        <v>3.1373056827296401E-2</v>
      </c>
      <c r="J10" s="17">
        <v>3.0191277775013001E-2</v>
      </c>
      <c r="K10" s="17">
        <v>3.7913947836227001E-2</v>
      </c>
      <c r="L10" s="17">
        <v>0.13929943578173401</v>
      </c>
      <c r="M10" s="17">
        <v>0.14344924493415201</v>
      </c>
      <c r="N10" s="17">
        <v>0.15548036651907499</v>
      </c>
    </row>
    <row r="11" spans="2:15" x14ac:dyDescent="0.25">
      <c r="B11" s="18" t="s">
        <v>243</v>
      </c>
      <c r="C11" s="17">
        <v>0</v>
      </c>
      <c r="D11" s="17">
        <v>2.0969700326726299E-3</v>
      </c>
      <c r="E11" s="17">
        <v>2.74769125083276E-3</v>
      </c>
      <c r="F11" s="17">
        <v>5.7206916040411599E-3</v>
      </c>
      <c r="G11" s="17">
        <v>7.1228136087220697E-3</v>
      </c>
      <c r="H11" s="17">
        <v>7.8247020959927097E-3</v>
      </c>
      <c r="I11" s="17">
        <v>5.0006933047688704E-3</v>
      </c>
      <c r="J11" s="17">
        <v>7.5604089659694999E-3</v>
      </c>
      <c r="K11" s="17">
        <v>1.36983696458406E-2</v>
      </c>
      <c r="L11" s="17">
        <v>7.2026217157199396E-2</v>
      </c>
      <c r="M11" s="17">
        <v>9.8692867735473103E-2</v>
      </c>
      <c r="N11" s="17">
        <v>0.117815195492004</v>
      </c>
    </row>
    <row r="12" spans="2:15" x14ac:dyDescent="0.25">
      <c r="B12" s="18" t="s">
        <v>84</v>
      </c>
      <c r="C12" s="17">
        <v>1.21415092761484E-3</v>
      </c>
      <c r="D12" s="17">
        <v>2.3607155292413901E-3</v>
      </c>
      <c r="E12" s="17">
        <v>3.38061229825977E-3</v>
      </c>
      <c r="F12" s="17">
        <v>2.1953177128654598E-3</v>
      </c>
      <c r="G12" s="17">
        <v>8.1627538398830399E-3</v>
      </c>
      <c r="H12" s="17">
        <v>5.1320158371204504E-3</v>
      </c>
      <c r="I12" s="17">
        <v>6.5426556263066798E-3</v>
      </c>
      <c r="J12" s="17">
        <v>3.4186821243694502E-3</v>
      </c>
      <c r="K12" s="17">
        <v>1.0368828278973501E-2</v>
      </c>
      <c r="L12" s="17">
        <v>2.4208631182203299E-2</v>
      </c>
      <c r="M12" s="17">
        <v>5.6366847401424003E-2</v>
      </c>
      <c r="N12" s="17">
        <v>2.8302464652131501E-2</v>
      </c>
    </row>
    <row r="13" spans="2:15" x14ac:dyDescent="0.25">
      <c r="B13" s="22" t="s">
        <v>244</v>
      </c>
      <c r="C13" s="20">
        <v>0.94798508007874605</v>
      </c>
      <c r="D13" s="20">
        <v>0.93988960187916804</v>
      </c>
      <c r="E13" s="20">
        <v>0.91812536753497098</v>
      </c>
      <c r="F13" s="20">
        <v>0.89755814667442002</v>
      </c>
      <c r="G13" s="20">
        <v>0.83193598272286096</v>
      </c>
      <c r="H13" s="20">
        <v>0.88141052774992001</v>
      </c>
      <c r="I13" s="20">
        <v>0.85910981046935597</v>
      </c>
      <c r="J13" s="20">
        <v>0.86386182820042401</v>
      </c>
      <c r="K13" s="20">
        <v>0.84804641213958898</v>
      </c>
      <c r="L13" s="20">
        <v>0.54588543266661005</v>
      </c>
      <c r="M13" s="20">
        <v>0.40562030553218298</v>
      </c>
      <c r="N13" s="20">
        <v>0.47530750737954303</v>
      </c>
    </row>
    <row r="14" spans="2:15" x14ac:dyDescent="0.25">
      <c r="B14" s="22" t="s">
        <v>245</v>
      </c>
      <c r="C14" s="20">
        <v>7.8134226836340092E-3</v>
      </c>
      <c r="D14" s="20">
        <v>9.1582983589868598E-3</v>
      </c>
      <c r="E14" s="20">
        <v>1.3901116003492E-2</v>
      </c>
      <c r="F14" s="20">
        <v>1.90051747702343E-2</v>
      </c>
      <c r="G14" s="20">
        <v>3.1266495987689297E-2</v>
      </c>
      <c r="H14" s="20">
        <v>3.4634216744363303E-2</v>
      </c>
      <c r="I14" s="20">
        <v>3.6373750132065202E-2</v>
      </c>
      <c r="J14" s="20">
        <v>3.7751686740982497E-2</v>
      </c>
      <c r="K14" s="20">
        <v>5.1612317482067599E-2</v>
      </c>
      <c r="L14" s="20">
        <v>0.21132565293893399</v>
      </c>
      <c r="M14" s="20">
        <v>0.24214211266962599</v>
      </c>
      <c r="N14" s="20">
        <v>0.27329556201107902</v>
      </c>
    </row>
    <row r="15" spans="2:15" x14ac:dyDescent="0.25">
      <c r="B15" s="22" t="s">
        <v>188</v>
      </c>
      <c r="C15" s="21">
        <v>0.94017165739511199</v>
      </c>
      <c r="D15" s="21">
        <v>0.93073130352018196</v>
      </c>
      <c r="E15" s="21">
        <v>0.90422425153147901</v>
      </c>
      <c r="F15" s="21">
        <v>0.87855297190418502</v>
      </c>
      <c r="G15" s="21">
        <v>0.80066948673517102</v>
      </c>
      <c r="H15" s="21">
        <v>0.84677631100555695</v>
      </c>
      <c r="I15" s="21">
        <v>0.82273606033729096</v>
      </c>
      <c r="J15" s="21">
        <v>0.82611014145944195</v>
      </c>
      <c r="K15" s="21">
        <v>0.79643409465752102</v>
      </c>
      <c r="L15" s="21">
        <v>0.33455977972767598</v>
      </c>
      <c r="M15" s="21">
        <v>0.16347819286255699</v>
      </c>
      <c r="N15" s="21">
        <v>0.20201194536846401</v>
      </c>
    </row>
    <row r="16" spans="2:15" x14ac:dyDescent="0.25">
      <c r="B16" s="16"/>
      <c r="C16" s="16"/>
      <c r="D16" s="16"/>
      <c r="E16" s="16"/>
      <c r="F16" s="16"/>
      <c r="G16" s="16"/>
      <c r="H16" s="16"/>
      <c r="I16" s="16"/>
      <c r="J16" s="16"/>
      <c r="K16" s="16"/>
      <c r="L16" s="16"/>
      <c r="M16" s="16"/>
      <c r="N16" s="16"/>
    </row>
    <row r="17" spans="2:2" x14ac:dyDescent="0.25">
      <c r="B17" t="s">
        <v>87</v>
      </c>
    </row>
    <row r="18" spans="2:2" x14ac:dyDescent="0.25">
      <c r="B18" t="s">
        <v>88</v>
      </c>
    </row>
    <row r="22" spans="2:2" x14ac:dyDescent="0.2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0.72193201579445798</v>
      </c>
      <c r="D9" s="17">
        <v>0.70058967407002104</v>
      </c>
      <c r="E9" s="17">
        <v>0.76901498917032995</v>
      </c>
      <c r="F9" s="17">
        <v>0.75626691801781798</v>
      </c>
      <c r="G9" s="17">
        <v>0.80374220790592199</v>
      </c>
      <c r="H9" s="17">
        <v>0.71466359232746701</v>
      </c>
      <c r="I9" s="17">
        <v>0.65941383899252703</v>
      </c>
      <c r="J9" s="17">
        <v>0.74604146665169502</v>
      </c>
      <c r="K9" s="17">
        <v>0.74344575246352496</v>
      </c>
      <c r="L9" s="17">
        <v>0.66384362334711</v>
      </c>
      <c r="M9" s="17">
        <v>0.491065760903514</v>
      </c>
      <c r="N9" s="17">
        <v>0.57662574756972795</v>
      </c>
      <c r="O9" s="17">
        <v>0.71818371818662496</v>
      </c>
      <c r="P9" s="17">
        <v>0.76073090026012502</v>
      </c>
      <c r="Q9" s="17">
        <v>0.73707594837204204</v>
      </c>
      <c r="R9" s="17">
        <v>0.67940914890882298</v>
      </c>
      <c r="S9" s="17">
        <v>0.81042581902872601</v>
      </c>
      <c r="T9" s="17">
        <v>0.90161555653348202</v>
      </c>
      <c r="U9" s="17"/>
      <c r="V9" s="17">
        <v>0.718804273521229</v>
      </c>
      <c r="W9" s="17">
        <v>0.66793446427671999</v>
      </c>
      <c r="X9" s="17">
        <v>0.71742849258408503</v>
      </c>
      <c r="Y9" s="17">
        <v>0.761167495048233</v>
      </c>
      <c r="Z9" s="17"/>
      <c r="AA9" s="17">
        <v>0.704693519781879</v>
      </c>
      <c r="AB9" s="17">
        <v>0.72465694820437099</v>
      </c>
      <c r="AC9" s="17">
        <v>0.71841646306291596</v>
      </c>
      <c r="AD9" s="17">
        <v>0.69104549941971005</v>
      </c>
      <c r="AE9" s="17">
        <v>0.73226837580200999</v>
      </c>
      <c r="AF9" s="17">
        <v>0.67880124162168798</v>
      </c>
      <c r="AG9" s="17">
        <v>0.71944865913857303</v>
      </c>
      <c r="AH9" s="17">
        <v>0.79140052812286599</v>
      </c>
      <c r="AI9" s="17">
        <v>0.70399823657879801</v>
      </c>
      <c r="AJ9" s="17">
        <v>0.81714844820536303</v>
      </c>
      <c r="AK9" s="17"/>
      <c r="AL9" s="17">
        <v>0.66882310725252603</v>
      </c>
      <c r="AM9" s="17">
        <v>0.684782859087815</v>
      </c>
      <c r="AN9" s="17">
        <v>0.807362290126036</v>
      </c>
      <c r="AO9" s="17">
        <v>0.724734240415149</v>
      </c>
      <c r="AP9" s="17">
        <v>0.72649703359021101</v>
      </c>
      <c r="AQ9" s="17">
        <v>0.73824436683966599</v>
      </c>
      <c r="AR9" s="17">
        <v>0.76899676450585996</v>
      </c>
      <c r="AS9" s="17"/>
      <c r="AT9" s="17">
        <v>0.763326963841366</v>
      </c>
      <c r="AU9" s="17">
        <v>0.64473899360641196</v>
      </c>
      <c r="AV9" s="17"/>
      <c r="AW9" s="17">
        <v>0.76940199442383095</v>
      </c>
      <c r="AX9" s="17">
        <v>0.811244599606467</v>
      </c>
      <c r="AY9" s="17">
        <v>0.75123734358453997</v>
      </c>
      <c r="AZ9" s="17"/>
      <c r="BA9" s="17">
        <v>0.79259265745012097</v>
      </c>
      <c r="BB9" s="17">
        <v>0.71373725280775102</v>
      </c>
      <c r="BC9" s="17"/>
      <c r="BD9" s="17">
        <v>0.70661429323208902</v>
      </c>
      <c r="BE9" s="17">
        <v>0.72745098561855703</v>
      </c>
      <c r="BF9" s="17"/>
      <c r="BG9" s="17">
        <v>0.70394582139761797</v>
      </c>
      <c r="BH9" s="17">
        <v>0.761167495048233</v>
      </c>
      <c r="BI9" s="17"/>
      <c r="BJ9" s="17">
        <v>0.80688846415606097</v>
      </c>
      <c r="BK9" s="17">
        <v>0.68003125191258895</v>
      </c>
      <c r="BL9" s="17"/>
      <c r="BM9" s="17">
        <v>0.59926084258864598</v>
      </c>
      <c r="BN9" s="17">
        <v>0.71879087082632698</v>
      </c>
      <c r="BO9" s="17">
        <v>0.77697312780100403</v>
      </c>
      <c r="BP9" s="17">
        <v>0.70624594555722797</v>
      </c>
    </row>
    <row r="10" spans="2:68" x14ac:dyDescent="0.25">
      <c r="B10" s="18" t="s">
        <v>240</v>
      </c>
      <c r="C10" s="17">
        <v>0.217957586084711</v>
      </c>
      <c r="D10" s="17">
        <v>0.28210966678905303</v>
      </c>
      <c r="E10" s="17">
        <v>0.23098501082966999</v>
      </c>
      <c r="F10" s="17">
        <v>0.24373308198218199</v>
      </c>
      <c r="G10" s="17">
        <v>0.159088675277442</v>
      </c>
      <c r="H10" s="17">
        <v>0.13760369714250101</v>
      </c>
      <c r="I10" s="17">
        <v>0.34058616100747302</v>
      </c>
      <c r="J10" s="17">
        <v>0.17427915466327501</v>
      </c>
      <c r="K10" s="17">
        <v>0.21881150991062401</v>
      </c>
      <c r="L10" s="17">
        <v>0.320854342341099</v>
      </c>
      <c r="M10" s="17">
        <v>0.39572348299971799</v>
      </c>
      <c r="N10" s="17">
        <v>0.201453819515963</v>
      </c>
      <c r="O10" s="17">
        <v>0.21619349391960799</v>
      </c>
      <c r="P10" s="17">
        <v>0.18681088130000201</v>
      </c>
      <c r="Q10" s="17">
        <v>0.107915777874766</v>
      </c>
      <c r="R10" s="17">
        <v>0.252935134721748</v>
      </c>
      <c r="S10" s="17">
        <v>9.4787090485636896E-2</v>
      </c>
      <c r="T10" s="17">
        <v>5.3673188226984199E-2</v>
      </c>
      <c r="U10" s="17"/>
      <c r="V10" s="17">
        <v>0.233385291323432</v>
      </c>
      <c r="W10" s="17">
        <v>0.24773233207540801</v>
      </c>
      <c r="X10" s="17">
        <v>0.21035853943913799</v>
      </c>
      <c r="Y10" s="17">
        <v>0.184629850929523</v>
      </c>
      <c r="Z10" s="17"/>
      <c r="AA10" s="17">
        <v>0.23301294630775601</v>
      </c>
      <c r="AB10" s="17">
        <v>0.25109980761140199</v>
      </c>
      <c r="AC10" s="17">
        <v>0.22393807532725199</v>
      </c>
      <c r="AD10" s="17">
        <v>0.24267707804052599</v>
      </c>
      <c r="AE10" s="17">
        <v>0.155844455731519</v>
      </c>
      <c r="AF10" s="17">
        <v>0.25405289955226401</v>
      </c>
      <c r="AG10" s="17">
        <v>0.234380562065821</v>
      </c>
      <c r="AH10" s="17">
        <v>0.20859947187713401</v>
      </c>
      <c r="AI10" s="17">
        <v>0.23315649943974001</v>
      </c>
      <c r="AJ10" s="17">
        <v>0.13265346863640501</v>
      </c>
      <c r="AK10" s="17"/>
      <c r="AL10" s="17">
        <v>0.25563273181944701</v>
      </c>
      <c r="AM10" s="17">
        <v>0.264225544075049</v>
      </c>
      <c r="AN10" s="17">
        <v>0.109459884126909</v>
      </c>
      <c r="AO10" s="17">
        <v>0.21040761770619901</v>
      </c>
      <c r="AP10" s="17">
        <v>0.23675133683032401</v>
      </c>
      <c r="AQ10" s="17">
        <v>0.22159257187138201</v>
      </c>
      <c r="AR10" s="17">
        <v>0.153351511079758</v>
      </c>
      <c r="AS10" s="17"/>
      <c r="AT10" s="17">
        <v>0.19071465248318301</v>
      </c>
      <c r="AU10" s="17">
        <v>0.26876002641117602</v>
      </c>
      <c r="AV10" s="17"/>
      <c r="AW10" s="17">
        <v>0.170728611170478</v>
      </c>
      <c r="AX10" s="17">
        <v>0.159462851126007</v>
      </c>
      <c r="AY10" s="17">
        <v>0.20590298114203701</v>
      </c>
      <c r="AZ10" s="17"/>
      <c r="BA10" s="17">
        <v>0.16757770787511</v>
      </c>
      <c r="BB10" s="17">
        <v>0.22380031764719299</v>
      </c>
      <c r="BC10" s="17"/>
      <c r="BD10" s="17">
        <v>0.22281891735797099</v>
      </c>
      <c r="BE10" s="17">
        <v>0.21620605020900699</v>
      </c>
      <c r="BF10" s="17"/>
      <c r="BG10" s="17">
        <v>0.23323557260885699</v>
      </c>
      <c r="BH10" s="17">
        <v>0.184629850929523</v>
      </c>
      <c r="BI10" s="17"/>
      <c r="BJ10" s="17">
        <v>0.158423352235841</v>
      </c>
      <c r="BK10" s="17">
        <v>0.247320040889459</v>
      </c>
      <c r="BL10" s="17"/>
      <c r="BM10" s="17">
        <v>0.30790848306898899</v>
      </c>
      <c r="BN10" s="17">
        <v>0.22377976751106499</v>
      </c>
      <c r="BO10" s="17">
        <v>0.17365167219758201</v>
      </c>
      <c r="BP10" s="17">
        <v>0.227796501411029</v>
      </c>
    </row>
    <row r="11" spans="2:68" ht="30" x14ac:dyDescent="0.25">
      <c r="B11" s="18" t="s">
        <v>241</v>
      </c>
      <c r="C11" s="17">
        <v>4.8591384232603299E-2</v>
      </c>
      <c r="D11" s="17">
        <v>1.7300659140925798E-2</v>
      </c>
      <c r="E11" s="17">
        <v>0</v>
      </c>
      <c r="F11" s="17">
        <v>0</v>
      </c>
      <c r="G11" s="17">
        <v>3.7169116816636601E-2</v>
      </c>
      <c r="H11" s="17">
        <v>0.14773271053003201</v>
      </c>
      <c r="I11" s="17">
        <v>0</v>
      </c>
      <c r="J11" s="17">
        <v>7.9679378685029903E-2</v>
      </c>
      <c r="K11" s="17">
        <v>3.19629557451033E-2</v>
      </c>
      <c r="L11" s="17">
        <v>1.5302034311790801E-2</v>
      </c>
      <c r="M11" s="17">
        <v>0.11321075609676801</v>
      </c>
      <c r="N11" s="17">
        <v>0.106020541931077</v>
      </c>
      <c r="O11" s="17">
        <v>5.4178856576723701E-2</v>
      </c>
      <c r="P11" s="17">
        <v>4.30550843055892E-2</v>
      </c>
      <c r="Q11" s="17">
        <v>0.104289678529442</v>
      </c>
      <c r="R11" s="17">
        <v>5.0056092731101398E-2</v>
      </c>
      <c r="S11" s="17">
        <v>9.4787090485636896E-2</v>
      </c>
      <c r="T11" s="17">
        <v>2.4255075621898999E-2</v>
      </c>
      <c r="U11" s="17"/>
      <c r="V11" s="17">
        <v>3.9003693820200303E-2</v>
      </c>
      <c r="W11" s="17">
        <v>6.1983636582883597E-2</v>
      </c>
      <c r="X11" s="17">
        <v>5.9488289000258598E-2</v>
      </c>
      <c r="Y11" s="17">
        <v>4.6832230836284801E-2</v>
      </c>
      <c r="Z11" s="17"/>
      <c r="AA11" s="17">
        <v>5.6516204185261897E-2</v>
      </c>
      <c r="AB11" s="17">
        <v>2.4243244184227599E-2</v>
      </c>
      <c r="AC11" s="17">
        <v>5.7645461609832201E-2</v>
      </c>
      <c r="AD11" s="17">
        <v>5.4738737379743302E-2</v>
      </c>
      <c r="AE11" s="17">
        <v>3.8562180945167703E-2</v>
      </c>
      <c r="AF11" s="17">
        <v>4.15983593867758E-2</v>
      </c>
      <c r="AG11" s="17">
        <v>4.6170778795605598E-2</v>
      </c>
      <c r="AH11" s="17">
        <v>0</v>
      </c>
      <c r="AI11" s="17">
        <v>6.2845263981461105E-2</v>
      </c>
      <c r="AJ11" s="17">
        <v>3.7513212943728898E-2</v>
      </c>
      <c r="AK11" s="17"/>
      <c r="AL11" s="17">
        <v>6.2163612161595098E-2</v>
      </c>
      <c r="AM11" s="17">
        <v>5.09915968371367E-2</v>
      </c>
      <c r="AN11" s="17">
        <v>5.4165154905349802E-2</v>
      </c>
      <c r="AO11" s="17">
        <v>5.4038229708175303E-2</v>
      </c>
      <c r="AP11" s="17">
        <v>3.67516295794654E-2</v>
      </c>
      <c r="AQ11" s="17">
        <v>1.2697688780251799E-2</v>
      </c>
      <c r="AR11" s="17">
        <v>6.3156160042324799E-2</v>
      </c>
      <c r="AS11" s="17"/>
      <c r="AT11" s="17">
        <v>3.4804806925704097E-2</v>
      </c>
      <c r="AU11" s="17">
        <v>7.4300501363097099E-2</v>
      </c>
      <c r="AV11" s="17"/>
      <c r="AW11" s="17">
        <v>4.4356610196971701E-2</v>
      </c>
      <c r="AX11" s="17">
        <v>2.9292549267526499E-2</v>
      </c>
      <c r="AY11" s="17">
        <v>3.2688351212177703E-2</v>
      </c>
      <c r="AZ11" s="17"/>
      <c r="BA11" s="17">
        <v>3.9829634674769097E-2</v>
      </c>
      <c r="BB11" s="17">
        <v>4.9607515126591201E-2</v>
      </c>
      <c r="BC11" s="17"/>
      <c r="BD11" s="17">
        <v>4.9133496268355198E-2</v>
      </c>
      <c r="BE11" s="17">
        <v>4.8396061464847602E-2</v>
      </c>
      <c r="BF11" s="17"/>
      <c r="BG11" s="17">
        <v>4.9397809324428797E-2</v>
      </c>
      <c r="BH11" s="17">
        <v>4.6832230836284801E-2</v>
      </c>
      <c r="BI11" s="17"/>
      <c r="BJ11" s="17">
        <v>2.8466388788226899E-2</v>
      </c>
      <c r="BK11" s="17">
        <v>5.8517089679343999E-2</v>
      </c>
      <c r="BL11" s="17"/>
      <c r="BM11" s="17">
        <v>7.0565596642868003E-2</v>
      </c>
      <c r="BN11" s="17">
        <v>4.8042730745955602E-2</v>
      </c>
      <c r="BO11" s="17">
        <v>4.5008085891155798E-2</v>
      </c>
      <c r="BP11" s="17">
        <v>3.8811240685467999E-2</v>
      </c>
    </row>
    <row r="12" spans="2:68" x14ac:dyDescent="0.25">
      <c r="B12" s="18" t="s">
        <v>242</v>
      </c>
      <c r="C12" s="17">
        <v>7.0613283263142399E-3</v>
      </c>
      <c r="D12" s="17">
        <v>0</v>
      </c>
      <c r="E12" s="17">
        <v>0</v>
      </c>
      <c r="F12" s="17">
        <v>0</v>
      </c>
      <c r="G12" s="17">
        <v>0</v>
      </c>
      <c r="H12" s="17">
        <v>0</v>
      </c>
      <c r="I12" s="17">
        <v>0</v>
      </c>
      <c r="J12" s="17">
        <v>0</v>
      </c>
      <c r="K12" s="17">
        <v>5.77978188074819E-3</v>
      </c>
      <c r="L12" s="17">
        <v>0</v>
      </c>
      <c r="M12" s="17">
        <v>0</v>
      </c>
      <c r="N12" s="17">
        <v>0</v>
      </c>
      <c r="O12" s="17">
        <v>5.5581481076559698E-3</v>
      </c>
      <c r="P12" s="17">
        <v>0</v>
      </c>
      <c r="Q12" s="17">
        <v>5.0718595223750301E-2</v>
      </c>
      <c r="R12" s="17">
        <v>1.75996236383274E-2</v>
      </c>
      <c r="S12" s="17">
        <v>0</v>
      </c>
      <c r="T12" s="17">
        <v>2.0456179617634501E-2</v>
      </c>
      <c r="U12" s="17"/>
      <c r="V12" s="17">
        <v>2.7123983921705499E-3</v>
      </c>
      <c r="W12" s="17">
        <v>1.0902932321053301E-2</v>
      </c>
      <c r="X12" s="17">
        <v>1.2724678976518701E-2</v>
      </c>
      <c r="Y12" s="17">
        <v>7.3704231859583998E-3</v>
      </c>
      <c r="Z12" s="17"/>
      <c r="AA12" s="17">
        <v>0</v>
      </c>
      <c r="AB12" s="17">
        <v>0</v>
      </c>
      <c r="AC12" s="17">
        <v>0</v>
      </c>
      <c r="AD12" s="17">
        <v>0</v>
      </c>
      <c r="AE12" s="17">
        <v>4.6174581939334401E-2</v>
      </c>
      <c r="AF12" s="17">
        <v>2.5547499439271999E-2</v>
      </c>
      <c r="AG12" s="17">
        <v>0</v>
      </c>
      <c r="AH12" s="17">
        <v>0</v>
      </c>
      <c r="AI12" s="17">
        <v>0</v>
      </c>
      <c r="AJ12" s="17">
        <v>1.2684870214503E-2</v>
      </c>
      <c r="AK12" s="17"/>
      <c r="AL12" s="17">
        <v>5.3491239469115196E-3</v>
      </c>
      <c r="AM12" s="17">
        <v>0</v>
      </c>
      <c r="AN12" s="17">
        <v>1.3567493290967E-2</v>
      </c>
      <c r="AO12" s="17">
        <v>0</v>
      </c>
      <c r="AP12" s="17">
        <v>0</v>
      </c>
      <c r="AQ12" s="17">
        <v>2.74653725087004E-2</v>
      </c>
      <c r="AR12" s="17">
        <v>1.44955643720578E-2</v>
      </c>
      <c r="AS12" s="17"/>
      <c r="AT12" s="17">
        <v>7.6921628134019098E-3</v>
      </c>
      <c r="AU12" s="17">
        <v>5.8849523950397003E-3</v>
      </c>
      <c r="AV12" s="17"/>
      <c r="AW12" s="17">
        <v>4.2160517984965703E-3</v>
      </c>
      <c r="AX12" s="17">
        <v>0</v>
      </c>
      <c r="AY12" s="17">
        <v>1.0171324061244999E-2</v>
      </c>
      <c r="AZ12" s="17"/>
      <c r="BA12" s="17">
        <v>0</v>
      </c>
      <c r="BB12" s="17">
        <v>7.8802553930602207E-3</v>
      </c>
      <c r="BC12" s="17"/>
      <c r="BD12" s="17">
        <v>1.6849305514222201E-2</v>
      </c>
      <c r="BE12" s="17">
        <v>3.5347237335566399E-3</v>
      </c>
      <c r="BF12" s="17"/>
      <c r="BG12" s="17">
        <v>6.9196341164215703E-3</v>
      </c>
      <c r="BH12" s="17">
        <v>7.3704231859583998E-3</v>
      </c>
      <c r="BI12" s="17"/>
      <c r="BJ12" s="17">
        <v>2.54587610979097E-3</v>
      </c>
      <c r="BK12" s="17">
        <v>9.2883623042307999E-3</v>
      </c>
      <c r="BL12" s="17"/>
      <c r="BM12" s="17">
        <v>7.2894552678779102E-3</v>
      </c>
      <c r="BN12" s="17">
        <v>9.3866309166520598E-3</v>
      </c>
      <c r="BO12" s="17">
        <v>1.76482241096635E-3</v>
      </c>
      <c r="BP12" s="17">
        <v>1.78115503751534E-2</v>
      </c>
    </row>
    <row r="13" spans="2:68" x14ac:dyDescent="0.25">
      <c r="B13" s="18" t="s">
        <v>243</v>
      </c>
      <c r="C13" s="17">
        <v>2.0969700326726299E-3</v>
      </c>
      <c r="D13" s="17">
        <v>0</v>
      </c>
      <c r="E13" s="17">
        <v>0</v>
      </c>
      <c r="F13" s="17">
        <v>0</v>
      </c>
      <c r="G13" s="17">
        <v>0</v>
      </c>
      <c r="H13" s="17">
        <v>0</v>
      </c>
      <c r="I13" s="17">
        <v>0</v>
      </c>
      <c r="J13" s="17">
        <v>0</v>
      </c>
      <c r="K13" s="17">
        <v>0</v>
      </c>
      <c r="L13" s="17">
        <v>0</v>
      </c>
      <c r="M13" s="17">
        <v>0</v>
      </c>
      <c r="N13" s="17">
        <v>0</v>
      </c>
      <c r="O13" s="17">
        <v>5.8857832093871104E-3</v>
      </c>
      <c r="P13" s="17">
        <v>9.4031341342846707E-3</v>
      </c>
      <c r="Q13" s="17">
        <v>0</v>
      </c>
      <c r="R13" s="17">
        <v>0</v>
      </c>
      <c r="S13" s="17">
        <v>0</v>
      </c>
      <c r="T13" s="17">
        <v>0</v>
      </c>
      <c r="U13" s="17"/>
      <c r="V13" s="17">
        <v>2.9247085559082598E-3</v>
      </c>
      <c r="W13" s="17">
        <v>5.2784190160996098E-3</v>
      </c>
      <c r="X13" s="17">
        <v>0</v>
      </c>
      <c r="Y13" s="17">
        <v>0</v>
      </c>
      <c r="Z13" s="17"/>
      <c r="AA13" s="17">
        <v>5.7773297251031098E-3</v>
      </c>
      <c r="AB13" s="17">
        <v>0</v>
      </c>
      <c r="AC13" s="17">
        <v>0</v>
      </c>
      <c r="AD13" s="17">
        <v>0</v>
      </c>
      <c r="AE13" s="17">
        <v>1.25199432256386E-2</v>
      </c>
      <c r="AF13" s="17">
        <v>0</v>
      </c>
      <c r="AG13" s="17">
        <v>0</v>
      </c>
      <c r="AH13" s="17">
        <v>0</v>
      </c>
      <c r="AI13" s="17">
        <v>0</v>
      </c>
      <c r="AJ13" s="17">
        <v>0</v>
      </c>
      <c r="AK13" s="17"/>
      <c r="AL13" s="17">
        <v>8.0314248195202907E-3</v>
      </c>
      <c r="AM13" s="17">
        <v>0</v>
      </c>
      <c r="AN13" s="17">
        <v>1.5445177550738201E-2</v>
      </c>
      <c r="AO13" s="17">
        <v>0</v>
      </c>
      <c r="AP13" s="17">
        <v>0</v>
      </c>
      <c r="AQ13" s="17">
        <v>0</v>
      </c>
      <c r="AR13" s="17">
        <v>0</v>
      </c>
      <c r="AS13" s="17"/>
      <c r="AT13" s="17">
        <v>1.59617158692657E-3</v>
      </c>
      <c r="AU13" s="17">
        <v>3.03085562398698E-3</v>
      </c>
      <c r="AV13" s="17"/>
      <c r="AW13" s="17">
        <v>5.2092941294823803E-3</v>
      </c>
      <c r="AX13" s="17">
        <v>0</v>
      </c>
      <c r="AY13" s="17">
        <v>0</v>
      </c>
      <c r="AZ13" s="17"/>
      <c r="BA13" s="17">
        <v>0</v>
      </c>
      <c r="BB13" s="17">
        <v>2.34016301826308E-3</v>
      </c>
      <c r="BC13" s="17"/>
      <c r="BD13" s="17">
        <v>0</v>
      </c>
      <c r="BE13" s="17">
        <v>2.8525075667439502E-3</v>
      </c>
      <c r="BF13" s="17"/>
      <c r="BG13" s="17">
        <v>3.0582558731754501E-3</v>
      </c>
      <c r="BH13" s="17">
        <v>0</v>
      </c>
      <c r="BI13" s="17"/>
      <c r="BJ13" s="17">
        <v>0</v>
      </c>
      <c r="BK13" s="17">
        <v>3.1312016643009798E-3</v>
      </c>
      <c r="BL13" s="17"/>
      <c r="BM13" s="17">
        <v>7.1868832236205802E-3</v>
      </c>
      <c r="BN13" s="17">
        <v>0</v>
      </c>
      <c r="BO13" s="17">
        <v>2.6022916992921E-3</v>
      </c>
      <c r="BP13" s="17">
        <v>0</v>
      </c>
    </row>
    <row r="14" spans="2:68" x14ac:dyDescent="0.25">
      <c r="B14" s="18" t="s">
        <v>84</v>
      </c>
      <c r="C14" s="17">
        <v>2.3607155292413901E-3</v>
      </c>
      <c r="D14" s="17">
        <v>0</v>
      </c>
      <c r="E14" s="17">
        <v>0</v>
      </c>
      <c r="F14" s="17">
        <v>0</v>
      </c>
      <c r="G14" s="17">
        <v>0</v>
      </c>
      <c r="H14" s="17">
        <v>0</v>
      </c>
      <c r="I14" s="17">
        <v>0</v>
      </c>
      <c r="J14" s="17">
        <v>0</v>
      </c>
      <c r="K14" s="17">
        <v>0</v>
      </c>
      <c r="L14" s="17">
        <v>0</v>
      </c>
      <c r="M14" s="17">
        <v>0</v>
      </c>
      <c r="N14" s="17">
        <v>0.115899890983232</v>
      </c>
      <c r="O14" s="17">
        <v>0</v>
      </c>
      <c r="P14" s="17">
        <v>0</v>
      </c>
      <c r="Q14" s="17">
        <v>0</v>
      </c>
      <c r="R14" s="17">
        <v>0</v>
      </c>
      <c r="S14" s="17">
        <v>0</v>
      </c>
      <c r="T14" s="17">
        <v>0</v>
      </c>
      <c r="U14" s="17"/>
      <c r="V14" s="17">
        <v>3.16963438706006E-3</v>
      </c>
      <c r="W14" s="17">
        <v>6.1682157278351102E-3</v>
      </c>
      <c r="X14" s="17">
        <v>0</v>
      </c>
      <c r="Y14" s="17">
        <v>0</v>
      </c>
      <c r="Z14" s="17"/>
      <c r="AA14" s="17">
        <v>0</v>
      </c>
      <c r="AB14" s="17">
        <v>0</v>
      </c>
      <c r="AC14" s="17">
        <v>0</v>
      </c>
      <c r="AD14" s="17">
        <v>1.1538685160020301E-2</v>
      </c>
      <c r="AE14" s="17">
        <v>1.4630462356330899E-2</v>
      </c>
      <c r="AF14" s="17">
        <v>0</v>
      </c>
      <c r="AG14" s="17">
        <v>0</v>
      </c>
      <c r="AH14" s="17">
        <v>0</v>
      </c>
      <c r="AI14" s="17">
        <v>0</v>
      </c>
      <c r="AJ14" s="17">
        <v>0</v>
      </c>
      <c r="AK14" s="17"/>
      <c r="AL14" s="17">
        <v>0</v>
      </c>
      <c r="AM14" s="17">
        <v>0</v>
      </c>
      <c r="AN14" s="17">
        <v>0</v>
      </c>
      <c r="AO14" s="17">
        <v>1.08199121704768E-2</v>
      </c>
      <c r="AP14" s="17">
        <v>0</v>
      </c>
      <c r="AQ14" s="17">
        <v>0</v>
      </c>
      <c r="AR14" s="17">
        <v>0</v>
      </c>
      <c r="AS14" s="17"/>
      <c r="AT14" s="17">
        <v>1.86524234941832E-3</v>
      </c>
      <c r="AU14" s="17">
        <v>3.2846706002882899E-3</v>
      </c>
      <c r="AV14" s="17"/>
      <c r="AW14" s="17">
        <v>6.0874382807402996E-3</v>
      </c>
      <c r="AX14" s="17">
        <v>0</v>
      </c>
      <c r="AY14" s="17">
        <v>0</v>
      </c>
      <c r="AZ14" s="17"/>
      <c r="BA14" s="17">
        <v>0</v>
      </c>
      <c r="BB14" s="17">
        <v>2.63449600714086E-3</v>
      </c>
      <c r="BC14" s="17"/>
      <c r="BD14" s="17">
        <v>4.5839876273619804E-3</v>
      </c>
      <c r="BE14" s="17">
        <v>1.5596714072885799E-3</v>
      </c>
      <c r="BF14" s="17"/>
      <c r="BG14" s="17">
        <v>3.4429066794995598E-3</v>
      </c>
      <c r="BH14" s="17">
        <v>0</v>
      </c>
      <c r="BI14" s="17"/>
      <c r="BJ14" s="17">
        <v>3.6759187100809001E-3</v>
      </c>
      <c r="BK14" s="17">
        <v>1.7120535500767199E-3</v>
      </c>
      <c r="BL14" s="17"/>
      <c r="BM14" s="17">
        <v>7.7887392079990098E-3</v>
      </c>
      <c r="BN14" s="17">
        <v>0</v>
      </c>
      <c r="BO14" s="17">
        <v>0</v>
      </c>
      <c r="BP14" s="17">
        <v>9.3347619711214597E-3</v>
      </c>
    </row>
    <row r="15" spans="2:68" x14ac:dyDescent="0.25">
      <c r="B15" s="18" t="s">
        <v>244</v>
      </c>
      <c r="C15" s="20">
        <v>0.93988960187916804</v>
      </c>
      <c r="D15" s="20">
        <v>0.98269934085907396</v>
      </c>
      <c r="E15" s="20">
        <v>1</v>
      </c>
      <c r="F15" s="20">
        <v>1</v>
      </c>
      <c r="G15" s="20">
        <v>0.96283088318336296</v>
      </c>
      <c r="H15" s="20">
        <v>0.85226728946996799</v>
      </c>
      <c r="I15" s="20">
        <v>1</v>
      </c>
      <c r="J15" s="20">
        <v>0.92032062131497006</v>
      </c>
      <c r="K15" s="20">
        <v>0.96225726237414899</v>
      </c>
      <c r="L15" s="20">
        <v>0.984697965688209</v>
      </c>
      <c r="M15" s="20">
        <v>0.88678924390323199</v>
      </c>
      <c r="N15" s="20">
        <v>0.77807956708569104</v>
      </c>
      <c r="O15" s="20">
        <v>0.93437721210623303</v>
      </c>
      <c r="P15" s="20">
        <v>0.94754178156012603</v>
      </c>
      <c r="Q15" s="20">
        <v>0.84499172624680696</v>
      </c>
      <c r="R15" s="20">
        <v>0.93234428363057098</v>
      </c>
      <c r="S15" s="20">
        <v>0.90521290951436295</v>
      </c>
      <c r="T15" s="20">
        <v>0.95528874476046699</v>
      </c>
      <c r="U15" s="20"/>
      <c r="V15" s="20">
        <v>0.952189564844661</v>
      </c>
      <c r="W15" s="20">
        <v>0.915666796352128</v>
      </c>
      <c r="X15" s="20">
        <v>0.92778703202322299</v>
      </c>
      <c r="Y15" s="20">
        <v>0.945797345977757</v>
      </c>
      <c r="Z15" s="20"/>
      <c r="AA15" s="20">
        <v>0.93770646608963504</v>
      </c>
      <c r="AB15" s="20">
        <v>0.97575675581577204</v>
      </c>
      <c r="AC15" s="20">
        <v>0.94235453839016803</v>
      </c>
      <c r="AD15" s="20">
        <v>0.93372257746023601</v>
      </c>
      <c r="AE15" s="20">
        <v>0.88811283153352805</v>
      </c>
      <c r="AF15" s="20">
        <v>0.93285414117395205</v>
      </c>
      <c r="AG15" s="20">
        <v>0.95382922120439395</v>
      </c>
      <c r="AH15" s="20">
        <v>1</v>
      </c>
      <c r="AI15" s="20">
        <v>0.93715473601853905</v>
      </c>
      <c r="AJ15" s="20">
        <v>0.94980191684176796</v>
      </c>
      <c r="AK15" s="20"/>
      <c r="AL15" s="20">
        <v>0.92445583907197304</v>
      </c>
      <c r="AM15" s="20">
        <v>0.94900840316286295</v>
      </c>
      <c r="AN15" s="20">
        <v>0.91682217425294499</v>
      </c>
      <c r="AO15" s="20">
        <v>0.93514185812134798</v>
      </c>
      <c r="AP15" s="20">
        <v>0.96324837042053402</v>
      </c>
      <c r="AQ15" s="20">
        <v>0.95983693871104803</v>
      </c>
      <c r="AR15" s="20">
        <v>0.92234827558561705</v>
      </c>
      <c r="AS15" s="20"/>
      <c r="AT15" s="20">
        <v>0.95404161632454898</v>
      </c>
      <c r="AU15" s="20">
        <v>0.91349902001758798</v>
      </c>
      <c r="AV15" s="20"/>
      <c r="AW15" s="20">
        <v>0.94013060559430905</v>
      </c>
      <c r="AX15" s="20">
        <v>0.970707450732474</v>
      </c>
      <c r="AY15" s="20">
        <v>0.95714032472657695</v>
      </c>
      <c r="AZ15" s="20"/>
      <c r="BA15" s="20">
        <v>0.96017036532523103</v>
      </c>
      <c r="BB15" s="20">
        <v>0.93753757045494501</v>
      </c>
      <c r="BC15" s="20"/>
      <c r="BD15" s="20">
        <v>0.92943321059006101</v>
      </c>
      <c r="BE15" s="20">
        <v>0.943657035827563</v>
      </c>
      <c r="BF15" s="20"/>
      <c r="BG15" s="20">
        <v>0.93718139400647504</v>
      </c>
      <c r="BH15" s="20">
        <v>0.945797345977757</v>
      </c>
      <c r="BI15" s="20"/>
      <c r="BJ15" s="20">
        <v>0.965311816391901</v>
      </c>
      <c r="BK15" s="20">
        <v>0.92735129280204798</v>
      </c>
      <c r="BL15" s="20"/>
      <c r="BM15" s="20">
        <v>0.90716932565763397</v>
      </c>
      <c r="BN15" s="20">
        <v>0.94257063833739196</v>
      </c>
      <c r="BO15" s="20">
        <v>0.95062479999858596</v>
      </c>
      <c r="BP15" s="20">
        <v>0.934042446968257</v>
      </c>
    </row>
    <row r="16" spans="2:68" x14ac:dyDescent="0.25">
      <c r="B16" s="18" t="s">
        <v>245</v>
      </c>
      <c r="C16" s="20">
        <v>9.1582983589868598E-3</v>
      </c>
      <c r="D16" s="20">
        <v>0</v>
      </c>
      <c r="E16" s="20">
        <v>0</v>
      </c>
      <c r="F16" s="20">
        <v>0</v>
      </c>
      <c r="G16" s="20">
        <v>0</v>
      </c>
      <c r="H16" s="20">
        <v>0</v>
      </c>
      <c r="I16" s="20">
        <v>0</v>
      </c>
      <c r="J16" s="20">
        <v>0</v>
      </c>
      <c r="K16" s="20">
        <v>5.77978188074819E-3</v>
      </c>
      <c r="L16" s="20">
        <v>0</v>
      </c>
      <c r="M16" s="20">
        <v>0</v>
      </c>
      <c r="N16" s="20">
        <v>0</v>
      </c>
      <c r="O16" s="20">
        <v>1.1443931317043099E-2</v>
      </c>
      <c r="P16" s="20">
        <v>9.4031341342846707E-3</v>
      </c>
      <c r="Q16" s="20">
        <v>5.0718595223750301E-2</v>
      </c>
      <c r="R16" s="20">
        <v>1.75996236383274E-2</v>
      </c>
      <c r="S16" s="20">
        <v>0</v>
      </c>
      <c r="T16" s="20">
        <v>2.0456179617634501E-2</v>
      </c>
      <c r="U16" s="20"/>
      <c r="V16" s="20">
        <v>5.6371069480788197E-3</v>
      </c>
      <c r="W16" s="20">
        <v>1.6181351337152899E-2</v>
      </c>
      <c r="X16" s="20">
        <v>1.2724678976518701E-2</v>
      </c>
      <c r="Y16" s="20">
        <v>7.3704231859583998E-3</v>
      </c>
      <c r="Z16" s="20"/>
      <c r="AA16" s="20">
        <v>5.7773297251031098E-3</v>
      </c>
      <c r="AB16" s="20">
        <v>0</v>
      </c>
      <c r="AC16" s="20">
        <v>0</v>
      </c>
      <c r="AD16" s="20">
        <v>0</v>
      </c>
      <c r="AE16" s="20">
        <v>5.8694525164972998E-2</v>
      </c>
      <c r="AF16" s="20">
        <v>2.5547499439271999E-2</v>
      </c>
      <c r="AG16" s="20">
        <v>0</v>
      </c>
      <c r="AH16" s="20">
        <v>0</v>
      </c>
      <c r="AI16" s="20">
        <v>0</v>
      </c>
      <c r="AJ16" s="20">
        <v>1.2684870214503E-2</v>
      </c>
      <c r="AK16" s="20"/>
      <c r="AL16" s="20">
        <v>1.3380548766431801E-2</v>
      </c>
      <c r="AM16" s="20">
        <v>0</v>
      </c>
      <c r="AN16" s="20">
        <v>2.9012670841705199E-2</v>
      </c>
      <c r="AO16" s="20">
        <v>0</v>
      </c>
      <c r="AP16" s="20">
        <v>0</v>
      </c>
      <c r="AQ16" s="20">
        <v>2.74653725087004E-2</v>
      </c>
      <c r="AR16" s="20">
        <v>1.44955643720578E-2</v>
      </c>
      <c r="AS16" s="20"/>
      <c r="AT16" s="20">
        <v>9.2883344003284792E-3</v>
      </c>
      <c r="AU16" s="20">
        <v>8.9158080190266803E-3</v>
      </c>
      <c r="AV16" s="20"/>
      <c r="AW16" s="20">
        <v>9.4253459279789505E-3</v>
      </c>
      <c r="AX16" s="20">
        <v>0</v>
      </c>
      <c r="AY16" s="20">
        <v>1.0171324061244999E-2</v>
      </c>
      <c r="AZ16" s="20"/>
      <c r="BA16" s="20">
        <v>0</v>
      </c>
      <c r="BB16" s="20">
        <v>1.02204184113233E-2</v>
      </c>
      <c r="BC16" s="20"/>
      <c r="BD16" s="20">
        <v>1.6849305514222201E-2</v>
      </c>
      <c r="BE16" s="20">
        <v>6.3872313003005901E-3</v>
      </c>
      <c r="BF16" s="20"/>
      <c r="BG16" s="20">
        <v>9.9778899895970209E-3</v>
      </c>
      <c r="BH16" s="20">
        <v>7.3704231859583998E-3</v>
      </c>
      <c r="BI16" s="20"/>
      <c r="BJ16" s="20">
        <v>2.54587610979097E-3</v>
      </c>
      <c r="BK16" s="20">
        <v>1.24195639685318E-2</v>
      </c>
      <c r="BL16" s="20"/>
      <c r="BM16" s="20">
        <v>1.44763384914985E-2</v>
      </c>
      <c r="BN16" s="20">
        <v>9.3866309166520598E-3</v>
      </c>
      <c r="BO16" s="20">
        <v>4.36711411025845E-3</v>
      </c>
      <c r="BP16" s="20">
        <v>1.78115503751534E-2</v>
      </c>
    </row>
    <row r="17" spans="2:68" x14ac:dyDescent="0.25">
      <c r="B17" s="18" t="s">
        <v>188</v>
      </c>
      <c r="C17" s="21">
        <v>0.93073130352018196</v>
      </c>
      <c r="D17" s="21">
        <v>0.98269934085907396</v>
      </c>
      <c r="E17" s="21">
        <v>1</v>
      </c>
      <c r="F17" s="21">
        <v>1</v>
      </c>
      <c r="G17" s="21">
        <v>0.96283088318336296</v>
      </c>
      <c r="H17" s="21">
        <v>0.85226728946996799</v>
      </c>
      <c r="I17" s="21">
        <v>1</v>
      </c>
      <c r="J17" s="21">
        <v>0.92032062131497006</v>
      </c>
      <c r="K17" s="21">
        <v>0.95647748049339998</v>
      </c>
      <c r="L17" s="21">
        <v>0.984697965688209</v>
      </c>
      <c r="M17" s="21">
        <v>0.88678924390323199</v>
      </c>
      <c r="N17" s="21">
        <v>0.77807956708569104</v>
      </c>
      <c r="O17" s="21">
        <v>0.92293328078919001</v>
      </c>
      <c r="P17" s="21">
        <v>0.93813864742584196</v>
      </c>
      <c r="Q17" s="21">
        <v>0.79427313102305697</v>
      </c>
      <c r="R17" s="21">
        <v>0.91474465999224397</v>
      </c>
      <c r="S17" s="21">
        <v>0.90521290951436295</v>
      </c>
      <c r="T17" s="21">
        <v>0.93483256514283197</v>
      </c>
      <c r="U17" s="21"/>
      <c r="V17" s="21">
        <v>0.94655245789658204</v>
      </c>
      <c r="W17" s="21">
        <v>0.89948544501497496</v>
      </c>
      <c r="X17" s="21">
        <v>0.91506235304670402</v>
      </c>
      <c r="Y17" s="21">
        <v>0.93842692279179796</v>
      </c>
      <c r="Z17" s="21"/>
      <c r="AA17" s="21">
        <v>0.93192913636453201</v>
      </c>
      <c r="AB17" s="21">
        <v>0.97575675581577204</v>
      </c>
      <c r="AC17" s="21">
        <v>0.94235453839016803</v>
      </c>
      <c r="AD17" s="21">
        <v>0.93372257746023601</v>
      </c>
      <c r="AE17" s="21">
        <v>0.82941830636855496</v>
      </c>
      <c r="AF17" s="21">
        <v>0.90730664173468001</v>
      </c>
      <c r="AG17" s="21">
        <v>0.95382922120439395</v>
      </c>
      <c r="AH17" s="21">
        <v>1</v>
      </c>
      <c r="AI17" s="21">
        <v>0.93715473601853905</v>
      </c>
      <c r="AJ17" s="21">
        <v>0.93711704662726503</v>
      </c>
      <c r="AK17" s="21"/>
      <c r="AL17" s="21">
        <v>0.91107529030554102</v>
      </c>
      <c r="AM17" s="21">
        <v>0.94900840316286295</v>
      </c>
      <c r="AN17" s="21">
        <v>0.88780950341123999</v>
      </c>
      <c r="AO17" s="21">
        <v>0.93514185812134798</v>
      </c>
      <c r="AP17" s="21">
        <v>0.96324837042053402</v>
      </c>
      <c r="AQ17" s="21">
        <v>0.93237156620234696</v>
      </c>
      <c r="AR17" s="21">
        <v>0.90785271121355904</v>
      </c>
      <c r="AS17" s="21"/>
      <c r="AT17" s="21">
        <v>0.94475328192422103</v>
      </c>
      <c r="AU17" s="21">
        <v>0.90458321199856095</v>
      </c>
      <c r="AV17" s="21"/>
      <c r="AW17" s="21">
        <v>0.93070525966633</v>
      </c>
      <c r="AX17" s="21">
        <v>0.970707450732474</v>
      </c>
      <c r="AY17" s="21">
        <v>0.94696900066533196</v>
      </c>
      <c r="AZ17" s="21"/>
      <c r="BA17" s="21">
        <v>0.96017036532523103</v>
      </c>
      <c r="BB17" s="21">
        <v>0.92731715204362097</v>
      </c>
      <c r="BC17" s="21"/>
      <c r="BD17" s="21">
        <v>0.91258390507583897</v>
      </c>
      <c r="BE17" s="21">
        <v>0.93726980452726205</v>
      </c>
      <c r="BF17" s="21"/>
      <c r="BG17" s="21">
        <v>0.92720350401687801</v>
      </c>
      <c r="BH17" s="21">
        <v>0.93842692279179796</v>
      </c>
      <c r="BI17" s="21"/>
      <c r="BJ17" s="21">
        <v>0.96276594028211004</v>
      </c>
      <c r="BK17" s="21">
        <v>0.91493172883351603</v>
      </c>
      <c r="BL17" s="21"/>
      <c r="BM17" s="21">
        <v>0.89269298716613599</v>
      </c>
      <c r="BN17" s="21">
        <v>0.93318400742074004</v>
      </c>
      <c r="BO17" s="21">
        <v>0.94625768588832704</v>
      </c>
      <c r="BP17" s="21">
        <v>0.91623089659310397</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0.45862285812723602</v>
      </c>
      <c r="D9" s="17">
        <v>0.44904547514842302</v>
      </c>
      <c r="E9" s="17">
        <v>0.56253601957287902</v>
      </c>
      <c r="F9" s="17">
        <v>0.390321010409592</v>
      </c>
      <c r="G9" s="17">
        <v>0.578986008838413</v>
      </c>
      <c r="H9" s="17">
        <v>0.22154670661439499</v>
      </c>
      <c r="I9" s="17">
        <v>0.30782382652854301</v>
      </c>
      <c r="J9" s="17">
        <v>0.43096768321533602</v>
      </c>
      <c r="K9" s="17">
        <v>0.51105123793312801</v>
      </c>
      <c r="L9" s="17">
        <v>0.39185902254800697</v>
      </c>
      <c r="M9" s="17">
        <v>0.34837503033321099</v>
      </c>
      <c r="N9" s="17">
        <v>0.31888106594533799</v>
      </c>
      <c r="O9" s="17">
        <v>0.49445621302222098</v>
      </c>
      <c r="P9" s="17">
        <v>0.46580935676519197</v>
      </c>
      <c r="Q9" s="17">
        <v>0.41626322826419698</v>
      </c>
      <c r="R9" s="17">
        <v>0.412258878667215</v>
      </c>
      <c r="S9" s="17">
        <v>0.41990049225363801</v>
      </c>
      <c r="T9" s="17">
        <v>0.55118965389294605</v>
      </c>
      <c r="U9" s="17"/>
      <c r="V9" s="17">
        <v>0.42449864574055801</v>
      </c>
      <c r="W9" s="17">
        <v>0.44970212229221301</v>
      </c>
      <c r="X9" s="17">
        <v>0.45959336822351499</v>
      </c>
      <c r="Y9" s="17">
        <v>0.50308797762501101</v>
      </c>
      <c r="Z9" s="17"/>
      <c r="AA9" s="17">
        <v>0.42913882567678702</v>
      </c>
      <c r="AB9" s="17">
        <v>0.45931317006907701</v>
      </c>
      <c r="AC9" s="17">
        <v>0.43297449818229999</v>
      </c>
      <c r="AD9" s="17">
        <v>0.39969391115987901</v>
      </c>
      <c r="AE9" s="17">
        <v>0.42113230168329402</v>
      </c>
      <c r="AF9" s="17">
        <v>0.42465354915662601</v>
      </c>
      <c r="AG9" s="17">
        <v>0.60989645821117699</v>
      </c>
      <c r="AH9" s="17">
        <v>0.47949686024321297</v>
      </c>
      <c r="AI9" s="17">
        <v>0.42506085414324402</v>
      </c>
      <c r="AJ9" s="17">
        <v>0.56121549374007296</v>
      </c>
      <c r="AK9" s="17"/>
      <c r="AL9" s="17">
        <v>0.44090125696415999</v>
      </c>
      <c r="AM9" s="17">
        <v>0.47341527040624398</v>
      </c>
      <c r="AN9" s="17">
        <v>0.52195295650067997</v>
      </c>
      <c r="AO9" s="17">
        <v>0.43290276049372101</v>
      </c>
      <c r="AP9" s="17">
        <v>0.46643905066056102</v>
      </c>
      <c r="AQ9" s="17">
        <v>0.49079625555556999</v>
      </c>
      <c r="AR9" s="17">
        <v>0.49019053384422301</v>
      </c>
      <c r="AS9" s="17"/>
      <c r="AT9" s="17">
        <v>0.51545541047850196</v>
      </c>
      <c r="AU9" s="17">
        <v>0.352641894709113</v>
      </c>
      <c r="AV9" s="17"/>
      <c r="AW9" s="17">
        <v>0.54643812553281901</v>
      </c>
      <c r="AX9" s="17">
        <v>0.63479036679973799</v>
      </c>
      <c r="AY9" s="17">
        <v>0.46296032952788502</v>
      </c>
      <c r="AZ9" s="17"/>
      <c r="BA9" s="17">
        <v>0.64063361147794895</v>
      </c>
      <c r="BB9" s="17">
        <v>0.43751443128886403</v>
      </c>
      <c r="BC9" s="17"/>
      <c r="BD9" s="17">
        <v>0.446895558951384</v>
      </c>
      <c r="BE9" s="17">
        <v>0.462848199721339</v>
      </c>
      <c r="BF9" s="17"/>
      <c r="BG9" s="17">
        <v>0.43823930991076498</v>
      </c>
      <c r="BH9" s="17">
        <v>0.50308797762501101</v>
      </c>
      <c r="BI9" s="17"/>
      <c r="BJ9" s="17">
        <v>0.59000805484665098</v>
      </c>
      <c r="BK9" s="17">
        <v>0.39382330245511799</v>
      </c>
      <c r="BL9" s="17"/>
      <c r="BM9" s="17">
        <v>0.28857424881097199</v>
      </c>
      <c r="BN9" s="17">
        <v>0.42210400609486798</v>
      </c>
      <c r="BO9" s="17">
        <v>0.50628442111685401</v>
      </c>
      <c r="BP9" s="17">
        <v>0.60011578008703703</v>
      </c>
    </row>
    <row r="10" spans="2:68" x14ac:dyDescent="0.25">
      <c r="B10" s="18" t="s">
        <v>240</v>
      </c>
      <c r="C10" s="17">
        <v>0.37331312459562499</v>
      </c>
      <c r="D10" s="17">
        <v>0.40209877496205998</v>
      </c>
      <c r="E10" s="17">
        <v>0.25031658190670603</v>
      </c>
      <c r="F10" s="17">
        <v>0.609678989590408</v>
      </c>
      <c r="G10" s="17">
        <v>0.35943768233406398</v>
      </c>
      <c r="H10" s="17">
        <v>0.48298787232554202</v>
      </c>
      <c r="I10" s="17">
        <v>0.69217617347145699</v>
      </c>
      <c r="J10" s="17">
        <v>0.325053244932416</v>
      </c>
      <c r="K10" s="17">
        <v>0.37517247003159399</v>
      </c>
      <c r="L10" s="17">
        <v>0.43362248392603298</v>
      </c>
      <c r="M10" s="17">
        <v>0.36781322245864001</v>
      </c>
      <c r="N10" s="17">
        <v>0.367083390321845</v>
      </c>
      <c r="O10" s="17">
        <v>0.34945937878300698</v>
      </c>
      <c r="P10" s="17">
        <v>0.37053256212126401</v>
      </c>
      <c r="Q10" s="17">
        <v>0.28166390874893599</v>
      </c>
      <c r="R10" s="17">
        <v>0.39735263756274197</v>
      </c>
      <c r="S10" s="17">
        <v>0.39371028650501699</v>
      </c>
      <c r="T10" s="17">
        <v>0.28469253654612803</v>
      </c>
      <c r="U10" s="17"/>
      <c r="V10" s="17">
        <v>0.37481322127156902</v>
      </c>
      <c r="W10" s="17">
        <v>0.38573629152289701</v>
      </c>
      <c r="X10" s="17">
        <v>0.33851942588392703</v>
      </c>
      <c r="Y10" s="17">
        <v>0.37787627268431401</v>
      </c>
      <c r="Z10" s="17"/>
      <c r="AA10" s="17">
        <v>0.38948871519481698</v>
      </c>
      <c r="AB10" s="17">
        <v>0.353668832988974</v>
      </c>
      <c r="AC10" s="17">
        <v>0.36931115296115702</v>
      </c>
      <c r="AD10" s="17">
        <v>0.39260409664829299</v>
      </c>
      <c r="AE10" s="17">
        <v>0.37898647578453498</v>
      </c>
      <c r="AF10" s="17">
        <v>0.46570450799276603</v>
      </c>
      <c r="AG10" s="17">
        <v>0.24923058291870401</v>
      </c>
      <c r="AH10" s="17">
        <v>0.45561892987900199</v>
      </c>
      <c r="AI10" s="17">
        <v>0.362665834983113</v>
      </c>
      <c r="AJ10" s="17">
        <v>0.33328689971803299</v>
      </c>
      <c r="AK10" s="17"/>
      <c r="AL10" s="17">
        <v>0.30733305592181498</v>
      </c>
      <c r="AM10" s="17">
        <v>0.34625037938490599</v>
      </c>
      <c r="AN10" s="17">
        <v>0.38487515617862</v>
      </c>
      <c r="AO10" s="17">
        <v>0.401587942376119</v>
      </c>
      <c r="AP10" s="17">
        <v>0.408056462360605</v>
      </c>
      <c r="AQ10" s="17">
        <v>0.40137504120453699</v>
      </c>
      <c r="AR10" s="17">
        <v>0.34492272805413698</v>
      </c>
      <c r="AS10" s="17"/>
      <c r="AT10" s="17">
        <v>0.351286760081434</v>
      </c>
      <c r="AU10" s="17">
        <v>0.41438774178657201</v>
      </c>
      <c r="AV10" s="17"/>
      <c r="AW10" s="17">
        <v>0.330499331622712</v>
      </c>
      <c r="AX10" s="17">
        <v>0.29107589378842702</v>
      </c>
      <c r="AY10" s="17">
        <v>0.38062353658709402</v>
      </c>
      <c r="AZ10" s="17"/>
      <c r="BA10" s="17">
        <v>0.28567064645438001</v>
      </c>
      <c r="BB10" s="17">
        <v>0.383477330851138</v>
      </c>
      <c r="BC10" s="17"/>
      <c r="BD10" s="17">
        <v>0.37065672244270298</v>
      </c>
      <c r="BE10" s="17">
        <v>0.374270225317547</v>
      </c>
      <c r="BF10" s="17"/>
      <c r="BG10" s="17">
        <v>0.37122130183353003</v>
      </c>
      <c r="BH10" s="17">
        <v>0.37787627268431401</v>
      </c>
      <c r="BI10" s="17"/>
      <c r="BJ10" s="17">
        <v>0.33239985365029801</v>
      </c>
      <c r="BK10" s="17">
        <v>0.39349166711447497</v>
      </c>
      <c r="BL10" s="17"/>
      <c r="BM10" s="17">
        <v>0.42507729530791</v>
      </c>
      <c r="BN10" s="17">
        <v>0.38863694152781197</v>
      </c>
      <c r="BO10" s="17">
        <v>0.36744118842964701</v>
      </c>
      <c r="BP10" s="17">
        <v>0.29549640749051598</v>
      </c>
    </row>
    <row r="11" spans="2:68" ht="30" x14ac:dyDescent="0.25">
      <c r="B11" s="18" t="s">
        <v>241</v>
      </c>
      <c r="C11" s="17">
        <v>0.12863476744956701</v>
      </c>
      <c r="D11" s="17">
        <v>8.9239989685815202E-2</v>
      </c>
      <c r="E11" s="17">
        <v>0.13397832845215199</v>
      </c>
      <c r="F11" s="17">
        <v>0</v>
      </c>
      <c r="G11" s="17">
        <v>2.4407192010885901E-2</v>
      </c>
      <c r="H11" s="17">
        <v>0.29546542106006302</v>
      </c>
      <c r="I11" s="17">
        <v>0</v>
      </c>
      <c r="J11" s="17">
        <v>0.15724756761974201</v>
      </c>
      <c r="K11" s="17">
        <v>8.7370102411708797E-2</v>
      </c>
      <c r="L11" s="17">
        <v>0.13630590376600199</v>
      </c>
      <c r="M11" s="17">
        <v>0.22642151219353701</v>
      </c>
      <c r="N11" s="17">
        <v>0.198135652749585</v>
      </c>
      <c r="O11" s="17">
        <v>0.122080249345374</v>
      </c>
      <c r="P11" s="17">
        <v>0.127141560426968</v>
      </c>
      <c r="Q11" s="17">
        <v>0.30207286298686797</v>
      </c>
      <c r="R11" s="17">
        <v>0.137158872403955</v>
      </c>
      <c r="S11" s="17">
        <v>0.18638922124134499</v>
      </c>
      <c r="T11" s="17">
        <v>0.13469969695584</v>
      </c>
      <c r="U11" s="17"/>
      <c r="V11" s="17">
        <v>0.14594396801039899</v>
      </c>
      <c r="W11" s="17">
        <v>0.101900322492185</v>
      </c>
      <c r="X11" s="17">
        <v>0.18325505102345399</v>
      </c>
      <c r="Y11" s="17">
        <v>0.103370375367571</v>
      </c>
      <c r="Z11" s="17"/>
      <c r="AA11" s="17">
        <v>0.13440329933741499</v>
      </c>
      <c r="AB11" s="17">
        <v>0.151257722369225</v>
      </c>
      <c r="AC11" s="17">
        <v>0.15608225156067099</v>
      </c>
      <c r="AD11" s="17">
        <v>0.13507262227787101</v>
      </c>
      <c r="AE11" s="17">
        <v>0.10298042561250299</v>
      </c>
      <c r="AF11" s="17">
        <v>9.9376391138961795E-2</v>
      </c>
      <c r="AG11" s="17">
        <v>9.0205226353011495E-2</v>
      </c>
      <c r="AH11" s="17">
        <v>6.4884209877784899E-2</v>
      </c>
      <c r="AI11" s="17">
        <v>0.19132036874738401</v>
      </c>
      <c r="AJ11" s="17">
        <v>9.0813011775443001E-2</v>
      </c>
      <c r="AK11" s="17"/>
      <c r="AL11" s="17">
        <v>0.162819146421772</v>
      </c>
      <c r="AM11" s="17">
        <v>0.135986939371399</v>
      </c>
      <c r="AN11" s="17">
        <v>6.26507235229007E-2</v>
      </c>
      <c r="AO11" s="17">
        <v>0.12005386432269</v>
      </c>
      <c r="AP11" s="17">
        <v>0.11278436699302</v>
      </c>
      <c r="AQ11" s="17">
        <v>8.0776763351709802E-2</v>
      </c>
      <c r="AR11" s="17">
        <v>0.14492845293734</v>
      </c>
      <c r="AS11" s="17"/>
      <c r="AT11" s="17">
        <v>0.10433288668924701</v>
      </c>
      <c r="AU11" s="17">
        <v>0.173952752113222</v>
      </c>
      <c r="AV11" s="17"/>
      <c r="AW11" s="17">
        <v>7.3358414913759606E-2</v>
      </c>
      <c r="AX11" s="17">
        <v>6.0755839735002697E-2</v>
      </c>
      <c r="AY11" s="17">
        <v>0.13643909706677501</v>
      </c>
      <c r="AZ11" s="17"/>
      <c r="BA11" s="17">
        <v>5.6697080633520101E-2</v>
      </c>
      <c r="BB11" s="17">
        <v>0.136977633852368</v>
      </c>
      <c r="BC11" s="17"/>
      <c r="BD11" s="17">
        <v>0.13560160053425899</v>
      </c>
      <c r="BE11" s="17">
        <v>0.12612462004303199</v>
      </c>
      <c r="BF11" s="17"/>
      <c r="BG11" s="17">
        <v>0.140216383781194</v>
      </c>
      <c r="BH11" s="17">
        <v>0.103370375367571</v>
      </c>
      <c r="BI11" s="17"/>
      <c r="BJ11" s="17">
        <v>5.9391076039235699E-2</v>
      </c>
      <c r="BK11" s="17">
        <v>0.162785954558333</v>
      </c>
      <c r="BL11" s="17"/>
      <c r="BM11" s="17">
        <v>0.19732613697054699</v>
      </c>
      <c r="BN11" s="17">
        <v>0.14636852422761601</v>
      </c>
      <c r="BO11" s="17">
        <v>0.102525296606366</v>
      </c>
      <c r="BP11" s="17">
        <v>7.9128266604052505E-2</v>
      </c>
    </row>
    <row r="12" spans="2:68" x14ac:dyDescent="0.25">
      <c r="B12" s="18" t="s">
        <v>242</v>
      </c>
      <c r="C12" s="17">
        <v>2.4143682378967201E-2</v>
      </c>
      <c r="D12" s="17">
        <v>2.9807880101850801E-2</v>
      </c>
      <c r="E12" s="17">
        <v>5.31690700682622E-2</v>
      </c>
      <c r="F12" s="17">
        <v>0</v>
      </c>
      <c r="G12" s="17">
        <v>3.7169116816636601E-2</v>
      </c>
      <c r="H12" s="17">
        <v>0</v>
      </c>
      <c r="I12" s="17">
        <v>0</v>
      </c>
      <c r="J12" s="17">
        <v>8.6731504232505696E-2</v>
      </c>
      <c r="K12" s="17">
        <v>2.6406189623569401E-2</v>
      </c>
      <c r="L12" s="17">
        <v>1.9653300335821099E-2</v>
      </c>
      <c r="M12" s="17">
        <v>5.7390235014612101E-2</v>
      </c>
      <c r="N12" s="17">
        <v>0</v>
      </c>
      <c r="O12" s="17">
        <v>1.7002079424699001E-2</v>
      </c>
      <c r="P12" s="17">
        <v>1.7710252418006899E-2</v>
      </c>
      <c r="Q12" s="17">
        <v>0</v>
      </c>
      <c r="R12" s="17">
        <v>3.0111558810067201E-2</v>
      </c>
      <c r="S12" s="17">
        <v>0</v>
      </c>
      <c r="T12" s="17">
        <v>0</v>
      </c>
      <c r="U12" s="17"/>
      <c r="V12" s="17">
        <v>2.2976056390108399E-2</v>
      </c>
      <c r="W12" s="17">
        <v>5.1214628948770297E-2</v>
      </c>
      <c r="X12" s="17">
        <v>1.30882945271143E-2</v>
      </c>
      <c r="Y12" s="17">
        <v>1.3005146006121701E-2</v>
      </c>
      <c r="Z12" s="17"/>
      <c r="AA12" s="17">
        <v>1.7355437134997799E-2</v>
      </c>
      <c r="AB12" s="17">
        <v>2.4640638192256599E-2</v>
      </c>
      <c r="AC12" s="17">
        <v>2.1319408398839699E-2</v>
      </c>
      <c r="AD12" s="17">
        <v>4.0686517242139002E-2</v>
      </c>
      <c r="AE12" s="17">
        <v>6.12596151519837E-2</v>
      </c>
      <c r="AF12" s="17">
        <v>1.02655517116462E-2</v>
      </c>
      <c r="AG12" s="17">
        <v>5.0667732517107197E-2</v>
      </c>
      <c r="AH12" s="17">
        <v>0</v>
      </c>
      <c r="AI12" s="17">
        <v>2.0952942126259401E-2</v>
      </c>
      <c r="AJ12" s="17">
        <v>7.4974918907594499E-3</v>
      </c>
      <c r="AK12" s="17"/>
      <c r="AL12" s="17">
        <v>5.0210443613559502E-2</v>
      </c>
      <c r="AM12" s="17">
        <v>3.4543646455185699E-2</v>
      </c>
      <c r="AN12" s="17">
        <v>1.50759862470614E-2</v>
      </c>
      <c r="AO12" s="17">
        <v>2.1661630080122299E-2</v>
      </c>
      <c r="AP12" s="17">
        <v>5.8526428536256501E-3</v>
      </c>
      <c r="AQ12" s="17">
        <v>2.0038284375606102E-2</v>
      </c>
      <c r="AR12" s="17">
        <v>1.99582851643E-2</v>
      </c>
      <c r="AS12" s="17"/>
      <c r="AT12" s="17">
        <v>1.9913138225336999E-2</v>
      </c>
      <c r="AU12" s="17">
        <v>3.2032772814559102E-2</v>
      </c>
      <c r="AV12" s="17"/>
      <c r="AW12" s="17">
        <v>2.9130251592722398E-2</v>
      </c>
      <c r="AX12" s="17">
        <v>1.3377899676832099E-2</v>
      </c>
      <c r="AY12" s="17">
        <v>1.41809806457421E-2</v>
      </c>
      <c r="AZ12" s="17"/>
      <c r="BA12" s="17">
        <v>1.6998661434149999E-2</v>
      </c>
      <c r="BB12" s="17">
        <v>2.49723155728626E-2</v>
      </c>
      <c r="BC12" s="17"/>
      <c r="BD12" s="17">
        <v>2.6378334247999499E-2</v>
      </c>
      <c r="BE12" s="17">
        <v>2.3338538129726499E-2</v>
      </c>
      <c r="BF12" s="17"/>
      <c r="BG12" s="17">
        <v>2.9249772181068699E-2</v>
      </c>
      <c r="BH12" s="17">
        <v>1.3005146006121701E-2</v>
      </c>
      <c r="BI12" s="17"/>
      <c r="BJ12" s="17">
        <v>8.5970397534557898E-3</v>
      </c>
      <c r="BK12" s="17">
        <v>3.1811331090395398E-2</v>
      </c>
      <c r="BL12" s="17"/>
      <c r="BM12" s="17">
        <v>3.1694320426584703E-2</v>
      </c>
      <c r="BN12" s="17">
        <v>3.3934952172429103E-2</v>
      </c>
      <c r="BO12" s="17">
        <v>1.9381979736873702E-2</v>
      </c>
      <c r="BP12" s="17">
        <v>7.7908145735202002E-3</v>
      </c>
    </row>
    <row r="13" spans="2:68" x14ac:dyDescent="0.25">
      <c r="B13" s="18" t="s">
        <v>243</v>
      </c>
      <c r="C13" s="17">
        <v>7.1228136087220697E-3</v>
      </c>
      <c r="D13" s="17">
        <v>1.6337609192260901E-2</v>
      </c>
      <c r="E13" s="17">
        <v>0</v>
      </c>
      <c r="F13" s="17">
        <v>0</v>
      </c>
      <c r="G13" s="17">
        <v>0</v>
      </c>
      <c r="H13" s="17">
        <v>0</v>
      </c>
      <c r="I13" s="17">
        <v>0</v>
      </c>
      <c r="J13" s="17">
        <v>0</v>
      </c>
      <c r="K13" s="17">
        <v>0</v>
      </c>
      <c r="L13" s="17">
        <v>0</v>
      </c>
      <c r="M13" s="17">
        <v>0</v>
      </c>
      <c r="N13" s="17">
        <v>0</v>
      </c>
      <c r="O13" s="17">
        <v>1.1443931317043099E-2</v>
      </c>
      <c r="P13" s="17">
        <v>9.4031341342846707E-3</v>
      </c>
      <c r="Q13" s="17">
        <v>0</v>
      </c>
      <c r="R13" s="17">
        <v>1.0606117384281299E-2</v>
      </c>
      <c r="S13" s="17">
        <v>0</v>
      </c>
      <c r="T13" s="17">
        <v>2.94181126050852E-2</v>
      </c>
      <c r="U13" s="17"/>
      <c r="V13" s="17">
        <v>1.48705357300274E-2</v>
      </c>
      <c r="W13" s="17">
        <v>5.2784190160996098E-3</v>
      </c>
      <c r="X13" s="17">
        <v>5.5438603419886E-3</v>
      </c>
      <c r="Y13" s="17">
        <v>0</v>
      </c>
      <c r="Z13" s="17"/>
      <c r="AA13" s="17">
        <v>1.8302796343098299E-2</v>
      </c>
      <c r="AB13" s="17">
        <v>0</v>
      </c>
      <c r="AC13" s="17">
        <v>1.03201417656079E-2</v>
      </c>
      <c r="AD13" s="17">
        <v>1.02062829918118E-2</v>
      </c>
      <c r="AE13" s="17">
        <v>2.1010719411353601E-2</v>
      </c>
      <c r="AF13" s="17">
        <v>0</v>
      </c>
      <c r="AG13" s="17">
        <v>0</v>
      </c>
      <c r="AH13" s="17">
        <v>0</v>
      </c>
      <c r="AI13" s="17">
        <v>0</v>
      </c>
      <c r="AJ13" s="17">
        <v>0</v>
      </c>
      <c r="AK13" s="17"/>
      <c r="AL13" s="17">
        <v>3.1043500829041799E-2</v>
      </c>
      <c r="AM13" s="17">
        <v>0</v>
      </c>
      <c r="AN13" s="17">
        <v>1.5445177550738201E-2</v>
      </c>
      <c r="AO13" s="17">
        <v>0</v>
      </c>
      <c r="AP13" s="17">
        <v>6.8674771321880603E-3</v>
      </c>
      <c r="AQ13" s="17">
        <v>7.0136555125771801E-3</v>
      </c>
      <c r="AR13" s="17">
        <v>0</v>
      </c>
      <c r="AS13" s="17"/>
      <c r="AT13" s="17">
        <v>4.2366811301222298E-3</v>
      </c>
      <c r="AU13" s="17">
        <v>1.25048541467542E-2</v>
      </c>
      <c r="AV13" s="17"/>
      <c r="AW13" s="17">
        <v>1.0294068739225899E-2</v>
      </c>
      <c r="AX13" s="17">
        <v>0</v>
      </c>
      <c r="AY13" s="17">
        <v>2.3170815645292202E-3</v>
      </c>
      <c r="AZ13" s="17"/>
      <c r="BA13" s="17">
        <v>0</v>
      </c>
      <c r="BB13" s="17">
        <v>7.9488713397911706E-3</v>
      </c>
      <c r="BC13" s="17"/>
      <c r="BD13" s="17">
        <v>8.65983217196707E-3</v>
      </c>
      <c r="BE13" s="17">
        <v>6.5690263838202798E-3</v>
      </c>
      <c r="BF13" s="17"/>
      <c r="BG13" s="17">
        <v>1.03880294963705E-2</v>
      </c>
      <c r="BH13" s="17">
        <v>0</v>
      </c>
      <c r="BI13" s="17"/>
      <c r="BJ13" s="17">
        <v>0</v>
      </c>
      <c r="BK13" s="17">
        <v>1.06358056999559E-2</v>
      </c>
      <c r="BL13" s="17"/>
      <c r="BM13" s="17">
        <v>3.6541351632622801E-2</v>
      </c>
      <c r="BN13" s="17">
        <v>0</v>
      </c>
      <c r="BO13" s="17">
        <v>4.36711411025845E-3</v>
      </c>
      <c r="BP13" s="17">
        <v>0</v>
      </c>
    </row>
    <row r="14" spans="2:68" x14ac:dyDescent="0.25">
      <c r="B14" s="18" t="s">
        <v>84</v>
      </c>
      <c r="C14" s="17">
        <v>8.1627538398830399E-3</v>
      </c>
      <c r="D14" s="17">
        <v>1.3470270909589899E-2</v>
      </c>
      <c r="E14" s="17">
        <v>0</v>
      </c>
      <c r="F14" s="17">
        <v>0</v>
      </c>
      <c r="G14" s="17">
        <v>0</v>
      </c>
      <c r="H14" s="17">
        <v>0</v>
      </c>
      <c r="I14" s="17">
        <v>0</v>
      </c>
      <c r="J14" s="17">
        <v>0</v>
      </c>
      <c r="K14" s="17">
        <v>0</v>
      </c>
      <c r="L14" s="17">
        <v>1.85592894241365E-2</v>
      </c>
      <c r="M14" s="17">
        <v>0</v>
      </c>
      <c r="N14" s="17">
        <v>0.115899890983232</v>
      </c>
      <c r="O14" s="17">
        <v>5.5581481076559698E-3</v>
      </c>
      <c r="P14" s="17">
        <v>9.4031341342846707E-3</v>
      </c>
      <c r="Q14" s="17">
        <v>0</v>
      </c>
      <c r="R14" s="17">
        <v>1.25119351717398E-2</v>
      </c>
      <c r="S14" s="17">
        <v>0</v>
      </c>
      <c r="T14" s="17">
        <v>0</v>
      </c>
      <c r="U14" s="17"/>
      <c r="V14" s="17">
        <v>1.6897572857338901E-2</v>
      </c>
      <c r="W14" s="17">
        <v>6.1682157278351102E-3</v>
      </c>
      <c r="X14" s="17">
        <v>0</v>
      </c>
      <c r="Y14" s="17">
        <v>2.6602283169814699E-3</v>
      </c>
      <c r="Z14" s="17"/>
      <c r="AA14" s="17">
        <v>1.13109263128851E-2</v>
      </c>
      <c r="AB14" s="17">
        <v>1.11196363804678E-2</v>
      </c>
      <c r="AC14" s="17">
        <v>9.9925471314245406E-3</v>
      </c>
      <c r="AD14" s="17">
        <v>2.17365696800059E-2</v>
      </c>
      <c r="AE14" s="17">
        <v>1.4630462356330899E-2</v>
      </c>
      <c r="AF14" s="17">
        <v>0</v>
      </c>
      <c r="AG14" s="17">
        <v>0</v>
      </c>
      <c r="AH14" s="17">
        <v>0</v>
      </c>
      <c r="AI14" s="17">
        <v>0</v>
      </c>
      <c r="AJ14" s="17">
        <v>7.1871028756918401E-3</v>
      </c>
      <c r="AK14" s="17"/>
      <c r="AL14" s="17">
        <v>7.6925962496509296E-3</v>
      </c>
      <c r="AM14" s="17">
        <v>9.8037643822658192E-3</v>
      </c>
      <c r="AN14" s="17">
        <v>0</v>
      </c>
      <c r="AO14" s="17">
        <v>2.37938027273474E-2</v>
      </c>
      <c r="AP14" s="17">
        <v>0</v>
      </c>
      <c r="AQ14" s="17">
        <v>0</v>
      </c>
      <c r="AR14" s="17">
        <v>0</v>
      </c>
      <c r="AS14" s="17"/>
      <c r="AT14" s="17">
        <v>4.7751233953575696E-3</v>
      </c>
      <c r="AU14" s="17">
        <v>1.44799844297807E-2</v>
      </c>
      <c r="AV14" s="17"/>
      <c r="AW14" s="17">
        <v>1.02798075987611E-2</v>
      </c>
      <c r="AX14" s="17">
        <v>0</v>
      </c>
      <c r="AY14" s="17">
        <v>3.4789746079743901E-3</v>
      </c>
      <c r="AZ14" s="17"/>
      <c r="BA14" s="17">
        <v>0</v>
      </c>
      <c r="BB14" s="17">
        <v>9.1094170949754597E-3</v>
      </c>
      <c r="BC14" s="17"/>
      <c r="BD14" s="17">
        <v>1.18079516516876E-2</v>
      </c>
      <c r="BE14" s="17">
        <v>6.8493904045349302E-3</v>
      </c>
      <c r="BF14" s="17"/>
      <c r="BG14" s="17">
        <v>1.0685202797071599E-2</v>
      </c>
      <c r="BH14" s="17">
        <v>2.6602283169814699E-3</v>
      </c>
      <c r="BI14" s="17"/>
      <c r="BJ14" s="17">
        <v>9.6039757103595705E-3</v>
      </c>
      <c r="BK14" s="17">
        <v>7.45193908172378E-3</v>
      </c>
      <c r="BL14" s="17"/>
      <c r="BM14" s="17">
        <v>2.0786646851363399E-2</v>
      </c>
      <c r="BN14" s="17">
        <v>8.9555759772753998E-3</v>
      </c>
      <c r="BO14" s="17">
        <v>0</v>
      </c>
      <c r="BP14" s="17">
        <v>1.7468731244874799E-2</v>
      </c>
    </row>
    <row r="15" spans="2:68" x14ac:dyDescent="0.25">
      <c r="B15" s="18" t="s">
        <v>244</v>
      </c>
      <c r="C15" s="20">
        <v>0.83193598272286096</v>
      </c>
      <c r="D15" s="20">
        <v>0.851144250110483</v>
      </c>
      <c r="E15" s="20">
        <v>0.81285260147958505</v>
      </c>
      <c r="F15" s="20">
        <v>1</v>
      </c>
      <c r="G15" s="20">
        <v>0.93842369117247704</v>
      </c>
      <c r="H15" s="20">
        <v>0.70453457893993698</v>
      </c>
      <c r="I15" s="20">
        <v>1</v>
      </c>
      <c r="J15" s="20">
        <v>0.75602092814775201</v>
      </c>
      <c r="K15" s="20">
        <v>0.88622370796472205</v>
      </c>
      <c r="L15" s="20">
        <v>0.82548150647403995</v>
      </c>
      <c r="M15" s="20">
        <v>0.71618825279185105</v>
      </c>
      <c r="N15" s="20">
        <v>0.68596445626718205</v>
      </c>
      <c r="O15" s="20">
        <v>0.84391559180522802</v>
      </c>
      <c r="P15" s="20">
        <v>0.83634191888645604</v>
      </c>
      <c r="Q15" s="20">
        <v>0.69792713701313203</v>
      </c>
      <c r="R15" s="20">
        <v>0.80961151622995697</v>
      </c>
      <c r="S15" s="20">
        <v>0.81361077875865495</v>
      </c>
      <c r="T15" s="20">
        <v>0.83588219043907497</v>
      </c>
      <c r="U15" s="20"/>
      <c r="V15" s="20">
        <v>0.79931186701212698</v>
      </c>
      <c r="W15" s="20">
        <v>0.83543841381510997</v>
      </c>
      <c r="X15" s="20">
        <v>0.79811279410744296</v>
      </c>
      <c r="Y15" s="20">
        <v>0.88096425030932601</v>
      </c>
      <c r="Z15" s="20"/>
      <c r="AA15" s="20">
        <v>0.81862754087160405</v>
      </c>
      <c r="AB15" s="20">
        <v>0.81298200305805102</v>
      </c>
      <c r="AC15" s="20">
        <v>0.80228565114345696</v>
      </c>
      <c r="AD15" s="20">
        <v>0.79229800780817194</v>
      </c>
      <c r="AE15" s="20">
        <v>0.800118777467829</v>
      </c>
      <c r="AF15" s="20">
        <v>0.89035805714939198</v>
      </c>
      <c r="AG15" s="20">
        <v>0.85912704112988103</v>
      </c>
      <c r="AH15" s="20">
        <v>0.93511579012221502</v>
      </c>
      <c r="AI15" s="20">
        <v>0.78772668912635702</v>
      </c>
      <c r="AJ15" s="20">
        <v>0.894502393458106</v>
      </c>
      <c r="AK15" s="20"/>
      <c r="AL15" s="20">
        <v>0.74823431288597497</v>
      </c>
      <c r="AM15" s="20">
        <v>0.81966564979114998</v>
      </c>
      <c r="AN15" s="20">
        <v>0.90682811267929997</v>
      </c>
      <c r="AO15" s="20">
        <v>0.83449070286984095</v>
      </c>
      <c r="AP15" s="20">
        <v>0.87449551302116602</v>
      </c>
      <c r="AQ15" s="20">
        <v>0.89217129676010698</v>
      </c>
      <c r="AR15" s="20">
        <v>0.83511326189835999</v>
      </c>
      <c r="AS15" s="20"/>
      <c r="AT15" s="20">
        <v>0.86674217055993596</v>
      </c>
      <c r="AU15" s="20">
        <v>0.76702963649568401</v>
      </c>
      <c r="AV15" s="20"/>
      <c r="AW15" s="20">
        <v>0.87693745715553095</v>
      </c>
      <c r="AX15" s="20">
        <v>0.92586626058816501</v>
      </c>
      <c r="AY15" s="20">
        <v>0.84358386611497904</v>
      </c>
      <c r="AZ15" s="20"/>
      <c r="BA15" s="20">
        <v>0.92630425793232996</v>
      </c>
      <c r="BB15" s="20">
        <v>0.82099176214000202</v>
      </c>
      <c r="BC15" s="20"/>
      <c r="BD15" s="20">
        <v>0.81755228139408698</v>
      </c>
      <c r="BE15" s="20">
        <v>0.837118425038886</v>
      </c>
      <c r="BF15" s="20"/>
      <c r="BG15" s="20">
        <v>0.80946061174429496</v>
      </c>
      <c r="BH15" s="20">
        <v>0.88096425030932601</v>
      </c>
      <c r="BI15" s="20"/>
      <c r="BJ15" s="20">
        <v>0.92240790849694898</v>
      </c>
      <c r="BK15" s="20">
        <v>0.78731496956959202</v>
      </c>
      <c r="BL15" s="20"/>
      <c r="BM15" s="20">
        <v>0.71365154411888299</v>
      </c>
      <c r="BN15" s="20">
        <v>0.81074094762268001</v>
      </c>
      <c r="BO15" s="20">
        <v>0.87372560954650103</v>
      </c>
      <c r="BP15" s="20">
        <v>0.89561218757755201</v>
      </c>
    </row>
    <row r="16" spans="2:68" x14ac:dyDescent="0.25">
      <c r="B16" s="18" t="s">
        <v>245</v>
      </c>
      <c r="C16" s="20">
        <v>3.1266495987689297E-2</v>
      </c>
      <c r="D16" s="20">
        <v>4.6145489294111698E-2</v>
      </c>
      <c r="E16" s="20">
        <v>5.31690700682622E-2</v>
      </c>
      <c r="F16" s="20">
        <v>0</v>
      </c>
      <c r="G16" s="20">
        <v>3.7169116816636601E-2</v>
      </c>
      <c r="H16" s="20">
        <v>0</v>
      </c>
      <c r="I16" s="20">
        <v>0</v>
      </c>
      <c r="J16" s="20">
        <v>8.6731504232505696E-2</v>
      </c>
      <c r="K16" s="20">
        <v>2.6406189623569401E-2</v>
      </c>
      <c r="L16" s="20">
        <v>1.9653300335821099E-2</v>
      </c>
      <c r="M16" s="20">
        <v>5.7390235014612101E-2</v>
      </c>
      <c r="N16" s="20">
        <v>0</v>
      </c>
      <c r="O16" s="20">
        <v>2.8446010741742099E-2</v>
      </c>
      <c r="P16" s="20">
        <v>2.7113386552291601E-2</v>
      </c>
      <c r="Q16" s="20">
        <v>0</v>
      </c>
      <c r="R16" s="20">
        <v>4.07176761943484E-2</v>
      </c>
      <c r="S16" s="20">
        <v>0</v>
      </c>
      <c r="T16" s="20">
        <v>2.94181126050852E-2</v>
      </c>
      <c r="U16" s="20"/>
      <c r="V16" s="20">
        <v>3.7846592120135802E-2</v>
      </c>
      <c r="W16" s="20">
        <v>5.6493047964870001E-2</v>
      </c>
      <c r="X16" s="20">
        <v>1.8632154869102899E-2</v>
      </c>
      <c r="Y16" s="20">
        <v>1.3005146006121701E-2</v>
      </c>
      <c r="Z16" s="20"/>
      <c r="AA16" s="20">
        <v>3.5658233478096199E-2</v>
      </c>
      <c r="AB16" s="20">
        <v>2.4640638192256599E-2</v>
      </c>
      <c r="AC16" s="20">
        <v>3.1639550164447597E-2</v>
      </c>
      <c r="AD16" s="20">
        <v>5.0892800233950798E-2</v>
      </c>
      <c r="AE16" s="20">
        <v>8.2270334563337294E-2</v>
      </c>
      <c r="AF16" s="20">
        <v>1.02655517116462E-2</v>
      </c>
      <c r="AG16" s="20">
        <v>5.0667732517107197E-2</v>
      </c>
      <c r="AH16" s="20">
        <v>0</v>
      </c>
      <c r="AI16" s="20">
        <v>2.0952942126259401E-2</v>
      </c>
      <c r="AJ16" s="20">
        <v>7.4974918907594499E-3</v>
      </c>
      <c r="AK16" s="20"/>
      <c r="AL16" s="20">
        <v>8.1253944442601297E-2</v>
      </c>
      <c r="AM16" s="20">
        <v>3.4543646455185699E-2</v>
      </c>
      <c r="AN16" s="20">
        <v>3.0521163797799601E-2</v>
      </c>
      <c r="AO16" s="20">
        <v>2.1661630080122299E-2</v>
      </c>
      <c r="AP16" s="20">
        <v>1.27201199858137E-2</v>
      </c>
      <c r="AQ16" s="20">
        <v>2.7051939888183298E-2</v>
      </c>
      <c r="AR16" s="20">
        <v>1.99582851643E-2</v>
      </c>
      <c r="AS16" s="20"/>
      <c r="AT16" s="20">
        <v>2.41498193554592E-2</v>
      </c>
      <c r="AU16" s="20">
        <v>4.4537626961313401E-2</v>
      </c>
      <c r="AV16" s="20"/>
      <c r="AW16" s="20">
        <v>3.9424320331948197E-2</v>
      </c>
      <c r="AX16" s="20">
        <v>1.3377899676832099E-2</v>
      </c>
      <c r="AY16" s="20">
        <v>1.6498062210271301E-2</v>
      </c>
      <c r="AZ16" s="20"/>
      <c r="BA16" s="20">
        <v>1.6998661434149999E-2</v>
      </c>
      <c r="BB16" s="20">
        <v>3.2921186912653798E-2</v>
      </c>
      <c r="BC16" s="20"/>
      <c r="BD16" s="20">
        <v>3.5038166419966599E-2</v>
      </c>
      <c r="BE16" s="20">
        <v>2.99075645135468E-2</v>
      </c>
      <c r="BF16" s="20"/>
      <c r="BG16" s="20">
        <v>3.9637801677439299E-2</v>
      </c>
      <c r="BH16" s="20">
        <v>1.3005146006121701E-2</v>
      </c>
      <c r="BI16" s="20"/>
      <c r="BJ16" s="20">
        <v>8.5970397534557898E-3</v>
      </c>
      <c r="BK16" s="20">
        <v>4.2447136790351302E-2</v>
      </c>
      <c r="BL16" s="20"/>
      <c r="BM16" s="20">
        <v>6.8235672059207497E-2</v>
      </c>
      <c r="BN16" s="20">
        <v>3.3934952172429103E-2</v>
      </c>
      <c r="BO16" s="20">
        <v>2.37490938471322E-2</v>
      </c>
      <c r="BP16" s="20">
        <v>7.7908145735202002E-3</v>
      </c>
    </row>
    <row r="17" spans="2:68" x14ac:dyDescent="0.25">
      <c r="B17" s="18" t="s">
        <v>188</v>
      </c>
      <c r="C17" s="21">
        <v>0.80066948673517102</v>
      </c>
      <c r="D17" s="21">
        <v>0.80499876081637101</v>
      </c>
      <c r="E17" s="21">
        <v>0.75968353141132305</v>
      </c>
      <c r="F17" s="21">
        <v>1</v>
      </c>
      <c r="G17" s="21">
        <v>0.901254574355841</v>
      </c>
      <c r="H17" s="21">
        <v>0.70453457893993698</v>
      </c>
      <c r="I17" s="21">
        <v>1</v>
      </c>
      <c r="J17" s="21">
        <v>0.66928942391524604</v>
      </c>
      <c r="K17" s="21">
        <v>0.85981751834115205</v>
      </c>
      <c r="L17" s="21">
        <v>0.80582820613821904</v>
      </c>
      <c r="M17" s="21">
        <v>0.65879801777723901</v>
      </c>
      <c r="N17" s="21">
        <v>0.68596445626718205</v>
      </c>
      <c r="O17" s="21">
        <v>0.81546958106348599</v>
      </c>
      <c r="P17" s="21">
        <v>0.80922853233416403</v>
      </c>
      <c r="Q17" s="21">
        <v>0.69792713701313203</v>
      </c>
      <c r="R17" s="21">
        <v>0.76889384003560801</v>
      </c>
      <c r="S17" s="21">
        <v>0.81361077875865495</v>
      </c>
      <c r="T17" s="21">
        <v>0.80646407783398899</v>
      </c>
      <c r="U17" s="21"/>
      <c r="V17" s="21">
        <v>0.76146527489199101</v>
      </c>
      <c r="W17" s="21">
        <v>0.77894536585023999</v>
      </c>
      <c r="X17" s="21">
        <v>0.77948063923833999</v>
      </c>
      <c r="Y17" s="21">
        <v>0.867959104303204</v>
      </c>
      <c r="Z17" s="21"/>
      <c r="AA17" s="21">
        <v>0.78296930739350801</v>
      </c>
      <c r="AB17" s="21">
        <v>0.78834136486579398</v>
      </c>
      <c r="AC17" s="21">
        <v>0.77064610097900998</v>
      </c>
      <c r="AD17" s="21">
        <v>0.74140520757422101</v>
      </c>
      <c r="AE17" s="21">
        <v>0.71784844290449101</v>
      </c>
      <c r="AF17" s="21">
        <v>0.88009250543774598</v>
      </c>
      <c r="AG17" s="21">
        <v>0.80845930861277404</v>
      </c>
      <c r="AH17" s="21">
        <v>0.93511579012221502</v>
      </c>
      <c r="AI17" s="21">
        <v>0.76677374700009704</v>
      </c>
      <c r="AJ17" s="21">
        <v>0.88700490156734602</v>
      </c>
      <c r="AK17" s="21"/>
      <c r="AL17" s="21">
        <v>0.66698036844337405</v>
      </c>
      <c r="AM17" s="21">
        <v>0.78512200333596405</v>
      </c>
      <c r="AN17" s="21">
        <v>0.87630694888149996</v>
      </c>
      <c r="AO17" s="21">
        <v>0.81282907278971805</v>
      </c>
      <c r="AP17" s="21">
        <v>0.861775393035352</v>
      </c>
      <c r="AQ17" s="21">
        <v>0.86511935687192398</v>
      </c>
      <c r="AR17" s="21">
        <v>0.81515497673406001</v>
      </c>
      <c r="AS17" s="21"/>
      <c r="AT17" s="21">
        <v>0.84259235120447695</v>
      </c>
      <c r="AU17" s="21">
        <v>0.72249200953437098</v>
      </c>
      <c r="AV17" s="21"/>
      <c r="AW17" s="21">
        <v>0.83751313682358297</v>
      </c>
      <c r="AX17" s="21">
        <v>0.91248836091133301</v>
      </c>
      <c r="AY17" s="21">
        <v>0.82708580390470798</v>
      </c>
      <c r="AZ17" s="21"/>
      <c r="BA17" s="21">
        <v>0.90930559649817999</v>
      </c>
      <c r="BB17" s="21">
        <v>0.78807057522734902</v>
      </c>
      <c r="BC17" s="21"/>
      <c r="BD17" s="21">
        <v>0.78251411497412005</v>
      </c>
      <c r="BE17" s="21">
        <v>0.80721086052533997</v>
      </c>
      <c r="BF17" s="21"/>
      <c r="BG17" s="21">
        <v>0.76982281006685604</v>
      </c>
      <c r="BH17" s="21">
        <v>0.867959104303204</v>
      </c>
      <c r="BI17" s="21"/>
      <c r="BJ17" s="21">
        <v>0.91381086874349304</v>
      </c>
      <c r="BK17" s="21">
        <v>0.74486783277924096</v>
      </c>
      <c r="BL17" s="21"/>
      <c r="BM17" s="21">
        <v>0.64541587205967499</v>
      </c>
      <c r="BN17" s="21">
        <v>0.77680599545025097</v>
      </c>
      <c r="BO17" s="21">
        <v>0.84997651569936905</v>
      </c>
      <c r="BP17" s="21">
        <v>0.88782137300403197</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0.75306336919918104</v>
      </c>
      <c r="D9" s="17">
        <v>0.76669769860466896</v>
      </c>
      <c r="E9" s="17">
        <v>0.81285260147958505</v>
      </c>
      <c r="F9" s="17">
        <v>0.67054734643564595</v>
      </c>
      <c r="G9" s="17">
        <v>0.71529511033206705</v>
      </c>
      <c r="H9" s="17">
        <v>0.76920599542883195</v>
      </c>
      <c r="I9" s="17">
        <v>0.50550192572825503</v>
      </c>
      <c r="J9" s="17">
        <v>0.79703647693920898</v>
      </c>
      <c r="K9" s="17">
        <v>0.80136957273665199</v>
      </c>
      <c r="L9" s="17">
        <v>0.74026880286702601</v>
      </c>
      <c r="M9" s="17">
        <v>0.59461525681686</v>
      </c>
      <c r="N9" s="17">
        <v>0.79854618048403703</v>
      </c>
      <c r="O9" s="17">
        <v>0.76421717914649101</v>
      </c>
      <c r="P9" s="17">
        <v>0.79823773642269102</v>
      </c>
      <c r="Q9" s="17">
        <v>0.77985085907627405</v>
      </c>
      <c r="R9" s="17">
        <v>0.68671304637459596</v>
      </c>
      <c r="S9" s="17">
        <v>0.62274973970797398</v>
      </c>
      <c r="T9" s="17">
        <v>0.90921334854201097</v>
      </c>
      <c r="U9" s="17"/>
      <c r="V9" s="17">
        <v>0.77530143273768604</v>
      </c>
      <c r="W9" s="17">
        <v>0.72997656260837895</v>
      </c>
      <c r="X9" s="17">
        <v>0.75276019750195799</v>
      </c>
      <c r="Y9" s="17">
        <v>0.74205143016552899</v>
      </c>
      <c r="Z9" s="17"/>
      <c r="AA9" s="17">
        <v>0.74784275330499095</v>
      </c>
      <c r="AB9" s="17">
        <v>0.73600932828346799</v>
      </c>
      <c r="AC9" s="17">
        <v>0.81970922752324304</v>
      </c>
      <c r="AD9" s="17">
        <v>0.72491164980196998</v>
      </c>
      <c r="AE9" s="17">
        <v>0.70382004998580805</v>
      </c>
      <c r="AF9" s="17">
        <v>0.71221450766052996</v>
      </c>
      <c r="AG9" s="17">
        <v>0.73581724850525998</v>
      </c>
      <c r="AH9" s="17">
        <v>0.73971834923837698</v>
      </c>
      <c r="AI9" s="17">
        <v>0.69881788557712499</v>
      </c>
      <c r="AJ9" s="17">
        <v>0.80518580690724395</v>
      </c>
      <c r="AK9" s="17"/>
      <c r="AL9" s="17">
        <v>0.74658783103924398</v>
      </c>
      <c r="AM9" s="17">
        <v>0.69614716451006198</v>
      </c>
      <c r="AN9" s="17">
        <v>0.85228668618774095</v>
      </c>
      <c r="AO9" s="17">
        <v>0.75659828000901796</v>
      </c>
      <c r="AP9" s="17">
        <v>0.729640660434281</v>
      </c>
      <c r="AQ9" s="17">
        <v>0.76166817121706998</v>
      </c>
      <c r="AR9" s="17">
        <v>0.75994574117633595</v>
      </c>
      <c r="AS9" s="17"/>
      <c r="AT9" s="17">
        <v>0.75435355855936603</v>
      </c>
      <c r="AU9" s="17">
        <v>0.75065743271160001</v>
      </c>
      <c r="AV9" s="17"/>
      <c r="AW9" s="17">
        <v>0.75756312659075797</v>
      </c>
      <c r="AX9" s="17">
        <v>0.79843111067967498</v>
      </c>
      <c r="AY9" s="17">
        <v>0.73442472668339998</v>
      </c>
      <c r="AZ9" s="17"/>
      <c r="BA9" s="17">
        <v>0.73636711064139904</v>
      </c>
      <c r="BB9" s="17">
        <v>0.75499969299188796</v>
      </c>
      <c r="BC9" s="17"/>
      <c r="BD9" s="17">
        <v>0.74717543049422497</v>
      </c>
      <c r="BE9" s="17">
        <v>0.75518479135619399</v>
      </c>
      <c r="BF9" s="17"/>
      <c r="BG9" s="17">
        <v>0.75811142468142201</v>
      </c>
      <c r="BH9" s="17">
        <v>0.74205143016552899</v>
      </c>
      <c r="BI9" s="17"/>
      <c r="BJ9" s="17">
        <v>0.79076477512802001</v>
      </c>
      <c r="BK9" s="17">
        <v>0.73446892771411598</v>
      </c>
      <c r="BL9" s="17"/>
      <c r="BM9" s="17">
        <v>0.71085630479495898</v>
      </c>
      <c r="BN9" s="17">
        <v>0.77902300885194598</v>
      </c>
      <c r="BO9" s="17">
        <v>0.76136348775239504</v>
      </c>
      <c r="BP9" s="17">
        <v>0.71394037784694597</v>
      </c>
    </row>
    <row r="10" spans="2:68" x14ac:dyDescent="0.25">
      <c r="B10" s="18" t="s">
        <v>240</v>
      </c>
      <c r="C10" s="17">
        <v>0.194921710879566</v>
      </c>
      <c r="D10" s="17">
        <v>0.17483324176003201</v>
      </c>
      <c r="E10" s="17">
        <v>0.13397832845215199</v>
      </c>
      <c r="F10" s="17">
        <v>0.32945265356435399</v>
      </c>
      <c r="G10" s="17">
        <v>0.24753577285129599</v>
      </c>
      <c r="H10" s="17">
        <v>0.14773271053003201</v>
      </c>
      <c r="I10" s="17">
        <v>0.49449807427174503</v>
      </c>
      <c r="J10" s="17">
        <v>0.121511073674751</v>
      </c>
      <c r="K10" s="17">
        <v>0.17063676303940301</v>
      </c>
      <c r="L10" s="17">
        <v>0.210567839085256</v>
      </c>
      <c r="M10" s="17">
        <v>0.33039672360281203</v>
      </c>
      <c r="N10" s="17">
        <v>9.5433277584885803E-2</v>
      </c>
      <c r="O10" s="17">
        <v>0.185141243201251</v>
      </c>
      <c r="P10" s="17">
        <v>0.15969749474771</v>
      </c>
      <c r="Q10" s="17">
        <v>0.11585946239428301</v>
      </c>
      <c r="R10" s="17">
        <v>0.258880711095891</v>
      </c>
      <c r="S10" s="17">
        <v>0.24109979592418301</v>
      </c>
      <c r="T10" s="17">
        <v>7.0330471840354195E-2</v>
      </c>
      <c r="U10" s="17"/>
      <c r="V10" s="17">
        <v>0.18178159163824301</v>
      </c>
      <c r="W10" s="17">
        <v>0.212641267149005</v>
      </c>
      <c r="X10" s="17">
        <v>0.184249437742493</v>
      </c>
      <c r="Y10" s="17">
        <v>0.20326267269110199</v>
      </c>
      <c r="Z10" s="17"/>
      <c r="AA10" s="17">
        <v>0.19885451048434999</v>
      </c>
      <c r="AB10" s="17">
        <v>0.21872782553717399</v>
      </c>
      <c r="AC10" s="17">
        <v>0.154956866305796</v>
      </c>
      <c r="AD10" s="17">
        <v>0.22115548265495999</v>
      </c>
      <c r="AE10" s="17">
        <v>0.215660682399131</v>
      </c>
      <c r="AF10" s="17">
        <v>0.22315419531970301</v>
      </c>
      <c r="AG10" s="17">
        <v>0.21426374829771599</v>
      </c>
      <c r="AH10" s="17">
        <v>0.22250879444157101</v>
      </c>
      <c r="AI10" s="17">
        <v>0.15299418295766301</v>
      </c>
      <c r="AJ10" s="17">
        <v>0.15707375685446601</v>
      </c>
      <c r="AK10" s="17"/>
      <c r="AL10" s="17">
        <v>0.18653809987180001</v>
      </c>
      <c r="AM10" s="17">
        <v>0.21542145126937801</v>
      </c>
      <c r="AN10" s="17">
        <v>0.11870064297055399</v>
      </c>
      <c r="AO10" s="17">
        <v>0.18159457480622901</v>
      </c>
      <c r="AP10" s="17">
        <v>0.23369350431229599</v>
      </c>
      <c r="AQ10" s="17">
        <v>0.20052927090318601</v>
      </c>
      <c r="AR10" s="17">
        <v>0.18363163219502801</v>
      </c>
      <c r="AS10" s="17"/>
      <c r="AT10" s="17">
        <v>0.191399904606435</v>
      </c>
      <c r="AU10" s="17">
        <v>0.201489151657017</v>
      </c>
      <c r="AV10" s="17"/>
      <c r="AW10" s="17">
        <v>0.16375152826393499</v>
      </c>
      <c r="AX10" s="17">
        <v>0.15605942438196499</v>
      </c>
      <c r="AY10" s="17">
        <v>0.220828654865172</v>
      </c>
      <c r="AZ10" s="17"/>
      <c r="BA10" s="17">
        <v>0.207062849274534</v>
      </c>
      <c r="BB10" s="17">
        <v>0.19351366038350001</v>
      </c>
      <c r="BC10" s="17"/>
      <c r="BD10" s="17">
        <v>0.19206076165295599</v>
      </c>
      <c r="BE10" s="17">
        <v>0.19595250983715501</v>
      </c>
      <c r="BF10" s="17"/>
      <c r="BG10" s="17">
        <v>0.19109807565317899</v>
      </c>
      <c r="BH10" s="17">
        <v>0.20326267269110199</v>
      </c>
      <c r="BI10" s="17"/>
      <c r="BJ10" s="17">
        <v>0.166784124028905</v>
      </c>
      <c r="BK10" s="17">
        <v>0.208799249378079</v>
      </c>
      <c r="BL10" s="17"/>
      <c r="BM10" s="17">
        <v>0.22831099989814899</v>
      </c>
      <c r="BN10" s="17">
        <v>0.170471643657049</v>
      </c>
      <c r="BO10" s="17">
        <v>0.18957114916698301</v>
      </c>
      <c r="BP10" s="17">
        <v>0.235723009285664</v>
      </c>
    </row>
    <row r="11" spans="2:68" ht="30" x14ac:dyDescent="0.25">
      <c r="B11" s="18" t="s">
        <v>241</v>
      </c>
      <c r="C11" s="17">
        <v>4.2987346310004899E-2</v>
      </c>
      <c r="D11" s="17">
        <v>5.8469059635299497E-2</v>
      </c>
      <c r="E11" s="17">
        <v>0</v>
      </c>
      <c r="F11" s="17">
        <v>0</v>
      </c>
      <c r="G11" s="17">
        <v>3.7169116816636601E-2</v>
      </c>
      <c r="H11" s="17">
        <v>8.3061294041136796E-2</v>
      </c>
      <c r="I11" s="17">
        <v>0</v>
      </c>
      <c r="J11" s="17">
        <v>8.1452449386039794E-2</v>
      </c>
      <c r="K11" s="17">
        <v>2.79936642239457E-2</v>
      </c>
      <c r="L11" s="17">
        <v>3.0604068623581698E-2</v>
      </c>
      <c r="M11" s="17">
        <v>5.1449140060702898E-2</v>
      </c>
      <c r="N11" s="17">
        <v>0</v>
      </c>
      <c r="O11" s="17">
        <v>4.6058914431178301E-2</v>
      </c>
      <c r="P11" s="17">
        <v>4.2064768829598802E-2</v>
      </c>
      <c r="Q11" s="17">
        <v>0.104289678529442</v>
      </c>
      <c r="R11" s="17">
        <v>4.34313558111434E-2</v>
      </c>
      <c r="S11" s="17">
        <v>9.1602130755708194E-2</v>
      </c>
      <c r="T11" s="17">
        <v>2.0456179617634501E-2</v>
      </c>
      <c r="U11" s="17"/>
      <c r="V11" s="17">
        <v>3.7434934816123498E-2</v>
      </c>
      <c r="W11" s="17">
        <v>4.5762488354254997E-2</v>
      </c>
      <c r="X11" s="17">
        <v>4.9902070228434799E-2</v>
      </c>
      <c r="Y11" s="17">
        <v>4.4843284817989E-2</v>
      </c>
      <c r="Z11" s="17"/>
      <c r="AA11" s="17">
        <v>4.3225406875498501E-2</v>
      </c>
      <c r="AB11" s="17">
        <v>4.5262846179357899E-2</v>
      </c>
      <c r="AC11" s="17">
        <v>2.5333906170960499E-2</v>
      </c>
      <c r="AD11" s="17">
        <v>4.3034097533347797E-2</v>
      </c>
      <c r="AE11" s="17">
        <v>4.4467633320402503E-2</v>
      </c>
      <c r="AF11" s="17">
        <v>6.4631297019766401E-2</v>
      </c>
      <c r="AG11" s="17">
        <v>3.6926799051641999E-2</v>
      </c>
      <c r="AH11" s="17">
        <v>3.7772856320051403E-2</v>
      </c>
      <c r="AI11" s="17">
        <v>9.4654574723884097E-2</v>
      </c>
      <c r="AJ11" s="17">
        <v>3.7740436238290397E-2</v>
      </c>
      <c r="AK11" s="17"/>
      <c r="AL11" s="17">
        <v>5.3303648152625199E-2</v>
      </c>
      <c r="AM11" s="17">
        <v>8.0935004540082206E-2</v>
      </c>
      <c r="AN11" s="17">
        <v>2.9012670841705199E-2</v>
      </c>
      <c r="AO11" s="17">
        <v>5.6242304255902001E-2</v>
      </c>
      <c r="AP11" s="17">
        <v>1.4373961620926801E-2</v>
      </c>
      <c r="AQ11" s="17">
        <v>3.7802557879744299E-2</v>
      </c>
      <c r="AR11" s="17">
        <v>3.6464341464336199E-2</v>
      </c>
      <c r="AS11" s="17"/>
      <c r="AT11" s="17">
        <v>4.3212903234981899E-2</v>
      </c>
      <c r="AU11" s="17">
        <v>4.2566729265270602E-2</v>
      </c>
      <c r="AV11" s="17"/>
      <c r="AW11" s="17">
        <v>6.2360424447035198E-2</v>
      </c>
      <c r="AX11" s="17">
        <v>4.5509464938359702E-2</v>
      </c>
      <c r="AY11" s="17">
        <v>3.18360621561024E-2</v>
      </c>
      <c r="AZ11" s="17"/>
      <c r="BA11" s="17">
        <v>5.6570040084066402E-2</v>
      </c>
      <c r="BB11" s="17">
        <v>4.14121135695232E-2</v>
      </c>
      <c r="BC11" s="17"/>
      <c r="BD11" s="17">
        <v>4.5592254563218401E-2</v>
      </c>
      <c r="BE11" s="17">
        <v>4.2048798821271001E-2</v>
      </c>
      <c r="BF11" s="17"/>
      <c r="BG11" s="17">
        <v>4.2136553317844098E-2</v>
      </c>
      <c r="BH11" s="17">
        <v>4.4843284817989E-2</v>
      </c>
      <c r="BI11" s="17"/>
      <c r="BJ11" s="17">
        <v>3.2623255846489799E-2</v>
      </c>
      <c r="BK11" s="17">
        <v>4.8098945437992299E-2</v>
      </c>
      <c r="BL11" s="17"/>
      <c r="BM11" s="17">
        <v>6.0832695306891497E-2</v>
      </c>
      <c r="BN11" s="17">
        <v>3.8681293125012603E-2</v>
      </c>
      <c r="BO11" s="17">
        <v>4.1258082796634503E-2</v>
      </c>
      <c r="BP11" s="17">
        <v>4.1001850896268399E-2</v>
      </c>
    </row>
    <row r="12" spans="2:68" x14ac:dyDescent="0.25">
      <c r="B12" s="18" t="s">
        <v>242</v>
      </c>
      <c r="C12" s="17">
        <v>7.8134226836340092E-3</v>
      </c>
      <c r="D12" s="17">
        <v>0</v>
      </c>
      <c r="E12" s="17">
        <v>5.31690700682622E-2</v>
      </c>
      <c r="F12" s="17">
        <v>0</v>
      </c>
      <c r="G12" s="17">
        <v>0</v>
      </c>
      <c r="H12" s="17">
        <v>0</v>
      </c>
      <c r="I12" s="17">
        <v>0</v>
      </c>
      <c r="J12" s="17">
        <v>0</v>
      </c>
      <c r="K12" s="17">
        <v>0</v>
      </c>
      <c r="L12" s="17">
        <v>1.85592894241365E-2</v>
      </c>
      <c r="M12" s="17">
        <v>2.3538879519624901E-2</v>
      </c>
      <c r="N12" s="17">
        <v>4.6411513056272002E-2</v>
      </c>
      <c r="O12" s="17">
        <v>4.5826632210798704E-3</v>
      </c>
      <c r="P12" s="17">
        <v>0</v>
      </c>
      <c r="Q12" s="17">
        <v>0</v>
      </c>
      <c r="R12" s="17">
        <v>1.09748867183694E-2</v>
      </c>
      <c r="S12" s="17">
        <v>4.4548333612133999E-2</v>
      </c>
      <c r="T12" s="17">
        <v>0</v>
      </c>
      <c r="U12" s="17"/>
      <c r="V12" s="17">
        <v>5.48204080794673E-3</v>
      </c>
      <c r="W12" s="17">
        <v>5.4514661605266504E-3</v>
      </c>
      <c r="X12" s="17">
        <v>1.30882945271143E-2</v>
      </c>
      <c r="Y12" s="17">
        <v>9.8426123253795694E-3</v>
      </c>
      <c r="Z12" s="17"/>
      <c r="AA12" s="17">
        <v>1.00773293351609E-2</v>
      </c>
      <c r="AB12" s="17">
        <v>0</v>
      </c>
      <c r="AC12" s="17">
        <v>0</v>
      </c>
      <c r="AD12" s="17">
        <v>1.0898770009722201E-2</v>
      </c>
      <c r="AE12" s="17">
        <v>2.1421171938327599E-2</v>
      </c>
      <c r="AF12" s="17">
        <v>0</v>
      </c>
      <c r="AG12" s="17">
        <v>1.2992204145381599E-2</v>
      </c>
      <c r="AH12" s="17">
        <v>0</v>
      </c>
      <c r="AI12" s="17">
        <v>5.3533356741328302E-2</v>
      </c>
      <c r="AJ12" s="17">
        <v>0</v>
      </c>
      <c r="AK12" s="17"/>
      <c r="AL12" s="17">
        <v>1.3570420936330201E-2</v>
      </c>
      <c r="AM12" s="17">
        <v>7.4963796804780602E-3</v>
      </c>
      <c r="AN12" s="17">
        <v>0</v>
      </c>
      <c r="AO12" s="17">
        <v>0</v>
      </c>
      <c r="AP12" s="17">
        <v>2.2291873632496299E-2</v>
      </c>
      <c r="AQ12" s="17">
        <v>0</v>
      </c>
      <c r="AR12" s="17">
        <v>1.99582851643E-2</v>
      </c>
      <c r="AS12" s="17"/>
      <c r="AT12" s="17">
        <v>9.1683912497982894E-3</v>
      </c>
      <c r="AU12" s="17">
        <v>5.2866863661128801E-3</v>
      </c>
      <c r="AV12" s="17"/>
      <c r="AW12" s="17">
        <v>1.0237482417530801E-2</v>
      </c>
      <c r="AX12" s="17">
        <v>0</v>
      </c>
      <c r="AY12" s="17">
        <v>1.29105562953255E-2</v>
      </c>
      <c r="AZ12" s="17"/>
      <c r="BA12" s="17">
        <v>0</v>
      </c>
      <c r="BB12" s="17">
        <v>8.7195727766285896E-3</v>
      </c>
      <c r="BC12" s="17"/>
      <c r="BD12" s="17">
        <v>1.05875656622384E-2</v>
      </c>
      <c r="BE12" s="17">
        <v>6.8138999853793701E-3</v>
      </c>
      <c r="BF12" s="17"/>
      <c r="BG12" s="17">
        <v>6.8832084984465896E-3</v>
      </c>
      <c r="BH12" s="17">
        <v>9.8426123253795694E-3</v>
      </c>
      <c r="BI12" s="17"/>
      <c r="BJ12" s="17">
        <v>6.1519262865044801E-3</v>
      </c>
      <c r="BK12" s="17">
        <v>8.6328774698131994E-3</v>
      </c>
      <c r="BL12" s="17"/>
      <c r="BM12" s="17">
        <v>0</v>
      </c>
      <c r="BN12" s="17">
        <v>1.18240543659918E-2</v>
      </c>
      <c r="BO12" s="17">
        <v>7.8072802839868104E-3</v>
      </c>
      <c r="BP12" s="17">
        <v>0</v>
      </c>
    </row>
    <row r="13" spans="2:68" x14ac:dyDescent="0.25">
      <c r="B13" s="18" t="s">
        <v>243</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0</v>
      </c>
      <c r="Z13" s="17"/>
      <c r="AA13" s="17">
        <v>0</v>
      </c>
      <c r="AB13" s="17">
        <v>0</v>
      </c>
      <c r="AC13" s="17">
        <v>0</v>
      </c>
      <c r="AD13" s="17">
        <v>0</v>
      </c>
      <c r="AE13" s="17">
        <v>0</v>
      </c>
      <c r="AF13" s="17">
        <v>0</v>
      </c>
      <c r="AG13" s="17">
        <v>0</v>
      </c>
      <c r="AH13" s="17">
        <v>0</v>
      </c>
      <c r="AI13" s="17">
        <v>0</v>
      </c>
      <c r="AJ13" s="17">
        <v>0</v>
      </c>
      <c r="AK13" s="17"/>
      <c r="AL13" s="17">
        <v>0</v>
      </c>
      <c r="AM13" s="17">
        <v>0</v>
      </c>
      <c r="AN13" s="17">
        <v>0</v>
      </c>
      <c r="AO13" s="17">
        <v>0</v>
      </c>
      <c r="AP13" s="17">
        <v>0</v>
      </c>
      <c r="AQ13" s="17">
        <v>0</v>
      </c>
      <c r="AR13" s="17">
        <v>0</v>
      </c>
      <c r="AS13" s="17"/>
      <c r="AT13" s="17">
        <v>0</v>
      </c>
      <c r="AU13" s="17">
        <v>0</v>
      </c>
      <c r="AV13" s="17"/>
      <c r="AW13" s="17">
        <v>0</v>
      </c>
      <c r="AX13" s="17">
        <v>0</v>
      </c>
      <c r="AY13" s="17">
        <v>0</v>
      </c>
      <c r="AZ13" s="17"/>
      <c r="BA13" s="17">
        <v>0</v>
      </c>
      <c r="BB13" s="17">
        <v>0</v>
      </c>
      <c r="BC13" s="17"/>
      <c r="BD13" s="17">
        <v>0</v>
      </c>
      <c r="BE13" s="17">
        <v>0</v>
      </c>
      <c r="BF13" s="17"/>
      <c r="BG13" s="17">
        <v>0</v>
      </c>
      <c r="BH13" s="17">
        <v>0</v>
      </c>
      <c r="BI13" s="17"/>
      <c r="BJ13" s="17">
        <v>0</v>
      </c>
      <c r="BK13" s="17">
        <v>0</v>
      </c>
      <c r="BL13" s="17"/>
      <c r="BM13" s="17">
        <v>0</v>
      </c>
      <c r="BN13" s="17">
        <v>0</v>
      </c>
      <c r="BO13" s="17">
        <v>0</v>
      </c>
      <c r="BP13" s="17">
        <v>0</v>
      </c>
    </row>
    <row r="14" spans="2:68" x14ac:dyDescent="0.25">
      <c r="B14" s="18" t="s">
        <v>84</v>
      </c>
      <c r="C14" s="17">
        <v>1.21415092761484E-3</v>
      </c>
      <c r="D14" s="17">
        <v>0</v>
      </c>
      <c r="E14" s="17">
        <v>0</v>
      </c>
      <c r="F14" s="17">
        <v>0</v>
      </c>
      <c r="G14" s="17">
        <v>0</v>
      </c>
      <c r="H14" s="17">
        <v>0</v>
      </c>
      <c r="I14" s="17">
        <v>0</v>
      </c>
      <c r="J14" s="17">
        <v>0</v>
      </c>
      <c r="K14" s="17">
        <v>0</v>
      </c>
      <c r="L14" s="17">
        <v>0</v>
      </c>
      <c r="M14" s="17">
        <v>0</v>
      </c>
      <c r="N14" s="17">
        <v>5.9609028874804897E-2</v>
      </c>
      <c r="O14" s="17">
        <v>0</v>
      </c>
      <c r="P14" s="17">
        <v>0</v>
      </c>
      <c r="Q14" s="17">
        <v>0</v>
      </c>
      <c r="R14" s="17">
        <v>0</v>
      </c>
      <c r="S14" s="17">
        <v>0</v>
      </c>
      <c r="T14" s="17">
        <v>0</v>
      </c>
      <c r="U14" s="17"/>
      <c r="V14" s="17">
        <v>0</v>
      </c>
      <c r="W14" s="17">
        <v>6.1682157278351102E-3</v>
      </c>
      <c r="X14" s="17">
        <v>0</v>
      </c>
      <c r="Y14" s="17">
        <v>0</v>
      </c>
      <c r="Z14" s="17"/>
      <c r="AA14" s="17">
        <v>0</v>
      </c>
      <c r="AB14" s="17">
        <v>0</v>
      </c>
      <c r="AC14" s="17">
        <v>0</v>
      </c>
      <c r="AD14" s="17">
        <v>0</v>
      </c>
      <c r="AE14" s="17">
        <v>1.4630462356330899E-2</v>
      </c>
      <c r="AF14" s="17">
        <v>0</v>
      </c>
      <c r="AG14" s="17">
        <v>0</v>
      </c>
      <c r="AH14" s="17">
        <v>0</v>
      </c>
      <c r="AI14" s="17">
        <v>0</v>
      </c>
      <c r="AJ14" s="17">
        <v>0</v>
      </c>
      <c r="AK14" s="17"/>
      <c r="AL14" s="17">
        <v>0</v>
      </c>
      <c r="AM14" s="17">
        <v>0</v>
      </c>
      <c r="AN14" s="17">
        <v>0</v>
      </c>
      <c r="AO14" s="17">
        <v>5.5648409288505101E-3</v>
      </c>
      <c r="AP14" s="17">
        <v>0</v>
      </c>
      <c r="AQ14" s="17">
        <v>0</v>
      </c>
      <c r="AR14" s="17">
        <v>0</v>
      </c>
      <c r="AS14" s="17"/>
      <c r="AT14" s="17">
        <v>1.86524234941832E-3</v>
      </c>
      <c r="AU14" s="17">
        <v>0</v>
      </c>
      <c r="AV14" s="17"/>
      <c r="AW14" s="17">
        <v>6.0874382807402996E-3</v>
      </c>
      <c r="AX14" s="17">
        <v>0</v>
      </c>
      <c r="AY14" s="17">
        <v>0</v>
      </c>
      <c r="AZ14" s="17"/>
      <c r="BA14" s="17">
        <v>0</v>
      </c>
      <c r="BB14" s="17">
        <v>1.3549602784608101E-3</v>
      </c>
      <c r="BC14" s="17"/>
      <c r="BD14" s="17">
        <v>4.5839876273619804E-3</v>
      </c>
      <c r="BE14" s="17">
        <v>0</v>
      </c>
      <c r="BF14" s="17"/>
      <c r="BG14" s="17">
        <v>1.77073784910841E-3</v>
      </c>
      <c r="BH14" s="17">
        <v>0</v>
      </c>
      <c r="BI14" s="17"/>
      <c r="BJ14" s="17">
        <v>3.6759187100809001E-3</v>
      </c>
      <c r="BK14" s="17">
        <v>0</v>
      </c>
      <c r="BL14" s="17"/>
      <c r="BM14" s="17">
        <v>0</v>
      </c>
      <c r="BN14" s="17">
        <v>0</v>
      </c>
      <c r="BO14" s="17">
        <v>0</v>
      </c>
      <c r="BP14" s="17">
        <v>9.3347619711214597E-3</v>
      </c>
    </row>
    <row r="15" spans="2:68" x14ac:dyDescent="0.25">
      <c r="B15" s="18" t="s">
        <v>244</v>
      </c>
      <c r="C15" s="20">
        <v>0.94798508007874605</v>
      </c>
      <c r="D15" s="20">
        <v>0.94153094036470097</v>
      </c>
      <c r="E15" s="20">
        <v>0.94683092993173801</v>
      </c>
      <c r="F15" s="20">
        <v>1</v>
      </c>
      <c r="G15" s="20">
        <v>0.96283088318336296</v>
      </c>
      <c r="H15" s="20">
        <v>0.91693870595886295</v>
      </c>
      <c r="I15" s="20">
        <v>1</v>
      </c>
      <c r="J15" s="20">
        <v>0.91854755061395998</v>
      </c>
      <c r="K15" s="20">
        <v>0.972006335776054</v>
      </c>
      <c r="L15" s="20">
        <v>0.95083664195228201</v>
      </c>
      <c r="M15" s="20">
        <v>0.92501198041967203</v>
      </c>
      <c r="N15" s="20">
        <v>0.89397945806892298</v>
      </c>
      <c r="O15" s="20">
        <v>0.94935842234774204</v>
      </c>
      <c r="P15" s="20">
        <v>0.95793523117040102</v>
      </c>
      <c r="Q15" s="20">
        <v>0.89571032147055796</v>
      </c>
      <c r="R15" s="20">
        <v>0.94559375747048702</v>
      </c>
      <c r="S15" s="20">
        <v>0.86384953563215805</v>
      </c>
      <c r="T15" s="20">
        <v>0.97954382038236498</v>
      </c>
      <c r="U15" s="20"/>
      <c r="V15" s="20">
        <v>0.95708302437592996</v>
      </c>
      <c r="W15" s="20">
        <v>0.94261782975738295</v>
      </c>
      <c r="X15" s="20">
        <v>0.93700963524445102</v>
      </c>
      <c r="Y15" s="20">
        <v>0.94531410285663098</v>
      </c>
      <c r="Z15" s="20"/>
      <c r="AA15" s="20">
        <v>0.94669726378934105</v>
      </c>
      <c r="AB15" s="20">
        <v>0.95473715382064195</v>
      </c>
      <c r="AC15" s="20">
        <v>0.97466609382903902</v>
      </c>
      <c r="AD15" s="20">
        <v>0.94606713245692997</v>
      </c>
      <c r="AE15" s="20">
        <v>0.91948073238493899</v>
      </c>
      <c r="AF15" s="20">
        <v>0.935368702980234</v>
      </c>
      <c r="AG15" s="20">
        <v>0.95008099680297597</v>
      </c>
      <c r="AH15" s="20">
        <v>0.96222714367994899</v>
      </c>
      <c r="AI15" s="20">
        <v>0.85181206853478797</v>
      </c>
      <c r="AJ15" s="20">
        <v>0.96225956376170996</v>
      </c>
      <c r="AK15" s="20"/>
      <c r="AL15" s="20">
        <v>0.93312593091104501</v>
      </c>
      <c r="AM15" s="20">
        <v>0.91156861577944004</v>
      </c>
      <c r="AN15" s="20">
        <v>0.970987329158295</v>
      </c>
      <c r="AO15" s="20">
        <v>0.93819285481524795</v>
      </c>
      <c r="AP15" s="20">
        <v>0.96333416474657696</v>
      </c>
      <c r="AQ15" s="20">
        <v>0.96219744212025604</v>
      </c>
      <c r="AR15" s="20">
        <v>0.94357737337136405</v>
      </c>
      <c r="AS15" s="20"/>
      <c r="AT15" s="20">
        <v>0.945753463165802</v>
      </c>
      <c r="AU15" s="20">
        <v>0.95214658436861699</v>
      </c>
      <c r="AV15" s="20"/>
      <c r="AW15" s="20">
        <v>0.92131465485469399</v>
      </c>
      <c r="AX15" s="20">
        <v>0.95449053506164006</v>
      </c>
      <c r="AY15" s="20">
        <v>0.95525338154857198</v>
      </c>
      <c r="AZ15" s="20"/>
      <c r="BA15" s="20">
        <v>0.94342995991593404</v>
      </c>
      <c r="BB15" s="20">
        <v>0.948513353375387</v>
      </c>
      <c r="BC15" s="20"/>
      <c r="BD15" s="20">
        <v>0.93923619214718101</v>
      </c>
      <c r="BE15" s="20">
        <v>0.95113730119334905</v>
      </c>
      <c r="BF15" s="20"/>
      <c r="BG15" s="20">
        <v>0.94920950033460105</v>
      </c>
      <c r="BH15" s="20">
        <v>0.94531410285663098</v>
      </c>
      <c r="BI15" s="20"/>
      <c r="BJ15" s="20">
        <v>0.95754889915692498</v>
      </c>
      <c r="BK15" s="20">
        <v>0.94326817709219501</v>
      </c>
      <c r="BL15" s="20"/>
      <c r="BM15" s="20">
        <v>0.93916730469310805</v>
      </c>
      <c r="BN15" s="20">
        <v>0.94949465250899601</v>
      </c>
      <c r="BO15" s="20">
        <v>0.95093463691937896</v>
      </c>
      <c r="BP15" s="20">
        <v>0.94966338713261</v>
      </c>
    </row>
    <row r="16" spans="2:68" x14ac:dyDescent="0.25">
      <c r="B16" s="18" t="s">
        <v>245</v>
      </c>
      <c r="C16" s="20">
        <v>7.8134226836340092E-3</v>
      </c>
      <c r="D16" s="20">
        <v>0</v>
      </c>
      <c r="E16" s="20">
        <v>5.31690700682622E-2</v>
      </c>
      <c r="F16" s="20">
        <v>0</v>
      </c>
      <c r="G16" s="20">
        <v>0</v>
      </c>
      <c r="H16" s="20">
        <v>0</v>
      </c>
      <c r="I16" s="20">
        <v>0</v>
      </c>
      <c r="J16" s="20">
        <v>0</v>
      </c>
      <c r="K16" s="20">
        <v>0</v>
      </c>
      <c r="L16" s="20">
        <v>1.85592894241365E-2</v>
      </c>
      <c r="M16" s="20">
        <v>2.3538879519624901E-2</v>
      </c>
      <c r="N16" s="20">
        <v>4.6411513056272002E-2</v>
      </c>
      <c r="O16" s="20">
        <v>4.5826632210798704E-3</v>
      </c>
      <c r="P16" s="20">
        <v>0</v>
      </c>
      <c r="Q16" s="20">
        <v>0</v>
      </c>
      <c r="R16" s="20">
        <v>1.09748867183694E-2</v>
      </c>
      <c r="S16" s="20">
        <v>4.4548333612133999E-2</v>
      </c>
      <c r="T16" s="20">
        <v>0</v>
      </c>
      <c r="U16" s="20"/>
      <c r="V16" s="20">
        <v>5.48204080794673E-3</v>
      </c>
      <c r="W16" s="20">
        <v>5.4514661605266504E-3</v>
      </c>
      <c r="X16" s="20">
        <v>1.30882945271143E-2</v>
      </c>
      <c r="Y16" s="20">
        <v>9.8426123253795694E-3</v>
      </c>
      <c r="Z16" s="20"/>
      <c r="AA16" s="20">
        <v>1.00773293351609E-2</v>
      </c>
      <c r="AB16" s="20">
        <v>0</v>
      </c>
      <c r="AC16" s="20">
        <v>0</v>
      </c>
      <c r="AD16" s="20">
        <v>1.0898770009722201E-2</v>
      </c>
      <c r="AE16" s="20">
        <v>2.1421171938327599E-2</v>
      </c>
      <c r="AF16" s="20">
        <v>0</v>
      </c>
      <c r="AG16" s="20">
        <v>1.2992204145381599E-2</v>
      </c>
      <c r="AH16" s="20">
        <v>0</v>
      </c>
      <c r="AI16" s="20">
        <v>5.3533356741328302E-2</v>
      </c>
      <c r="AJ16" s="20">
        <v>0</v>
      </c>
      <c r="AK16" s="20"/>
      <c r="AL16" s="20">
        <v>1.3570420936330201E-2</v>
      </c>
      <c r="AM16" s="20">
        <v>7.4963796804780602E-3</v>
      </c>
      <c r="AN16" s="20">
        <v>0</v>
      </c>
      <c r="AO16" s="20">
        <v>0</v>
      </c>
      <c r="AP16" s="20">
        <v>2.2291873632496299E-2</v>
      </c>
      <c r="AQ16" s="20">
        <v>0</v>
      </c>
      <c r="AR16" s="20">
        <v>1.99582851643E-2</v>
      </c>
      <c r="AS16" s="20"/>
      <c r="AT16" s="20">
        <v>9.1683912497982894E-3</v>
      </c>
      <c r="AU16" s="20">
        <v>5.2866863661128801E-3</v>
      </c>
      <c r="AV16" s="20"/>
      <c r="AW16" s="20">
        <v>1.0237482417530801E-2</v>
      </c>
      <c r="AX16" s="20">
        <v>0</v>
      </c>
      <c r="AY16" s="20">
        <v>1.29105562953255E-2</v>
      </c>
      <c r="AZ16" s="20"/>
      <c r="BA16" s="20">
        <v>0</v>
      </c>
      <c r="BB16" s="20">
        <v>8.7195727766285896E-3</v>
      </c>
      <c r="BC16" s="20"/>
      <c r="BD16" s="20">
        <v>1.05875656622384E-2</v>
      </c>
      <c r="BE16" s="20">
        <v>6.8138999853793701E-3</v>
      </c>
      <c r="BF16" s="20"/>
      <c r="BG16" s="20">
        <v>6.8832084984465896E-3</v>
      </c>
      <c r="BH16" s="20">
        <v>9.8426123253795694E-3</v>
      </c>
      <c r="BI16" s="20"/>
      <c r="BJ16" s="20">
        <v>6.1519262865044801E-3</v>
      </c>
      <c r="BK16" s="20">
        <v>8.6328774698131994E-3</v>
      </c>
      <c r="BL16" s="20"/>
      <c r="BM16" s="20">
        <v>0</v>
      </c>
      <c r="BN16" s="20">
        <v>1.18240543659918E-2</v>
      </c>
      <c r="BO16" s="20">
        <v>7.8072802839868104E-3</v>
      </c>
      <c r="BP16" s="20">
        <v>0</v>
      </c>
    </row>
    <row r="17" spans="2:68" x14ac:dyDescent="0.25">
      <c r="B17" s="18" t="s">
        <v>188</v>
      </c>
      <c r="C17" s="21">
        <v>0.94017165739511199</v>
      </c>
      <c r="D17" s="21">
        <v>0.94153094036470097</v>
      </c>
      <c r="E17" s="21">
        <v>0.89366185986347502</v>
      </c>
      <c r="F17" s="21">
        <v>1</v>
      </c>
      <c r="G17" s="21">
        <v>0.96283088318336296</v>
      </c>
      <c r="H17" s="21">
        <v>0.91693870595886295</v>
      </c>
      <c r="I17" s="21">
        <v>1</v>
      </c>
      <c r="J17" s="21">
        <v>0.91854755061395998</v>
      </c>
      <c r="K17" s="21">
        <v>0.972006335776054</v>
      </c>
      <c r="L17" s="21">
        <v>0.93227735252814503</v>
      </c>
      <c r="M17" s="21">
        <v>0.90147310090004695</v>
      </c>
      <c r="N17" s="21">
        <v>0.84756794501265098</v>
      </c>
      <c r="O17" s="21">
        <v>0.94477575912666201</v>
      </c>
      <c r="P17" s="21">
        <v>0.95793523117040102</v>
      </c>
      <c r="Q17" s="21">
        <v>0.89571032147055796</v>
      </c>
      <c r="R17" s="21">
        <v>0.93461887075211803</v>
      </c>
      <c r="S17" s="21">
        <v>0.81930120202002399</v>
      </c>
      <c r="T17" s="21">
        <v>0.97954382038236498</v>
      </c>
      <c r="U17" s="21"/>
      <c r="V17" s="21">
        <v>0.95160098356798295</v>
      </c>
      <c r="W17" s="21">
        <v>0.93716636359685701</v>
      </c>
      <c r="X17" s="21">
        <v>0.923921340717337</v>
      </c>
      <c r="Y17" s="21">
        <v>0.935471490531252</v>
      </c>
      <c r="Z17" s="21"/>
      <c r="AA17" s="21">
        <v>0.93661993445418001</v>
      </c>
      <c r="AB17" s="21">
        <v>0.95473715382064195</v>
      </c>
      <c r="AC17" s="21">
        <v>0.97466609382903902</v>
      </c>
      <c r="AD17" s="21">
        <v>0.93516836244720802</v>
      </c>
      <c r="AE17" s="21">
        <v>0.89805956044661095</v>
      </c>
      <c r="AF17" s="21">
        <v>0.935368702980234</v>
      </c>
      <c r="AG17" s="21">
        <v>0.93708879265759504</v>
      </c>
      <c r="AH17" s="21">
        <v>0.96222714367994899</v>
      </c>
      <c r="AI17" s="21">
        <v>0.79827871179345899</v>
      </c>
      <c r="AJ17" s="21">
        <v>0.96225956376170996</v>
      </c>
      <c r="AK17" s="21"/>
      <c r="AL17" s="21">
        <v>0.91955550997471402</v>
      </c>
      <c r="AM17" s="21">
        <v>0.90407223609896203</v>
      </c>
      <c r="AN17" s="21">
        <v>0.970987329158295</v>
      </c>
      <c r="AO17" s="21">
        <v>0.93819285481524795</v>
      </c>
      <c r="AP17" s="21">
        <v>0.941042291114081</v>
      </c>
      <c r="AQ17" s="21">
        <v>0.96219744212025604</v>
      </c>
      <c r="AR17" s="21">
        <v>0.92361908820706395</v>
      </c>
      <c r="AS17" s="21"/>
      <c r="AT17" s="21">
        <v>0.93658507191600304</v>
      </c>
      <c r="AU17" s="21">
        <v>0.94685989800250403</v>
      </c>
      <c r="AV17" s="21"/>
      <c r="AW17" s="21">
        <v>0.91107717243716302</v>
      </c>
      <c r="AX17" s="21">
        <v>0.95449053506164006</v>
      </c>
      <c r="AY17" s="21">
        <v>0.94234282525324697</v>
      </c>
      <c r="AZ17" s="21"/>
      <c r="BA17" s="21">
        <v>0.94342995991593404</v>
      </c>
      <c r="BB17" s="21">
        <v>0.93979378059875895</v>
      </c>
      <c r="BC17" s="21"/>
      <c r="BD17" s="21">
        <v>0.92864862648494295</v>
      </c>
      <c r="BE17" s="21">
        <v>0.94432340120796998</v>
      </c>
      <c r="BF17" s="21"/>
      <c r="BG17" s="21">
        <v>0.94232629183615402</v>
      </c>
      <c r="BH17" s="21">
        <v>0.935471490531252</v>
      </c>
      <c r="BI17" s="21"/>
      <c r="BJ17" s="21">
        <v>0.95139697287042002</v>
      </c>
      <c r="BK17" s="21">
        <v>0.93463529962238101</v>
      </c>
      <c r="BL17" s="21"/>
      <c r="BM17" s="21">
        <v>0.93916730469310805</v>
      </c>
      <c r="BN17" s="21">
        <v>0.93767059814300402</v>
      </c>
      <c r="BO17" s="21">
        <v>0.94312735663539204</v>
      </c>
      <c r="BP17" s="21">
        <v>0.94966338713261</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0.61331524069801502</v>
      </c>
      <c r="D9" s="17">
        <v>0.63906962553231395</v>
      </c>
      <c r="E9" s="17">
        <v>0.71271177201865898</v>
      </c>
      <c r="F9" s="17">
        <v>0.49428720901369999</v>
      </c>
      <c r="G9" s="17">
        <v>0.661948091872263</v>
      </c>
      <c r="H9" s="17">
        <v>0.566930881797436</v>
      </c>
      <c r="I9" s="17">
        <v>0.65941383899252703</v>
      </c>
      <c r="J9" s="17">
        <v>0.68622126011569495</v>
      </c>
      <c r="K9" s="17">
        <v>0.62773347222056097</v>
      </c>
      <c r="L9" s="17">
        <v>0.60902636389699405</v>
      </c>
      <c r="M9" s="17">
        <v>0.487120095377989</v>
      </c>
      <c r="N9" s="17">
        <v>0.49107181903699798</v>
      </c>
      <c r="O9" s="17">
        <v>0.59815035160308005</v>
      </c>
      <c r="P9" s="17">
        <v>0.63678424068646799</v>
      </c>
      <c r="Q9" s="17">
        <v>0.632786269842599</v>
      </c>
      <c r="R9" s="17">
        <v>0.57262283087663601</v>
      </c>
      <c r="S9" s="17">
        <v>0.56871866122362502</v>
      </c>
      <c r="T9" s="17">
        <v>0.76864996347869297</v>
      </c>
      <c r="U9" s="17"/>
      <c r="V9" s="17">
        <v>0.580385195615576</v>
      </c>
      <c r="W9" s="17">
        <v>0.62761010803661699</v>
      </c>
      <c r="X9" s="17">
        <v>0.56554734219439595</v>
      </c>
      <c r="Y9" s="17">
        <v>0.66157574454308798</v>
      </c>
      <c r="Z9" s="17"/>
      <c r="AA9" s="17">
        <v>0.63245213324117899</v>
      </c>
      <c r="AB9" s="17">
        <v>0.576739713265494</v>
      </c>
      <c r="AC9" s="17">
        <v>0.61118321226543704</v>
      </c>
      <c r="AD9" s="17">
        <v>0.56513450292790401</v>
      </c>
      <c r="AE9" s="17">
        <v>0.59270614109987796</v>
      </c>
      <c r="AF9" s="17">
        <v>0.55225498814140495</v>
      </c>
      <c r="AG9" s="17">
        <v>0.72911371583089102</v>
      </c>
      <c r="AH9" s="17">
        <v>0.66766982610199499</v>
      </c>
      <c r="AI9" s="17">
        <v>0.57703966378341298</v>
      </c>
      <c r="AJ9" s="17">
        <v>0.67605881864599504</v>
      </c>
      <c r="AK9" s="17"/>
      <c r="AL9" s="17">
        <v>0.55923475866231698</v>
      </c>
      <c r="AM9" s="17">
        <v>0.54561017170798098</v>
      </c>
      <c r="AN9" s="17">
        <v>0.73441271268229802</v>
      </c>
      <c r="AO9" s="17">
        <v>0.61638677923141905</v>
      </c>
      <c r="AP9" s="17">
        <v>0.652879833468479</v>
      </c>
      <c r="AQ9" s="17">
        <v>0.639050223014753</v>
      </c>
      <c r="AR9" s="17">
        <v>0.652982214316147</v>
      </c>
      <c r="AS9" s="17"/>
      <c r="AT9" s="17">
        <v>0.68104214234434901</v>
      </c>
      <c r="AU9" s="17">
        <v>0.487018567597021</v>
      </c>
      <c r="AV9" s="17"/>
      <c r="AW9" s="17">
        <v>0.65644524705219598</v>
      </c>
      <c r="AX9" s="17">
        <v>0.81051071459134705</v>
      </c>
      <c r="AY9" s="17">
        <v>0.65303825911785096</v>
      </c>
      <c r="AZ9" s="17"/>
      <c r="BA9" s="17">
        <v>0.73856696834091595</v>
      </c>
      <c r="BB9" s="17">
        <v>0.59878935758035501</v>
      </c>
      <c r="BC9" s="17"/>
      <c r="BD9" s="17">
        <v>0.59540785949743702</v>
      </c>
      <c r="BE9" s="17">
        <v>0.61976726358015299</v>
      </c>
      <c r="BF9" s="17"/>
      <c r="BG9" s="17">
        <v>0.59119182535160097</v>
      </c>
      <c r="BH9" s="17">
        <v>0.66157574454308798</v>
      </c>
      <c r="BI9" s="17"/>
      <c r="BJ9" s="17">
        <v>0.74197373560414404</v>
      </c>
      <c r="BK9" s="17">
        <v>0.54986050217701599</v>
      </c>
      <c r="BL9" s="17"/>
      <c r="BM9" s="17">
        <v>0.45376813494202201</v>
      </c>
      <c r="BN9" s="17">
        <v>0.60167657655250795</v>
      </c>
      <c r="BO9" s="17">
        <v>0.67847673223866001</v>
      </c>
      <c r="BP9" s="17">
        <v>0.63751899638019105</v>
      </c>
    </row>
    <row r="10" spans="2:68" x14ac:dyDescent="0.25">
      <c r="B10" s="18" t="s">
        <v>240</v>
      </c>
      <c r="C10" s="17">
        <v>0.268095287051905</v>
      </c>
      <c r="D10" s="17">
        <v>0.28784434335439502</v>
      </c>
      <c r="E10" s="17">
        <v>0.234119157913079</v>
      </c>
      <c r="F10" s="17">
        <v>0.50571279098629995</v>
      </c>
      <c r="G10" s="17">
        <v>0.27401200256476899</v>
      </c>
      <c r="H10" s="17">
        <v>0.26694653012029101</v>
      </c>
      <c r="I10" s="17">
        <v>0.34058616100747302</v>
      </c>
      <c r="J10" s="17">
        <v>0.194378855959872</v>
      </c>
      <c r="K10" s="17">
        <v>0.27016120598259802</v>
      </c>
      <c r="L10" s="17">
        <v>0.28829565398354001</v>
      </c>
      <c r="M10" s="17">
        <v>0.34822000846453999</v>
      </c>
      <c r="N10" s="17">
        <v>0.201453819515963</v>
      </c>
      <c r="O10" s="17">
        <v>0.30037865681074899</v>
      </c>
      <c r="P10" s="17">
        <v>0.226191972501849</v>
      </c>
      <c r="Q10" s="17">
        <v>0.23094531352518499</v>
      </c>
      <c r="R10" s="17">
        <v>0.28556970074807098</v>
      </c>
      <c r="S10" s="17">
        <v>0.139335424097771</v>
      </c>
      <c r="T10" s="17">
        <v>0.17251381131113599</v>
      </c>
      <c r="U10" s="17"/>
      <c r="V10" s="17">
        <v>0.291104236759616</v>
      </c>
      <c r="W10" s="17">
        <v>0.26610450076191799</v>
      </c>
      <c r="X10" s="17">
        <v>0.29876894753854899</v>
      </c>
      <c r="Y10" s="17">
        <v>0.23045934015053901</v>
      </c>
      <c r="Z10" s="17"/>
      <c r="AA10" s="17">
        <v>0.213327790086109</v>
      </c>
      <c r="AB10" s="17">
        <v>0.34587795561667001</v>
      </c>
      <c r="AC10" s="17">
        <v>0.301480660568829</v>
      </c>
      <c r="AD10" s="17">
        <v>0.27536399392059102</v>
      </c>
      <c r="AE10" s="17">
        <v>0.23154931776131099</v>
      </c>
      <c r="AF10" s="17">
        <v>0.34535384959871701</v>
      </c>
      <c r="AG10" s="17">
        <v>0.21236992924676801</v>
      </c>
      <c r="AH10" s="17">
        <v>0.28565693414022902</v>
      </c>
      <c r="AI10" s="17">
        <v>0.22562372327954</v>
      </c>
      <c r="AJ10" s="17">
        <v>0.21602331601466601</v>
      </c>
      <c r="AK10" s="17"/>
      <c r="AL10" s="17">
        <v>0.29697689619648099</v>
      </c>
      <c r="AM10" s="17">
        <v>0.30880246678060402</v>
      </c>
      <c r="AN10" s="17">
        <v>0.14120409194180999</v>
      </c>
      <c r="AO10" s="17">
        <v>0.28428421205040899</v>
      </c>
      <c r="AP10" s="17">
        <v>0.23536490768028301</v>
      </c>
      <c r="AQ10" s="17">
        <v>0.25155905049146299</v>
      </c>
      <c r="AR10" s="17">
        <v>0.2253434872084</v>
      </c>
      <c r="AS10" s="17"/>
      <c r="AT10" s="17">
        <v>0.230153726326386</v>
      </c>
      <c r="AU10" s="17">
        <v>0.33884845566598598</v>
      </c>
      <c r="AV10" s="17"/>
      <c r="AW10" s="17">
        <v>0.218886934860371</v>
      </c>
      <c r="AX10" s="17">
        <v>0.14746834220204799</v>
      </c>
      <c r="AY10" s="17">
        <v>0.26394530277424999</v>
      </c>
      <c r="AZ10" s="17"/>
      <c r="BA10" s="17">
        <v>0.188704579486386</v>
      </c>
      <c r="BB10" s="17">
        <v>0.27730250646857402</v>
      </c>
      <c r="BC10" s="17"/>
      <c r="BD10" s="17">
        <v>0.26785714754818701</v>
      </c>
      <c r="BE10" s="17">
        <v>0.26818108862779799</v>
      </c>
      <c r="BF10" s="17"/>
      <c r="BG10" s="17">
        <v>0.28534822929070602</v>
      </c>
      <c r="BH10" s="17">
        <v>0.23045934015053901</v>
      </c>
      <c r="BI10" s="17"/>
      <c r="BJ10" s="17">
        <v>0.201993100523952</v>
      </c>
      <c r="BK10" s="17">
        <v>0.30069707494673398</v>
      </c>
      <c r="BL10" s="17"/>
      <c r="BM10" s="17">
        <v>0.28878780529196901</v>
      </c>
      <c r="BN10" s="17">
        <v>0.30867413676946698</v>
      </c>
      <c r="BO10" s="17">
        <v>0.22541999223108</v>
      </c>
      <c r="BP10" s="17">
        <v>0.27107640608192801</v>
      </c>
    </row>
    <row r="11" spans="2:68" ht="30" x14ac:dyDescent="0.25">
      <c r="B11" s="18" t="s">
        <v>241</v>
      </c>
      <c r="C11" s="17">
        <v>7.8823239668596001E-2</v>
      </c>
      <c r="D11" s="17">
        <v>4.3278151011440703E-2</v>
      </c>
      <c r="E11" s="17">
        <v>5.31690700682622E-2</v>
      </c>
      <c r="F11" s="17">
        <v>0</v>
      </c>
      <c r="G11" s="17">
        <v>6.4039905562968097E-2</v>
      </c>
      <c r="H11" s="17">
        <v>0.16612258808227401</v>
      </c>
      <c r="I11" s="17">
        <v>0</v>
      </c>
      <c r="J11" s="17">
        <v>8.7547650430769397E-2</v>
      </c>
      <c r="K11" s="17">
        <v>5.93531907842961E-2</v>
      </c>
      <c r="L11" s="17">
        <v>0.10267798211946701</v>
      </c>
      <c r="M11" s="17">
        <v>0.117582137118222</v>
      </c>
      <c r="N11" s="17">
        <v>0.14516295740753499</v>
      </c>
      <c r="O11" s="17">
        <v>5.86291413963443E-2</v>
      </c>
      <c r="P11" s="17">
        <v>0.127620652677398</v>
      </c>
      <c r="Q11" s="17">
        <v>0.13626841663221501</v>
      </c>
      <c r="R11" s="17">
        <v>8.7471549006941401E-2</v>
      </c>
      <c r="S11" s="17">
        <v>0.1080621569687</v>
      </c>
      <c r="T11" s="17">
        <v>0</v>
      </c>
      <c r="U11" s="17"/>
      <c r="V11" s="17">
        <v>8.7552071638724402E-2</v>
      </c>
      <c r="W11" s="17">
        <v>4.8803103748691401E-2</v>
      </c>
      <c r="X11" s="17">
        <v>8.9459530379506394E-2</v>
      </c>
      <c r="Y11" s="17">
        <v>8.3276464522240995E-2</v>
      </c>
      <c r="Z11" s="17"/>
      <c r="AA11" s="17">
        <v>0.11028180336113801</v>
      </c>
      <c r="AB11" s="17">
        <v>6.5260709025722702E-2</v>
      </c>
      <c r="AC11" s="17">
        <v>6.6628998511857093E-2</v>
      </c>
      <c r="AD11" s="17">
        <v>0.104180910088812</v>
      </c>
      <c r="AE11" s="17">
        <v>5.7216947063905801E-2</v>
      </c>
      <c r="AF11" s="17">
        <v>9.0209181315018996E-2</v>
      </c>
      <c r="AG11" s="17">
        <v>3.2531946631578199E-2</v>
      </c>
      <c r="AH11" s="17">
        <v>4.6673239757775702E-2</v>
      </c>
      <c r="AI11" s="17">
        <v>0.122850314069459</v>
      </c>
      <c r="AJ11" s="17">
        <v>9.6404806761165196E-2</v>
      </c>
      <c r="AK11" s="17"/>
      <c r="AL11" s="17">
        <v>8.1215485069590199E-2</v>
      </c>
      <c r="AM11" s="17">
        <v>0.112904271435357</v>
      </c>
      <c r="AN11" s="17">
        <v>6.2279216394864098E-2</v>
      </c>
      <c r="AO11" s="17">
        <v>7.0737885477037105E-2</v>
      </c>
      <c r="AP11" s="17">
        <v>8.0284379017858898E-2</v>
      </c>
      <c r="AQ11" s="17">
        <v>7.0034682775833704E-2</v>
      </c>
      <c r="AR11" s="17">
        <v>9.2297513478013099E-2</v>
      </c>
      <c r="AS11" s="17"/>
      <c r="AT11" s="17">
        <v>6.0996705249918098E-2</v>
      </c>
      <c r="AU11" s="17">
        <v>0.11206604179405399</v>
      </c>
      <c r="AV11" s="17"/>
      <c r="AW11" s="17">
        <v>7.9299201926711499E-2</v>
      </c>
      <c r="AX11" s="17">
        <v>3.1877094339085699E-2</v>
      </c>
      <c r="AY11" s="17">
        <v>6.1183630684372103E-2</v>
      </c>
      <c r="AZ11" s="17"/>
      <c r="BA11" s="17">
        <v>6.5904106675480495E-2</v>
      </c>
      <c r="BB11" s="17">
        <v>8.0321516932878895E-2</v>
      </c>
      <c r="BC11" s="17"/>
      <c r="BD11" s="17">
        <v>8.1940937883327306E-2</v>
      </c>
      <c r="BE11" s="17">
        <v>7.7699934144704302E-2</v>
      </c>
      <c r="BF11" s="17"/>
      <c r="BG11" s="17">
        <v>7.67818075404849E-2</v>
      </c>
      <c r="BH11" s="17">
        <v>8.3276464522240995E-2</v>
      </c>
      <c r="BI11" s="17"/>
      <c r="BJ11" s="17">
        <v>4.2149974735996402E-2</v>
      </c>
      <c r="BK11" s="17">
        <v>9.6910599066880307E-2</v>
      </c>
      <c r="BL11" s="17"/>
      <c r="BM11" s="17">
        <v>0.16262809721794699</v>
      </c>
      <c r="BN11" s="17">
        <v>6.2096936804208198E-2</v>
      </c>
      <c r="BO11" s="17">
        <v>6.0493890075190702E-2</v>
      </c>
      <c r="BP11" s="17">
        <v>7.6617325066035996E-2</v>
      </c>
    </row>
    <row r="12" spans="2:68" x14ac:dyDescent="0.25">
      <c r="B12" s="18" t="s">
        <v>242</v>
      </c>
      <c r="C12" s="17">
        <v>2.6809514648370499E-2</v>
      </c>
      <c r="D12" s="17">
        <v>2.9807880101850801E-2</v>
      </c>
      <c r="E12" s="17">
        <v>0</v>
      </c>
      <c r="F12" s="17">
        <v>0</v>
      </c>
      <c r="G12" s="17">
        <v>0</v>
      </c>
      <c r="H12" s="17">
        <v>0</v>
      </c>
      <c r="I12" s="17">
        <v>0</v>
      </c>
      <c r="J12" s="17">
        <v>3.1852233493663798E-2</v>
      </c>
      <c r="K12" s="17">
        <v>3.5742040553491602E-2</v>
      </c>
      <c r="L12" s="17">
        <v>0</v>
      </c>
      <c r="M12" s="17">
        <v>2.3538879519624901E-2</v>
      </c>
      <c r="N12" s="17">
        <v>4.6411513056272002E-2</v>
      </c>
      <c r="O12" s="17">
        <v>2.15847426457789E-2</v>
      </c>
      <c r="P12" s="17">
        <v>0</v>
      </c>
      <c r="Q12" s="17">
        <v>0</v>
      </c>
      <c r="R12" s="17">
        <v>4.1455214862524598E-2</v>
      </c>
      <c r="S12" s="17">
        <v>0.126667719495627</v>
      </c>
      <c r="T12" s="17">
        <v>5.8836225210170401E-2</v>
      </c>
      <c r="U12" s="17"/>
      <c r="V12" s="17">
        <v>2.11061705209405E-2</v>
      </c>
      <c r="W12" s="17">
        <v>3.7122680887734197E-2</v>
      </c>
      <c r="X12" s="17">
        <v>3.86797457024224E-2</v>
      </c>
      <c r="Y12" s="17">
        <v>2.2114786249038801E-2</v>
      </c>
      <c r="Z12" s="17"/>
      <c r="AA12" s="17">
        <v>2.7445058869854499E-2</v>
      </c>
      <c r="AB12" s="17">
        <v>1.21216220921138E-2</v>
      </c>
      <c r="AC12" s="17">
        <v>1.03869868882695E-2</v>
      </c>
      <c r="AD12" s="17">
        <v>2.64686576942035E-2</v>
      </c>
      <c r="AE12" s="17">
        <v>9.2074117470180197E-2</v>
      </c>
      <c r="AF12" s="17">
        <v>1.2181980944859601E-2</v>
      </c>
      <c r="AG12" s="17">
        <v>1.2992204145381599E-2</v>
      </c>
      <c r="AH12" s="17">
        <v>0</v>
      </c>
      <c r="AI12" s="17">
        <v>5.4329032473508301E-2</v>
      </c>
      <c r="AJ12" s="17">
        <v>1.1513058578173601E-2</v>
      </c>
      <c r="AK12" s="17"/>
      <c r="AL12" s="17">
        <v>3.89469765938983E-2</v>
      </c>
      <c r="AM12" s="17">
        <v>2.51867103955799E-2</v>
      </c>
      <c r="AN12" s="17">
        <v>3.6530092557909101E-2</v>
      </c>
      <c r="AO12" s="17">
        <v>1.7771211070657999E-2</v>
      </c>
      <c r="AP12" s="17">
        <v>2.46034027011908E-2</v>
      </c>
      <c r="AQ12" s="17">
        <v>2.5551368773202299E-2</v>
      </c>
      <c r="AR12" s="17">
        <v>1.99582851643E-2</v>
      </c>
      <c r="AS12" s="17"/>
      <c r="AT12" s="17">
        <v>2.3226283615829402E-2</v>
      </c>
      <c r="AU12" s="17">
        <v>3.3491499906242998E-2</v>
      </c>
      <c r="AV12" s="17"/>
      <c r="AW12" s="17">
        <v>3.4473467404628901E-2</v>
      </c>
      <c r="AX12" s="17">
        <v>1.01438488675187E-2</v>
      </c>
      <c r="AY12" s="17">
        <v>1.9172633887808901E-2</v>
      </c>
      <c r="AZ12" s="17"/>
      <c r="BA12" s="17">
        <v>6.82434549721774E-3</v>
      </c>
      <c r="BB12" s="17">
        <v>2.9127264963192501E-2</v>
      </c>
      <c r="BC12" s="17"/>
      <c r="BD12" s="17">
        <v>3.2685832934484599E-2</v>
      </c>
      <c r="BE12" s="17">
        <v>2.4692279324005799E-2</v>
      </c>
      <c r="BF12" s="17"/>
      <c r="BG12" s="17">
        <v>2.8961656007077601E-2</v>
      </c>
      <c r="BH12" s="17">
        <v>2.2114786249038801E-2</v>
      </c>
      <c r="BI12" s="17"/>
      <c r="BJ12" s="17">
        <v>1.02072704258268E-2</v>
      </c>
      <c r="BK12" s="17">
        <v>3.4997789093613701E-2</v>
      </c>
      <c r="BL12" s="17"/>
      <c r="BM12" s="17">
        <v>5.2698037982218199E-2</v>
      </c>
      <c r="BN12" s="17">
        <v>1.8493877022952802E-2</v>
      </c>
      <c r="BO12" s="17">
        <v>2.88988696072663E-2</v>
      </c>
      <c r="BP12" s="17">
        <v>5.4525105007233003E-3</v>
      </c>
    </row>
    <row r="13" spans="2:68" x14ac:dyDescent="0.25">
      <c r="B13" s="18" t="s">
        <v>243</v>
      </c>
      <c r="C13" s="17">
        <v>7.8247020959927097E-3</v>
      </c>
      <c r="D13" s="17">
        <v>0</v>
      </c>
      <c r="E13" s="17">
        <v>0</v>
      </c>
      <c r="F13" s="17">
        <v>0</v>
      </c>
      <c r="G13" s="17">
        <v>0</v>
      </c>
      <c r="H13" s="17">
        <v>0</v>
      </c>
      <c r="I13" s="17">
        <v>0</v>
      </c>
      <c r="J13" s="17">
        <v>0</v>
      </c>
      <c r="K13" s="17">
        <v>7.0100904590529502E-3</v>
      </c>
      <c r="L13" s="17">
        <v>0</v>
      </c>
      <c r="M13" s="17">
        <v>2.3538879519624901E-2</v>
      </c>
      <c r="N13" s="17">
        <v>0</v>
      </c>
      <c r="O13" s="17">
        <v>5.5581481076559698E-3</v>
      </c>
      <c r="P13" s="17">
        <v>9.4031341342846707E-3</v>
      </c>
      <c r="Q13" s="17">
        <v>0</v>
      </c>
      <c r="R13" s="17">
        <v>1.28807045058279E-2</v>
      </c>
      <c r="S13" s="17">
        <v>5.7216038214278502E-2</v>
      </c>
      <c r="T13" s="17">
        <v>0</v>
      </c>
      <c r="U13" s="17"/>
      <c r="V13" s="17">
        <v>1.1257894293741201E-2</v>
      </c>
      <c r="W13" s="17">
        <v>1.41913908372042E-2</v>
      </c>
      <c r="X13" s="17">
        <v>7.54443418512569E-3</v>
      </c>
      <c r="Y13" s="17">
        <v>0</v>
      </c>
      <c r="Z13" s="17"/>
      <c r="AA13" s="17">
        <v>5.7773297251031098E-3</v>
      </c>
      <c r="AB13" s="17">
        <v>0</v>
      </c>
      <c r="AC13" s="17">
        <v>1.03201417656079E-2</v>
      </c>
      <c r="AD13" s="17">
        <v>1.7313250208468599E-2</v>
      </c>
      <c r="AE13" s="17">
        <v>1.1823014248394201E-2</v>
      </c>
      <c r="AF13" s="17">
        <v>0</v>
      </c>
      <c r="AG13" s="17">
        <v>1.2992204145381599E-2</v>
      </c>
      <c r="AH13" s="17">
        <v>0</v>
      </c>
      <c r="AI13" s="17">
        <v>0</v>
      </c>
      <c r="AJ13" s="17">
        <v>0</v>
      </c>
      <c r="AK13" s="17"/>
      <c r="AL13" s="17">
        <v>1.6177475080473899E-2</v>
      </c>
      <c r="AM13" s="17">
        <v>0</v>
      </c>
      <c r="AN13" s="17">
        <v>2.5573886423118999E-2</v>
      </c>
      <c r="AO13" s="17">
        <v>0</v>
      </c>
      <c r="AP13" s="17">
        <v>0</v>
      </c>
      <c r="AQ13" s="17">
        <v>1.3804674944748199E-2</v>
      </c>
      <c r="AR13" s="17">
        <v>9.41849983313966E-3</v>
      </c>
      <c r="AS13" s="17"/>
      <c r="AT13" s="17">
        <v>1.473122973705E-3</v>
      </c>
      <c r="AU13" s="17">
        <v>1.9669084351534701E-2</v>
      </c>
      <c r="AV13" s="17"/>
      <c r="AW13" s="17">
        <v>4.8077104753526199E-3</v>
      </c>
      <c r="AX13" s="17">
        <v>0</v>
      </c>
      <c r="AY13" s="17">
        <v>0</v>
      </c>
      <c r="AZ13" s="17"/>
      <c r="BA13" s="17">
        <v>0</v>
      </c>
      <c r="BB13" s="17">
        <v>8.7321603020859492E-3</v>
      </c>
      <c r="BC13" s="17"/>
      <c r="BD13" s="17">
        <v>1.0115507469306799E-2</v>
      </c>
      <c r="BE13" s="17">
        <v>6.9993257597438302E-3</v>
      </c>
      <c r="BF13" s="17"/>
      <c r="BG13" s="17">
        <v>1.14116753067848E-2</v>
      </c>
      <c r="BH13" s="17">
        <v>0</v>
      </c>
      <c r="BI13" s="17"/>
      <c r="BJ13" s="17">
        <v>0</v>
      </c>
      <c r="BK13" s="17">
        <v>1.16838676012958E-2</v>
      </c>
      <c r="BL13" s="17"/>
      <c r="BM13" s="17">
        <v>2.0998837989668999E-2</v>
      </c>
      <c r="BN13" s="17">
        <v>6.49909718698247E-3</v>
      </c>
      <c r="BO13" s="17">
        <v>6.7105158478025497E-3</v>
      </c>
      <c r="BP13" s="17">
        <v>0</v>
      </c>
    </row>
    <row r="14" spans="2:68" x14ac:dyDescent="0.25">
      <c r="B14" s="18" t="s">
        <v>84</v>
      </c>
      <c r="C14" s="17">
        <v>5.1320158371204504E-3</v>
      </c>
      <c r="D14" s="17">
        <v>0</v>
      </c>
      <c r="E14" s="17">
        <v>0</v>
      </c>
      <c r="F14" s="17">
        <v>0</v>
      </c>
      <c r="G14" s="17">
        <v>0</v>
      </c>
      <c r="H14" s="17">
        <v>0</v>
      </c>
      <c r="I14" s="17">
        <v>0</v>
      </c>
      <c r="J14" s="17">
        <v>0</v>
      </c>
      <c r="K14" s="17">
        <v>0</v>
      </c>
      <c r="L14" s="17">
        <v>0</v>
      </c>
      <c r="M14" s="17">
        <v>0</v>
      </c>
      <c r="N14" s="17">
        <v>0.115899890983232</v>
      </c>
      <c r="O14" s="17">
        <v>1.56989594363918E-2</v>
      </c>
      <c r="P14" s="17">
        <v>0</v>
      </c>
      <c r="Q14" s="17">
        <v>0</v>
      </c>
      <c r="R14" s="17">
        <v>0</v>
      </c>
      <c r="S14" s="17">
        <v>0</v>
      </c>
      <c r="T14" s="17">
        <v>0</v>
      </c>
      <c r="U14" s="17"/>
      <c r="V14" s="17">
        <v>8.5944311714011706E-3</v>
      </c>
      <c r="W14" s="17">
        <v>6.1682157278351102E-3</v>
      </c>
      <c r="X14" s="17">
        <v>0</v>
      </c>
      <c r="Y14" s="17">
        <v>2.5736645350931302E-3</v>
      </c>
      <c r="Z14" s="17"/>
      <c r="AA14" s="17">
        <v>1.0715884716617399E-2</v>
      </c>
      <c r="AB14" s="17">
        <v>0</v>
      </c>
      <c r="AC14" s="17">
        <v>0</v>
      </c>
      <c r="AD14" s="17">
        <v>1.1538685160020301E-2</v>
      </c>
      <c r="AE14" s="17">
        <v>1.4630462356330899E-2</v>
      </c>
      <c r="AF14" s="17">
        <v>0</v>
      </c>
      <c r="AG14" s="17">
        <v>0</v>
      </c>
      <c r="AH14" s="17">
        <v>0</v>
      </c>
      <c r="AI14" s="17">
        <v>2.0157266394079401E-2</v>
      </c>
      <c r="AJ14" s="17">
        <v>0</v>
      </c>
      <c r="AK14" s="17"/>
      <c r="AL14" s="17">
        <v>7.4484083972395703E-3</v>
      </c>
      <c r="AM14" s="17">
        <v>7.4963796804780602E-3</v>
      </c>
      <c r="AN14" s="17">
        <v>0</v>
      </c>
      <c r="AO14" s="17">
        <v>1.08199121704768E-2</v>
      </c>
      <c r="AP14" s="17">
        <v>6.8674771321880603E-3</v>
      </c>
      <c r="AQ14" s="17">
        <v>0</v>
      </c>
      <c r="AR14" s="17">
        <v>0</v>
      </c>
      <c r="AS14" s="17"/>
      <c r="AT14" s="17">
        <v>3.1080194898123101E-3</v>
      </c>
      <c r="AU14" s="17">
        <v>8.90635068516114E-3</v>
      </c>
      <c r="AV14" s="17"/>
      <c r="AW14" s="17">
        <v>6.0874382807402996E-3</v>
      </c>
      <c r="AX14" s="17">
        <v>0</v>
      </c>
      <c r="AY14" s="17">
        <v>2.6601735357180099E-3</v>
      </c>
      <c r="AZ14" s="17"/>
      <c r="BA14" s="17">
        <v>0</v>
      </c>
      <c r="BB14" s="17">
        <v>5.7271937529136197E-3</v>
      </c>
      <c r="BC14" s="17"/>
      <c r="BD14" s="17">
        <v>1.1992714667257799E-2</v>
      </c>
      <c r="BE14" s="17">
        <v>2.6601085635951701E-3</v>
      </c>
      <c r="BF14" s="17"/>
      <c r="BG14" s="17">
        <v>6.3048065033449001E-3</v>
      </c>
      <c r="BH14" s="17">
        <v>2.5736645350931302E-3</v>
      </c>
      <c r="BI14" s="17"/>
      <c r="BJ14" s="17">
        <v>3.6759187100809001E-3</v>
      </c>
      <c r="BK14" s="17">
        <v>5.8501671144604202E-3</v>
      </c>
      <c r="BL14" s="17"/>
      <c r="BM14" s="17">
        <v>2.1119086576174499E-2</v>
      </c>
      <c r="BN14" s="17">
        <v>2.5593756638811701E-3</v>
      </c>
      <c r="BO14" s="17">
        <v>0</v>
      </c>
      <c r="BP14" s="17">
        <v>9.3347619711214597E-3</v>
      </c>
    </row>
    <row r="15" spans="2:68" x14ac:dyDescent="0.25">
      <c r="B15" s="18" t="s">
        <v>244</v>
      </c>
      <c r="C15" s="20">
        <v>0.88141052774992001</v>
      </c>
      <c r="D15" s="20">
        <v>0.92691396888670896</v>
      </c>
      <c r="E15" s="20">
        <v>0.94683092993173801</v>
      </c>
      <c r="F15" s="20">
        <v>1</v>
      </c>
      <c r="G15" s="20">
        <v>0.93596009443703199</v>
      </c>
      <c r="H15" s="20">
        <v>0.83387741191772602</v>
      </c>
      <c r="I15" s="20">
        <v>1</v>
      </c>
      <c r="J15" s="20">
        <v>0.88060011607556699</v>
      </c>
      <c r="K15" s="20">
        <v>0.89789467820315905</v>
      </c>
      <c r="L15" s="20">
        <v>0.89732201788053301</v>
      </c>
      <c r="M15" s="20">
        <v>0.83534010384252899</v>
      </c>
      <c r="N15" s="20">
        <v>0.69252563855296001</v>
      </c>
      <c r="O15" s="20">
        <v>0.89852900841382899</v>
      </c>
      <c r="P15" s="20">
        <v>0.86297621318831697</v>
      </c>
      <c r="Q15" s="20">
        <v>0.86373158336778499</v>
      </c>
      <c r="R15" s="20">
        <v>0.85819253162470599</v>
      </c>
      <c r="S15" s="20">
        <v>0.70805408532139502</v>
      </c>
      <c r="T15" s="20">
        <v>0.94116377478983004</v>
      </c>
      <c r="U15" s="20"/>
      <c r="V15" s="20">
        <v>0.87148943237519305</v>
      </c>
      <c r="W15" s="20">
        <v>0.89371460879853504</v>
      </c>
      <c r="X15" s="20">
        <v>0.86431628973294505</v>
      </c>
      <c r="Y15" s="20">
        <v>0.89203508469362702</v>
      </c>
      <c r="Z15" s="20"/>
      <c r="AA15" s="20">
        <v>0.84577992332728702</v>
      </c>
      <c r="AB15" s="20">
        <v>0.92261766888216401</v>
      </c>
      <c r="AC15" s="20">
        <v>0.91266387283426598</v>
      </c>
      <c r="AD15" s="20">
        <v>0.84049849684849498</v>
      </c>
      <c r="AE15" s="20">
        <v>0.82425545886118901</v>
      </c>
      <c r="AF15" s="20">
        <v>0.89760883774012201</v>
      </c>
      <c r="AG15" s="20">
        <v>0.94148364507765903</v>
      </c>
      <c r="AH15" s="20">
        <v>0.95332676024222396</v>
      </c>
      <c r="AI15" s="20">
        <v>0.80266338706295304</v>
      </c>
      <c r="AJ15" s="20">
        <v>0.892082134660661</v>
      </c>
      <c r="AK15" s="20"/>
      <c r="AL15" s="20">
        <v>0.85621165485879802</v>
      </c>
      <c r="AM15" s="20">
        <v>0.85441263848858495</v>
      </c>
      <c r="AN15" s="20">
        <v>0.87561680462410796</v>
      </c>
      <c r="AO15" s="20">
        <v>0.90067099128182804</v>
      </c>
      <c r="AP15" s="20">
        <v>0.88824474114876195</v>
      </c>
      <c r="AQ15" s="20">
        <v>0.89060927350621599</v>
      </c>
      <c r="AR15" s="20">
        <v>0.87832570152454703</v>
      </c>
      <c r="AS15" s="20"/>
      <c r="AT15" s="20">
        <v>0.91119586867073499</v>
      </c>
      <c r="AU15" s="20">
        <v>0.82586702326300798</v>
      </c>
      <c r="AV15" s="20"/>
      <c r="AW15" s="20">
        <v>0.87533218191256701</v>
      </c>
      <c r="AX15" s="20">
        <v>0.95797905679339601</v>
      </c>
      <c r="AY15" s="20">
        <v>0.91698356189210095</v>
      </c>
      <c r="AZ15" s="20"/>
      <c r="BA15" s="20">
        <v>0.92727154782730203</v>
      </c>
      <c r="BB15" s="20">
        <v>0.87609186404892903</v>
      </c>
      <c r="BC15" s="20"/>
      <c r="BD15" s="20">
        <v>0.86326500704562303</v>
      </c>
      <c r="BE15" s="20">
        <v>0.88794835220795099</v>
      </c>
      <c r="BF15" s="20"/>
      <c r="BG15" s="20">
        <v>0.876540054642308</v>
      </c>
      <c r="BH15" s="20">
        <v>0.89203508469362702</v>
      </c>
      <c r="BI15" s="20"/>
      <c r="BJ15" s="20">
        <v>0.94396683612809595</v>
      </c>
      <c r="BK15" s="20">
        <v>0.85055757712375002</v>
      </c>
      <c r="BL15" s="20"/>
      <c r="BM15" s="20">
        <v>0.74255594023399096</v>
      </c>
      <c r="BN15" s="20">
        <v>0.91035071332197504</v>
      </c>
      <c r="BO15" s="20">
        <v>0.90389672446974001</v>
      </c>
      <c r="BP15" s="20">
        <v>0.90859540246211901</v>
      </c>
    </row>
    <row r="16" spans="2:68" x14ac:dyDescent="0.25">
      <c r="B16" s="18" t="s">
        <v>245</v>
      </c>
      <c r="C16" s="20">
        <v>3.4634216744363303E-2</v>
      </c>
      <c r="D16" s="20">
        <v>2.9807880101850801E-2</v>
      </c>
      <c r="E16" s="20">
        <v>0</v>
      </c>
      <c r="F16" s="20">
        <v>0</v>
      </c>
      <c r="G16" s="20">
        <v>0</v>
      </c>
      <c r="H16" s="20">
        <v>0</v>
      </c>
      <c r="I16" s="20">
        <v>0</v>
      </c>
      <c r="J16" s="20">
        <v>3.1852233493663798E-2</v>
      </c>
      <c r="K16" s="20">
        <v>4.2752131012544603E-2</v>
      </c>
      <c r="L16" s="20">
        <v>0</v>
      </c>
      <c r="M16" s="20">
        <v>4.7077759039249698E-2</v>
      </c>
      <c r="N16" s="20">
        <v>4.6411513056272002E-2</v>
      </c>
      <c r="O16" s="20">
        <v>2.7142890753434901E-2</v>
      </c>
      <c r="P16" s="20">
        <v>9.4031341342846707E-3</v>
      </c>
      <c r="Q16" s="20">
        <v>0</v>
      </c>
      <c r="R16" s="20">
        <v>5.4335919368352498E-2</v>
      </c>
      <c r="S16" s="20">
        <v>0.183883757709905</v>
      </c>
      <c r="T16" s="20">
        <v>5.8836225210170401E-2</v>
      </c>
      <c r="U16" s="20"/>
      <c r="V16" s="20">
        <v>3.2364064814681702E-2</v>
      </c>
      <c r="W16" s="20">
        <v>5.1314071724938397E-2</v>
      </c>
      <c r="X16" s="20">
        <v>4.6224179887548102E-2</v>
      </c>
      <c r="Y16" s="20">
        <v>2.2114786249038801E-2</v>
      </c>
      <c r="Z16" s="20"/>
      <c r="AA16" s="20">
        <v>3.32223885949577E-2</v>
      </c>
      <c r="AB16" s="20">
        <v>1.21216220921138E-2</v>
      </c>
      <c r="AC16" s="20">
        <v>2.0707128653877398E-2</v>
      </c>
      <c r="AD16" s="20">
        <v>4.3781907902672099E-2</v>
      </c>
      <c r="AE16" s="20">
        <v>0.103897131718574</v>
      </c>
      <c r="AF16" s="20">
        <v>1.2181980944859601E-2</v>
      </c>
      <c r="AG16" s="20">
        <v>2.5984408290763102E-2</v>
      </c>
      <c r="AH16" s="20">
        <v>0</v>
      </c>
      <c r="AI16" s="20">
        <v>5.4329032473508301E-2</v>
      </c>
      <c r="AJ16" s="20">
        <v>1.1513058578173601E-2</v>
      </c>
      <c r="AK16" s="20"/>
      <c r="AL16" s="20">
        <v>5.5124451674372202E-2</v>
      </c>
      <c r="AM16" s="20">
        <v>2.51867103955799E-2</v>
      </c>
      <c r="AN16" s="20">
        <v>6.2103978981028103E-2</v>
      </c>
      <c r="AO16" s="20">
        <v>1.7771211070657999E-2</v>
      </c>
      <c r="AP16" s="20">
        <v>2.46034027011908E-2</v>
      </c>
      <c r="AQ16" s="20">
        <v>3.9356043717950498E-2</v>
      </c>
      <c r="AR16" s="20">
        <v>2.93767849974397E-2</v>
      </c>
      <c r="AS16" s="20"/>
      <c r="AT16" s="20">
        <v>2.4699406589534401E-2</v>
      </c>
      <c r="AU16" s="20">
        <v>5.3160584257777699E-2</v>
      </c>
      <c r="AV16" s="20"/>
      <c r="AW16" s="20">
        <v>3.9281177879981602E-2</v>
      </c>
      <c r="AX16" s="20">
        <v>1.01438488675187E-2</v>
      </c>
      <c r="AY16" s="20">
        <v>1.9172633887808901E-2</v>
      </c>
      <c r="AZ16" s="20"/>
      <c r="BA16" s="20">
        <v>6.82434549721774E-3</v>
      </c>
      <c r="BB16" s="20">
        <v>3.7859425265278399E-2</v>
      </c>
      <c r="BC16" s="20"/>
      <c r="BD16" s="20">
        <v>4.2801340403791403E-2</v>
      </c>
      <c r="BE16" s="20">
        <v>3.1691605083749602E-2</v>
      </c>
      <c r="BF16" s="20"/>
      <c r="BG16" s="20">
        <v>4.0373331313862497E-2</v>
      </c>
      <c r="BH16" s="20">
        <v>2.2114786249038801E-2</v>
      </c>
      <c r="BI16" s="20"/>
      <c r="BJ16" s="20">
        <v>1.02072704258268E-2</v>
      </c>
      <c r="BK16" s="20">
        <v>4.6681656694909403E-2</v>
      </c>
      <c r="BL16" s="20"/>
      <c r="BM16" s="20">
        <v>7.3696875971887205E-2</v>
      </c>
      <c r="BN16" s="20">
        <v>2.4992974209935299E-2</v>
      </c>
      <c r="BO16" s="20">
        <v>3.56093854550689E-2</v>
      </c>
      <c r="BP16" s="20">
        <v>5.4525105007233003E-3</v>
      </c>
    </row>
    <row r="17" spans="2:68" x14ac:dyDescent="0.25">
      <c r="B17" s="18" t="s">
        <v>188</v>
      </c>
      <c r="C17" s="21">
        <v>0.84677631100555695</v>
      </c>
      <c r="D17" s="21">
        <v>0.89710608878485798</v>
      </c>
      <c r="E17" s="21">
        <v>0.94683092993173801</v>
      </c>
      <c r="F17" s="21">
        <v>1</v>
      </c>
      <c r="G17" s="21">
        <v>0.93596009443703199</v>
      </c>
      <c r="H17" s="21">
        <v>0.83387741191772602</v>
      </c>
      <c r="I17" s="21">
        <v>1</v>
      </c>
      <c r="J17" s="21">
        <v>0.84874788258190303</v>
      </c>
      <c r="K17" s="21">
        <v>0.855142547190615</v>
      </c>
      <c r="L17" s="21">
        <v>0.89732201788053301</v>
      </c>
      <c r="M17" s="21">
        <v>0.78826234480327895</v>
      </c>
      <c r="N17" s="21">
        <v>0.64611412549668801</v>
      </c>
      <c r="O17" s="21">
        <v>0.87138611766039398</v>
      </c>
      <c r="P17" s="21">
        <v>0.85357307905403301</v>
      </c>
      <c r="Q17" s="21">
        <v>0.86373158336778499</v>
      </c>
      <c r="R17" s="21">
        <v>0.80385661225635396</v>
      </c>
      <c r="S17" s="21">
        <v>0.52417032761149096</v>
      </c>
      <c r="T17" s="21">
        <v>0.88232754957965898</v>
      </c>
      <c r="U17" s="21"/>
      <c r="V17" s="21">
        <v>0.83912536756051104</v>
      </c>
      <c r="W17" s="21">
        <v>0.84240053707359697</v>
      </c>
      <c r="X17" s="21">
        <v>0.81809210984539704</v>
      </c>
      <c r="Y17" s="21">
        <v>0.86992029844458796</v>
      </c>
      <c r="Z17" s="21"/>
      <c r="AA17" s="21">
        <v>0.81255753473232994</v>
      </c>
      <c r="AB17" s="21">
        <v>0.91049604679005003</v>
      </c>
      <c r="AC17" s="21">
        <v>0.89195674418038795</v>
      </c>
      <c r="AD17" s="21">
        <v>0.79671658894582298</v>
      </c>
      <c r="AE17" s="21">
        <v>0.72035832714261405</v>
      </c>
      <c r="AF17" s="21">
        <v>0.88542685679526201</v>
      </c>
      <c r="AG17" s="21">
        <v>0.91549923678689504</v>
      </c>
      <c r="AH17" s="21">
        <v>0.95332676024222396</v>
      </c>
      <c r="AI17" s="21">
        <v>0.74833435458944497</v>
      </c>
      <c r="AJ17" s="21">
        <v>0.88056907608248802</v>
      </c>
      <c r="AK17" s="21"/>
      <c r="AL17" s="21">
        <v>0.80108720318442606</v>
      </c>
      <c r="AM17" s="21">
        <v>0.82922592809300499</v>
      </c>
      <c r="AN17" s="21">
        <v>0.81351282564308003</v>
      </c>
      <c r="AO17" s="21">
        <v>0.88289978021116999</v>
      </c>
      <c r="AP17" s="21">
        <v>0.86364133844757096</v>
      </c>
      <c r="AQ17" s="21">
        <v>0.85125322978826501</v>
      </c>
      <c r="AR17" s="21">
        <v>0.84894891652710802</v>
      </c>
      <c r="AS17" s="21"/>
      <c r="AT17" s="21">
        <v>0.88649646208120103</v>
      </c>
      <c r="AU17" s="21">
        <v>0.77270643900522995</v>
      </c>
      <c r="AV17" s="21"/>
      <c r="AW17" s="21">
        <v>0.83605100403258503</v>
      </c>
      <c r="AX17" s="21">
        <v>0.94783520792587705</v>
      </c>
      <c r="AY17" s="21">
        <v>0.89781092800429196</v>
      </c>
      <c r="AZ17" s="21"/>
      <c r="BA17" s="21">
        <v>0.92044720233008404</v>
      </c>
      <c r="BB17" s="21">
        <v>0.83823243878365095</v>
      </c>
      <c r="BC17" s="21"/>
      <c r="BD17" s="21">
        <v>0.82046366664183201</v>
      </c>
      <c r="BE17" s="21">
        <v>0.85625674712420097</v>
      </c>
      <c r="BF17" s="21"/>
      <c r="BG17" s="21">
        <v>0.83616672332844499</v>
      </c>
      <c r="BH17" s="21">
        <v>0.86992029844458796</v>
      </c>
      <c r="BI17" s="21"/>
      <c r="BJ17" s="21">
        <v>0.93375956570226903</v>
      </c>
      <c r="BK17" s="21">
        <v>0.80387592042884004</v>
      </c>
      <c r="BL17" s="21"/>
      <c r="BM17" s="21">
        <v>0.66885906426210395</v>
      </c>
      <c r="BN17" s="21">
        <v>0.88535773911203997</v>
      </c>
      <c r="BO17" s="21">
        <v>0.86828733901467103</v>
      </c>
      <c r="BP17" s="21">
        <v>0.90314289196139597</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0.55959230740431698</v>
      </c>
      <c r="D9" s="17">
        <v>0.50100045888945299</v>
      </c>
      <c r="E9" s="17">
        <v>0.668874159709403</v>
      </c>
      <c r="F9" s="17">
        <v>0.56045267205210703</v>
      </c>
      <c r="G9" s="17">
        <v>0.62024634061759398</v>
      </c>
      <c r="H9" s="17">
        <v>0.410055591671936</v>
      </c>
      <c r="I9" s="17">
        <v>0.81332575225679904</v>
      </c>
      <c r="J9" s="17">
        <v>0.60654188143066501</v>
      </c>
      <c r="K9" s="17">
        <v>0.55169991781113503</v>
      </c>
      <c r="L9" s="17">
        <v>0.47692331610466898</v>
      </c>
      <c r="M9" s="17">
        <v>0.44161205027119599</v>
      </c>
      <c r="N9" s="17">
        <v>0.49107181903699798</v>
      </c>
      <c r="O9" s="17">
        <v>0.559103516029411</v>
      </c>
      <c r="P9" s="17">
        <v>0.585870622485963</v>
      </c>
      <c r="Q9" s="17">
        <v>0.63563875792454105</v>
      </c>
      <c r="R9" s="17">
        <v>0.52292715543547996</v>
      </c>
      <c r="S9" s="17">
        <v>0.52417032761149096</v>
      </c>
      <c r="T9" s="17">
        <v>0.79806807608377806</v>
      </c>
      <c r="U9" s="17"/>
      <c r="V9" s="17">
        <v>0.54508593629029101</v>
      </c>
      <c r="W9" s="17">
        <v>0.53697910861627096</v>
      </c>
      <c r="X9" s="17">
        <v>0.56141389976228695</v>
      </c>
      <c r="Y9" s="17">
        <v>0.58971115039410504</v>
      </c>
      <c r="Z9" s="17"/>
      <c r="AA9" s="17">
        <v>0.54361284919252395</v>
      </c>
      <c r="AB9" s="17">
        <v>0.484315018014083</v>
      </c>
      <c r="AC9" s="17">
        <v>0.60371894054352104</v>
      </c>
      <c r="AD9" s="17">
        <v>0.51240040497436501</v>
      </c>
      <c r="AE9" s="17">
        <v>0.57375252026546397</v>
      </c>
      <c r="AF9" s="17">
        <v>0.61453364341466499</v>
      </c>
      <c r="AG9" s="17">
        <v>0.59243723450185004</v>
      </c>
      <c r="AH9" s="17">
        <v>0.54761320528730595</v>
      </c>
      <c r="AI9" s="17">
        <v>0.59241525816511098</v>
      </c>
      <c r="AJ9" s="17">
        <v>0.61436933268522298</v>
      </c>
      <c r="AK9" s="17"/>
      <c r="AL9" s="17">
        <v>0.56481843948111998</v>
      </c>
      <c r="AM9" s="17">
        <v>0.51360404640853297</v>
      </c>
      <c r="AN9" s="17">
        <v>0.62079189311337701</v>
      </c>
      <c r="AO9" s="17">
        <v>0.57503322256700495</v>
      </c>
      <c r="AP9" s="17">
        <v>0.54293817027690605</v>
      </c>
      <c r="AQ9" s="17">
        <v>0.57859634452959796</v>
      </c>
      <c r="AR9" s="17">
        <v>0.61362669481889898</v>
      </c>
      <c r="AS9" s="17"/>
      <c r="AT9" s="17">
        <v>0.61535166644873995</v>
      </c>
      <c r="AU9" s="17">
        <v>0.45561262768519201</v>
      </c>
      <c r="AV9" s="17"/>
      <c r="AW9" s="17">
        <v>0.58465870182330903</v>
      </c>
      <c r="AX9" s="17">
        <v>0.69677566054969198</v>
      </c>
      <c r="AY9" s="17">
        <v>0.61304911432168196</v>
      </c>
      <c r="AZ9" s="17"/>
      <c r="BA9" s="17">
        <v>0.64448061848594196</v>
      </c>
      <c r="BB9" s="17">
        <v>0.54974751158367297</v>
      </c>
      <c r="BC9" s="17"/>
      <c r="BD9" s="17">
        <v>0.56065944297676096</v>
      </c>
      <c r="BE9" s="17">
        <v>0.55920781884875304</v>
      </c>
      <c r="BF9" s="17"/>
      <c r="BG9" s="17">
        <v>0.54578533026716203</v>
      </c>
      <c r="BH9" s="17">
        <v>0.58971115039410504</v>
      </c>
      <c r="BI9" s="17"/>
      <c r="BJ9" s="17">
        <v>0.65917467399846996</v>
      </c>
      <c r="BK9" s="17">
        <v>0.51047799872112598</v>
      </c>
      <c r="BL9" s="17"/>
      <c r="BM9" s="17">
        <v>0.44838745341535702</v>
      </c>
      <c r="BN9" s="17">
        <v>0.53092427361277805</v>
      </c>
      <c r="BO9" s="17">
        <v>0.60160232595181296</v>
      </c>
      <c r="BP9" s="17">
        <v>0.62332088950948805</v>
      </c>
    </row>
    <row r="10" spans="2:68" x14ac:dyDescent="0.25">
      <c r="B10" s="18" t="s">
        <v>240</v>
      </c>
      <c r="C10" s="17">
        <v>0.288454104735271</v>
      </c>
      <c r="D10" s="17">
        <v>0.31204819119238902</v>
      </c>
      <c r="E10" s="17">
        <v>0.28728822798134102</v>
      </c>
      <c r="F10" s="17">
        <v>0.43954732794789297</v>
      </c>
      <c r="G10" s="17">
        <v>0.21036665603465901</v>
      </c>
      <c r="H10" s="17">
        <v>0.42382182024579101</v>
      </c>
      <c r="I10" s="17">
        <v>0.18667424774320199</v>
      </c>
      <c r="J10" s="17">
        <v>0.194378855959872</v>
      </c>
      <c r="K10" s="17">
        <v>0.31177118749031202</v>
      </c>
      <c r="L10" s="17">
        <v>0.28613240978287902</v>
      </c>
      <c r="M10" s="17">
        <v>0.45548966960739901</v>
      </c>
      <c r="N10" s="17">
        <v>0.30747436144703999</v>
      </c>
      <c r="O10" s="17">
        <v>0.29015693413050497</v>
      </c>
      <c r="P10" s="17">
        <v>0.30954327097232798</v>
      </c>
      <c r="Q10" s="17">
        <v>0.228092825443244</v>
      </c>
      <c r="R10" s="17">
        <v>0.29056631953055401</v>
      </c>
      <c r="S10" s="17">
        <v>0.25437486240724599</v>
      </c>
      <c r="T10" s="17">
        <v>9.3221406483331395E-2</v>
      </c>
      <c r="U10" s="17"/>
      <c r="V10" s="17">
        <v>0.28752639707313299</v>
      </c>
      <c r="W10" s="17">
        <v>0.32592250736476602</v>
      </c>
      <c r="X10" s="17">
        <v>0.23765768323884001</v>
      </c>
      <c r="Y10" s="17">
        <v>0.28659804549699902</v>
      </c>
      <c r="Z10" s="17"/>
      <c r="AA10" s="17">
        <v>0.29707240797085299</v>
      </c>
      <c r="AB10" s="17">
        <v>0.38635120795658401</v>
      </c>
      <c r="AC10" s="17">
        <v>0.26291491167092601</v>
      </c>
      <c r="AD10" s="17">
        <v>0.28032122262313203</v>
      </c>
      <c r="AE10" s="17">
        <v>0.22042253607380699</v>
      </c>
      <c r="AF10" s="17">
        <v>0.26973891795499999</v>
      </c>
      <c r="AG10" s="17">
        <v>0.29235501422215798</v>
      </c>
      <c r="AH10" s="17">
        <v>0.33201087645917898</v>
      </c>
      <c r="AI10" s="17">
        <v>0.21712548866039699</v>
      </c>
      <c r="AJ10" s="17">
        <v>0.25925463920446301</v>
      </c>
      <c r="AK10" s="17"/>
      <c r="AL10" s="17">
        <v>0.25481446646428901</v>
      </c>
      <c r="AM10" s="17">
        <v>0.313072778794311</v>
      </c>
      <c r="AN10" s="17">
        <v>0.263440356935221</v>
      </c>
      <c r="AO10" s="17">
        <v>0.28243528905361598</v>
      </c>
      <c r="AP10" s="17">
        <v>0.33544935384610702</v>
      </c>
      <c r="AQ10" s="17">
        <v>0.25597748341133097</v>
      </c>
      <c r="AR10" s="17">
        <v>0.26219999784672698</v>
      </c>
      <c r="AS10" s="17"/>
      <c r="AT10" s="17">
        <v>0.26948419217807901</v>
      </c>
      <c r="AU10" s="17">
        <v>0.32382907076429601</v>
      </c>
      <c r="AV10" s="17"/>
      <c r="AW10" s="17">
        <v>0.29429437985807899</v>
      </c>
      <c r="AX10" s="17">
        <v>0.20565665755686799</v>
      </c>
      <c r="AY10" s="17">
        <v>0.284283162416959</v>
      </c>
      <c r="AZ10" s="17"/>
      <c r="BA10" s="17">
        <v>0.26135970800331998</v>
      </c>
      <c r="BB10" s="17">
        <v>0.29159633716174899</v>
      </c>
      <c r="BC10" s="17"/>
      <c r="BD10" s="17">
        <v>0.26315466039205998</v>
      </c>
      <c r="BE10" s="17">
        <v>0.29756948525794003</v>
      </c>
      <c r="BF10" s="17"/>
      <c r="BG10" s="17">
        <v>0.289304953072199</v>
      </c>
      <c r="BH10" s="17">
        <v>0.28659804549699902</v>
      </c>
      <c r="BI10" s="17"/>
      <c r="BJ10" s="17">
        <v>0.23528799596081601</v>
      </c>
      <c r="BK10" s="17">
        <v>0.31467578199741902</v>
      </c>
      <c r="BL10" s="17"/>
      <c r="BM10" s="17">
        <v>0.29850460386517003</v>
      </c>
      <c r="BN10" s="17">
        <v>0.30093979782070601</v>
      </c>
      <c r="BO10" s="17">
        <v>0.27926846687610102</v>
      </c>
      <c r="BP10" s="17">
        <v>0.27652574673958202</v>
      </c>
    </row>
    <row r="11" spans="2:68" ht="30" x14ac:dyDescent="0.25">
      <c r="B11" s="18" t="s">
        <v>241</v>
      </c>
      <c r="C11" s="17">
        <v>8.99724420993704E-2</v>
      </c>
      <c r="D11" s="17">
        <v>0.110997980522196</v>
      </c>
      <c r="E11" s="17">
        <v>0</v>
      </c>
      <c r="F11" s="17">
        <v>0</v>
      </c>
      <c r="G11" s="17">
        <v>0.10327806008219199</v>
      </c>
      <c r="H11" s="17">
        <v>8.3061294041136796E-2</v>
      </c>
      <c r="I11" s="17">
        <v>0</v>
      </c>
      <c r="J11" s="17">
        <v>0.123284144375761</v>
      </c>
      <c r="K11" s="17">
        <v>8.2305358997986605E-2</v>
      </c>
      <c r="L11" s="17">
        <v>0.128845792679979</v>
      </c>
      <c r="M11" s="17">
        <v>0.102898280121406</v>
      </c>
      <c r="N11" s="17">
        <v>3.91424154764584E-2</v>
      </c>
      <c r="O11" s="17">
        <v>8.9309311074244696E-2</v>
      </c>
      <c r="P11" s="17">
        <v>6.0871037098168101E-2</v>
      </c>
      <c r="Q11" s="17">
        <v>8.5549821408464996E-2</v>
      </c>
      <c r="R11" s="17">
        <v>0.133276913667877</v>
      </c>
      <c r="S11" s="17">
        <v>3.7571052271358402E-2</v>
      </c>
      <c r="T11" s="17">
        <v>5.8836225210170401E-2</v>
      </c>
      <c r="U11" s="17"/>
      <c r="V11" s="17">
        <v>8.7065815561389995E-2</v>
      </c>
      <c r="W11" s="17">
        <v>9.1713751090215997E-2</v>
      </c>
      <c r="X11" s="17">
        <v>0.147035873520936</v>
      </c>
      <c r="Y11" s="17">
        <v>6.9152690624125795E-2</v>
      </c>
      <c r="Z11" s="17"/>
      <c r="AA11" s="17">
        <v>0.10479402616781899</v>
      </c>
      <c r="AB11" s="17">
        <v>3.1130396009327401E-2</v>
      </c>
      <c r="AC11" s="17">
        <v>9.3499919061067999E-2</v>
      </c>
      <c r="AD11" s="17">
        <v>0.108668797356903</v>
      </c>
      <c r="AE11" s="17">
        <v>0.111216327194975</v>
      </c>
      <c r="AF11" s="17">
        <v>6.3303843222522901E-2</v>
      </c>
      <c r="AG11" s="17">
        <v>8.1664285364857606E-2</v>
      </c>
      <c r="AH11" s="17">
        <v>0.103991740951664</v>
      </c>
      <c r="AI11" s="17">
        <v>9.37240570012772E-2</v>
      </c>
      <c r="AJ11" s="17">
        <v>6.3895431433059702E-2</v>
      </c>
      <c r="AK11" s="17"/>
      <c r="AL11" s="17">
        <v>7.9338279296129299E-2</v>
      </c>
      <c r="AM11" s="17">
        <v>9.5987198363962203E-2</v>
      </c>
      <c r="AN11" s="17">
        <v>2.5618443750646799E-2</v>
      </c>
      <c r="AO11" s="17">
        <v>9.5541090171293697E-2</v>
      </c>
      <c r="AP11" s="17">
        <v>7.3692861018830103E-2</v>
      </c>
      <c r="AQ11" s="17">
        <v>0.120910607120863</v>
      </c>
      <c r="AR11" s="17">
        <v>8.0652402328062006E-2</v>
      </c>
      <c r="AS11" s="17"/>
      <c r="AT11" s="17">
        <v>7.0238751852453304E-2</v>
      </c>
      <c r="AU11" s="17">
        <v>0.126771695654565</v>
      </c>
      <c r="AV11" s="17"/>
      <c r="AW11" s="17">
        <v>7.3160292921365597E-2</v>
      </c>
      <c r="AX11" s="17">
        <v>5.5187473926673399E-2</v>
      </c>
      <c r="AY11" s="17">
        <v>5.9540788444284502E-2</v>
      </c>
      <c r="AZ11" s="17"/>
      <c r="BA11" s="17">
        <v>5.2191979655626303E-2</v>
      </c>
      <c r="BB11" s="17">
        <v>9.4353975128229198E-2</v>
      </c>
      <c r="BC11" s="17"/>
      <c r="BD11" s="17">
        <v>0.114011833025266</v>
      </c>
      <c r="BE11" s="17">
        <v>8.1311058361053803E-2</v>
      </c>
      <c r="BF11" s="17"/>
      <c r="BG11" s="17">
        <v>9.9516561464029402E-2</v>
      </c>
      <c r="BH11" s="17">
        <v>6.9152690624125795E-2</v>
      </c>
      <c r="BI11" s="17"/>
      <c r="BJ11" s="17">
        <v>6.8192637355877606E-2</v>
      </c>
      <c r="BK11" s="17">
        <v>0.10071430423638</v>
      </c>
      <c r="BL11" s="17"/>
      <c r="BM11" s="17">
        <v>0.14588702024396999</v>
      </c>
      <c r="BN11" s="17">
        <v>0.104248487530095</v>
      </c>
      <c r="BO11" s="17">
        <v>6.2513416979800507E-2</v>
      </c>
      <c r="BP11" s="17">
        <v>7.4019631502287894E-2</v>
      </c>
    </row>
    <row r="12" spans="2:68" x14ac:dyDescent="0.25">
      <c r="B12" s="18" t="s">
        <v>242</v>
      </c>
      <c r="C12" s="17">
        <v>3.7913947836227001E-2</v>
      </c>
      <c r="D12" s="17">
        <v>2.9807880101850801E-2</v>
      </c>
      <c r="E12" s="17">
        <v>4.38376123092553E-2</v>
      </c>
      <c r="F12" s="17">
        <v>0</v>
      </c>
      <c r="G12" s="17">
        <v>3.7169116816636601E-2</v>
      </c>
      <c r="H12" s="17">
        <v>8.3061294041136796E-2</v>
      </c>
      <c r="I12" s="17">
        <v>0</v>
      </c>
      <c r="J12" s="17">
        <v>5.4879270738841801E-2</v>
      </c>
      <c r="K12" s="17">
        <v>3.5328818081508097E-2</v>
      </c>
      <c r="L12" s="17">
        <v>3.3861323735927297E-2</v>
      </c>
      <c r="M12" s="17">
        <v>0</v>
      </c>
      <c r="N12" s="17">
        <v>4.6411513056272002E-2</v>
      </c>
      <c r="O12" s="17">
        <v>3.3639498227559197E-2</v>
      </c>
      <c r="P12" s="17">
        <v>3.5962235923197201E-2</v>
      </c>
      <c r="Q12" s="17">
        <v>5.0718595223750301E-2</v>
      </c>
      <c r="R12" s="17">
        <v>4.2623493981807002E-2</v>
      </c>
      <c r="S12" s="17">
        <v>0.126667719495627</v>
      </c>
      <c r="T12" s="17">
        <v>2.0456179617634501E-2</v>
      </c>
      <c r="U12" s="17"/>
      <c r="V12" s="17">
        <v>3.5961480566757902E-2</v>
      </c>
      <c r="W12" s="17">
        <v>3.04764925242344E-2</v>
      </c>
      <c r="X12" s="17">
        <v>3.8140150117642699E-2</v>
      </c>
      <c r="Y12" s="17">
        <v>4.4726998470457302E-2</v>
      </c>
      <c r="Z12" s="17"/>
      <c r="AA12" s="17">
        <v>3.7080200701872498E-2</v>
      </c>
      <c r="AB12" s="17">
        <v>5.0311171314510399E-2</v>
      </c>
      <c r="AC12" s="17">
        <v>1.03869868882695E-2</v>
      </c>
      <c r="AD12" s="17">
        <v>2.9965519508915801E-2</v>
      </c>
      <c r="AE12" s="17">
        <v>5.1118591445113798E-2</v>
      </c>
      <c r="AF12" s="17">
        <v>4.0241614462952401E-2</v>
      </c>
      <c r="AG12" s="17">
        <v>3.35434659111341E-2</v>
      </c>
      <c r="AH12" s="17">
        <v>1.6384177301850301E-2</v>
      </c>
      <c r="AI12" s="17">
        <v>9.6735196173214896E-2</v>
      </c>
      <c r="AJ12" s="17">
        <v>3.8104398145820298E-2</v>
      </c>
      <c r="AK12" s="17"/>
      <c r="AL12" s="17">
        <v>6.1048302650942E-2</v>
      </c>
      <c r="AM12" s="17">
        <v>6.4590553626746899E-2</v>
      </c>
      <c r="AN12" s="17">
        <v>2.6067779696825801E-2</v>
      </c>
      <c r="AO12" s="17">
        <v>2.0114474050316699E-2</v>
      </c>
      <c r="AP12" s="17">
        <v>4.7919614858156802E-2</v>
      </c>
      <c r="AQ12" s="17">
        <v>6.7910194321710296E-3</v>
      </c>
      <c r="AR12" s="17">
        <v>4.3520905006311998E-2</v>
      </c>
      <c r="AS12" s="17"/>
      <c r="AT12" s="17">
        <v>3.1907949350884902E-2</v>
      </c>
      <c r="AU12" s="17">
        <v>4.91138936319074E-2</v>
      </c>
      <c r="AV12" s="17"/>
      <c r="AW12" s="17">
        <v>2.3313030147244701E-2</v>
      </c>
      <c r="AX12" s="17">
        <v>3.5774367815002497E-2</v>
      </c>
      <c r="AY12" s="17">
        <v>3.4248475659974797E-2</v>
      </c>
      <c r="AZ12" s="17"/>
      <c r="BA12" s="17">
        <v>3.3573966667696201E-2</v>
      </c>
      <c r="BB12" s="17">
        <v>3.8417270707482402E-2</v>
      </c>
      <c r="BC12" s="17"/>
      <c r="BD12" s="17">
        <v>3.9036901074944001E-2</v>
      </c>
      <c r="BE12" s="17">
        <v>3.7509348195965901E-2</v>
      </c>
      <c r="BF12" s="17"/>
      <c r="BG12" s="17">
        <v>3.4790732433397802E-2</v>
      </c>
      <c r="BH12" s="17">
        <v>4.4726998470457302E-2</v>
      </c>
      <c r="BI12" s="17"/>
      <c r="BJ12" s="17">
        <v>2.5687206138915099E-2</v>
      </c>
      <c r="BK12" s="17">
        <v>4.3944211892500903E-2</v>
      </c>
      <c r="BL12" s="17"/>
      <c r="BM12" s="17">
        <v>4.5620820486935103E-2</v>
      </c>
      <c r="BN12" s="17">
        <v>3.9163284712542899E-2</v>
      </c>
      <c r="BO12" s="17">
        <v>4.3439019985328599E-2</v>
      </c>
      <c r="BP12" s="17">
        <v>1.1346459776797799E-2</v>
      </c>
    </row>
    <row r="13" spans="2:68" x14ac:dyDescent="0.25">
      <c r="B13" s="18" t="s">
        <v>243</v>
      </c>
      <c r="C13" s="17">
        <v>1.36983696458406E-2</v>
      </c>
      <c r="D13" s="17">
        <v>1.6337609192260901E-2</v>
      </c>
      <c r="E13" s="17">
        <v>0</v>
      </c>
      <c r="F13" s="17">
        <v>0</v>
      </c>
      <c r="G13" s="17">
        <v>0</v>
      </c>
      <c r="H13" s="17">
        <v>0</v>
      </c>
      <c r="I13" s="17">
        <v>0</v>
      </c>
      <c r="J13" s="17">
        <v>2.0915847494860501E-2</v>
      </c>
      <c r="K13" s="17">
        <v>1.18846271600058E-2</v>
      </c>
      <c r="L13" s="17">
        <v>3.7118578848273E-2</v>
      </c>
      <c r="M13" s="17">
        <v>0</v>
      </c>
      <c r="N13" s="17">
        <v>0</v>
      </c>
      <c r="O13" s="17">
        <v>1.6674444322967899E-2</v>
      </c>
      <c r="P13" s="17">
        <v>7.7528335203431503E-3</v>
      </c>
      <c r="Q13" s="17">
        <v>0</v>
      </c>
      <c r="R13" s="17">
        <v>1.0606117384281299E-2</v>
      </c>
      <c r="S13" s="17">
        <v>5.7216038214278502E-2</v>
      </c>
      <c r="T13" s="17">
        <v>2.94181126050852E-2</v>
      </c>
      <c r="U13" s="17"/>
      <c r="V13" s="17">
        <v>2.5166467442473299E-2</v>
      </c>
      <c r="W13" s="17">
        <v>8.7399246766775504E-3</v>
      </c>
      <c r="X13" s="17">
        <v>1.57523933602936E-2</v>
      </c>
      <c r="Y13" s="17">
        <v>2.7751154504265102E-3</v>
      </c>
      <c r="Z13" s="17"/>
      <c r="AA13" s="17">
        <v>1.7440515966931799E-2</v>
      </c>
      <c r="AB13" s="17">
        <v>2.4243244184227599E-2</v>
      </c>
      <c r="AC13" s="17">
        <v>1.03201417656079E-2</v>
      </c>
      <c r="AD13" s="17">
        <v>4.6841432612730098E-2</v>
      </c>
      <c r="AE13" s="17">
        <v>1.7036548415914499E-2</v>
      </c>
      <c r="AF13" s="17">
        <v>0</v>
      </c>
      <c r="AG13" s="17">
        <v>0</v>
      </c>
      <c r="AH13" s="17">
        <v>0</v>
      </c>
      <c r="AI13" s="17">
        <v>0</v>
      </c>
      <c r="AJ13" s="17">
        <v>1.25542365174046E-2</v>
      </c>
      <c r="AK13" s="17"/>
      <c r="AL13" s="17">
        <v>3.2238089745827501E-2</v>
      </c>
      <c r="AM13" s="17">
        <v>0</v>
      </c>
      <c r="AN13" s="17">
        <v>6.4081526503929398E-2</v>
      </c>
      <c r="AO13" s="17">
        <v>7.7265509233142701E-3</v>
      </c>
      <c r="AP13" s="17">
        <v>0</v>
      </c>
      <c r="AQ13" s="17">
        <v>2.39140944625191E-2</v>
      </c>
      <c r="AR13" s="17">
        <v>0</v>
      </c>
      <c r="AS13" s="17"/>
      <c r="AT13" s="17">
        <v>7.4811974254408E-3</v>
      </c>
      <c r="AU13" s="17">
        <v>2.5292110809916502E-2</v>
      </c>
      <c r="AV13" s="17"/>
      <c r="AW13" s="17">
        <v>1.15901890551172E-2</v>
      </c>
      <c r="AX13" s="17">
        <v>6.6058401517641004E-3</v>
      </c>
      <c r="AY13" s="17">
        <v>5.5435107805306997E-3</v>
      </c>
      <c r="AZ13" s="17"/>
      <c r="BA13" s="17">
        <v>8.3937271874162302E-3</v>
      </c>
      <c r="BB13" s="17">
        <v>1.4313567677693199E-2</v>
      </c>
      <c r="BC13" s="17"/>
      <c r="BD13" s="17">
        <v>1.51550178706727E-2</v>
      </c>
      <c r="BE13" s="17">
        <v>1.31735398244071E-2</v>
      </c>
      <c r="BF13" s="17"/>
      <c r="BG13" s="17">
        <v>1.87057705274267E-2</v>
      </c>
      <c r="BH13" s="17">
        <v>2.7751154504265102E-3</v>
      </c>
      <c r="BI13" s="17"/>
      <c r="BJ13" s="17">
        <v>0</v>
      </c>
      <c r="BK13" s="17">
        <v>2.0454444825136201E-2</v>
      </c>
      <c r="BL13" s="17"/>
      <c r="BM13" s="17">
        <v>4.15829155947854E-2</v>
      </c>
      <c r="BN13" s="17">
        <v>9.4350575893824198E-3</v>
      </c>
      <c r="BO13" s="17">
        <v>9.7319042394160005E-3</v>
      </c>
      <c r="BP13" s="17">
        <v>5.4525105007233003E-3</v>
      </c>
    </row>
    <row r="14" spans="2:68" x14ac:dyDescent="0.25">
      <c r="B14" s="18" t="s">
        <v>84</v>
      </c>
      <c r="C14" s="17">
        <v>1.0368828278973501E-2</v>
      </c>
      <c r="D14" s="17">
        <v>2.9807880101850801E-2</v>
      </c>
      <c r="E14" s="17">
        <v>0</v>
      </c>
      <c r="F14" s="17">
        <v>0</v>
      </c>
      <c r="G14" s="17">
        <v>2.8939826448918501E-2</v>
      </c>
      <c r="H14" s="17">
        <v>0</v>
      </c>
      <c r="I14" s="17">
        <v>0</v>
      </c>
      <c r="J14" s="17">
        <v>0</v>
      </c>
      <c r="K14" s="17">
        <v>7.0100904590529502E-3</v>
      </c>
      <c r="L14" s="17">
        <v>3.7118578848273E-2</v>
      </c>
      <c r="M14" s="17">
        <v>0</v>
      </c>
      <c r="N14" s="17">
        <v>0.115899890983232</v>
      </c>
      <c r="O14" s="17">
        <v>1.11162962153119E-2</v>
      </c>
      <c r="P14" s="17">
        <v>0</v>
      </c>
      <c r="Q14" s="17">
        <v>0</v>
      </c>
      <c r="R14" s="17">
        <v>0</v>
      </c>
      <c r="S14" s="17">
        <v>0</v>
      </c>
      <c r="T14" s="17">
        <v>0</v>
      </c>
      <c r="U14" s="17"/>
      <c r="V14" s="17">
        <v>1.9193903065954601E-2</v>
      </c>
      <c r="W14" s="17">
        <v>6.1682157278351102E-3</v>
      </c>
      <c r="X14" s="17">
        <v>0</v>
      </c>
      <c r="Y14" s="17">
        <v>7.0359995638865896E-3</v>
      </c>
      <c r="Z14" s="17"/>
      <c r="AA14" s="17">
        <v>0</v>
      </c>
      <c r="AB14" s="17">
        <v>2.3648962521266699E-2</v>
      </c>
      <c r="AC14" s="17">
        <v>1.9159100070607199E-2</v>
      </c>
      <c r="AD14" s="17">
        <v>2.18026229239545E-2</v>
      </c>
      <c r="AE14" s="17">
        <v>2.64534766047251E-2</v>
      </c>
      <c r="AF14" s="17">
        <v>1.2181980944859601E-2</v>
      </c>
      <c r="AG14" s="17">
        <v>0</v>
      </c>
      <c r="AH14" s="17">
        <v>0</v>
      </c>
      <c r="AI14" s="17">
        <v>0</v>
      </c>
      <c r="AJ14" s="17">
        <v>1.18219620140298E-2</v>
      </c>
      <c r="AK14" s="17"/>
      <c r="AL14" s="17">
        <v>7.7424223616921299E-3</v>
      </c>
      <c r="AM14" s="17">
        <v>1.27454228064469E-2</v>
      </c>
      <c r="AN14" s="17">
        <v>0</v>
      </c>
      <c r="AO14" s="17">
        <v>1.9149373234454699E-2</v>
      </c>
      <c r="AP14" s="17">
        <v>0</v>
      </c>
      <c r="AQ14" s="17">
        <v>1.3810451043517E-2</v>
      </c>
      <c r="AR14" s="17">
        <v>0</v>
      </c>
      <c r="AS14" s="17"/>
      <c r="AT14" s="17">
        <v>5.5362427444014001E-3</v>
      </c>
      <c r="AU14" s="17">
        <v>1.9380601454123399E-2</v>
      </c>
      <c r="AV14" s="17"/>
      <c r="AW14" s="17">
        <v>1.29834061948847E-2</v>
      </c>
      <c r="AX14" s="17">
        <v>0</v>
      </c>
      <c r="AY14" s="17">
        <v>3.3349483765695502E-3</v>
      </c>
      <c r="AZ14" s="17"/>
      <c r="BA14" s="17">
        <v>0</v>
      </c>
      <c r="BB14" s="17">
        <v>1.15713377411734E-2</v>
      </c>
      <c r="BC14" s="17"/>
      <c r="BD14" s="17">
        <v>7.9821446602964807E-3</v>
      </c>
      <c r="BE14" s="17">
        <v>1.1228749511879899E-2</v>
      </c>
      <c r="BF14" s="17"/>
      <c r="BG14" s="17">
        <v>1.18966522357856E-2</v>
      </c>
      <c r="BH14" s="17">
        <v>7.0359995638865896E-3</v>
      </c>
      <c r="BI14" s="17"/>
      <c r="BJ14" s="17">
        <v>1.16574865459217E-2</v>
      </c>
      <c r="BK14" s="17">
        <v>9.7332583274379793E-3</v>
      </c>
      <c r="BL14" s="17"/>
      <c r="BM14" s="17">
        <v>2.0017186393782301E-2</v>
      </c>
      <c r="BN14" s="17">
        <v>1.52890987344952E-2</v>
      </c>
      <c r="BO14" s="17">
        <v>3.4448659675405699E-3</v>
      </c>
      <c r="BP14" s="17">
        <v>9.3347619711214597E-3</v>
      </c>
    </row>
    <row r="15" spans="2:68" x14ac:dyDescent="0.25">
      <c r="B15" s="18" t="s">
        <v>244</v>
      </c>
      <c r="C15" s="20">
        <v>0.84804641213958898</v>
      </c>
      <c r="D15" s="20">
        <v>0.81304865008184102</v>
      </c>
      <c r="E15" s="20">
        <v>0.95616238769074502</v>
      </c>
      <c r="F15" s="20">
        <v>1</v>
      </c>
      <c r="G15" s="20">
        <v>0.83061299665225297</v>
      </c>
      <c r="H15" s="20">
        <v>0.83387741191772602</v>
      </c>
      <c r="I15" s="20">
        <v>1</v>
      </c>
      <c r="J15" s="20">
        <v>0.80092073739053704</v>
      </c>
      <c r="K15" s="20">
        <v>0.863471105301446</v>
      </c>
      <c r="L15" s="20">
        <v>0.763055725887548</v>
      </c>
      <c r="M15" s="20">
        <v>0.897101719878594</v>
      </c>
      <c r="N15" s="20">
        <v>0.79854618048403703</v>
      </c>
      <c r="O15" s="20">
        <v>0.84926045015991602</v>
      </c>
      <c r="P15" s="20">
        <v>0.89541389345829203</v>
      </c>
      <c r="Q15" s="20">
        <v>0.86373158336778499</v>
      </c>
      <c r="R15" s="20">
        <v>0.81349347496603397</v>
      </c>
      <c r="S15" s="20">
        <v>0.77854519001873701</v>
      </c>
      <c r="T15" s="20">
        <v>0.89128948256711005</v>
      </c>
      <c r="U15" s="20"/>
      <c r="V15" s="20">
        <v>0.832612333363424</v>
      </c>
      <c r="W15" s="20">
        <v>0.86290161598103698</v>
      </c>
      <c r="X15" s="20">
        <v>0.79907158300112702</v>
      </c>
      <c r="Y15" s="20">
        <v>0.87630919589110401</v>
      </c>
      <c r="Z15" s="20"/>
      <c r="AA15" s="20">
        <v>0.84068525716337705</v>
      </c>
      <c r="AB15" s="20">
        <v>0.87066622597066801</v>
      </c>
      <c r="AC15" s="20">
        <v>0.866633852214447</v>
      </c>
      <c r="AD15" s="20">
        <v>0.79272162759749698</v>
      </c>
      <c r="AE15" s="20">
        <v>0.79417505633927199</v>
      </c>
      <c r="AF15" s="20">
        <v>0.88427256136966503</v>
      </c>
      <c r="AG15" s="20">
        <v>0.88479224872400797</v>
      </c>
      <c r="AH15" s="20">
        <v>0.87962408174648599</v>
      </c>
      <c r="AI15" s="20">
        <v>0.80954074682550803</v>
      </c>
      <c r="AJ15" s="20">
        <v>0.87362397188968599</v>
      </c>
      <c r="AK15" s="20"/>
      <c r="AL15" s="20">
        <v>0.81963290594540905</v>
      </c>
      <c r="AM15" s="20">
        <v>0.82667682520284402</v>
      </c>
      <c r="AN15" s="20">
        <v>0.88423225004859796</v>
      </c>
      <c r="AO15" s="20">
        <v>0.85746851162062099</v>
      </c>
      <c r="AP15" s="20">
        <v>0.87838752412301302</v>
      </c>
      <c r="AQ15" s="20">
        <v>0.83457382794092905</v>
      </c>
      <c r="AR15" s="20">
        <v>0.87582669266562596</v>
      </c>
      <c r="AS15" s="20"/>
      <c r="AT15" s="20">
        <v>0.88483585862681902</v>
      </c>
      <c r="AU15" s="20">
        <v>0.77944169844948796</v>
      </c>
      <c r="AV15" s="20"/>
      <c r="AW15" s="20">
        <v>0.87895308168138797</v>
      </c>
      <c r="AX15" s="20">
        <v>0.90243231810655999</v>
      </c>
      <c r="AY15" s="20">
        <v>0.89733227673864002</v>
      </c>
      <c r="AZ15" s="20"/>
      <c r="BA15" s="20">
        <v>0.90584032648926105</v>
      </c>
      <c r="BB15" s="20">
        <v>0.84134384874542201</v>
      </c>
      <c r="BC15" s="20"/>
      <c r="BD15" s="20">
        <v>0.82381410336881999</v>
      </c>
      <c r="BE15" s="20">
        <v>0.85677730410669295</v>
      </c>
      <c r="BF15" s="20"/>
      <c r="BG15" s="20">
        <v>0.83509028333936097</v>
      </c>
      <c r="BH15" s="20">
        <v>0.87630919589110401</v>
      </c>
      <c r="BI15" s="20"/>
      <c r="BJ15" s="20">
        <v>0.89446266995928503</v>
      </c>
      <c r="BK15" s="20">
        <v>0.82515378071854495</v>
      </c>
      <c r="BL15" s="20"/>
      <c r="BM15" s="20">
        <v>0.74689205728052699</v>
      </c>
      <c r="BN15" s="20">
        <v>0.83186407143348395</v>
      </c>
      <c r="BO15" s="20">
        <v>0.88087079282791403</v>
      </c>
      <c r="BP15" s="20">
        <v>0.89984663624907002</v>
      </c>
    </row>
    <row r="16" spans="2:68" x14ac:dyDescent="0.25">
      <c r="B16" s="18" t="s">
        <v>245</v>
      </c>
      <c r="C16" s="20">
        <v>5.1612317482067599E-2</v>
      </c>
      <c r="D16" s="20">
        <v>4.6145489294111698E-2</v>
      </c>
      <c r="E16" s="20">
        <v>4.38376123092553E-2</v>
      </c>
      <c r="F16" s="20">
        <v>0</v>
      </c>
      <c r="G16" s="20">
        <v>3.7169116816636601E-2</v>
      </c>
      <c r="H16" s="20">
        <v>8.3061294041136796E-2</v>
      </c>
      <c r="I16" s="20">
        <v>0</v>
      </c>
      <c r="J16" s="20">
        <v>7.5795118233702302E-2</v>
      </c>
      <c r="K16" s="20">
        <v>4.7213445241513899E-2</v>
      </c>
      <c r="L16" s="20">
        <v>7.0979902584200297E-2</v>
      </c>
      <c r="M16" s="20">
        <v>0</v>
      </c>
      <c r="N16" s="20">
        <v>4.6411513056272002E-2</v>
      </c>
      <c r="O16" s="20">
        <v>5.0313942550527103E-2</v>
      </c>
      <c r="P16" s="20">
        <v>4.3715069443540297E-2</v>
      </c>
      <c r="Q16" s="20">
        <v>5.0718595223750301E-2</v>
      </c>
      <c r="R16" s="20">
        <v>5.3229611366088302E-2</v>
      </c>
      <c r="S16" s="20">
        <v>0.183883757709905</v>
      </c>
      <c r="T16" s="20">
        <v>4.9874292222719697E-2</v>
      </c>
      <c r="U16" s="20"/>
      <c r="V16" s="20">
        <v>6.1127948009231201E-2</v>
      </c>
      <c r="W16" s="20">
        <v>3.9216417200911902E-2</v>
      </c>
      <c r="X16" s="20">
        <v>5.3892543477936303E-2</v>
      </c>
      <c r="Y16" s="20">
        <v>4.7502113920883798E-2</v>
      </c>
      <c r="Z16" s="20"/>
      <c r="AA16" s="20">
        <v>5.45207166688043E-2</v>
      </c>
      <c r="AB16" s="20">
        <v>7.4554415498737994E-2</v>
      </c>
      <c r="AC16" s="20">
        <v>2.0707128653877398E-2</v>
      </c>
      <c r="AD16" s="20">
        <v>7.6806952121645899E-2</v>
      </c>
      <c r="AE16" s="20">
        <v>6.8155139861028294E-2</v>
      </c>
      <c r="AF16" s="20">
        <v>4.0241614462952401E-2</v>
      </c>
      <c r="AG16" s="20">
        <v>3.35434659111341E-2</v>
      </c>
      <c r="AH16" s="20">
        <v>1.6384177301850301E-2</v>
      </c>
      <c r="AI16" s="20">
        <v>9.6735196173214896E-2</v>
      </c>
      <c r="AJ16" s="20">
        <v>5.06586346632249E-2</v>
      </c>
      <c r="AK16" s="20"/>
      <c r="AL16" s="20">
        <v>9.3286392396769405E-2</v>
      </c>
      <c r="AM16" s="20">
        <v>6.4590553626746899E-2</v>
      </c>
      <c r="AN16" s="20">
        <v>9.0149306200755203E-2</v>
      </c>
      <c r="AO16" s="20">
        <v>2.7841024973631001E-2</v>
      </c>
      <c r="AP16" s="20">
        <v>4.7919614858156802E-2</v>
      </c>
      <c r="AQ16" s="20">
        <v>3.0705113894690099E-2</v>
      </c>
      <c r="AR16" s="20">
        <v>4.3520905006311998E-2</v>
      </c>
      <c r="AS16" s="20"/>
      <c r="AT16" s="20">
        <v>3.9389146776325698E-2</v>
      </c>
      <c r="AU16" s="20">
        <v>7.4406004441823798E-2</v>
      </c>
      <c r="AV16" s="20"/>
      <c r="AW16" s="20">
        <v>3.4903219202362001E-2</v>
      </c>
      <c r="AX16" s="20">
        <v>4.23802079667666E-2</v>
      </c>
      <c r="AY16" s="20">
        <v>3.9791986440505502E-2</v>
      </c>
      <c r="AZ16" s="20"/>
      <c r="BA16" s="20">
        <v>4.1967693855112398E-2</v>
      </c>
      <c r="BB16" s="20">
        <v>5.2730838385175602E-2</v>
      </c>
      <c r="BC16" s="20"/>
      <c r="BD16" s="20">
        <v>5.4191918945616702E-2</v>
      </c>
      <c r="BE16" s="20">
        <v>5.0682888020372997E-2</v>
      </c>
      <c r="BF16" s="20"/>
      <c r="BG16" s="20">
        <v>5.3496502960824498E-2</v>
      </c>
      <c r="BH16" s="20">
        <v>4.7502113920883798E-2</v>
      </c>
      <c r="BI16" s="20"/>
      <c r="BJ16" s="20">
        <v>2.5687206138915099E-2</v>
      </c>
      <c r="BK16" s="20">
        <v>6.4398656717637101E-2</v>
      </c>
      <c r="BL16" s="20"/>
      <c r="BM16" s="20">
        <v>8.7203736081720495E-2</v>
      </c>
      <c r="BN16" s="20">
        <v>4.85983423019253E-2</v>
      </c>
      <c r="BO16" s="20">
        <v>5.3170924224744599E-2</v>
      </c>
      <c r="BP16" s="20">
        <v>1.67989702775211E-2</v>
      </c>
    </row>
    <row r="17" spans="2:68" x14ac:dyDescent="0.25">
      <c r="B17" s="18" t="s">
        <v>188</v>
      </c>
      <c r="C17" s="21">
        <v>0.79643409465752102</v>
      </c>
      <c r="D17" s="21">
        <v>0.76690316078773002</v>
      </c>
      <c r="E17" s="21">
        <v>0.91232477538148904</v>
      </c>
      <c r="F17" s="21">
        <v>1</v>
      </c>
      <c r="G17" s="21">
        <v>0.79344387983561604</v>
      </c>
      <c r="H17" s="21">
        <v>0.75081611787658997</v>
      </c>
      <c r="I17" s="21">
        <v>1</v>
      </c>
      <c r="J17" s="21">
        <v>0.72512561915683504</v>
      </c>
      <c r="K17" s="21">
        <v>0.81625766005993206</v>
      </c>
      <c r="L17" s="21">
        <v>0.69207582330334705</v>
      </c>
      <c r="M17" s="21">
        <v>0.897101719878594</v>
      </c>
      <c r="N17" s="21">
        <v>0.75213466742776502</v>
      </c>
      <c r="O17" s="21">
        <v>0.79894650760938901</v>
      </c>
      <c r="P17" s="21">
        <v>0.85169882401475105</v>
      </c>
      <c r="Q17" s="21">
        <v>0.813012988144034</v>
      </c>
      <c r="R17" s="21">
        <v>0.76026386359994602</v>
      </c>
      <c r="S17" s="21">
        <v>0.59466143230883195</v>
      </c>
      <c r="T17" s="21">
        <v>0.84141519034439005</v>
      </c>
      <c r="U17" s="21"/>
      <c r="V17" s="21">
        <v>0.77148438535419295</v>
      </c>
      <c r="W17" s="21">
        <v>0.82368519878012503</v>
      </c>
      <c r="X17" s="21">
        <v>0.74517903952319098</v>
      </c>
      <c r="Y17" s="21">
        <v>0.82880708197022002</v>
      </c>
      <c r="Z17" s="21"/>
      <c r="AA17" s="21">
        <v>0.78616454049457296</v>
      </c>
      <c r="AB17" s="21">
        <v>0.79611181047193003</v>
      </c>
      <c r="AC17" s="21">
        <v>0.84592672356056997</v>
      </c>
      <c r="AD17" s="21">
        <v>0.71591467547585097</v>
      </c>
      <c r="AE17" s="21">
        <v>0.72601991647824304</v>
      </c>
      <c r="AF17" s="21">
        <v>0.84403094690671299</v>
      </c>
      <c r="AG17" s="21">
        <v>0.85124878281287397</v>
      </c>
      <c r="AH17" s="21">
        <v>0.86323990444463505</v>
      </c>
      <c r="AI17" s="21">
        <v>0.71280555065229301</v>
      </c>
      <c r="AJ17" s="21">
        <v>0.82296533722646104</v>
      </c>
      <c r="AK17" s="21"/>
      <c r="AL17" s="21">
        <v>0.72634651354863999</v>
      </c>
      <c r="AM17" s="21">
        <v>0.76208627157609699</v>
      </c>
      <c r="AN17" s="21">
        <v>0.79408294384784295</v>
      </c>
      <c r="AO17" s="21">
        <v>0.82962748664699004</v>
      </c>
      <c r="AP17" s="21">
        <v>0.83046790926485603</v>
      </c>
      <c r="AQ17" s="21">
        <v>0.80386871404623905</v>
      </c>
      <c r="AR17" s="21">
        <v>0.83230578765931396</v>
      </c>
      <c r="AS17" s="21"/>
      <c r="AT17" s="21">
        <v>0.84544671185049403</v>
      </c>
      <c r="AU17" s="21">
        <v>0.70503569400766397</v>
      </c>
      <c r="AV17" s="21"/>
      <c r="AW17" s="21">
        <v>0.84404986247902603</v>
      </c>
      <c r="AX17" s="21">
        <v>0.86005211013979399</v>
      </c>
      <c r="AY17" s="21">
        <v>0.85754029029813506</v>
      </c>
      <c r="AZ17" s="21"/>
      <c r="BA17" s="21">
        <v>0.86387263263414904</v>
      </c>
      <c r="BB17" s="21">
        <v>0.788613010360246</v>
      </c>
      <c r="BC17" s="21"/>
      <c r="BD17" s="21">
        <v>0.76962218442320396</v>
      </c>
      <c r="BE17" s="21">
        <v>0.80609441608632004</v>
      </c>
      <c r="BF17" s="21"/>
      <c r="BG17" s="21">
        <v>0.781593780378536</v>
      </c>
      <c r="BH17" s="21">
        <v>0.82880708197022002</v>
      </c>
      <c r="BI17" s="21"/>
      <c r="BJ17" s="21">
        <v>0.86877546382036996</v>
      </c>
      <c r="BK17" s="21">
        <v>0.76075512400090795</v>
      </c>
      <c r="BL17" s="21"/>
      <c r="BM17" s="21">
        <v>0.65968832119880705</v>
      </c>
      <c r="BN17" s="21">
        <v>0.78326572913155901</v>
      </c>
      <c r="BO17" s="21">
        <v>0.82769986860317002</v>
      </c>
      <c r="BP17" s="21">
        <v>0.88304766597154805</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0.53546528174941199</v>
      </c>
      <c r="D9" s="17">
        <v>0.42676772720775902</v>
      </c>
      <c r="E9" s="17">
        <v>0.52243022641483505</v>
      </c>
      <c r="F9" s="17">
        <v>0.47604058199176402</v>
      </c>
      <c r="G9" s="17">
        <v>0.59628056808219598</v>
      </c>
      <c r="H9" s="17">
        <v>0.350889539592185</v>
      </c>
      <c r="I9" s="17">
        <v>0.46173573979281501</v>
      </c>
      <c r="J9" s="17">
        <v>0.74249532524967499</v>
      </c>
      <c r="K9" s="17">
        <v>0.64141923090251196</v>
      </c>
      <c r="L9" s="17">
        <v>0.41701781423587397</v>
      </c>
      <c r="M9" s="17">
        <v>0.43524523982135799</v>
      </c>
      <c r="N9" s="17">
        <v>0.37849009482014301</v>
      </c>
      <c r="O9" s="17">
        <v>0.56072685070083195</v>
      </c>
      <c r="P9" s="17">
        <v>0.52570263206356505</v>
      </c>
      <c r="Q9" s="17">
        <v>0.455412039623106</v>
      </c>
      <c r="R9" s="17">
        <v>0.4869861460678</v>
      </c>
      <c r="S9" s="17">
        <v>0.56871866122362502</v>
      </c>
      <c r="T9" s="17">
        <v>0.65440644614048804</v>
      </c>
      <c r="U9" s="17"/>
      <c r="V9" s="17">
        <v>0.48575590283588799</v>
      </c>
      <c r="W9" s="17">
        <v>0.48370524548339</v>
      </c>
      <c r="X9" s="17">
        <v>0.56078459824591298</v>
      </c>
      <c r="Y9" s="17">
        <v>0.61484779631606701</v>
      </c>
      <c r="Z9" s="17"/>
      <c r="AA9" s="17">
        <v>0.46635139275707399</v>
      </c>
      <c r="AB9" s="17">
        <v>0.50239110437869905</v>
      </c>
      <c r="AC9" s="17">
        <v>0.475487962609556</v>
      </c>
      <c r="AD9" s="17">
        <v>0.54681912032679603</v>
      </c>
      <c r="AE9" s="17">
        <v>0.43666931321605901</v>
      </c>
      <c r="AF9" s="17">
        <v>0.52687553349328997</v>
      </c>
      <c r="AG9" s="17">
        <v>0.69842574184831296</v>
      </c>
      <c r="AH9" s="17">
        <v>0.65572145590077402</v>
      </c>
      <c r="AI9" s="17">
        <v>0.58502839758271297</v>
      </c>
      <c r="AJ9" s="17">
        <v>0.69722065024792701</v>
      </c>
      <c r="AK9" s="17"/>
      <c r="AL9" s="17">
        <v>0.48863148535491302</v>
      </c>
      <c r="AM9" s="17">
        <v>0.533407379504234</v>
      </c>
      <c r="AN9" s="17">
        <v>0.64306523730027398</v>
      </c>
      <c r="AO9" s="17">
        <v>0.51716552635840396</v>
      </c>
      <c r="AP9" s="17">
        <v>0.53463824546956096</v>
      </c>
      <c r="AQ9" s="17">
        <v>0.617634639822631</v>
      </c>
      <c r="AR9" s="17">
        <v>0.55520412887541903</v>
      </c>
      <c r="AS9" s="17"/>
      <c r="AT9" s="17">
        <v>0.59235782353195199</v>
      </c>
      <c r="AU9" s="17">
        <v>0.429372450441174</v>
      </c>
      <c r="AV9" s="17"/>
      <c r="AW9" s="17">
        <v>0.54429856731068504</v>
      </c>
      <c r="AX9" s="17">
        <v>0.70899915338152697</v>
      </c>
      <c r="AY9" s="17">
        <v>0.57964224825390498</v>
      </c>
      <c r="AZ9" s="17"/>
      <c r="BA9" s="17">
        <v>0.69186760886947096</v>
      </c>
      <c r="BB9" s="17">
        <v>0.51732675411525897</v>
      </c>
      <c r="BC9" s="17"/>
      <c r="BD9" s="17">
        <v>0.48756363506613698</v>
      </c>
      <c r="BE9" s="17">
        <v>0.55272422748976202</v>
      </c>
      <c r="BF9" s="17"/>
      <c r="BG9" s="17">
        <v>0.49907502054039599</v>
      </c>
      <c r="BH9" s="17">
        <v>0.61484779631606701</v>
      </c>
      <c r="BI9" s="17"/>
      <c r="BJ9" s="17">
        <v>0.64734420229086798</v>
      </c>
      <c r="BK9" s="17">
        <v>0.48028627740811602</v>
      </c>
      <c r="BL9" s="17"/>
      <c r="BM9" s="17">
        <v>0.32852825140033798</v>
      </c>
      <c r="BN9" s="17">
        <v>0.52471534300929701</v>
      </c>
      <c r="BO9" s="17">
        <v>0.58976934914691403</v>
      </c>
      <c r="BP9" s="17">
        <v>0.649390677189285</v>
      </c>
    </row>
    <row r="10" spans="2:68" x14ac:dyDescent="0.25">
      <c r="B10" s="18" t="s">
        <v>240</v>
      </c>
      <c r="C10" s="17">
        <v>0.32364452871994398</v>
      </c>
      <c r="D10" s="17">
        <v>0.363061936548077</v>
      </c>
      <c r="E10" s="17">
        <v>0.38742905744226802</v>
      </c>
      <c r="F10" s="17">
        <v>0.45166547919039801</v>
      </c>
      <c r="G10" s="17">
        <v>0.181426829585741</v>
      </c>
      <c r="H10" s="17">
        <v>0.192146100243865</v>
      </c>
      <c r="I10" s="17">
        <v>0.153911913264272</v>
      </c>
      <c r="J10" s="17">
        <v>0.155136377869425</v>
      </c>
      <c r="K10" s="17">
        <v>0.26956713563549101</v>
      </c>
      <c r="L10" s="17">
        <v>0.38229588167765399</v>
      </c>
      <c r="M10" s="17">
        <v>0.45591538510332702</v>
      </c>
      <c r="N10" s="17">
        <v>0.41017673661173898</v>
      </c>
      <c r="O10" s="17">
        <v>0.35300407812609003</v>
      </c>
      <c r="P10" s="17">
        <v>0.350574662788118</v>
      </c>
      <c r="Q10" s="17">
        <v>0.21652304157840299</v>
      </c>
      <c r="R10" s="17">
        <v>0.37917749852969501</v>
      </c>
      <c r="S10" s="17">
        <v>0.33649424829073898</v>
      </c>
      <c r="T10" s="17">
        <v>0.152057631693502</v>
      </c>
      <c r="U10" s="17"/>
      <c r="V10" s="17">
        <v>0.334080252881929</v>
      </c>
      <c r="W10" s="17">
        <v>0.35468725282628</v>
      </c>
      <c r="X10" s="17">
        <v>0.26310979331288398</v>
      </c>
      <c r="Y10" s="17">
        <v>0.31667287528597898</v>
      </c>
      <c r="Z10" s="17"/>
      <c r="AA10" s="17">
        <v>0.37433750035554297</v>
      </c>
      <c r="AB10" s="17">
        <v>0.33377428175233398</v>
      </c>
      <c r="AC10" s="17">
        <v>0.38726111899800902</v>
      </c>
      <c r="AD10" s="17">
        <v>0.28677018950504302</v>
      </c>
      <c r="AE10" s="17">
        <v>0.36362845923590398</v>
      </c>
      <c r="AF10" s="17">
        <v>0.33827779998513102</v>
      </c>
      <c r="AG10" s="17">
        <v>0.25637210785117598</v>
      </c>
      <c r="AH10" s="17">
        <v>0.318142921429315</v>
      </c>
      <c r="AI10" s="17">
        <v>0.29858197223228</v>
      </c>
      <c r="AJ10" s="17">
        <v>0.25266443231434799</v>
      </c>
      <c r="AK10" s="17"/>
      <c r="AL10" s="17">
        <v>0.35646256576347102</v>
      </c>
      <c r="AM10" s="17">
        <v>0.355687002080805</v>
      </c>
      <c r="AN10" s="17">
        <v>0.25280365827014001</v>
      </c>
      <c r="AO10" s="17">
        <v>0.32533389450459799</v>
      </c>
      <c r="AP10" s="17">
        <v>0.379140803375492</v>
      </c>
      <c r="AQ10" s="17">
        <v>0.24840186542735401</v>
      </c>
      <c r="AR10" s="17">
        <v>0.31926934386147199</v>
      </c>
      <c r="AS10" s="17"/>
      <c r="AT10" s="17">
        <v>0.31991595574280901</v>
      </c>
      <c r="AU10" s="17">
        <v>0.33059754666376701</v>
      </c>
      <c r="AV10" s="17"/>
      <c r="AW10" s="17">
        <v>0.34394616386030102</v>
      </c>
      <c r="AX10" s="17">
        <v>0.26074372001815699</v>
      </c>
      <c r="AY10" s="17">
        <v>0.33922937985187002</v>
      </c>
      <c r="AZ10" s="17"/>
      <c r="BA10" s="17">
        <v>0.29321635797711398</v>
      </c>
      <c r="BB10" s="17">
        <v>0.32717339063676099</v>
      </c>
      <c r="BC10" s="17"/>
      <c r="BD10" s="17">
        <v>0.340435484487635</v>
      </c>
      <c r="BE10" s="17">
        <v>0.31759475351201999</v>
      </c>
      <c r="BF10" s="17"/>
      <c r="BG10" s="17">
        <v>0.32684045027654501</v>
      </c>
      <c r="BH10" s="17">
        <v>0.31667287528597898</v>
      </c>
      <c r="BI10" s="17"/>
      <c r="BJ10" s="17">
        <v>0.264536300114945</v>
      </c>
      <c r="BK10" s="17">
        <v>0.35279687651716002</v>
      </c>
      <c r="BL10" s="17"/>
      <c r="BM10" s="17">
        <v>0.33240481409517397</v>
      </c>
      <c r="BN10" s="17">
        <v>0.329838043102266</v>
      </c>
      <c r="BO10" s="17">
        <v>0.32421425292344402</v>
      </c>
      <c r="BP10" s="17">
        <v>0.27601832127446502</v>
      </c>
    </row>
    <row r="11" spans="2:68" ht="30" x14ac:dyDescent="0.25">
      <c r="B11" s="18" t="s">
        <v>241</v>
      </c>
      <c r="C11" s="17">
        <v>9.7973783772272297E-2</v>
      </c>
      <c r="D11" s="17">
        <v>0.13134962856553001</v>
      </c>
      <c r="E11" s="17">
        <v>9.0140716142896996E-2</v>
      </c>
      <c r="F11" s="17">
        <v>7.2293938817837702E-2</v>
      </c>
      <c r="G11" s="17">
        <v>0.18512348551542601</v>
      </c>
      <c r="H11" s="17">
        <v>0.290841772081677</v>
      </c>
      <c r="I11" s="17">
        <v>0.38435234694291298</v>
      </c>
      <c r="J11" s="17">
        <v>7.7568188934712304E-2</v>
      </c>
      <c r="K11" s="17">
        <v>5.93764381877631E-2</v>
      </c>
      <c r="L11" s="17">
        <v>0.16356772523819901</v>
      </c>
      <c r="M11" s="17">
        <v>6.1761616036065399E-2</v>
      </c>
      <c r="N11" s="17">
        <v>3.91424154764584E-2</v>
      </c>
      <c r="O11" s="17">
        <v>6.3708843640722296E-2</v>
      </c>
      <c r="P11" s="17">
        <v>6.9614186094501707E-2</v>
      </c>
      <c r="Q11" s="17">
        <v>0.26292405162795801</v>
      </c>
      <c r="R11" s="17">
        <v>0.110349533512396</v>
      </c>
      <c r="S11" s="17">
        <v>0</v>
      </c>
      <c r="T11" s="17">
        <v>0.11940655432139199</v>
      </c>
      <c r="U11" s="17"/>
      <c r="V11" s="17">
        <v>0.128566533193579</v>
      </c>
      <c r="W11" s="17">
        <v>9.5545775085539103E-2</v>
      </c>
      <c r="X11" s="17">
        <v>0.12803619346967801</v>
      </c>
      <c r="Y11" s="17">
        <v>5.2131152623651603E-2</v>
      </c>
      <c r="Z11" s="17"/>
      <c r="AA11" s="17">
        <v>0.108167873532147</v>
      </c>
      <c r="AB11" s="17">
        <v>0.115003909839188</v>
      </c>
      <c r="AC11" s="17">
        <v>0.107582996241274</v>
      </c>
      <c r="AD11" s="17">
        <v>8.7249775669726096E-2</v>
      </c>
      <c r="AE11" s="17">
        <v>0.13109810823628801</v>
      </c>
      <c r="AF11" s="17">
        <v>6.85860059122093E-2</v>
      </c>
      <c r="AG11" s="17">
        <v>1.92177420097474E-2</v>
      </c>
      <c r="AH11" s="17">
        <v>2.6135622669910399E-2</v>
      </c>
      <c r="AI11" s="17">
        <v>9.5436688058746999E-2</v>
      </c>
      <c r="AJ11" s="17">
        <v>5.0114917437725802E-2</v>
      </c>
      <c r="AK11" s="17"/>
      <c r="AL11" s="17">
        <v>0.1129813337166</v>
      </c>
      <c r="AM11" s="17">
        <v>7.4587372841669802E-2</v>
      </c>
      <c r="AN11" s="17">
        <v>6.4989724715499506E-2</v>
      </c>
      <c r="AO11" s="17">
        <v>0.11849921594125599</v>
      </c>
      <c r="AP11" s="17">
        <v>5.2740944157356397E-2</v>
      </c>
      <c r="AQ11" s="17">
        <v>9.64054092652427E-2</v>
      </c>
      <c r="AR11" s="17">
        <v>0.10668952759683099</v>
      </c>
      <c r="AS11" s="17"/>
      <c r="AT11" s="17">
        <v>6.8613573025081198E-2</v>
      </c>
      <c r="AU11" s="17">
        <v>0.15272450835550799</v>
      </c>
      <c r="AV11" s="17"/>
      <c r="AW11" s="17">
        <v>8.2411011871092704E-2</v>
      </c>
      <c r="AX11" s="17">
        <v>3.02571266003159E-2</v>
      </c>
      <c r="AY11" s="17">
        <v>6.6218668174523002E-2</v>
      </c>
      <c r="AZ11" s="17"/>
      <c r="BA11" s="17">
        <v>1.4916033153415701E-2</v>
      </c>
      <c r="BB11" s="17">
        <v>0.107606283061584</v>
      </c>
      <c r="BC11" s="17"/>
      <c r="BD11" s="17">
        <v>9.77376297664765E-2</v>
      </c>
      <c r="BE11" s="17">
        <v>9.8058869973991894E-2</v>
      </c>
      <c r="BF11" s="17"/>
      <c r="BG11" s="17">
        <v>0.11898880617504699</v>
      </c>
      <c r="BH11" s="17">
        <v>5.2131152623651603E-2</v>
      </c>
      <c r="BI11" s="17"/>
      <c r="BJ11" s="17">
        <v>6.4796274499933998E-2</v>
      </c>
      <c r="BK11" s="17">
        <v>0.114337026457416</v>
      </c>
      <c r="BL11" s="17"/>
      <c r="BM11" s="17">
        <v>0.22369024154070499</v>
      </c>
      <c r="BN11" s="17">
        <v>0.10341694930242799</v>
      </c>
      <c r="BO11" s="17">
        <v>6.23205446420739E-2</v>
      </c>
      <c r="BP11" s="17">
        <v>5.7465424991608498E-2</v>
      </c>
    </row>
    <row r="12" spans="2:68" x14ac:dyDescent="0.25">
      <c r="B12" s="18" t="s">
        <v>242</v>
      </c>
      <c r="C12" s="17">
        <v>3.1373056827296401E-2</v>
      </c>
      <c r="D12" s="17">
        <v>6.2483098486372603E-2</v>
      </c>
      <c r="E12" s="17">
        <v>0</v>
      </c>
      <c r="F12" s="17">
        <v>0</v>
      </c>
      <c r="G12" s="17">
        <v>3.7169116816636601E-2</v>
      </c>
      <c r="H12" s="17">
        <v>0</v>
      </c>
      <c r="I12" s="17">
        <v>0</v>
      </c>
      <c r="J12" s="17">
        <v>2.4800107946188001E-2</v>
      </c>
      <c r="K12" s="17">
        <v>2.38574133934858E-2</v>
      </c>
      <c r="L12" s="17">
        <v>1.85592894241365E-2</v>
      </c>
      <c r="M12" s="17">
        <v>4.7077759039249698E-2</v>
      </c>
      <c r="N12" s="17">
        <v>5.6290862108427403E-2</v>
      </c>
      <c r="O12" s="17">
        <v>1.1443931317043099E-2</v>
      </c>
      <c r="P12" s="17">
        <v>4.4705384919530702E-2</v>
      </c>
      <c r="Q12" s="17">
        <v>6.5140867170533107E-2</v>
      </c>
      <c r="R12" s="17">
        <v>2.34868218901092E-2</v>
      </c>
      <c r="S12" s="17">
        <v>9.4787090485636896E-2</v>
      </c>
      <c r="T12" s="17">
        <v>4.4711255239533398E-2</v>
      </c>
      <c r="U12" s="17"/>
      <c r="V12" s="17">
        <v>3.1157875200776401E-2</v>
      </c>
      <c r="W12" s="17">
        <v>4.9252074473063102E-2</v>
      </c>
      <c r="X12" s="17">
        <v>4.8069414971525802E-2</v>
      </c>
      <c r="Y12" s="17">
        <v>1.36729199632247E-2</v>
      </c>
      <c r="Z12" s="17"/>
      <c r="AA12" s="17">
        <v>2.7302283228698598E-2</v>
      </c>
      <c r="AB12" s="17">
        <v>2.5589445557196801E-2</v>
      </c>
      <c r="AC12" s="17">
        <v>2.9667922151161302E-2</v>
      </c>
      <c r="AD12" s="17">
        <v>6.7622229338415205E-2</v>
      </c>
      <c r="AE12" s="17">
        <v>4.38408581843161E-2</v>
      </c>
      <c r="AF12" s="17">
        <v>3.5744235761815298E-2</v>
      </c>
      <c r="AG12" s="17">
        <v>2.5984408290763102E-2</v>
      </c>
      <c r="AH12" s="17">
        <v>0</v>
      </c>
      <c r="AI12" s="17">
        <v>2.0952942126259401E-2</v>
      </c>
      <c r="AJ12" s="17">
        <v>0</v>
      </c>
      <c r="AK12" s="17"/>
      <c r="AL12" s="17">
        <v>1.6230238282886101E-2</v>
      </c>
      <c r="AM12" s="17">
        <v>3.6318245573290803E-2</v>
      </c>
      <c r="AN12" s="17">
        <v>3.9141379714086003E-2</v>
      </c>
      <c r="AO12" s="17">
        <v>1.85809598208296E-2</v>
      </c>
      <c r="AP12" s="17">
        <v>2.6612529865402499E-2</v>
      </c>
      <c r="AQ12" s="17">
        <v>2.49468892422605E-2</v>
      </c>
      <c r="AR12" s="17">
        <v>1.8836999666279299E-2</v>
      </c>
      <c r="AS12" s="17"/>
      <c r="AT12" s="17">
        <v>1.44482516902167E-2</v>
      </c>
      <c r="AU12" s="17">
        <v>6.2934320220946499E-2</v>
      </c>
      <c r="AV12" s="17"/>
      <c r="AW12" s="17">
        <v>2.32568186771808E-2</v>
      </c>
      <c r="AX12" s="17">
        <v>0</v>
      </c>
      <c r="AY12" s="17">
        <v>1.2144524104073001E-2</v>
      </c>
      <c r="AZ12" s="17"/>
      <c r="BA12" s="17">
        <v>0</v>
      </c>
      <c r="BB12" s="17">
        <v>3.5011500504626897E-2</v>
      </c>
      <c r="BC12" s="17"/>
      <c r="BD12" s="17">
        <v>5.3792316111237401E-2</v>
      </c>
      <c r="BE12" s="17">
        <v>2.3295405925673401E-2</v>
      </c>
      <c r="BF12" s="17"/>
      <c r="BG12" s="17">
        <v>3.9487093116459898E-2</v>
      </c>
      <c r="BH12" s="17">
        <v>1.36729199632247E-2</v>
      </c>
      <c r="BI12" s="17"/>
      <c r="BJ12" s="17">
        <v>1.43764320412772E-2</v>
      </c>
      <c r="BK12" s="17">
        <v>3.9755840897040803E-2</v>
      </c>
      <c r="BL12" s="17"/>
      <c r="BM12" s="17">
        <v>6.4701437600235001E-2</v>
      </c>
      <c r="BN12" s="17">
        <v>3.56119912070526E-2</v>
      </c>
      <c r="BO12" s="17">
        <v>2.1589733662468899E-2</v>
      </c>
      <c r="BP12" s="17">
        <v>7.7908145735202002E-3</v>
      </c>
    </row>
    <row r="13" spans="2:68" x14ac:dyDescent="0.25">
      <c r="B13" s="18" t="s">
        <v>243</v>
      </c>
      <c r="C13" s="17">
        <v>5.0006933047688704E-3</v>
      </c>
      <c r="D13" s="17">
        <v>1.6337609192260901E-2</v>
      </c>
      <c r="E13" s="17">
        <v>0</v>
      </c>
      <c r="F13" s="17">
        <v>0</v>
      </c>
      <c r="G13" s="17">
        <v>0</v>
      </c>
      <c r="H13" s="17">
        <v>8.3061294041136796E-2</v>
      </c>
      <c r="I13" s="17">
        <v>0</v>
      </c>
      <c r="J13" s="17">
        <v>0</v>
      </c>
      <c r="K13" s="17">
        <v>0</v>
      </c>
      <c r="L13" s="17">
        <v>1.85592894241365E-2</v>
      </c>
      <c r="M13" s="17">
        <v>0</v>
      </c>
      <c r="N13" s="17">
        <v>0</v>
      </c>
      <c r="O13" s="17">
        <v>5.5581481076559698E-3</v>
      </c>
      <c r="P13" s="17">
        <v>9.4031341342846707E-3</v>
      </c>
      <c r="Q13" s="17">
        <v>0</v>
      </c>
      <c r="R13" s="17">
        <v>0</v>
      </c>
      <c r="S13" s="17">
        <v>0</v>
      </c>
      <c r="T13" s="17">
        <v>0</v>
      </c>
      <c r="U13" s="17"/>
      <c r="V13" s="17">
        <v>1.0928924118399399E-2</v>
      </c>
      <c r="W13" s="17">
        <v>5.3207182019467296E-3</v>
      </c>
      <c r="X13" s="17">
        <v>0</v>
      </c>
      <c r="Y13" s="17">
        <v>0</v>
      </c>
      <c r="Z13" s="17"/>
      <c r="AA13" s="17">
        <v>1.1315483508541601E-2</v>
      </c>
      <c r="AB13" s="17">
        <v>2.32412584725816E-2</v>
      </c>
      <c r="AC13" s="17">
        <v>0</v>
      </c>
      <c r="AD13" s="17">
        <v>0</v>
      </c>
      <c r="AE13" s="17">
        <v>0</v>
      </c>
      <c r="AF13" s="17">
        <v>1.5258212423777499E-2</v>
      </c>
      <c r="AG13" s="17">
        <v>0</v>
      </c>
      <c r="AH13" s="17">
        <v>0</v>
      </c>
      <c r="AI13" s="17">
        <v>0</v>
      </c>
      <c r="AJ13" s="17">
        <v>0</v>
      </c>
      <c r="AK13" s="17"/>
      <c r="AL13" s="17">
        <v>1.5730356309852301E-2</v>
      </c>
      <c r="AM13" s="17">
        <v>0</v>
      </c>
      <c r="AN13" s="17">
        <v>0</v>
      </c>
      <c r="AO13" s="17">
        <v>4.8002456022181103E-3</v>
      </c>
      <c r="AP13" s="17">
        <v>0</v>
      </c>
      <c r="AQ13" s="17">
        <v>6.7910194321710296E-3</v>
      </c>
      <c r="AR13" s="17">
        <v>0</v>
      </c>
      <c r="AS13" s="17"/>
      <c r="AT13" s="17">
        <v>1.50731988755902E-3</v>
      </c>
      <c r="AU13" s="17">
        <v>1.15151126827139E-2</v>
      </c>
      <c r="AV13" s="17"/>
      <c r="AW13" s="17">
        <v>0</v>
      </c>
      <c r="AX13" s="17">
        <v>0</v>
      </c>
      <c r="AY13" s="17">
        <v>0</v>
      </c>
      <c r="AZ13" s="17"/>
      <c r="BA13" s="17">
        <v>0</v>
      </c>
      <c r="BB13" s="17">
        <v>5.5806412848832896E-3</v>
      </c>
      <c r="BC13" s="17"/>
      <c r="BD13" s="17">
        <v>7.2271147691850904E-3</v>
      </c>
      <c r="BE13" s="17">
        <v>4.1985144672942298E-3</v>
      </c>
      <c r="BF13" s="17"/>
      <c r="BG13" s="17">
        <v>7.2930940504509004E-3</v>
      </c>
      <c r="BH13" s="17">
        <v>0</v>
      </c>
      <c r="BI13" s="17"/>
      <c r="BJ13" s="17">
        <v>2.7249962331040399E-3</v>
      </c>
      <c r="BK13" s="17">
        <v>6.1230736243960901E-3</v>
      </c>
      <c r="BL13" s="17"/>
      <c r="BM13" s="17">
        <v>2.7305084908212401E-2</v>
      </c>
      <c r="BN13" s="17">
        <v>3.1041750869988199E-3</v>
      </c>
      <c r="BO13" s="17">
        <v>0</v>
      </c>
      <c r="BP13" s="17">
        <v>0</v>
      </c>
    </row>
    <row r="14" spans="2:68" x14ac:dyDescent="0.25">
      <c r="B14" s="18" t="s">
        <v>84</v>
      </c>
      <c r="C14" s="17">
        <v>6.5426556263066798E-3</v>
      </c>
      <c r="D14" s="17">
        <v>0</v>
      </c>
      <c r="E14" s="17">
        <v>0</v>
      </c>
      <c r="F14" s="17">
        <v>0</v>
      </c>
      <c r="G14" s="17">
        <v>0</v>
      </c>
      <c r="H14" s="17">
        <v>8.3061294041136796E-2</v>
      </c>
      <c r="I14" s="17">
        <v>0</v>
      </c>
      <c r="J14" s="17">
        <v>0</v>
      </c>
      <c r="K14" s="17">
        <v>5.77978188074819E-3</v>
      </c>
      <c r="L14" s="17">
        <v>0</v>
      </c>
      <c r="M14" s="17">
        <v>0</v>
      </c>
      <c r="N14" s="17">
        <v>0.115899890983232</v>
      </c>
      <c r="O14" s="17">
        <v>5.5581481076559698E-3</v>
      </c>
      <c r="P14" s="17">
        <v>0</v>
      </c>
      <c r="Q14" s="17">
        <v>0</v>
      </c>
      <c r="R14" s="17">
        <v>0</v>
      </c>
      <c r="S14" s="17">
        <v>0</v>
      </c>
      <c r="T14" s="17">
        <v>2.94181126050852E-2</v>
      </c>
      <c r="U14" s="17"/>
      <c r="V14" s="17">
        <v>9.5105117694289903E-3</v>
      </c>
      <c r="W14" s="17">
        <v>1.14889339297818E-2</v>
      </c>
      <c r="X14" s="17">
        <v>0</v>
      </c>
      <c r="Y14" s="17">
        <v>2.6752558110782298E-3</v>
      </c>
      <c r="Z14" s="17"/>
      <c r="AA14" s="17">
        <v>1.2525466617995199E-2</v>
      </c>
      <c r="AB14" s="17">
        <v>0</v>
      </c>
      <c r="AC14" s="17">
        <v>0</v>
      </c>
      <c r="AD14" s="17">
        <v>1.1538685160020301E-2</v>
      </c>
      <c r="AE14" s="17">
        <v>2.4763261127433E-2</v>
      </c>
      <c r="AF14" s="17">
        <v>1.5258212423777499E-2</v>
      </c>
      <c r="AG14" s="17">
        <v>0</v>
      </c>
      <c r="AH14" s="17">
        <v>0</v>
      </c>
      <c r="AI14" s="17">
        <v>0</v>
      </c>
      <c r="AJ14" s="17">
        <v>0</v>
      </c>
      <c r="AK14" s="17"/>
      <c r="AL14" s="17">
        <v>9.9640205722778992E-3</v>
      </c>
      <c r="AM14" s="17">
        <v>0</v>
      </c>
      <c r="AN14" s="17">
        <v>0</v>
      </c>
      <c r="AO14" s="17">
        <v>1.56201577726949E-2</v>
      </c>
      <c r="AP14" s="17">
        <v>6.8674771321880603E-3</v>
      </c>
      <c r="AQ14" s="17">
        <v>5.8201768103408203E-3</v>
      </c>
      <c r="AR14" s="17">
        <v>0</v>
      </c>
      <c r="AS14" s="17"/>
      <c r="AT14" s="17">
        <v>3.1570761223827901E-3</v>
      </c>
      <c r="AU14" s="17">
        <v>1.2856061635891199E-2</v>
      </c>
      <c r="AV14" s="17"/>
      <c r="AW14" s="17">
        <v>6.0874382807402996E-3</v>
      </c>
      <c r="AX14" s="17">
        <v>0</v>
      </c>
      <c r="AY14" s="17">
        <v>2.7651796156287298E-3</v>
      </c>
      <c r="AZ14" s="17"/>
      <c r="BA14" s="17">
        <v>0</v>
      </c>
      <c r="BB14" s="17">
        <v>7.3014303968854501E-3</v>
      </c>
      <c r="BC14" s="17"/>
      <c r="BD14" s="17">
        <v>1.32438197993291E-2</v>
      </c>
      <c r="BE14" s="17">
        <v>4.1282286312582404E-3</v>
      </c>
      <c r="BF14" s="17"/>
      <c r="BG14" s="17">
        <v>8.3155358411012206E-3</v>
      </c>
      <c r="BH14" s="17">
        <v>2.6752558110782298E-3</v>
      </c>
      <c r="BI14" s="17"/>
      <c r="BJ14" s="17">
        <v>6.2217948198718702E-3</v>
      </c>
      <c r="BK14" s="17">
        <v>6.7009050958719302E-3</v>
      </c>
      <c r="BL14" s="17"/>
      <c r="BM14" s="17">
        <v>2.3370170455335799E-2</v>
      </c>
      <c r="BN14" s="17">
        <v>3.3134982919584299E-3</v>
      </c>
      <c r="BO14" s="17">
        <v>2.10611962509848E-3</v>
      </c>
      <c r="BP14" s="17">
        <v>9.3347619711214597E-3</v>
      </c>
    </row>
    <row r="15" spans="2:68" x14ac:dyDescent="0.25">
      <c r="B15" s="18" t="s">
        <v>244</v>
      </c>
      <c r="C15" s="20">
        <v>0.85910981046935597</v>
      </c>
      <c r="D15" s="20">
        <v>0.78982966375583696</v>
      </c>
      <c r="E15" s="20">
        <v>0.90985928385710302</v>
      </c>
      <c r="F15" s="20">
        <v>0.92770606118216203</v>
      </c>
      <c r="G15" s="20">
        <v>0.77770739766793695</v>
      </c>
      <c r="H15" s="20">
        <v>0.54303563983604997</v>
      </c>
      <c r="I15" s="20">
        <v>0.61564765305708702</v>
      </c>
      <c r="J15" s="20">
        <v>0.89763170311910001</v>
      </c>
      <c r="K15" s="20">
        <v>0.91098636653800302</v>
      </c>
      <c r="L15" s="20">
        <v>0.79931369591352797</v>
      </c>
      <c r="M15" s="20">
        <v>0.89116062492468495</v>
      </c>
      <c r="N15" s="20">
        <v>0.78866683143188199</v>
      </c>
      <c r="O15" s="20">
        <v>0.91373092882692297</v>
      </c>
      <c r="P15" s="20">
        <v>0.87627729485168304</v>
      </c>
      <c r="Q15" s="20">
        <v>0.67193508120150902</v>
      </c>
      <c r="R15" s="20">
        <v>0.86616364459749495</v>
      </c>
      <c r="S15" s="20">
        <v>0.90521290951436295</v>
      </c>
      <c r="T15" s="20">
        <v>0.80646407783398999</v>
      </c>
      <c r="U15" s="20"/>
      <c r="V15" s="20">
        <v>0.81983615571781698</v>
      </c>
      <c r="W15" s="20">
        <v>0.838392498309669</v>
      </c>
      <c r="X15" s="20">
        <v>0.82389439155879596</v>
      </c>
      <c r="Y15" s="20">
        <v>0.93152067160204499</v>
      </c>
      <c r="Z15" s="20"/>
      <c r="AA15" s="20">
        <v>0.84068889311261696</v>
      </c>
      <c r="AB15" s="20">
        <v>0.83616538613103297</v>
      </c>
      <c r="AC15" s="20">
        <v>0.86274908160756403</v>
      </c>
      <c r="AD15" s="20">
        <v>0.83358930983183799</v>
      </c>
      <c r="AE15" s="20">
        <v>0.80029777245196299</v>
      </c>
      <c r="AF15" s="20">
        <v>0.86515333347842005</v>
      </c>
      <c r="AG15" s="20">
        <v>0.954797849699489</v>
      </c>
      <c r="AH15" s="20">
        <v>0.97386437733009001</v>
      </c>
      <c r="AI15" s="20">
        <v>0.88361036981499397</v>
      </c>
      <c r="AJ15" s="20">
        <v>0.949885082562274</v>
      </c>
      <c r="AK15" s="20"/>
      <c r="AL15" s="20">
        <v>0.84509405111838398</v>
      </c>
      <c r="AM15" s="20">
        <v>0.88909438158503895</v>
      </c>
      <c r="AN15" s="20">
        <v>0.89586889557041405</v>
      </c>
      <c r="AO15" s="20">
        <v>0.842499420863002</v>
      </c>
      <c r="AP15" s="20">
        <v>0.91377904884505301</v>
      </c>
      <c r="AQ15" s="20">
        <v>0.86603650524998499</v>
      </c>
      <c r="AR15" s="20">
        <v>0.87447347273689002</v>
      </c>
      <c r="AS15" s="20"/>
      <c r="AT15" s="20">
        <v>0.91227377927476005</v>
      </c>
      <c r="AU15" s="20">
        <v>0.75996999710494095</v>
      </c>
      <c r="AV15" s="20"/>
      <c r="AW15" s="20">
        <v>0.88824473117098601</v>
      </c>
      <c r="AX15" s="20">
        <v>0.96974287339968401</v>
      </c>
      <c r="AY15" s="20">
        <v>0.91887162810577505</v>
      </c>
      <c r="AZ15" s="20"/>
      <c r="BA15" s="20">
        <v>0.98508396684658395</v>
      </c>
      <c r="BB15" s="20">
        <v>0.84450014475201995</v>
      </c>
      <c r="BC15" s="20"/>
      <c r="BD15" s="20">
        <v>0.82799911955377203</v>
      </c>
      <c r="BE15" s="20">
        <v>0.87031898100178195</v>
      </c>
      <c r="BF15" s="20"/>
      <c r="BG15" s="20">
        <v>0.82591547081694106</v>
      </c>
      <c r="BH15" s="20">
        <v>0.93152067160204499</v>
      </c>
      <c r="BI15" s="20"/>
      <c r="BJ15" s="20">
        <v>0.91188050240581298</v>
      </c>
      <c r="BK15" s="20">
        <v>0.83308315392527499</v>
      </c>
      <c r="BL15" s="20"/>
      <c r="BM15" s="20">
        <v>0.66093306549551201</v>
      </c>
      <c r="BN15" s="20">
        <v>0.85455338611156195</v>
      </c>
      <c r="BO15" s="20">
        <v>0.913983602070359</v>
      </c>
      <c r="BP15" s="20">
        <v>0.92540899846375002</v>
      </c>
    </row>
    <row r="16" spans="2:68" x14ac:dyDescent="0.25">
      <c r="B16" s="18" t="s">
        <v>245</v>
      </c>
      <c r="C16" s="20">
        <v>3.6373750132065202E-2</v>
      </c>
      <c r="D16" s="20">
        <v>7.88207076786335E-2</v>
      </c>
      <c r="E16" s="20">
        <v>0</v>
      </c>
      <c r="F16" s="20">
        <v>0</v>
      </c>
      <c r="G16" s="20">
        <v>3.7169116816636601E-2</v>
      </c>
      <c r="H16" s="20">
        <v>8.3061294041136796E-2</v>
      </c>
      <c r="I16" s="20">
        <v>0</v>
      </c>
      <c r="J16" s="20">
        <v>2.4800107946188001E-2</v>
      </c>
      <c r="K16" s="20">
        <v>2.38574133934858E-2</v>
      </c>
      <c r="L16" s="20">
        <v>3.7118578848273E-2</v>
      </c>
      <c r="M16" s="20">
        <v>4.7077759039249698E-2</v>
      </c>
      <c r="N16" s="20">
        <v>5.6290862108427403E-2</v>
      </c>
      <c r="O16" s="20">
        <v>1.7002079424699001E-2</v>
      </c>
      <c r="P16" s="20">
        <v>5.4108519053815397E-2</v>
      </c>
      <c r="Q16" s="20">
        <v>6.5140867170533107E-2</v>
      </c>
      <c r="R16" s="20">
        <v>2.34868218901092E-2</v>
      </c>
      <c r="S16" s="20">
        <v>9.4787090485636896E-2</v>
      </c>
      <c r="T16" s="20">
        <v>4.4711255239533398E-2</v>
      </c>
      <c r="U16" s="20"/>
      <c r="V16" s="20">
        <v>4.2086799319175798E-2</v>
      </c>
      <c r="W16" s="20">
        <v>5.45727926750098E-2</v>
      </c>
      <c r="X16" s="20">
        <v>4.8069414971525802E-2</v>
      </c>
      <c r="Y16" s="20">
        <v>1.36729199632247E-2</v>
      </c>
      <c r="Z16" s="20"/>
      <c r="AA16" s="20">
        <v>3.86177667372401E-2</v>
      </c>
      <c r="AB16" s="20">
        <v>4.8830704029778398E-2</v>
      </c>
      <c r="AC16" s="20">
        <v>2.9667922151161302E-2</v>
      </c>
      <c r="AD16" s="20">
        <v>6.7622229338415205E-2</v>
      </c>
      <c r="AE16" s="20">
        <v>4.38408581843161E-2</v>
      </c>
      <c r="AF16" s="20">
        <v>5.1002448185592797E-2</v>
      </c>
      <c r="AG16" s="20">
        <v>2.5984408290763102E-2</v>
      </c>
      <c r="AH16" s="20">
        <v>0</v>
      </c>
      <c r="AI16" s="20">
        <v>2.0952942126259401E-2</v>
      </c>
      <c r="AJ16" s="20">
        <v>0</v>
      </c>
      <c r="AK16" s="20"/>
      <c r="AL16" s="20">
        <v>3.1960594592738402E-2</v>
      </c>
      <c r="AM16" s="20">
        <v>3.6318245573290803E-2</v>
      </c>
      <c r="AN16" s="20">
        <v>3.9141379714086003E-2</v>
      </c>
      <c r="AO16" s="20">
        <v>2.33812054230478E-2</v>
      </c>
      <c r="AP16" s="20">
        <v>2.6612529865402499E-2</v>
      </c>
      <c r="AQ16" s="20">
        <v>3.1737908674431499E-2</v>
      </c>
      <c r="AR16" s="20">
        <v>1.8836999666279299E-2</v>
      </c>
      <c r="AS16" s="20"/>
      <c r="AT16" s="20">
        <v>1.5955571577775701E-2</v>
      </c>
      <c r="AU16" s="20">
        <v>7.4449432903660406E-2</v>
      </c>
      <c r="AV16" s="20"/>
      <c r="AW16" s="20">
        <v>2.32568186771808E-2</v>
      </c>
      <c r="AX16" s="20">
        <v>0</v>
      </c>
      <c r="AY16" s="20">
        <v>1.2144524104073001E-2</v>
      </c>
      <c r="AZ16" s="20"/>
      <c r="BA16" s="20">
        <v>0</v>
      </c>
      <c r="BB16" s="20">
        <v>4.0592141789510199E-2</v>
      </c>
      <c r="BC16" s="20"/>
      <c r="BD16" s="20">
        <v>6.1019430880422498E-2</v>
      </c>
      <c r="BE16" s="20">
        <v>2.7493920392967601E-2</v>
      </c>
      <c r="BF16" s="20"/>
      <c r="BG16" s="20">
        <v>4.6780187166910799E-2</v>
      </c>
      <c r="BH16" s="20">
        <v>1.36729199632247E-2</v>
      </c>
      <c r="BI16" s="20"/>
      <c r="BJ16" s="20">
        <v>1.71014282743812E-2</v>
      </c>
      <c r="BK16" s="20">
        <v>4.58789145214369E-2</v>
      </c>
      <c r="BL16" s="20"/>
      <c r="BM16" s="20">
        <v>9.2006522508447403E-2</v>
      </c>
      <c r="BN16" s="20">
        <v>3.8716166294051502E-2</v>
      </c>
      <c r="BO16" s="20">
        <v>2.1589733662468899E-2</v>
      </c>
      <c r="BP16" s="20">
        <v>7.7908145735202002E-3</v>
      </c>
    </row>
    <row r="17" spans="2:68" x14ac:dyDescent="0.25">
      <c r="B17" s="18" t="s">
        <v>188</v>
      </c>
      <c r="C17" s="21">
        <v>0.82273606033729096</v>
      </c>
      <c r="D17" s="21">
        <v>0.71100895607720305</v>
      </c>
      <c r="E17" s="21">
        <v>0.90985928385710302</v>
      </c>
      <c r="F17" s="21">
        <v>0.92770606118216203</v>
      </c>
      <c r="G17" s="21">
        <v>0.74053828085130102</v>
      </c>
      <c r="H17" s="21">
        <v>0.45997434579491298</v>
      </c>
      <c r="I17" s="21">
        <v>0.61564765305708702</v>
      </c>
      <c r="J17" s="21">
        <v>0.87283159517291198</v>
      </c>
      <c r="K17" s="21">
        <v>0.88712895314451701</v>
      </c>
      <c r="L17" s="21">
        <v>0.762195117065255</v>
      </c>
      <c r="M17" s="21">
        <v>0.84408286588543502</v>
      </c>
      <c r="N17" s="21">
        <v>0.73237596932345495</v>
      </c>
      <c r="O17" s="21">
        <v>0.89672884940222397</v>
      </c>
      <c r="P17" s="21">
        <v>0.82216877579786696</v>
      </c>
      <c r="Q17" s="21">
        <v>0.606794214030975</v>
      </c>
      <c r="R17" s="21">
        <v>0.84267682270738598</v>
      </c>
      <c r="S17" s="21">
        <v>0.81042581902872601</v>
      </c>
      <c r="T17" s="21">
        <v>0.76175282259445598</v>
      </c>
      <c r="U17" s="21"/>
      <c r="V17" s="21">
        <v>0.77774935639864096</v>
      </c>
      <c r="W17" s="21">
        <v>0.78381970563465997</v>
      </c>
      <c r="X17" s="21">
        <v>0.77582497658727001</v>
      </c>
      <c r="Y17" s="21">
        <v>0.91784775163882104</v>
      </c>
      <c r="Z17" s="21"/>
      <c r="AA17" s="21">
        <v>0.80207112637537703</v>
      </c>
      <c r="AB17" s="21">
        <v>0.78733468210125501</v>
      </c>
      <c r="AC17" s="21">
        <v>0.83308115945640304</v>
      </c>
      <c r="AD17" s="21">
        <v>0.76596708049342299</v>
      </c>
      <c r="AE17" s="21">
        <v>0.75645691426764705</v>
      </c>
      <c r="AF17" s="21">
        <v>0.81415088529282797</v>
      </c>
      <c r="AG17" s="21">
        <v>0.92881344140872601</v>
      </c>
      <c r="AH17" s="21">
        <v>0.97386437733009001</v>
      </c>
      <c r="AI17" s="21">
        <v>0.86265742768873399</v>
      </c>
      <c r="AJ17" s="21">
        <v>0.949885082562274</v>
      </c>
      <c r="AK17" s="21"/>
      <c r="AL17" s="21">
        <v>0.81313345652564595</v>
      </c>
      <c r="AM17" s="21">
        <v>0.85277613601174895</v>
      </c>
      <c r="AN17" s="21">
        <v>0.856727515856329</v>
      </c>
      <c r="AO17" s="21">
        <v>0.819118215439954</v>
      </c>
      <c r="AP17" s="21">
        <v>0.88716651897965004</v>
      </c>
      <c r="AQ17" s="21">
        <v>0.83429859657555305</v>
      </c>
      <c r="AR17" s="21">
        <v>0.85563647307061097</v>
      </c>
      <c r="AS17" s="21"/>
      <c r="AT17" s="21">
        <v>0.896318207696985</v>
      </c>
      <c r="AU17" s="21">
        <v>0.68552056420128005</v>
      </c>
      <c r="AV17" s="21"/>
      <c r="AW17" s="21">
        <v>0.86498791249380502</v>
      </c>
      <c r="AX17" s="21">
        <v>0.96974287339968401</v>
      </c>
      <c r="AY17" s="21">
        <v>0.90672710400170198</v>
      </c>
      <c r="AZ17" s="21"/>
      <c r="BA17" s="21">
        <v>0.98508396684658395</v>
      </c>
      <c r="BB17" s="21">
        <v>0.80390800296250997</v>
      </c>
      <c r="BC17" s="21"/>
      <c r="BD17" s="21">
        <v>0.76697968867334898</v>
      </c>
      <c r="BE17" s="21">
        <v>0.84282506060881501</v>
      </c>
      <c r="BF17" s="21"/>
      <c r="BG17" s="21">
        <v>0.77913528365003004</v>
      </c>
      <c r="BH17" s="21">
        <v>0.91784775163882104</v>
      </c>
      <c r="BI17" s="21"/>
      <c r="BJ17" s="21">
        <v>0.89477907413143198</v>
      </c>
      <c r="BK17" s="21">
        <v>0.78720423940383899</v>
      </c>
      <c r="BL17" s="21"/>
      <c r="BM17" s="21">
        <v>0.56892654298706402</v>
      </c>
      <c r="BN17" s="21">
        <v>0.81583721981751101</v>
      </c>
      <c r="BO17" s="21">
        <v>0.89239386840789003</v>
      </c>
      <c r="BP17" s="21">
        <v>0.91761818389022998</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0.51363861205382999</v>
      </c>
      <c r="D9" s="17">
        <v>0.45868535782667702</v>
      </c>
      <c r="E9" s="17">
        <v>0.50623280242120805</v>
      </c>
      <c r="F9" s="17">
        <v>0.35252027484389098</v>
      </c>
      <c r="G9" s="17">
        <v>0.49876820163227698</v>
      </c>
      <c r="H9" s="17">
        <v>0.36465576816604001</v>
      </c>
      <c r="I9" s="17">
        <v>0.65941383899252703</v>
      </c>
      <c r="J9" s="17">
        <v>0.66281594656464504</v>
      </c>
      <c r="K9" s="17">
        <v>0.52984320149000896</v>
      </c>
      <c r="L9" s="17">
        <v>0.45945803759221698</v>
      </c>
      <c r="M9" s="17">
        <v>0.46515092979082001</v>
      </c>
      <c r="N9" s="17">
        <v>0.34329861015711999</v>
      </c>
      <c r="O9" s="17">
        <v>0.51160910320846698</v>
      </c>
      <c r="P9" s="17">
        <v>0.55655265055635095</v>
      </c>
      <c r="Q9" s="17">
        <v>0.42705940086565602</v>
      </c>
      <c r="R9" s="17">
        <v>0.47642170271759599</v>
      </c>
      <c r="S9" s="17">
        <v>0.56302823796225598</v>
      </c>
      <c r="T9" s="17">
        <v>0.76691585957764197</v>
      </c>
      <c r="U9" s="17"/>
      <c r="V9" s="17">
        <v>0.46821968065159703</v>
      </c>
      <c r="W9" s="17">
        <v>0.49022189415341899</v>
      </c>
      <c r="X9" s="17">
        <v>0.53448632991671396</v>
      </c>
      <c r="Y9" s="17">
        <v>0.57214224669582603</v>
      </c>
      <c r="Z9" s="17"/>
      <c r="AA9" s="17">
        <v>0.43900884900237802</v>
      </c>
      <c r="AB9" s="17">
        <v>0.442758748720954</v>
      </c>
      <c r="AC9" s="17">
        <v>0.54902917317198696</v>
      </c>
      <c r="AD9" s="17">
        <v>0.50694203121868098</v>
      </c>
      <c r="AE9" s="17">
        <v>0.471978443132758</v>
      </c>
      <c r="AF9" s="17">
        <v>0.51898720457234804</v>
      </c>
      <c r="AG9" s="17">
        <v>0.61600075811149402</v>
      </c>
      <c r="AH9" s="17">
        <v>0.61201905179847105</v>
      </c>
      <c r="AI9" s="17">
        <v>0.46677248715560998</v>
      </c>
      <c r="AJ9" s="17">
        <v>0.64025641003532996</v>
      </c>
      <c r="AK9" s="17"/>
      <c r="AL9" s="17">
        <v>0.514968595174358</v>
      </c>
      <c r="AM9" s="17">
        <v>0.50606893058797997</v>
      </c>
      <c r="AN9" s="17">
        <v>0.56692190559520905</v>
      </c>
      <c r="AO9" s="17">
        <v>0.47572463254123099</v>
      </c>
      <c r="AP9" s="17">
        <v>0.50965830574264703</v>
      </c>
      <c r="AQ9" s="17">
        <v>0.54530804874415595</v>
      </c>
      <c r="AR9" s="17">
        <v>0.57182883759458103</v>
      </c>
      <c r="AS9" s="17"/>
      <c r="AT9" s="17">
        <v>0.57615213397130505</v>
      </c>
      <c r="AU9" s="17">
        <v>0.39706381459400197</v>
      </c>
      <c r="AV9" s="17"/>
      <c r="AW9" s="17">
        <v>0.59348657960176598</v>
      </c>
      <c r="AX9" s="17">
        <v>0.69103201733474195</v>
      </c>
      <c r="AY9" s="17">
        <v>0.51867192699560405</v>
      </c>
      <c r="AZ9" s="17"/>
      <c r="BA9" s="17">
        <v>0.66191763831758899</v>
      </c>
      <c r="BB9" s="17">
        <v>0.49644217217358599</v>
      </c>
      <c r="BC9" s="17"/>
      <c r="BD9" s="17">
        <v>0.490002782965478</v>
      </c>
      <c r="BE9" s="17">
        <v>0.52215459261001695</v>
      </c>
      <c r="BF9" s="17"/>
      <c r="BG9" s="17">
        <v>0.48681957567131101</v>
      </c>
      <c r="BH9" s="17">
        <v>0.57214224669582603</v>
      </c>
      <c r="BI9" s="17"/>
      <c r="BJ9" s="17">
        <v>0.66379339141037996</v>
      </c>
      <c r="BK9" s="17">
        <v>0.43958184441714898</v>
      </c>
      <c r="BL9" s="17"/>
      <c r="BM9" s="17">
        <v>0.30120133691713002</v>
      </c>
      <c r="BN9" s="17">
        <v>0.51105746772929705</v>
      </c>
      <c r="BO9" s="17">
        <v>0.55690133749404203</v>
      </c>
      <c r="BP9" s="17">
        <v>0.64734928383111001</v>
      </c>
    </row>
    <row r="10" spans="2:68" x14ac:dyDescent="0.25">
      <c r="B10" s="18" t="s">
        <v>240</v>
      </c>
      <c r="C10" s="17">
        <v>0.38391953462058898</v>
      </c>
      <c r="D10" s="17">
        <v>0.40191512434232302</v>
      </c>
      <c r="E10" s="17">
        <v>0.44992958526953702</v>
      </c>
      <c r="F10" s="17">
        <v>0.56176015357393605</v>
      </c>
      <c r="G10" s="17">
        <v>0.42896260243703699</v>
      </c>
      <c r="H10" s="17">
        <v>0.552282937792823</v>
      </c>
      <c r="I10" s="17">
        <v>0.34058616100747302</v>
      </c>
      <c r="J10" s="17">
        <v>0.20613138815693899</v>
      </c>
      <c r="K10" s="17">
        <v>0.35788918083926102</v>
      </c>
      <c r="L10" s="17">
        <v>0.433512714264286</v>
      </c>
      <c r="M10" s="17">
        <v>0.42163831411241098</v>
      </c>
      <c r="N10" s="17">
        <v>0.49834091661681101</v>
      </c>
      <c r="O10" s="17">
        <v>0.36984792637062502</v>
      </c>
      <c r="P10" s="17">
        <v>0.35601721055656799</v>
      </c>
      <c r="Q10" s="17">
        <v>0.46865092060490099</v>
      </c>
      <c r="R10" s="17">
        <v>0.42956068656080698</v>
      </c>
      <c r="S10" s="17">
        <v>0.37975572382346601</v>
      </c>
      <c r="T10" s="17">
        <v>0.153791735594553</v>
      </c>
      <c r="U10" s="17"/>
      <c r="V10" s="17">
        <v>0.41372526949763799</v>
      </c>
      <c r="W10" s="17">
        <v>0.40644625306971499</v>
      </c>
      <c r="X10" s="17">
        <v>0.37408890470171502</v>
      </c>
      <c r="Y10" s="17">
        <v>0.33948645891943102</v>
      </c>
      <c r="Z10" s="17"/>
      <c r="AA10" s="17">
        <v>0.43804997993172101</v>
      </c>
      <c r="AB10" s="17">
        <v>0.473190720288515</v>
      </c>
      <c r="AC10" s="17">
        <v>0.34494065260978901</v>
      </c>
      <c r="AD10" s="17">
        <v>0.37940083264216901</v>
      </c>
      <c r="AE10" s="17">
        <v>0.41882849911618603</v>
      </c>
      <c r="AF10" s="17">
        <v>0.344884717143641</v>
      </c>
      <c r="AG10" s="17">
        <v>0.27889607803435001</v>
      </c>
      <c r="AH10" s="17">
        <v>0.356456952713819</v>
      </c>
      <c r="AI10" s="17">
        <v>0.346883250958538</v>
      </c>
      <c r="AJ10" s="17">
        <v>0.301080195860016</v>
      </c>
      <c r="AK10" s="17"/>
      <c r="AL10" s="17">
        <v>0.36238490172018101</v>
      </c>
      <c r="AM10" s="17">
        <v>0.32755059827406302</v>
      </c>
      <c r="AN10" s="17">
        <v>0.292895394216942</v>
      </c>
      <c r="AO10" s="17">
        <v>0.40662113787492599</v>
      </c>
      <c r="AP10" s="17">
        <v>0.39620492987360001</v>
      </c>
      <c r="AQ10" s="17">
        <v>0.40033918946136499</v>
      </c>
      <c r="AR10" s="17">
        <v>0.35863792548246898</v>
      </c>
      <c r="AS10" s="17"/>
      <c r="AT10" s="17">
        <v>0.33410720277903799</v>
      </c>
      <c r="AU10" s="17">
        <v>0.47680923779706802</v>
      </c>
      <c r="AV10" s="17"/>
      <c r="AW10" s="17">
        <v>0.30068733721665802</v>
      </c>
      <c r="AX10" s="17">
        <v>0.24164156664629299</v>
      </c>
      <c r="AY10" s="17">
        <v>0.39553124798163403</v>
      </c>
      <c r="AZ10" s="17"/>
      <c r="BA10" s="17">
        <v>0.26822816005557898</v>
      </c>
      <c r="BB10" s="17">
        <v>0.39733666998693001</v>
      </c>
      <c r="BC10" s="17"/>
      <c r="BD10" s="17">
        <v>0.40636145356065401</v>
      </c>
      <c r="BE10" s="17">
        <v>0.37583371945317101</v>
      </c>
      <c r="BF10" s="17"/>
      <c r="BG10" s="17">
        <v>0.40428839342925499</v>
      </c>
      <c r="BH10" s="17">
        <v>0.33948645891943102</v>
      </c>
      <c r="BI10" s="17"/>
      <c r="BJ10" s="17">
        <v>0.27874715315618798</v>
      </c>
      <c r="BK10" s="17">
        <v>0.43579085466302903</v>
      </c>
      <c r="BL10" s="17"/>
      <c r="BM10" s="17">
        <v>0.52353339890620698</v>
      </c>
      <c r="BN10" s="17">
        <v>0.37461282737366602</v>
      </c>
      <c r="BO10" s="17">
        <v>0.36912470171193201</v>
      </c>
      <c r="BP10" s="17">
        <v>0.29089734840013798</v>
      </c>
    </row>
    <row r="11" spans="2:68" ht="30" x14ac:dyDescent="0.25">
      <c r="B11" s="18" t="s">
        <v>241</v>
      </c>
      <c r="C11" s="17">
        <v>8.1241360842480598E-2</v>
      </c>
      <c r="D11" s="17">
        <v>0.109591637729149</v>
      </c>
      <c r="E11" s="17">
        <v>4.38376123092553E-2</v>
      </c>
      <c r="F11" s="17">
        <v>8.5719571582172194E-2</v>
      </c>
      <c r="G11" s="17">
        <v>3.5100079114049602E-2</v>
      </c>
      <c r="H11" s="17">
        <v>8.3061294041136796E-2</v>
      </c>
      <c r="I11" s="17">
        <v>0</v>
      </c>
      <c r="J11" s="17">
        <v>0.131052665278416</v>
      </c>
      <c r="K11" s="17">
        <v>0.100708053909234</v>
      </c>
      <c r="L11" s="17">
        <v>8.7375947807675797E-2</v>
      </c>
      <c r="M11" s="17">
        <v>0.11321075609676801</v>
      </c>
      <c r="N11" s="17">
        <v>9.8751444351263401E-2</v>
      </c>
      <c r="O11" s="17">
        <v>9.6958227775129399E-2</v>
      </c>
      <c r="P11" s="17">
        <v>4.2064768829598802E-2</v>
      </c>
      <c r="Q11" s="17">
        <v>0.104289678529442</v>
      </c>
      <c r="R11" s="17">
        <v>7.4880938629899196E-2</v>
      </c>
      <c r="S11" s="17">
        <v>0</v>
      </c>
      <c r="T11" s="17">
        <v>7.9292404827804905E-2</v>
      </c>
      <c r="U11" s="17"/>
      <c r="V11" s="17">
        <v>9.2525147669831095E-2</v>
      </c>
      <c r="W11" s="17">
        <v>6.38773047228543E-2</v>
      </c>
      <c r="X11" s="17">
        <v>9.1424765381571099E-2</v>
      </c>
      <c r="Y11" s="17">
        <v>7.5011774460084807E-2</v>
      </c>
      <c r="Z11" s="17"/>
      <c r="AA11" s="17">
        <v>0.101067526564529</v>
      </c>
      <c r="AB11" s="17">
        <v>5.7909672076423099E-2</v>
      </c>
      <c r="AC11" s="17">
        <v>0.106030174218224</v>
      </c>
      <c r="AD11" s="17">
        <v>6.7027980283731206E-2</v>
      </c>
      <c r="AE11" s="17">
        <v>5.7289242168080297E-2</v>
      </c>
      <c r="AF11" s="17">
        <v>0.123946097339151</v>
      </c>
      <c r="AG11" s="17">
        <v>8.1168568947895398E-2</v>
      </c>
      <c r="AH11" s="17">
        <v>3.1523995487709899E-2</v>
      </c>
      <c r="AI11" s="17">
        <v>0.14523405336551401</v>
      </c>
      <c r="AJ11" s="17">
        <v>5.1165902213894103E-2</v>
      </c>
      <c r="AK11" s="17"/>
      <c r="AL11" s="17">
        <v>9.9680664700670996E-2</v>
      </c>
      <c r="AM11" s="17">
        <v>0.12491834564087299</v>
      </c>
      <c r="AN11" s="17">
        <v>9.9163636213991699E-2</v>
      </c>
      <c r="AO11" s="17">
        <v>8.9251989183879596E-2</v>
      </c>
      <c r="AP11" s="17">
        <v>8.1191501736184293E-2</v>
      </c>
      <c r="AQ11" s="17">
        <v>4.1741565551967202E-2</v>
      </c>
      <c r="AR11" s="17">
        <v>5.89934515917893E-2</v>
      </c>
      <c r="AS11" s="17"/>
      <c r="AT11" s="17">
        <v>6.92870362095626E-2</v>
      </c>
      <c r="AU11" s="17">
        <v>0.1035337054442</v>
      </c>
      <c r="AV11" s="17"/>
      <c r="AW11" s="17">
        <v>7.6093156429794195E-2</v>
      </c>
      <c r="AX11" s="17">
        <v>4.6274537916787102E-2</v>
      </c>
      <c r="AY11" s="17">
        <v>7.0657777551900794E-2</v>
      </c>
      <c r="AZ11" s="17"/>
      <c r="BA11" s="17">
        <v>5.2855540192681197E-2</v>
      </c>
      <c r="BB11" s="17">
        <v>8.45333642400979E-2</v>
      </c>
      <c r="BC11" s="17"/>
      <c r="BD11" s="17">
        <v>8.1561675895624103E-2</v>
      </c>
      <c r="BE11" s="17">
        <v>8.1125951446253106E-2</v>
      </c>
      <c r="BF11" s="17"/>
      <c r="BG11" s="17">
        <v>8.4097106555715298E-2</v>
      </c>
      <c r="BH11" s="17">
        <v>7.5011774460084807E-2</v>
      </c>
      <c r="BI11" s="17"/>
      <c r="BJ11" s="17">
        <v>4.2118566459597197E-2</v>
      </c>
      <c r="BK11" s="17">
        <v>0.10053683518786299</v>
      </c>
      <c r="BL11" s="17"/>
      <c r="BM11" s="17">
        <v>0.141165532536566</v>
      </c>
      <c r="BN11" s="17">
        <v>9.8624700653717604E-2</v>
      </c>
      <c r="BO11" s="17">
        <v>4.8921524827954303E-2</v>
      </c>
      <c r="BP11" s="17">
        <v>5.2418605797630503E-2</v>
      </c>
    </row>
    <row r="12" spans="2:68" x14ac:dyDescent="0.25">
      <c r="B12" s="18" t="s">
        <v>242</v>
      </c>
      <c r="C12" s="17">
        <v>1.32844831661932E-2</v>
      </c>
      <c r="D12" s="17">
        <v>1.3470270909589899E-2</v>
      </c>
      <c r="E12" s="17">
        <v>0</v>
      </c>
      <c r="F12" s="17">
        <v>0</v>
      </c>
      <c r="G12" s="17">
        <v>0</v>
      </c>
      <c r="H12" s="17">
        <v>0</v>
      </c>
      <c r="I12" s="17">
        <v>0</v>
      </c>
      <c r="J12" s="17">
        <v>0</v>
      </c>
      <c r="K12" s="17">
        <v>1.1559563761496401E-2</v>
      </c>
      <c r="L12" s="17">
        <v>1.9653300335821099E-2</v>
      </c>
      <c r="M12" s="17">
        <v>0</v>
      </c>
      <c r="N12" s="17">
        <v>0</v>
      </c>
      <c r="O12" s="17">
        <v>1.1443931317043099E-2</v>
      </c>
      <c r="P12" s="17">
        <v>3.5962235923197201E-2</v>
      </c>
      <c r="Q12" s="17">
        <v>0</v>
      </c>
      <c r="R12" s="17">
        <v>1.25119351717398E-2</v>
      </c>
      <c r="S12" s="17">
        <v>5.7216038214278502E-2</v>
      </c>
      <c r="T12" s="17">
        <v>0</v>
      </c>
      <c r="U12" s="17"/>
      <c r="V12" s="17">
        <v>1.7089166822315101E-2</v>
      </c>
      <c r="W12" s="17">
        <v>1.8860443180514899E-2</v>
      </c>
      <c r="X12" s="17">
        <v>0</v>
      </c>
      <c r="Y12" s="17">
        <v>1.07858553895644E-2</v>
      </c>
      <c r="Z12" s="17"/>
      <c r="AA12" s="17">
        <v>2.1873644501372299E-2</v>
      </c>
      <c r="AB12" s="17">
        <v>1.3070429457054E-2</v>
      </c>
      <c r="AC12" s="17">
        <v>0</v>
      </c>
      <c r="AD12" s="17">
        <v>3.6422872863606799E-2</v>
      </c>
      <c r="AE12" s="17">
        <v>1.25199432256386E-2</v>
      </c>
      <c r="AF12" s="17">
        <v>1.2181980944859601E-2</v>
      </c>
      <c r="AG12" s="17">
        <v>0</v>
      </c>
      <c r="AH12" s="17">
        <v>0</v>
      </c>
      <c r="AI12" s="17">
        <v>2.0952942126259401E-2</v>
      </c>
      <c r="AJ12" s="17">
        <v>7.4974918907594499E-3</v>
      </c>
      <c r="AK12" s="17"/>
      <c r="AL12" s="17">
        <v>1.5266906914457999E-2</v>
      </c>
      <c r="AM12" s="17">
        <v>1.7596051616593299E-2</v>
      </c>
      <c r="AN12" s="17">
        <v>4.1019063973857101E-2</v>
      </c>
      <c r="AO12" s="17">
        <v>1.7988401149717101E-2</v>
      </c>
      <c r="AP12" s="17">
        <v>1.29452626475688E-2</v>
      </c>
      <c r="AQ12" s="17">
        <v>5.8201768103408203E-3</v>
      </c>
      <c r="AR12" s="17">
        <v>0</v>
      </c>
      <c r="AS12" s="17"/>
      <c r="AT12" s="17">
        <v>1.1425261925203999E-2</v>
      </c>
      <c r="AU12" s="17">
        <v>1.6751546498306399E-2</v>
      </c>
      <c r="AV12" s="17"/>
      <c r="AW12" s="17">
        <v>1.8560713861298098E-2</v>
      </c>
      <c r="AX12" s="17">
        <v>7.67397842534614E-3</v>
      </c>
      <c r="AY12" s="17">
        <v>8.95024699160798E-3</v>
      </c>
      <c r="AZ12" s="17"/>
      <c r="BA12" s="17">
        <v>0</v>
      </c>
      <c r="BB12" s="17">
        <v>1.4825131374262701E-2</v>
      </c>
      <c r="BC12" s="17"/>
      <c r="BD12" s="17">
        <v>1.74900999508814E-2</v>
      </c>
      <c r="BE12" s="17">
        <v>1.17692009803517E-2</v>
      </c>
      <c r="BF12" s="17"/>
      <c r="BG12" s="17">
        <v>1.44298955778808E-2</v>
      </c>
      <c r="BH12" s="17">
        <v>1.07858553895644E-2</v>
      </c>
      <c r="BI12" s="17"/>
      <c r="BJ12" s="17">
        <v>3.0679305102980902E-3</v>
      </c>
      <c r="BK12" s="17">
        <v>1.83233162245066E-2</v>
      </c>
      <c r="BL12" s="17"/>
      <c r="BM12" s="17">
        <v>2.72103785289055E-2</v>
      </c>
      <c r="BN12" s="17">
        <v>6.6943023282929597E-3</v>
      </c>
      <c r="BO12" s="17">
        <v>1.7940387554575901E-2</v>
      </c>
      <c r="BP12" s="17">
        <v>0</v>
      </c>
    </row>
    <row r="13" spans="2:68" x14ac:dyDescent="0.25">
      <c r="B13" s="18" t="s">
        <v>243</v>
      </c>
      <c r="C13" s="17">
        <v>5.7206916040411599E-3</v>
      </c>
      <c r="D13" s="17">
        <v>1.6337609192260901E-2</v>
      </c>
      <c r="E13" s="17">
        <v>0</v>
      </c>
      <c r="F13" s="17">
        <v>0</v>
      </c>
      <c r="G13" s="17">
        <v>3.7169116816636601E-2</v>
      </c>
      <c r="H13" s="17">
        <v>0</v>
      </c>
      <c r="I13" s="17">
        <v>0</v>
      </c>
      <c r="J13" s="17">
        <v>0</v>
      </c>
      <c r="K13" s="17">
        <v>0</v>
      </c>
      <c r="L13" s="17">
        <v>0</v>
      </c>
      <c r="M13" s="17">
        <v>0</v>
      </c>
      <c r="N13" s="17">
        <v>0</v>
      </c>
      <c r="O13" s="17">
        <v>4.5826632210798704E-3</v>
      </c>
      <c r="P13" s="17">
        <v>9.4031341342846707E-3</v>
      </c>
      <c r="Q13" s="17">
        <v>0</v>
      </c>
      <c r="R13" s="17">
        <v>6.6247369199580004E-3</v>
      </c>
      <c r="S13" s="17">
        <v>0</v>
      </c>
      <c r="T13" s="17">
        <v>0</v>
      </c>
      <c r="U13" s="17"/>
      <c r="V13" s="17">
        <v>5.7283369664485797E-3</v>
      </c>
      <c r="W13" s="17">
        <v>1.44258891456614E-2</v>
      </c>
      <c r="X13" s="17">
        <v>0</v>
      </c>
      <c r="Y13" s="17">
        <v>2.5736645350931302E-3</v>
      </c>
      <c r="Z13" s="17"/>
      <c r="AA13" s="17">
        <v>0</v>
      </c>
      <c r="AB13" s="17">
        <v>1.3070429457054E-2</v>
      </c>
      <c r="AC13" s="17">
        <v>0</v>
      </c>
      <c r="AD13" s="17">
        <v>1.02062829918118E-2</v>
      </c>
      <c r="AE13" s="17">
        <v>1.2930395752612499E-2</v>
      </c>
      <c r="AF13" s="17">
        <v>0</v>
      </c>
      <c r="AG13" s="17">
        <v>2.39345949062604E-2</v>
      </c>
      <c r="AH13" s="17">
        <v>0</v>
      </c>
      <c r="AI13" s="17">
        <v>2.0157266394079401E-2</v>
      </c>
      <c r="AJ13" s="17">
        <v>0</v>
      </c>
      <c r="AK13" s="17"/>
      <c r="AL13" s="17">
        <v>7.6989314903320501E-3</v>
      </c>
      <c r="AM13" s="17">
        <v>2.3866073880491299E-2</v>
      </c>
      <c r="AN13" s="17">
        <v>0</v>
      </c>
      <c r="AO13" s="17">
        <v>4.8489983213955302E-3</v>
      </c>
      <c r="AP13" s="17">
        <v>0</v>
      </c>
      <c r="AQ13" s="17">
        <v>0</v>
      </c>
      <c r="AR13" s="17">
        <v>1.05397853311603E-2</v>
      </c>
      <c r="AS13" s="17"/>
      <c r="AT13" s="17">
        <v>7.16312276547185E-3</v>
      </c>
      <c r="AU13" s="17">
        <v>3.03085562398698E-3</v>
      </c>
      <c r="AV13" s="17"/>
      <c r="AW13" s="17">
        <v>5.0847746097435103E-3</v>
      </c>
      <c r="AX13" s="17">
        <v>1.3377899676832099E-2</v>
      </c>
      <c r="AY13" s="17">
        <v>6.1888004792537204E-3</v>
      </c>
      <c r="AZ13" s="17"/>
      <c r="BA13" s="17">
        <v>1.6998661434149999E-2</v>
      </c>
      <c r="BB13" s="17">
        <v>4.4127458005011697E-3</v>
      </c>
      <c r="BC13" s="17"/>
      <c r="BD13" s="17">
        <v>0</v>
      </c>
      <c r="BE13" s="17">
        <v>7.7818546919042001E-3</v>
      </c>
      <c r="BF13" s="17"/>
      <c r="BG13" s="17">
        <v>7.1633410048068799E-3</v>
      </c>
      <c r="BH13" s="17">
        <v>2.5736645350931302E-3</v>
      </c>
      <c r="BI13" s="17"/>
      <c r="BJ13" s="17">
        <v>8.5970397534557898E-3</v>
      </c>
      <c r="BK13" s="17">
        <v>4.3020684509439897E-3</v>
      </c>
      <c r="BL13" s="17"/>
      <c r="BM13" s="17">
        <v>6.8893531111926002E-3</v>
      </c>
      <c r="BN13" s="17">
        <v>5.9065268280276504E-3</v>
      </c>
      <c r="BO13" s="17">
        <v>7.1120484114962097E-3</v>
      </c>
      <c r="BP13" s="17">
        <v>0</v>
      </c>
    </row>
    <row r="14" spans="2:68" x14ac:dyDescent="0.25">
      <c r="B14" s="18" t="s">
        <v>84</v>
      </c>
      <c r="C14" s="17">
        <v>2.1953177128654598E-3</v>
      </c>
      <c r="D14" s="17">
        <v>0</v>
      </c>
      <c r="E14" s="17">
        <v>0</v>
      </c>
      <c r="F14" s="17">
        <v>0</v>
      </c>
      <c r="G14" s="17">
        <v>0</v>
      </c>
      <c r="H14" s="17">
        <v>0</v>
      </c>
      <c r="I14" s="17">
        <v>0</v>
      </c>
      <c r="J14" s="17">
        <v>0</v>
      </c>
      <c r="K14" s="17">
        <v>0</v>
      </c>
      <c r="L14" s="17">
        <v>0</v>
      </c>
      <c r="M14" s="17">
        <v>0</v>
      </c>
      <c r="N14" s="17">
        <v>5.9609028874804897E-2</v>
      </c>
      <c r="O14" s="17">
        <v>5.5581481076559698E-3</v>
      </c>
      <c r="P14" s="17">
        <v>0</v>
      </c>
      <c r="Q14" s="17">
        <v>0</v>
      </c>
      <c r="R14" s="17">
        <v>0</v>
      </c>
      <c r="S14" s="17">
        <v>0</v>
      </c>
      <c r="T14" s="17">
        <v>0</v>
      </c>
      <c r="U14" s="17"/>
      <c r="V14" s="17">
        <v>2.7123983921705499E-3</v>
      </c>
      <c r="W14" s="17">
        <v>6.1682157278351102E-3</v>
      </c>
      <c r="X14" s="17">
        <v>0</v>
      </c>
      <c r="Y14" s="17">
        <v>0</v>
      </c>
      <c r="Z14" s="17"/>
      <c r="AA14" s="17">
        <v>0</v>
      </c>
      <c r="AB14" s="17">
        <v>0</v>
      </c>
      <c r="AC14" s="17">
        <v>0</v>
      </c>
      <c r="AD14" s="17">
        <v>0</v>
      </c>
      <c r="AE14" s="17">
        <v>2.64534766047251E-2</v>
      </c>
      <c r="AF14" s="17">
        <v>0</v>
      </c>
      <c r="AG14" s="17">
        <v>0</v>
      </c>
      <c r="AH14" s="17">
        <v>0</v>
      </c>
      <c r="AI14" s="17">
        <v>0</v>
      </c>
      <c r="AJ14" s="17">
        <v>0</v>
      </c>
      <c r="AK14" s="17"/>
      <c r="AL14" s="17">
        <v>0</v>
      </c>
      <c r="AM14" s="17">
        <v>0</v>
      </c>
      <c r="AN14" s="17">
        <v>0</v>
      </c>
      <c r="AO14" s="17">
        <v>5.5648409288505101E-3</v>
      </c>
      <c r="AP14" s="17">
        <v>0</v>
      </c>
      <c r="AQ14" s="17">
        <v>6.7910194321710296E-3</v>
      </c>
      <c r="AR14" s="17">
        <v>0</v>
      </c>
      <c r="AS14" s="17"/>
      <c r="AT14" s="17">
        <v>1.86524234941832E-3</v>
      </c>
      <c r="AU14" s="17">
        <v>2.81084004243642E-3</v>
      </c>
      <c r="AV14" s="17"/>
      <c r="AW14" s="17">
        <v>6.0874382807402996E-3</v>
      </c>
      <c r="AX14" s="17">
        <v>0</v>
      </c>
      <c r="AY14" s="17">
        <v>0</v>
      </c>
      <c r="AZ14" s="17"/>
      <c r="BA14" s="17">
        <v>0</v>
      </c>
      <c r="BB14" s="17">
        <v>2.4499164246224001E-3</v>
      </c>
      <c r="BC14" s="17"/>
      <c r="BD14" s="17">
        <v>4.5839876273619804E-3</v>
      </c>
      <c r="BE14" s="17">
        <v>1.33468081830341E-3</v>
      </c>
      <c r="BF14" s="17"/>
      <c r="BG14" s="17">
        <v>3.2016877610310801E-3</v>
      </c>
      <c r="BH14" s="17">
        <v>0</v>
      </c>
      <c r="BI14" s="17"/>
      <c r="BJ14" s="17">
        <v>3.6759187100809001E-3</v>
      </c>
      <c r="BK14" s="17">
        <v>1.46508105650798E-3</v>
      </c>
      <c r="BL14" s="17"/>
      <c r="BM14" s="17">
        <v>0</v>
      </c>
      <c r="BN14" s="17">
        <v>3.1041750869988199E-3</v>
      </c>
      <c r="BO14" s="17">
        <v>0</v>
      </c>
      <c r="BP14" s="17">
        <v>9.3347619711214597E-3</v>
      </c>
    </row>
    <row r="15" spans="2:68" x14ac:dyDescent="0.25">
      <c r="B15" s="18" t="s">
        <v>244</v>
      </c>
      <c r="C15" s="20">
        <v>0.89755814667442002</v>
      </c>
      <c r="D15" s="20">
        <v>0.86060048216899998</v>
      </c>
      <c r="E15" s="20">
        <v>0.95616238769074502</v>
      </c>
      <c r="F15" s="20">
        <v>0.91428042841782797</v>
      </c>
      <c r="G15" s="20">
        <v>0.92773080406931396</v>
      </c>
      <c r="H15" s="20">
        <v>0.91693870595886295</v>
      </c>
      <c r="I15" s="20">
        <v>1</v>
      </c>
      <c r="J15" s="20">
        <v>0.86894733472158403</v>
      </c>
      <c r="K15" s="20">
        <v>0.88773238232926999</v>
      </c>
      <c r="L15" s="20">
        <v>0.89297075185650299</v>
      </c>
      <c r="M15" s="20">
        <v>0.88678924390323199</v>
      </c>
      <c r="N15" s="20">
        <v>0.84163952677393195</v>
      </c>
      <c r="O15" s="20">
        <v>0.881457029579092</v>
      </c>
      <c r="P15" s="20">
        <v>0.91256986111291905</v>
      </c>
      <c r="Q15" s="20">
        <v>0.89571032147055796</v>
      </c>
      <c r="R15" s="20">
        <v>0.90598238927840302</v>
      </c>
      <c r="S15" s="20">
        <v>0.94278396178572199</v>
      </c>
      <c r="T15" s="20">
        <v>0.92070759517219503</v>
      </c>
      <c r="U15" s="20"/>
      <c r="V15" s="20">
        <v>0.88194495014923502</v>
      </c>
      <c r="W15" s="20">
        <v>0.89666814722313404</v>
      </c>
      <c r="X15" s="20">
        <v>0.90857523461842904</v>
      </c>
      <c r="Y15" s="20">
        <v>0.91162870561525799</v>
      </c>
      <c r="Z15" s="20"/>
      <c r="AA15" s="20">
        <v>0.87705882893409903</v>
      </c>
      <c r="AB15" s="20">
        <v>0.91594946900946905</v>
      </c>
      <c r="AC15" s="20">
        <v>0.89396982578177597</v>
      </c>
      <c r="AD15" s="20">
        <v>0.88634286386085004</v>
      </c>
      <c r="AE15" s="20">
        <v>0.89080694224894297</v>
      </c>
      <c r="AF15" s="20">
        <v>0.86387192171598903</v>
      </c>
      <c r="AG15" s="20">
        <v>0.89489683614584403</v>
      </c>
      <c r="AH15" s="20">
        <v>0.96847600451228999</v>
      </c>
      <c r="AI15" s="20">
        <v>0.81365573811414804</v>
      </c>
      <c r="AJ15" s="20">
        <v>0.94133660589534696</v>
      </c>
      <c r="AK15" s="20"/>
      <c r="AL15" s="20">
        <v>0.87735349689453901</v>
      </c>
      <c r="AM15" s="20">
        <v>0.83361952886204305</v>
      </c>
      <c r="AN15" s="20">
        <v>0.85981729981215105</v>
      </c>
      <c r="AO15" s="20">
        <v>0.88234577041615703</v>
      </c>
      <c r="AP15" s="20">
        <v>0.90586323561624704</v>
      </c>
      <c r="AQ15" s="20">
        <v>0.94564723820552099</v>
      </c>
      <c r="AR15" s="20">
        <v>0.93046676307705001</v>
      </c>
      <c r="AS15" s="20"/>
      <c r="AT15" s="20">
        <v>0.91025933675034298</v>
      </c>
      <c r="AU15" s="20">
        <v>0.87387305239107005</v>
      </c>
      <c r="AV15" s="20"/>
      <c r="AW15" s="20">
        <v>0.89417391681842395</v>
      </c>
      <c r="AX15" s="20">
        <v>0.93267358398103495</v>
      </c>
      <c r="AY15" s="20">
        <v>0.91420317497723702</v>
      </c>
      <c r="AZ15" s="20"/>
      <c r="BA15" s="20">
        <v>0.93014579837316902</v>
      </c>
      <c r="BB15" s="20">
        <v>0.89377884216051595</v>
      </c>
      <c r="BC15" s="20"/>
      <c r="BD15" s="20">
        <v>0.89636423652613295</v>
      </c>
      <c r="BE15" s="20">
        <v>0.89798831206318797</v>
      </c>
      <c r="BF15" s="20"/>
      <c r="BG15" s="20">
        <v>0.891107969100566</v>
      </c>
      <c r="BH15" s="20">
        <v>0.91162870561525799</v>
      </c>
      <c r="BI15" s="20"/>
      <c r="BJ15" s="20">
        <v>0.94254054456656799</v>
      </c>
      <c r="BK15" s="20">
        <v>0.87537269908017801</v>
      </c>
      <c r="BL15" s="20"/>
      <c r="BM15" s="20">
        <v>0.82473473582333601</v>
      </c>
      <c r="BN15" s="20">
        <v>0.88567029510296302</v>
      </c>
      <c r="BO15" s="20">
        <v>0.92602603920597404</v>
      </c>
      <c r="BP15" s="20">
        <v>0.93824663223124805</v>
      </c>
    </row>
    <row r="16" spans="2:68" x14ac:dyDescent="0.25">
      <c r="B16" s="18" t="s">
        <v>245</v>
      </c>
      <c r="C16" s="20">
        <v>1.90051747702343E-2</v>
      </c>
      <c r="D16" s="20">
        <v>2.9807880101850801E-2</v>
      </c>
      <c r="E16" s="20">
        <v>0</v>
      </c>
      <c r="F16" s="20">
        <v>0</v>
      </c>
      <c r="G16" s="20">
        <v>3.7169116816636601E-2</v>
      </c>
      <c r="H16" s="20">
        <v>0</v>
      </c>
      <c r="I16" s="20">
        <v>0</v>
      </c>
      <c r="J16" s="20">
        <v>0</v>
      </c>
      <c r="K16" s="20">
        <v>1.1559563761496401E-2</v>
      </c>
      <c r="L16" s="20">
        <v>1.9653300335821099E-2</v>
      </c>
      <c r="M16" s="20">
        <v>0</v>
      </c>
      <c r="N16" s="20">
        <v>0</v>
      </c>
      <c r="O16" s="20">
        <v>1.6026594538122899E-2</v>
      </c>
      <c r="P16" s="20">
        <v>4.5365370057481799E-2</v>
      </c>
      <c r="Q16" s="20">
        <v>0</v>
      </c>
      <c r="R16" s="20">
        <v>1.9136672091697799E-2</v>
      </c>
      <c r="S16" s="20">
        <v>5.7216038214278502E-2</v>
      </c>
      <c r="T16" s="20">
        <v>0</v>
      </c>
      <c r="U16" s="20"/>
      <c r="V16" s="20">
        <v>2.28175037887637E-2</v>
      </c>
      <c r="W16" s="20">
        <v>3.3286332326176199E-2</v>
      </c>
      <c r="X16" s="20">
        <v>0</v>
      </c>
      <c r="Y16" s="20">
        <v>1.3359519924657601E-2</v>
      </c>
      <c r="Z16" s="20"/>
      <c r="AA16" s="20">
        <v>2.1873644501372299E-2</v>
      </c>
      <c r="AB16" s="20">
        <v>2.6140858914108001E-2</v>
      </c>
      <c r="AC16" s="20">
        <v>0</v>
      </c>
      <c r="AD16" s="20">
        <v>4.6629155855418603E-2</v>
      </c>
      <c r="AE16" s="20">
        <v>2.5450338978251101E-2</v>
      </c>
      <c r="AF16" s="20">
        <v>1.2181980944859601E-2</v>
      </c>
      <c r="AG16" s="20">
        <v>2.39345949062604E-2</v>
      </c>
      <c r="AH16" s="20">
        <v>0</v>
      </c>
      <c r="AI16" s="20">
        <v>4.1110208520338802E-2</v>
      </c>
      <c r="AJ16" s="20">
        <v>7.4974918907594499E-3</v>
      </c>
      <c r="AK16" s="20"/>
      <c r="AL16" s="20">
        <v>2.2965838404789999E-2</v>
      </c>
      <c r="AM16" s="20">
        <v>4.1462125497084598E-2</v>
      </c>
      <c r="AN16" s="20">
        <v>4.1019063973857101E-2</v>
      </c>
      <c r="AO16" s="20">
        <v>2.2837399471112602E-2</v>
      </c>
      <c r="AP16" s="20">
        <v>1.29452626475688E-2</v>
      </c>
      <c r="AQ16" s="20">
        <v>5.8201768103408203E-3</v>
      </c>
      <c r="AR16" s="20">
        <v>1.05397853311603E-2</v>
      </c>
      <c r="AS16" s="20"/>
      <c r="AT16" s="20">
        <v>1.8588384690675801E-2</v>
      </c>
      <c r="AU16" s="20">
        <v>1.9782402122293301E-2</v>
      </c>
      <c r="AV16" s="20"/>
      <c r="AW16" s="20">
        <v>2.3645488471041601E-2</v>
      </c>
      <c r="AX16" s="20">
        <v>2.1051878102178199E-2</v>
      </c>
      <c r="AY16" s="20">
        <v>1.51390474708617E-2</v>
      </c>
      <c r="AZ16" s="20"/>
      <c r="BA16" s="20">
        <v>1.6998661434149999E-2</v>
      </c>
      <c r="BB16" s="20">
        <v>1.9237877174763902E-2</v>
      </c>
      <c r="BC16" s="20"/>
      <c r="BD16" s="20">
        <v>1.74900999508814E-2</v>
      </c>
      <c r="BE16" s="20">
        <v>1.9551055672255901E-2</v>
      </c>
      <c r="BF16" s="20"/>
      <c r="BG16" s="20">
        <v>2.1593236582687698E-2</v>
      </c>
      <c r="BH16" s="20">
        <v>1.3359519924657601E-2</v>
      </c>
      <c r="BI16" s="20"/>
      <c r="BJ16" s="20">
        <v>1.1664970263753901E-2</v>
      </c>
      <c r="BK16" s="20">
        <v>2.26253846754506E-2</v>
      </c>
      <c r="BL16" s="20"/>
      <c r="BM16" s="20">
        <v>3.4099731640098101E-2</v>
      </c>
      <c r="BN16" s="20">
        <v>1.26008291563206E-2</v>
      </c>
      <c r="BO16" s="20">
        <v>2.5052435966072099E-2</v>
      </c>
      <c r="BP16" s="20">
        <v>0</v>
      </c>
    </row>
    <row r="17" spans="2:68" x14ac:dyDescent="0.25">
      <c r="B17" s="18" t="s">
        <v>188</v>
      </c>
      <c r="C17" s="21">
        <v>0.87855297190418502</v>
      </c>
      <c r="D17" s="21">
        <v>0.830792602067149</v>
      </c>
      <c r="E17" s="21">
        <v>0.95616238769074502</v>
      </c>
      <c r="F17" s="21">
        <v>0.91428042841782797</v>
      </c>
      <c r="G17" s="21">
        <v>0.89056168725267704</v>
      </c>
      <c r="H17" s="21">
        <v>0.91693870595886295</v>
      </c>
      <c r="I17" s="21">
        <v>1</v>
      </c>
      <c r="J17" s="21">
        <v>0.86894733472158403</v>
      </c>
      <c r="K17" s="21">
        <v>0.87617281856777296</v>
      </c>
      <c r="L17" s="21">
        <v>0.87331745152068196</v>
      </c>
      <c r="M17" s="21">
        <v>0.88678924390323199</v>
      </c>
      <c r="N17" s="21">
        <v>0.84163952677393195</v>
      </c>
      <c r="O17" s="21">
        <v>0.86543043504096895</v>
      </c>
      <c r="P17" s="21">
        <v>0.86720449105543795</v>
      </c>
      <c r="Q17" s="21">
        <v>0.89571032147055796</v>
      </c>
      <c r="R17" s="21">
        <v>0.88684571718670502</v>
      </c>
      <c r="S17" s="21">
        <v>0.88556792357144298</v>
      </c>
      <c r="T17" s="21">
        <v>0.92070759517219503</v>
      </c>
      <c r="U17" s="21"/>
      <c r="V17" s="21">
        <v>0.859127446360471</v>
      </c>
      <c r="W17" s="21">
        <v>0.86338181489695798</v>
      </c>
      <c r="X17" s="21">
        <v>0.90857523461842904</v>
      </c>
      <c r="Y17" s="21">
        <v>0.89826918569059999</v>
      </c>
      <c r="Z17" s="21"/>
      <c r="AA17" s="21">
        <v>0.85518518443272695</v>
      </c>
      <c r="AB17" s="21">
        <v>0.88980861009536105</v>
      </c>
      <c r="AC17" s="21">
        <v>0.89396982578177597</v>
      </c>
      <c r="AD17" s="21">
        <v>0.83971370800543199</v>
      </c>
      <c r="AE17" s="21">
        <v>0.86535660327069197</v>
      </c>
      <c r="AF17" s="21">
        <v>0.85168994077113003</v>
      </c>
      <c r="AG17" s="21">
        <v>0.87096224123958399</v>
      </c>
      <c r="AH17" s="21">
        <v>0.96847600451228999</v>
      </c>
      <c r="AI17" s="21">
        <v>0.77254552959380896</v>
      </c>
      <c r="AJ17" s="21">
        <v>0.93383911400458697</v>
      </c>
      <c r="AK17" s="21"/>
      <c r="AL17" s="21">
        <v>0.85438765848974896</v>
      </c>
      <c r="AM17" s="21">
        <v>0.79215740336495799</v>
      </c>
      <c r="AN17" s="21">
        <v>0.81879823583829403</v>
      </c>
      <c r="AO17" s="21">
        <v>0.85950837094504495</v>
      </c>
      <c r="AP17" s="21">
        <v>0.89291797296867803</v>
      </c>
      <c r="AQ17" s="21">
        <v>0.93982706139518002</v>
      </c>
      <c r="AR17" s="21">
        <v>0.91992697774589005</v>
      </c>
      <c r="AS17" s="21"/>
      <c r="AT17" s="21">
        <v>0.89167095205966695</v>
      </c>
      <c r="AU17" s="21">
        <v>0.85409065026877695</v>
      </c>
      <c r="AV17" s="21"/>
      <c r="AW17" s="21">
        <v>0.87052842834738198</v>
      </c>
      <c r="AX17" s="21">
        <v>0.91162170587885605</v>
      </c>
      <c r="AY17" s="21">
        <v>0.89906412750637599</v>
      </c>
      <c r="AZ17" s="21"/>
      <c r="BA17" s="21">
        <v>0.91314713693901906</v>
      </c>
      <c r="BB17" s="21">
        <v>0.87454096498575196</v>
      </c>
      <c r="BC17" s="21"/>
      <c r="BD17" s="21">
        <v>0.87887413657525104</v>
      </c>
      <c r="BE17" s="21">
        <v>0.87843725639093195</v>
      </c>
      <c r="BF17" s="21"/>
      <c r="BG17" s="21">
        <v>0.86951473251787803</v>
      </c>
      <c r="BH17" s="21">
        <v>0.89826918569059999</v>
      </c>
      <c r="BI17" s="21"/>
      <c r="BJ17" s="21">
        <v>0.93087557430281398</v>
      </c>
      <c r="BK17" s="21">
        <v>0.85274731440472795</v>
      </c>
      <c r="BL17" s="21"/>
      <c r="BM17" s="21">
        <v>0.79063500418323795</v>
      </c>
      <c r="BN17" s="21">
        <v>0.87306946594664203</v>
      </c>
      <c r="BO17" s="21">
        <v>0.90097360323990106</v>
      </c>
      <c r="BP17" s="21">
        <v>0.93824663223124805</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0.56038004728909896</v>
      </c>
      <c r="D9" s="17">
        <v>0.66197431693709696</v>
      </c>
      <c r="E9" s="17">
        <v>0.52556437349824403</v>
      </c>
      <c r="F9" s="17">
        <v>0.36594590760822598</v>
      </c>
      <c r="G9" s="17">
        <v>0.56527170393069104</v>
      </c>
      <c r="H9" s="17">
        <v>0.42932718465493502</v>
      </c>
      <c r="I9" s="17">
        <v>0.61564765305708702</v>
      </c>
      <c r="J9" s="17">
        <v>0.55377380044214097</v>
      </c>
      <c r="K9" s="17">
        <v>0.54109229684170002</v>
      </c>
      <c r="L9" s="17">
        <v>0.48583447261941298</v>
      </c>
      <c r="M9" s="17">
        <v>0.30578091279531799</v>
      </c>
      <c r="N9" s="17">
        <v>0.25927203707053298</v>
      </c>
      <c r="O9" s="17">
        <v>0.60888754566671</v>
      </c>
      <c r="P9" s="17">
        <v>0.60923482342156499</v>
      </c>
      <c r="Q9" s="17">
        <v>0.51260922227412098</v>
      </c>
      <c r="R9" s="17">
        <v>0.54241166935013196</v>
      </c>
      <c r="S9" s="17">
        <v>0.56553370149369597</v>
      </c>
      <c r="T9" s="17">
        <v>0.80909480117444299</v>
      </c>
      <c r="U9" s="17"/>
      <c r="V9" s="17">
        <v>0.561694425267943</v>
      </c>
      <c r="W9" s="17">
        <v>0.49516381553357303</v>
      </c>
      <c r="X9" s="17">
        <v>0.56271537158180496</v>
      </c>
      <c r="Y9" s="17">
        <v>0.59876351595570798</v>
      </c>
      <c r="Z9" s="17"/>
      <c r="AA9" s="17">
        <v>0.54068079350702702</v>
      </c>
      <c r="AB9" s="17">
        <v>0.50115660139797802</v>
      </c>
      <c r="AC9" s="17">
        <v>0.55106275783480896</v>
      </c>
      <c r="AD9" s="17">
        <v>0.54855122921299404</v>
      </c>
      <c r="AE9" s="17">
        <v>0.60696998753169895</v>
      </c>
      <c r="AF9" s="17">
        <v>0.50762175261671005</v>
      </c>
      <c r="AG9" s="17">
        <v>0.62253689232101805</v>
      </c>
      <c r="AH9" s="17">
        <v>0.50123515319150402</v>
      </c>
      <c r="AI9" s="17">
        <v>0.562223546046138</v>
      </c>
      <c r="AJ9" s="17">
        <v>0.68633816453802998</v>
      </c>
      <c r="AK9" s="17"/>
      <c r="AL9" s="17">
        <v>0.55220380934014102</v>
      </c>
      <c r="AM9" s="17">
        <v>0.50269890695361497</v>
      </c>
      <c r="AN9" s="17">
        <v>0.62219407539017202</v>
      </c>
      <c r="AO9" s="17">
        <v>0.58910501902409595</v>
      </c>
      <c r="AP9" s="17">
        <v>0.48834113510586202</v>
      </c>
      <c r="AQ9" s="17">
        <v>0.60840304873386097</v>
      </c>
      <c r="AR9" s="17">
        <v>0.57875037851899402</v>
      </c>
      <c r="AS9" s="17"/>
      <c r="AT9" s="17">
        <v>0.61637025275688495</v>
      </c>
      <c r="AU9" s="17">
        <v>0.45596988670403699</v>
      </c>
      <c r="AV9" s="17"/>
      <c r="AW9" s="17">
        <v>0.61168954430080402</v>
      </c>
      <c r="AX9" s="17">
        <v>0.70569813842717499</v>
      </c>
      <c r="AY9" s="17">
        <v>0.59039643032293099</v>
      </c>
      <c r="AZ9" s="17"/>
      <c r="BA9" s="17">
        <v>0.67012757432848702</v>
      </c>
      <c r="BB9" s="17">
        <v>0.54765224081307595</v>
      </c>
      <c r="BC9" s="17"/>
      <c r="BD9" s="17">
        <v>0.53551357667284705</v>
      </c>
      <c r="BE9" s="17">
        <v>0.569339427536663</v>
      </c>
      <c r="BF9" s="17"/>
      <c r="BG9" s="17">
        <v>0.54278442867571897</v>
      </c>
      <c r="BH9" s="17">
        <v>0.59876351595570798</v>
      </c>
      <c r="BI9" s="17"/>
      <c r="BJ9" s="17">
        <v>0.67699267984697298</v>
      </c>
      <c r="BK9" s="17">
        <v>0.50286636261088102</v>
      </c>
      <c r="BL9" s="17"/>
      <c r="BM9" s="17">
        <v>0.43863974641553199</v>
      </c>
      <c r="BN9" s="17">
        <v>0.55104756840068803</v>
      </c>
      <c r="BO9" s="17">
        <v>0.59649198220726296</v>
      </c>
      <c r="BP9" s="17">
        <v>0.62527087803886305</v>
      </c>
    </row>
    <row r="10" spans="2:68" x14ac:dyDescent="0.25">
      <c r="B10" s="18" t="s">
        <v>240</v>
      </c>
      <c r="C10" s="17">
        <v>0.35774532024587102</v>
      </c>
      <c r="D10" s="17">
        <v>0.26704940246667902</v>
      </c>
      <c r="E10" s="17">
        <v>0.377428944124238</v>
      </c>
      <c r="F10" s="17">
        <v>0.63405409239177402</v>
      </c>
      <c r="G10" s="17">
        <v>0.373151987241787</v>
      </c>
      <c r="H10" s="17">
        <v>0.48761152130392799</v>
      </c>
      <c r="I10" s="17">
        <v>0.38435234694291298</v>
      </c>
      <c r="J10" s="17">
        <v>0.36477375017181901</v>
      </c>
      <c r="K10" s="17">
        <v>0.38493090227114501</v>
      </c>
      <c r="L10" s="17">
        <v>0.42027506934822001</v>
      </c>
      <c r="M10" s="17">
        <v>0.51924671507184905</v>
      </c>
      <c r="N10" s="17">
        <v>0.58568565646977599</v>
      </c>
      <c r="O10" s="17">
        <v>0.315455780040934</v>
      </c>
      <c r="P10" s="17">
        <v>0.33764697300060997</v>
      </c>
      <c r="Q10" s="17">
        <v>0.31796023202590301</v>
      </c>
      <c r="R10" s="17">
        <v>0.344724141965358</v>
      </c>
      <c r="S10" s="17">
        <v>0.43446629850630403</v>
      </c>
      <c r="T10" s="17">
        <v>0.16665012320365799</v>
      </c>
      <c r="U10" s="17"/>
      <c r="V10" s="17">
        <v>0.34500749128819103</v>
      </c>
      <c r="W10" s="17">
        <v>0.44371680574440098</v>
      </c>
      <c r="X10" s="17">
        <v>0.344121478475783</v>
      </c>
      <c r="Y10" s="17">
        <v>0.32407536156939998</v>
      </c>
      <c r="Z10" s="17"/>
      <c r="AA10" s="17">
        <v>0.36579239662045199</v>
      </c>
      <c r="AB10" s="17">
        <v>0.41539482119094401</v>
      </c>
      <c r="AC10" s="17">
        <v>0.39192691495005599</v>
      </c>
      <c r="AD10" s="17">
        <v>0.35646763597381398</v>
      </c>
      <c r="AE10" s="17">
        <v>0.29029643965680302</v>
      </c>
      <c r="AF10" s="17">
        <v>0.40675583725902897</v>
      </c>
      <c r="AG10" s="17">
        <v>0.28565252899271398</v>
      </c>
      <c r="AH10" s="17">
        <v>0.46661867176279098</v>
      </c>
      <c r="AI10" s="17">
        <v>0.31650392895144602</v>
      </c>
      <c r="AJ10" s="17">
        <v>0.25592277561837801</v>
      </c>
      <c r="AK10" s="17"/>
      <c r="AL10" s="17">
        <v>0.29440753164012301</v>
      </c>
      <c r="AM10" s="17">
        <v>0.40044028944405802</v>
      </c>
      <c r="AN10" s="17">
        <v>0.32718690804746298</v>
      </c>
      <c r="AO10" s="17">
        <v>0.34059492095517302</v>
      </c>
      <c r="AP10" s="17">
        <v>0.44377378991747202</v>
      </c>
      <c r="AQ10" s="17">
        <v>0.31636873833867402</v>
      </c>
      <c r="AR10" s="17">
        <v>0.35634664186810899</v>
      </c>
      <c r="AS10" s="17"/>
      <c r="AT10" s="17">
        <v>0.31973922588244702</v>
      </c>
      <c r="AU10" s="17">
        <v>0.428618830756193</v>
      </c>
      <c r="AV10" s="17"/>
      <c r="AW10" s="17">
        <v>0.30794266039192397</v>
      </c>
      <c r="AX10" s="17">
        <v>0.24325779140857001</v>
      </c>
      <c r="AY10" s="17">
        <v>0.35124926954691599</v>
      </c>
      <c r="AZ10" s="17"/>
      <c r="BA10" s="17">
        <v>0.29852415872590099</v>
      </c>
      <c r="BB10" s="17">
        <v>0.36461340651118701</v>
      </c>
      <c r="BC10" s="17"/>
      <c r="BD10" s="17">
        <v>0.38744219194213098</v>
      </c>
      <c r="BE10" s="17">
        <v>0.34704554825989398</v>
      </c>
      <c r="BF10" s="17"/>
      <c r="BG10" s="17">
        <v>0.37318018770783301</v>
      </c>
      <c r="BH10" s="17">
        <v>0.32407536156939998</v>
      </c>
      <c r="BI10" s="17"/>
      <c r="BJ10" s="17">
        <v>0.26343665485377099</v>
      </c>
      <c r="BK10" s="17">
        <v>0.404258624377763</v>
      </c>
      <c r="BL10" s="17"/>
      <c r="BM10" s="17">
        <v>0.42451123341463598</v>
      </c>
      <c r="BN10" s="17">
        <v>0.344133292943411</v>
      </c>
      <c r="BO10" s="17">
        <v>0.35519539047538201</v>
      </c>
      <c r="BP10" s="17">
        <v>0.319275394775205</v>
      </c>
    </row>
    <row r="11" spans="2:68" ht="30" x14ac:dyDescent="0.25">
      <c r="B11" s="18" t="s">
        <v>241</v>
      </c>
      <c r="C11" s="17">
        <v>6.4592904163277398E-2</v>
      </c>
      <c r="D11" s="17">
        <v>4.1168400494373703E-2</v>
      </c>
      <c r="E11" s="17">
        <v>5.31690700682622E-2</v>
      </c>
      <c r="F11" s="17">
        <v>0</v>
      </c>
      <c r="G11" s="17">
        <v>2.4407192010885901E-2</v>
      </c>
      <c r="H11" s="17">
        <v>8.3061294041136796E-2</v>
      </c>
      <c r="I11" s="17">
        <v>0</v>
      </c>
      <c r="J11" s="17">
        <v>4.9600215892376003E-2</v>
      </c>
      <c r="K11" s="17">
        <v>4.9627364785857303E-2</v>
      </c>
      <c r="L11" s="17">
        <v>7.5331168608230595E-2</v>
      </c>
      <c r="M11" s="17">
        <v>0.17497237213283401</v>
      </c>
      <c r="N11" s="17">
        <v>3.91424154764584E-2</v>
      </c>
      <c r="O11" s="17">
        <v>5.8654594867657499E-2</v>
      </c>
      <c r="P11" s="17">
        <v>4.3715069443540297E-2</v>
      </c>
      <c r="Q11" s="17">
        <v>0.16943054569997601</v>
      </c>
      <c r="R11" s="17">
        <v>0.106608221098639</v>
      </c>
      <c r="S11" s="17">
        <v>0</v>
      </c>
      <c r="T11" s="17">
        <v>2.4255075621898999E-2</v>
      </c>
      <c r="U11" s="17"/>
      <c r="V11" s="17">
        <v>7.0866339200572795E-2</v>
      </c>
      <c r="W11" s="17">
        <v>3.6146699896671998E-2</v>
      </c>
      <c r="X11" s="17">
        <v>9.3163149942412399E-2</v>
      </c>
      <c r="Y11" s="17">
        <v>6.3634404335987493E-2</v>
      </c>
      <c r="Z11" s="17"/>
      <c r="AA11" s="17">
        <v>7.1739174784683293E-2</v>
      </c>
      <c r="AB11" s="17">
        <v>5.9258511573556799E-2</v>
      </c>
      <c r="AC11" s="17">
        <v>4.6428751304242503E-2</v>
      </c>
      <c r="AD11" s="17">
        <v>8.3442449653172004E-2</v>
      </c>
      <c r="AE11" s="17">
        <v>7.7307067636990606E-2</v>
      </c>
      <c r="AF11" s="17">
        <v>6.11896328454389E-2</v>
      </c>
      <c r="AG11" s="17">
        <v>6.7875983780007296E-2</v>
      </c>
      <c r="AH11" s="17">
        <v>1.5761997743855002E-2</v>
      </c>
      <c r="AI11" s="17">
        <v>0.100319582876157</v>
      </c>
      <c r="AJ11" s="17">
        <v>5.7739059843591699E-2</v>
      </c>
      <c r="AK11" s="17"/>
      <c r="AL11" s="17">
        <v>0.13021622955332501</v>
      </c>
      <c r="AM11" s="17">
        <v>5.4768449276033297E-2</v>
      </c>
      <c r="AN11" s="17">
        <v>3.8118730156505597E-2</v>
      </c>
      <c r="AO11" s="17">
        <v>5.5647687085338599E-2</v>
      </c>
      <c r="AP11" s="17">
        <v>6.1017597844478598E-2</v>
      </c>
      <c r="AQ11" s="17">
        <v>6.23886045057786E-2</v>
      </c>
      <c r="AR11" s="17">
        <v>6.4902979612897205E-2</v>
      </c>
      <c r="AS11" s="17"/>
      <c r="AT11" s="17">
        <v>5.4059559166614701E-2</v>
      </c>
      <c r="AU11" s="17">
        <v>8.42354154455799E-2</v>
      </c>
      <c r="AV11" s="17"/>
      <c r="AW11" s="17">
        <v>6.58482534295384E-2</v>
      </c>
      <c r="AX11" s="17">
        <v>3.76661704874236E-2</v>
      </c>
      <c r="AY11" s="17">
        <v>5.2642945602276503E-2</v>
      </c>
      <c r="AZ11" s="17"/>
      <c r="BA11" s="17">
        <v>1.43496055114622E-2</v>
      </c>
      <c r="BB11" s="17">
        <v>7.0419796114362998E-2</v>
      </c>
      <c r="BC11" s="17"/>
      <c r="BD11" s="17">
        <v>5.43596582077428E-2</v>
      </c>
      <c r="BE11" s="17">
        <v>6.8279938929785594E-2</v>
      </c>
      <c r="BF11" s="17"/>
      <c r="BG11" s="17">
        <v>6.5032296380496596E-2</v>
      </c>
      <c r="BH11" s="17">
        <v>6.3634404335987493E-2</v>
      </c>
      <c r="BI11" s="17"/>
      <c r="BJ11" s="17">
        <v>3.9598385742621901E-2</v>
      </c>
      <c r="BK11" s="17">
        <v>7.6920272301682899E-2</v>
      </c>
      <c r="BL11" s="17"/>
      <c r="BM11" s="17">
        <v>0.10246892891880501</v>
      </c>
      <c r="BN11" s="17">
        <v>8.3567124099412804E-2</v>
      </c>
      <c r="BO11" s="17">
        <v>3.9675944617534001E-2</v>
      </c>
      <c r="BP11" s="17">
        <v>3.9653874616455101E-2</v>
      </c>
    </row>
    <row r="12" spans="2:68" x14ac:dyDescent="0.25">
      <c r="B12" s="18" t="s">
        <v>242</v>
      </c>
      <c r="C12" s="17">
        <v>1.11534247526593E-2</v>
      </c>
      <c r="D12" s="17">
        <v>2.9807880101850801E-2</v>
      </c>
      <c r="E12" s="17">
        <v>4.38376123092553E-2</v>
      </c>
      <c r="F12" s="17">
        <v>0</v>
      </c>
      <c r="G12" s="17">
        <v>0</v>
      </c>
      <c r="H12" s="17">
        <v>0</v>
      </c>
      <c r="I12" s="17">
        <v>0</v>
      </c>
      <c r="J12" s="17">
        <v>3.1852233493663798E-2</v>
      </c>
      <c r="K12" s="17">
        <v>1.73393456422446E-2</v>
      </c>
      <c r="L12" s="17">
        <v>1.85592894241365E-2</v>
      </c>
      <c r="M12" s="17">
        <v>0</v>
      </c>
      <c r="N12" s="17">
        <v>0</v>
      </c>
      <c r="O12" s="17">
        <v>1.1443931317043099E-2</v>
      </c>
      <c r="P12" s="17">
        <v>9.4031341342846707E-3</v>
      </c>
      <c r="Q12" s="17">
        <v>0</v>
      </c>
      <c r="R12" s="17">
        <v>6.2559675858699102E-3</v>
      </c>
      <c r="S12" s="17">
        <v>0</v>
      </c>
      <c r="T12" s="17">
        <v>0</v>
      </c>
      <c r="U12" s="17"/>
      <c r="V12" s="17">
        <v>1.37302454996093E-2</v>
      </c>
      <c r="W12" s="17">
        <v>9.8300401123833404E-3</v>
      </c>
      <c r="X12" s="17">
        <v>0</v>
      </c>
      <c r="Y12" s="17">
        <v>1.3526718138904799E-2</v>
      </c>
      <c r="Z12" s="17"/>
      <c r="AA12" s="17">
        <v>1.64296927295292E-2</v>
      </c>
      <c r="AB12" s="17">
        <v>2.4190065837521799E-2</v>
      </c>
      <c r="AC12" s="17">
        <v>1.0581575910892999E-2</v>
      </c>
      <c r="AD12" s="17">
        <v>0</v>
      </c>
      <c r="AE12" s="17">
        <v>1.0796042818177001E-2</v>
      </c>
      <c r="AF12" s="17">
        <v>2.44327772788221E-2</v>
      </c>
      <c r="AG12" s="17">
        <v>0</v>
      </c>
      <c r="AH12" s="17">
        <v>1.6384177301850301E-2</v>
      </c>
      <c r="AI12" s="17">
        <v>2.0952942126259401E-2</v>
      </c>
      <c r="AJ12" s="17">
        <v>0</v>
      </c>
      <c r="AK12" s="17"/>
      <c r="AL12" s="17">
        <v>2.31724294664108E-2</v>
      </c>
      <c r="AM12" s="17">
        <v>2.5722660126280401E-2</v>
      </c>
      <c r="AN12" s="17">
        <v>1.2500286405858801E-2</v>
      </c>
      <c r="AO12" s="17">
        <v>3.8324607649150798E-3</v>
      </c>
      <c r="AP12" s="17">
        <v>0</v>
      </c>
      <c r="AQ12" s="17">
        <v>1.2839608421686801E-2</v>
      </c>
      <c r="AR12" s="17">
        <v>0</v>
      </c>
      <c r="AS12" s="17"/>
      <c r="AT12" s="17">
        <v>5.2518922886486104E-3</v>
      </c>
      <c r="AU12" s="17">
        <v>2.2158563010632501E-2</v>
      </c>
      <c r="AV12" s="17"/>
      <c r="AW12" s="17">
        <v>8.4321035969931405E-3</v>
      </c>
      <c r="AX12" s="17">
        <v>0</v>
      </c>
      <c r="AY12" s="17">
        <v>5.71135452787668E-3</v>
      </c>
      <c r="AZ12" s="17"/>
      <c r="BA12" s="17">
        <v>0</v>
      </c>
      <c r="BB12" s="17">
        <v>1.2446926625788401E-2</v>
      </c>
      <c r="BC12" s="17"/>
      <c r="BD12" s="17">
        <v>1.4396222029969799E-2</v>
      </c>
      <c r="BE12" s="17">
        <v>9.9850460823786309E-3</v>
      </c>
      <c r="BF12" s="17"/>
      <c r="BG12" s="17">
        <v>1.0065467704150999E-2</v>
      </c>
      <c r="BH12" s="17">
        <v>1.3526718138904799E-2</v>
      </c>
      <c r="BI12" s="17"/>
      <c r="BJ12" s="17">
        <v>1.09480963209848E-2</v>
      </c>
      <c r="BK12" s="17">
        <v>1.12546933237889E-2</v>
      </c>
      <c r="BL12" s="17"/>
      <c r="BM12" s="17">
        <v>1.2997907643364399E-2</v>
      </c>
      <c r="BN12" s="17">
        <v>2.1252014556488199E-2</v>
      </c>
      <c r="BO12" s="17">
        <v>4.2122392501969599E-3</v>
      </c>
      <c r="BP12" s="17">
        <v>6.4650905983555801E-3</v>
      </c>
    </row>
    <row r="13" spans="2:68" x14ac:dyDescent="0.25">
      <c r="B13" s="18" t="s">
        <v>243</v>
      </c>
      <c r="C13" s="17">
        <v>2.74769125083276E-3</v>
      </c>
      <c r="D13" s="17">
        <v>0</v>
      </c>
      <c r="E13" s="17">
        <v>0</v>
      </c>
      <c r="F13" s="17">
        <v>0</v>
      </c>
      <c r="G13" s="17">
        <v>3.7169116816636601E-2</v>
      </c>
      <c r="H13" s="17">
        <v>0</v>
      </c>
      <c r="I13" s="17">
        <v>0</v>
      </c>
      <c r="J13" s="17">
        <v>0</v>
      </c>
      <c r="K13" s="17">
        <v>0</v>
      </c>
      <c r="L13" s="17">
        <v>0</v>
      </c>
      <c r="M13" s="17">
        <v>0</v>
      </c>
      <c r="N13" s="17">
        <v>0</v>
      </c>
      <c r="O13" s="17">
        <v>5.5581481076559698E-3</v>
      </c>
      <c r="P13" s="17">
        <v>0</v>
      </c>
      <c r="Q13" s="17">
        <v>0</v>
      </c>
      <c r="R13" s="17">
        <v>0</v>
      </c>
      <c r="S13" s="17">
        <v>0</v>
      </c>
      <c r="T13" s="17">
        <v>0</v>
      </c>
      <c r="U13" s="17"/>
      <c r="V13" s="17">
        <v>2.7123983921705499E-3</v>
      </c>
      <c r="W13" s="17">
        <v>8.97442298513473E-3</v>
      </c>
      <c r="X13" s="17">
        <v>0</v>
      </c>
      <c r="Y13" s="17">
        <v>0</v>
      </c>
      <c r="Z13" s="17"/>
      <c r="AA13" s="17">
        <v>5.3579423583087196E-3</v>
      </c>
      <c r="AB13" s="17">
        <v>0</v>
      </c>
      <c r="AC13" s="17">
        <v>0</v>
      </c>
      <c r="AD13" s="17">
        <v>0</v>
      </c>
      <c r="AE13" s="17">
        <v>0</v>
      </c>
      <c r="AF13" s="17">
        <v>0</v>
      </c>
      <c r="AG13" s="17">
        <v>2.39345949062604E-2</v>
      </c>
      <c r="AH13" s="17">
        <v>0</v>
      </c>
      <c r="AI13" s="17">
        <v>0</v>
      </c>
      <c r="AJ13" s="17">
        <v>0</v>
      </c>
      <c r="AK13" s="17"/>
      <c r="AL13" s="17">
        <v>0</v>
      </c>
      <c r="AM13" s="17">
        <v>1.6369694200013201E-2</v>
      </c>
      <c r="AN13" s="17">
        <v>0</v>
      </c>
      <c r="AO13" s="17">
        <v>0</v>
      </c>
      <c r="AP13" s="17">
        <v>6.8674771321880603E-3</v>
      </c>
      <c r="AQ13" s="17">
        <v>0</v>
      </c>
      <c r="AR13" s="17">
        <v>0</v>
      </c>
      <c r="AS13" s="17"/>
      <c r="AT13" s="17">
        <v>2.71382755598622E-3</v>
      </c>
      <c r="AU13" s="17">
        <v>2.81084004243642E-3</v>
      </c>
      <c r="AV13" s="17"/>
      <c r="AW13" s="17">
        <v>0</v>
      </c>
      <c r="AX13" s="17">
        <v>1.3377899676832099E-2</v>
      </c>
      <c r="AY13" s="17">
        <v>0</v>
      </c>
      <c r="AZ13" s="17"/>
      <c r="BA13" s="17">
        <v>1.6998661434149999E-2</v>
      </c>
      <c r="BB13" s="17">
        <v>1.09495614616159E-3</v>
      </c>
      <c r="BC13" s="17"/>
      <c r="BD13" s="17">
        <v>3.7043635199479198E-3</v>
      </c>
      <c r="BE13" s="17">
        <v>2.4030025829644601E-3</v>
      </c>
      <c r="BF13" s="17"/>
      <c r="BG13" s="17">
        <v>4.0072784897274604E-3</v>
      </c>
      <c r="BH13" s="17">
        <v>0</v>
      </c>
      <c r="BI13" s="17"/>
      <c r="BJ13" s="17">
        <v>5.3482645255689297E-3</v>
      </c>
      <c r="BK13" s="17">
        <v>1.46508105650798E-3</v>
      </c>
      <c r="BL13" s="17"/>
      <c r="BM13" s="17">
        <v>6.66517368408773E-3</v>
      </c>
      <c r="BN13" s="17">
        <v>0</v>
      </c>
      <c r="BO13" s="17">
        <v>4.4244434496239398E-3</v>
      </c>
      <c r="BP13" s="17">
        <v>0</v>
      </c>
    </row>
    <row r="14" spans="2:68" x14ac:dyDescent="0.25">
      <c r="B14" s="18" t="s">
        <v>84</v>
      </c>
      <c r="C14" s="17">
        <v>3.38061229825977E-3</v>
      </c>
      <c r="D14" s="17">
        <v>0</v>
      </c>
      <c r="E14" s="17">
        <v>0</v>
      </c>
      <c r="F14" s="17">
        <v>0</v>
      </c>
      <c r="G14" s="17">
        <v>0</v>
      </c>
      <c r="H14" s="17">
        <v>0</v>
      </c>
      <c r="I14" s="17">
        <v>0</v>
      </c>
      <c r="J14" s="17">
        <v>0</v>
      </c>
      <c r="K14" s="17">
        <v>7.0100904590529502E-3</v>
      </c>
      <c r="L14" s="17">
        <v>0</v>
      </c>
      <c r="M14" s="17">
        <v>0</v>
      </c>
      <c r="N14" s="17">
        <v>0.115899890983232</v>
      </c>
      <c r="O14" s="17">
        <v>0</v>
      </c>
      <c r="P14" s="17">
        <v>0</v>
      </c>
      <c r="Q14" s="17">
        <v>0</v>
      </c>
      <c r="R14" s="17">
        <v>0</v>
      </c>
      <c r="S14" s="17">
        <v>0</v>
      </c>
      <c r="T14" s="17">
        <v>0</v>
      </c>
      <c r="U14" s="17"/>
      <c r="V14" s="17">
        <v>5.9891003515125498E-3</v>
      </c>
      <c r="W14" s="17">
        <v>6.1682157278351102E-3</v>
      </c>
      <c r="X14" s="17">
        <v>0</v>
      </c>
      <c r="Y14" s="17">
        <v>0</v>
      </c>
      <c r="Z14" s="17"/>
      <c r="AA14" s="17">
        <v>0</v>
      </c>
      <c r="AB14" s="17">
        <v>0</v>
      </c>
      <c r="AC14" s="17">
        <v>0</v>
      </c>
      <c r="AD14" s="17">
        <v>1.1538685160020301E-2</v>
      </c>
      <c r="AE14" s="17">
        <v>1.4630462356330899E-2</v>
      </c>
      <c r="AF14" s="17">
        <v>0</v>
      </c>
      <c r="AG14" s="17">
        <v>0</v>
      </c>
      <c r="AH14" s="17">
        <v>0</v>
      </c>
      <c r="AI14" s="17">
        <v>0</v>
      </c>
      <c r="AJ14" s="17">
        <v>0</v>
      </c>
      <c r="AK14" s="17"/>
      <c r="AL14" s="17">
        <v>0</v>
      </c>
      <c r="AM14" s="17">
        <v>0</v>
      </c>
      <c r="AN14" s="17">
        <v>0</v>
      </c>
      <c r="AO14" s="17">
        <v>1.08199121704768E-2</v>
      </c>
      <c r="AP14" s="17">
        <v>0</v>
      </c>
      <c r="AQ14" s="17">
        <v>0</v>
      </c>
      <c r="AR14" s="17">
        <v>0</v>
      </c>
      <c r="AS14" s="17"/>
      <c r="AT14" s="17">
        <v>1.86524234941832E-3</v>
      </c>
      <c r="AU14" s="17">
        <v>6.2064640411212098E-3</v>
      </c>
      <c r="AV14" s="17"/>
      <c r="AW14" s="17">
        <v>6.0874382807402996E-3</v>
      </c>
      <c r="AX14" s="17">
        <v>0</v>
      </c>
      <c r="AY14" s="17">
        <v>0</v>
      </c>
      <c r="AZ14" s="17"/>
      <c r="BA14" s="17">
        <v>0</v>
      </c>
      <c r="BB14" s="17">
        <v>3.7726737894246002E-3</v>
      </c>
      <c r="BC14" s="17"/>
      <c r="BD14" s="17">
        <v>4.5839876273619804E-3</v>
      </c>
      <c r="BE14" s="17">
        <v>2.9470366083137502E-3</v>
      </c>
      <c r="BF14" s="17"/>
      <c r="BG14" s="17">
        <v>4.9303410420725603E-3</v>
      </c>
      <c r="BH14" s="17">
        <v>0</v>
      </c>
      <c r="BI14" s="17"/>
      <c r="BJ14" s="17">
        <v>3.6759187100809001E-3</v>
      </c>
      <c r="BK14" s="17">
        <v>3.2349663293763501E-3</v>
      </c>
      <c r="BL14" s="17"/>
      <c r="BM14" s="17">
        <v>1.4717009923574701E-2</v>
      </c>
      <c r="BN14" s="17">
        <v>0</v>
      </c>
      <c r="BO14" s="17">
        <v>0</v>
      </c>
      <c r="BP14" s="17">
        <v>9.3347619711214597E-3</v>
      </c>
    </row>
    <row r="15" spans="2:68" x14ac:dyDescent="0.25">
      <c r="B15" s="18" t="s">
        <v>244</v>
      </c>
      <c r="C15" s="20">
        <v>0.91812536753497098</v>
      </c>
      <c r="D15" s="20">
        <v>0.92902371940377604</v>
      </c>
      <c r="E15" s="20">
        <v>0.90299331762248203</v>
      </c>
      <c r="F15" s="20">
        <v>1</v>
      </c>
      <c r="G15" s="20">
        <v>0.93842369117247704</v>
      </c>
      <c r="H15" s="20">
        <v>0.91693870595886295</v>
      </c>
      <c r="I15" s="20">
        <v>1</v>
      </c>
      <c r="J15" s="20">
        <v>0.91854755061395998</v>
      </c>
      <c r="K15" s="20">
        <v>0.92602319911284503</v>
      </c>
      <c r="L15" s="20">
        <v>0.90610954196763305</v>
      </c>
      <c r="M15" s="20">
        <v>0.82502762786716599</v>
      </c>
      <c r="N15" s="20">
        <v>0.84495769354030903</v>
      </c>
      <c r="O15" s="20">
        <v>0.92434332570764299</v>
      </c>
      <c r="P15" s="20">
        <v>0.94688179642217496</v>
      </c>
      <c r="Q15" s="20">
        <v>0.83056945430002405</v>
      </c>
      <c r="R15" s="20">
        <v>0.88713581131549102</v>
      </c>
      <c r="S15" s="20">
        <v>1</v>
      </c>
      <c r="T15" s="20">
        <v>0.97574492437810101</v>
      </c>
      <c r="U15" s="20"/>
      <c r="V15" s="20">
        <v>0.90670191655613497</v>
      </c>
      <c r="W15" s="20">
        <v>0.938880621277975</v>
      </c>
      <c r="X15" s="20">
        <v>0.90683685005758796</v>
      </c>
      <c r="Y15" s="20">
        <v>0.92283887752510796</v>
      </c>
      <c r="Z15" s="20"/>
      <c r="AA15" s="20">
        <v>0.90647319012747896</v>
      </c>
      <c r="AB15" s="20">
        <v>0.91655142258892197</v>
      </c>
      <c r="AC15" s="20">
        <v>0.94298967278486401</v>
      </c>
      <c r="AD15" s="20">
        <v>0.90501886518680796</v>
      </c>
      <c r="AE15" s="20">
        <v>0.89726642718850202</v>
      </c>
      <c r="AF15" s="20">
        <v>0.91437758987573903</v>
      </c>
      <c r="AG15" s="20">
        <v>0.90818942131373204</v>
      </c>
      <c r="AH15" s="20">
        <v>0.96785382495429495</v>
      </c>
      <c r="AI15" s="20">
        <v>0.87872747499758397</v>
      </c>
      <c r="AJ15" s="20">
        <v>0.94226094015640804</v>
      </c>
      <c r="AK15" s="20"/>
      <c r="AL15" s="20">
        <v>0.84661134098026403</v>
      </c>
      <c r="AM15" s="20">
        <v>0.90313919639767304</v>
      </c>
      <c r="AN15" s="20">
        <v>0.94938098343763599</v>
      </c>
      <c r="AO15" s="20">
        <v>0.92969993997926903</v>
      </c>
      <c r="AP15" s="20">
        <v>0.93211492502333304</v>
      </c>
      <c r="AQ15" s="20">
        <v>0.92477178707253505</v>
      </c>
      <c r="AR15" s="20">
        <v>0.93509702038710296</v>
      </c>
      <c r="AS15" s="20"/>
      <c r="AT15" s="20">
        <v>0.93610947863933203</v>
      </c>
      <c r="AU15" s="20">
        <v>0.88458871746023005</v>
      </c>
      <c r="AV15" s="20"/>
      <c r="AW15" s="20">
        <v>0.91963220469272799</v>
      </c>
      <c r="AX15" s="20">
        <v>0.94895592983574395</v>
      </c>
      <c r="AY15" s="20">
        <v>0.94164569986984703</v>
      </c>
      <c r="AZ15" s="20"/>
      <c r="BA15" s="20">
        <v>0.96865173305438801</v>
      </c>
      <c r="BB15" s="20">
        <v>0.91226564732426196</v>
      </c>
      <c r="BC15" s="20"/>
      <c r="BD15" s="20">
        <v>0.92295576861497697</v>
      </c>
      <c r="BE15" s="20">
        <v>0.91638497579655698</v>
      </c>
      <c r="BF15" s="20"/>
      <c r="BG15" s="20">
        <v>0.91596461638355198</v>
      </c>
      <c r="BH15" s="20">
        <v>0.92283887752510796</v>
      </c>
      <c r="BI15" s="20"/>
      <c r="BJ15" s="20">
        <v>0.94042933470074297</v>
      </c>
      <c r="BK15" s="20">
        <v>0.90712498698864397</v>
      </c>
      <c r="BL15" s="20"/>
      <c r="BM15" s="20">
        <v>0.86315097983016797</v>
      </c>
      <c r="BN15" s="20">
        <v>0.89518086134409902</v>
      </c>
      <c r="BO15" s="20">
        <v>0.95168737268264503</v>
      </c>
      <c r="BP15" s="20">
        <v>0.944546272814068</v>
      </c>
    </row>
    <row r="16" spans="2:68" x14ac:dyDescent="0.25">
      <c r="B16" s="18" t="s">
        <v>245</v>
      </c>
      <c r="C16" s="20">
        <v>1.3901116003492E-2</v>
      </c>
      <c r="D16" s="20">
        <v>2.9807880101850801E-2</v>
      </c>
      <c r="E16" s="20">
        <v>4.38376123092553E-2</v>
      </c>
      <c r="F16" s="20">
        <v>0</v>
      </c>
      <c r="G16" s="20">
        <v>3.7169116816636601E-2</v>
      </c>
      <c r="H16" s="20">
        <v>0</v>
      </c>
      <c r="I16" s="20">
        <v>0</v>
      </c>
      <c r="J16" s="20">
        <v>3.1852233493663798E-2</v>
      </c>
      <c r="K16" s="20">
        <v>1.73393456422446E-2</v>
      </c>
      <c r="L16" s="20">
        <v>1.85592894241365E-2</v>
      </c>
      <c r="M16" s="20">
        <v>0</v>
      </c>
      <c r="N16" s="20">
        <v>0</v>
      </c>
      <c r="O16" s="20">
        <v>1.7002079424699001E-2</v>
      </c>
      <c r="P16" s="20">
        <v>9.4031341342846707E-3</v>
      </c>
      <c r="Q16" s="20">
        <v>0</v>
      </c>
      <c r="R16" s="20">
        <v>6.2559675858699102E-3</v>
      </c>
      <c r="S16" s="20">
        <v>0</v>
      </c>
      <c r="T16" s="20">
        <v>0</v>
      </c>
      <c r="U16" s="20"/>
      <c r="V16" s="20">
        <v>1.64426438917799E-2</v>
      </c>
      <c r="W16" s="20">
        <v>1.8804463097518102E-2</v>
      </c>
      <c r="X16" s="20">
        <v>0</v>
      </c>
      <c r="Y16" s="20">
        <v>1.3526718138904799E-2</v>
      </c>
      <c r="Z16" s="20"/>
      <c r="AA16" s="20">
        <v>2.17876350878379E-2</v>
      </c>
      <c r="AB16" s="20">
        <v>2.4190065837521799E-2</v>
      </c>
      <c r="AC16" s="20">
        <v>1.0581575910892999E-2</v>
      </c>
      <c r="AD16" s="20">
        <v>0</v>
      </c>
      <c r="AE16" s="20">
        <v>1.0796042818177001E-2</v>
      </c>
      <c r="AF16" s="20">
        <v>2.44327772788221E-2</v>
      </c>
      <c r="AG16" s="20">
        <v>2.39345949062604E-2</v>
      </c>
      <c r="AH16" s="20">
        <v>1.6384177301850301E-2</v>
      </c>
      <c r="AI16" s="20">
        <v>2.0952942126259401E-2</v>
      </c>
      <c r="AJ16" s="20">
        <v>0</v>
      </c>
      <c r="AK16" s="20"/>
      <c r="AL16" s="20">
        <v>2.31724294664108E-2</v>
      </c>
      <c r="AM16" s="20">
        <v>4.2092354326293602E-2</v>
      </c>
      <c r="AN16" s="20">
        <v>1.2500286405858801E-2</v>
      </c>
      <c r="AO16" s="20">
        <v>3.8324607649150798E-3</v>
      </c>
      <c r="AP16" s="20">
        <v>6.8674771321880603E-3</v>
      </c>
      <c r="AQ16" s="20">
        <v>1.2839608421686801E-2</v>
      </c>
      <c r="AR16" s="20">
        <v>0</v>
      </c>
      <c r="AS16" s="20"/>
      <c r="AT16" s="20">
        <v>7.9657198446348304E-3</v>
      </c>
      <c r="AU16" s="20">
        <v>2.4969403053068901E-2</v>
      </c>
      <c r="AV16" s="20"/>
      <c r="AW16" s="20">
        <v>8.4321035969931405E-3</v>
      </c>
      <c r="AX16" s="20">
        <v>1.3377899676832099E-2</v>
      </c>
      <c r="AY16" s="20">
        <v>5.71135452787668E-3</v>
      </c>
      <c r="AZ16" s="20"/>
      <c r="BA16" s="20">
        <v>1.6998661434149999E-2</v>
      </c>
      <c r="BB16" s="20">
        <v>1.354188277195E-2</v>
      </c>
      <c r="BC16" s="20"/>
      <c r="BD16" s="20">
        <v>1.8100585549917701E-2</v>
      </c>
      <c r="BE16" s="20">
        <v>1.2388048665343101E-2</v>
      </c>
      <c r="BF16" s="20"/>
      <c r="BG16" s="20">
        <v>1.4072746193878501E-2</v>
      </c>
      <c r="BH16" s="20">
        <v>1.3526718138904799E-2</v>
      </c>
      <c r="BI16" s="20"/>
      <c r="BJ16" s="20">
        <v>1.6296360846553799E-2</v>
      </c>
      <c r="BK16" s="20">
        <v>1.27197743802969E-2</v>
      </c>
      <c r="BL16" s="20"/>
      <c r="BM16" s="20">
        <v>1.9663081327452099E-2</v>
      </c>
      <c r="BN16" s="20">
        <v>2.1252014556488199E-2</v>
      </c>
      <c r="BO16" s="20">
        <v>8.6366826998209006E-3</v>
      </c>
      <c r="BP16" s="20">
        <v>6.4650905983555801E-3</v>
      </c>
    </row>
    <row r="17" spans="2:68" x14ac:dyDescent="0.25">
      <c r="B17" s="18" t="s">
        <v>188</v>
      </c>
      <c r="C17" s="21">
        <v>0.90422425153147901</v>
      </c>
      <c r="D17" s="21">
        <v>0.89921583930192495</v>
      </c>
      <c r="E17" s="21">
        <v>0.85915570531322705</v>
      </c>
      <c r="F17" s="21">
        <v>1</v>
      </c>
      <c r="G17" s="21">
        <v>0.901254574355841</v>
      </c>
      <c r="H17" s="21">
        <v>0.91693870595886295</v>
      </c>
      <c r="I17" s="21">
        <v>1</v>
      </c>
      <c r="J17" s="21">
        <v>0.88669531712029603</v>
      </c>
      <c r="K17" s="21">
        <v>0.90868385347060099</v>
      </c>
      <c r="L17" s="21">
        <v>0.88755025254349595</v>
      </c>
      <c r="M17" s="21">
        <v>0.82502762786716599</v>
      </c>
      <c r="N17" s="21">
        <v>0.84495769354030903</v>
      </c>
      <c r="O17" s="21">
        <v>0.90734124628294399</v>
      </c>
      <c r="P17" s="21">
        <v>0.93747866228789001</v>
      </c>
      <c r="Q17" s="21">
        <v>0.83056945430002405</v>
      </c>
      <c r="R17" s="21">
        <v>0.88087984372962103</v>
      </c>
      <c r="S17" s="21">
        <v>1</v>
      </c>
      <c r="T17" s="21">
        <v>0.97574492437810101</v>
      </c>
      <c r="U17" s="21"/>
      <c r="V17" s="21">
        <v>0.89025927266435501</v>
      </c>
      <c r="W17" s="21">
        <v>0.92007615818045696</v>
      </c>
      <c r="X17" s="21">
        <v>0.90683685005758796</v>
      </c>
      <c r="Y17" s="21">
        <v>0.90931215938620302</v>
      </c>
      <c r="Z17" s="21"/>
      <c r="AA17" s="21">
        <v>0.88468555503964097</v>
      </c>
      <c r="AB17" s="21">
        <v>0.89236135675140005</v>
      </c>
      <c r="AC17" s="21">
        <v>0.93240809687397097</v>
      </c>
      <c r="AD17" s="21">
        <v>0.90501886518680796</v>
      </c>
      <c r="AE17" s="21">
        <v>0.88647038437032499</v>
      </c>
      <c r="AF17" s="21">
        <v>0.88994481259691705</v>
      </c>
      <c r="AG17" s="21">
        <v>0.88425482640747199</v>
      </c>
      <c r="AH17" s="21">
        <v>0.95146964765244402</v>
      </c>
      <c r="AI17" s="21">
        <v>0.85777453287132399</v>
      </c>
      <c r="AJ17" s="21">
        <v>0.94226094015640804</v>
      </c>
      <c r="AK17" s="21"/>
      <c r="AL17" s="21">
        <v>0.82343891151385296</v>
      </c>
      <c r="AM17" s="21">
        <v>0.86104684207137905</v>
      </c>
      <c r="AN17" s="21">
        <v>0.93688069703177701</v>
      </c>
      <c r="AO17" s="21">
        <v>0.92586747921435397</v>
      </c>
      <c r="AP17" s="21">
        <v>0.92524744789114499</v>
      </c>
      <c r="AQ17" s="21">
        <v>0.91193217865084797</v>
      </c>
      <c r="AR17" s="21">
        <v>0.93509702038710296</v>
      </c>
      <c r="AS17" s="21"/>
      <c r="AT17" s="21">
        <v>0.92814375879469702</v>
      </c>
      <c r="AU17" s="21">
        <v>0.85961931440716099</v>
      </c>
      <c r="AV17" s="21"/>
      <c r="AW17" s="21">
        <v>0.91120010109573502</v>
      </c>
      <c r="AX17" s="21">
        <v>0.93557803015891206</v>
      </c>
      <c r="AY17" s="21">
        <v>0.93593434534196995</v>
      </c>
      <c r="AZ17" s="21"/>
      <c r="BA17" s="21">
        <v>0.95165307162023804</v>
      </c>
      <c r="BB17" s="21">
        <v>0.89872376455231195</v>
      </c>
      <c r="BC17" s="21"/>
      <c r="BD17" s="21">
        <v>0.90485518306505996</v>
      </c>
      <c r="BE17" s="21">
        <v>0.90399692713121405</v>
      </c>
      <c r="BF17" s="21"/>
      <c r="BG17" s="21">
        <v>0.90189187018967398</v>
      </c>
      <c r="BH17" s="21">
        <v>0.90931215938620302</v>
      </c>
      <c r="BI17" s="21"/>
      <c r="BJ17" s="21">
        <v>0.92413297385419002</v>
      </c>
      <c r="BK17" s="21">
        <v>0.89440521260834704</v>
      </c>
      <c r="BL17" s="21"/>
      <c r="BM17" s="21">
        <v>0.84348789850271599</v>
      </c>
      <c r="BN17" s="21">
        <v>0.87392884678761096</v>
      </c>
      <c r="BO17" s="21">
        <v>0.94305068998282404</v>
      </c>
      <c r="BP17" s="21">
        <v>0.93808118221571202</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0.54579737556321395</v>
      </c>
      <c r="D9" s="17">
        <v>0.44425203696842203</v>
      </c>
      <c r="E9" s="17">
        <v>0.61570508964114101</v>
      </c>
      <c r="F9" s="17">
        <v>0.56658114783153801</v>
      </c>
      <c r="G9" s="17">
        <v>0.63916851808847597</v>
      </c>
      <c r="H9" s="17">
        <v>0.447717062207177</v>
      </c>
      <c r="I9" s="17">
        <v>0.65941383899252703</v>
      </c>
      <c r="J9" s="17">
        <v>0.58702082833094305</v>
      </c>
      <c r="K9" s="17">
        <v>0.52255474524471301</v>
      </c>
      <c r="L9" s="17">
        <v>0.52621030658003198</v>
      </c>
      <c r="M9" s="17">
        <v>0.33212145940394</v>
      </c>
      <c r="N9" s="17">
        <v>0.481192469984842</v>
      </c>
      <c r="O9" s="17">
        <v>0.534408634072427</v>
      </c>
      <c r="P9" s="17">
        <v>0.58157970578208995</v>
      </c>
      <c r="Q9" s="17">
        <v>0.55970171815254799</v>
      </c>
      <c r="R9" s="17">
        <v>0.55260797379444104</v>
      </c>
      <c r="S9" s="17">
        <v>0.62024427617653399</v>
      </c>
      <c r="T9" s="17">
        <v>0.72680171008405503</v>
      </c>
      <c r="U9" s="17"/>
      <c r="V9" s="17">
        <v>0.53133210768818395</v>
      </c>
      <c r="W9" s="17">
        <v>0.532600722987154</v>
      </c>
      <c r="X9" s="17">
        <v>0.51828157354298698</v>
      </c>
      <c r="Y9" s="17">
        <v>0.58183493077648496</v>
      </c>
      <c r="Z9" s="17"/>
      <c r="AA9" s="17">
        <v>0.51583423293015696</v>
      </c>
      <c r="AB9" s="17">
        <v>0.53737594459596305</v>
      </c>
      <c r="AC9" s="17">
        <v>0.55645671729425195</v>
      </c>
      <c r="AD9" s="17">
        <v>0.49844435953745903</v>
      </c>
      <c r="AE9" s="17">
        <v>0.61909832770546702</v>
      </c>
      <c r="AF9" s="17">
        <v>0.58835007060130495</v>
      </c>
      <c r="AG9" s="17">
        <v>0.62370904462661203</v>
      </c>
      <c r="AH9" s="17">
        <v>0.57266601569056497</v>
      </c>
      <c r="AI9" s="17">
        <v>0.51420892216969005</v>
      </c>
      <c r="AJ9" s="17">
        <v>0.54058407986058699</v>
      </c>
      <c r="AK9" s="17"/>
      <c r="AL9" s="17">
        <v>0.56898418398556305</v>
      </c>
      <c r="AM9" s="17">
        <v>0.47007217520701799</v>
      </c>
      <c r="AN9" s="17">
        <v>0.61326381353548898</v>
      </c>
      <c r="AO9" s="17">
        <v>0.55912842797273699</v>
      </c>
      <c r="AP9" s="17">
        <v>0.49449229115870602</v>
      </c>
      <c r="AQ9" s="17">
        <v>0.60008496850010096</v>
      </c>
      <c r="AR9" s="17">
        <v>0.558823493394486</v>
      </c>
      <c r="AS9" s="17"/>
      <c r="AT9" s="17">
        <v>0.593697938480101</v>
      </c>
      <c r="AU9" s="17">
        <v>0.45647272628782298</v>
      </c>
      <c r="AV9" s="17"/>
      <c r="AW9" s="17">
        <v>0.59558869219409505</v>
      </c>
      <c r="AX9" s="17">
        <v>0.67066029545081196</v>
      </c>
      <c r="AY9" s="17">
        <v>0.56973692741681603</v>
      </c>
      <c r="AZ9" s="17"/>
      <c r="BA9" s="17">
        <v>0.61109200911969797</v>
      </c>
      <c r="BB9" s="17">
        <v>0.53822492739742001</v>
      </c>
      <c r="BC9" s="17"/>
      <c r="BD9" s="17">
        <v>0.55733663107356002</v>
      </c>
      <c r="BE9" s="17">
        <v>0.54163978603286</v>
      </c>
      <c r="BF9" s="17"/>
      <c r="BG9" s="17">
        <v>0.52927716258301005</v>
      </c>
      <c r="BH9" s="17">
        <v>0.58183493077648496</v>
      </c>
      <c r="BI9" s="17"/>
      <c r="BJ9" s="17">
        <v>0.66836081102974598</v>
      </c>
      <c r="BK9" s="17">
        <v>0.48534873783090798</v>
      </c>
      <c r="BL9" s="17"/>
      <c r="BM9" s="17">
        <v>0.43862666645611997</v>
      </c>
      <c r="BN9" s="17">
        <v>0.51792275378997199</v>
      </c>
      <c r="BO9" s="17">
        <v>0.58989779400728604</v>
      </c>
      <c r="BP9" s="17">
        <v>0.60729292741677598</v>
      </c>
    </row>
    <row r="10" spans="2:68" x14ac:dyDescent="0.25">
      <c r="B10" s="18" t="s">
        <v>240</v>
      </c>
      <c r="C10" s="17">
        <v>0.318064452637211</v>
      </c>
      <c r="D10" s="17">
        <v>0.35902608613367998</v>
      </c>
      <c r="E10" s="17">
        <v>0.28728822798134102</v>
      </c>
      <c r="F10" s="17">
        <v>0.34769928058629002</v>
      </c>
      <c r="G10" s="17">
        <v>0.270315346635083</v>
      </c>
      <c r="H10" s="17">
        <v>0.321488933221655</v>
      </c>
      <c r="I10" s="17">
        <v>0.34058616100747302</v>
      </c>
      <c r="J10" s="17">
        <v>0.238700017005782</v>
      </c>
      <c r="K10" s="17">
        <v>0.31613045407998602</v>
      </c>
      <c r="L10" s="17">
        <v>0.33289912154054402</v>
      </c>
      <c r="M10" s="17">
        <v>0.51487533405039498</v>
      </c>
      <c r="N10" s="17">
        <v>0.30747436144703999</v>
      </c>
      <c r="O10" s="17">
        <v>0.35076249877131499</v>
      </c>
      <c r="P10" s="17">
        <v>0.30222646816459597</v>
      </c>
      <c r="Q10" s="17">
        <v>0.33600860331800902</v>
      </c>
      <c r="R10" s="17">
        <v>0.29153557420515502</v>
      </c>
      <c r="S10" s="17">
        <v>0.28815359306775801</v>
      </c>
      <c r="T10" s="17">
        <v>0.19390588508814</v>
      </c>
      <c r="U10" s="17"/>
      <c r="V10" s="17">
        <v>0.308967446452516</v>
      </c>
      <c r="W10" s="17">
        <v>0.34052390760129198</v>
      </c>
      <c r="X10" s="17">
        <v>0.30308156382002799</v>
      </c>
      <c r="Y10" s="17">
        <v>0.320527265984902</v>
      </c>
      <c r="Z10" s="17"/>
      <c r="AA10" s="17">
        <v>0.34603205280214999</v>
      </c>
      <c r="AB10" s="17">
        <v>0.29167653995190401</v>
      </c>
      <c r="AC10" s="17">
        <v>0.26601205584829901</v>
      </c>
      <c r="AD10" s="17">
        <v>0.35789363049883099</v>
      </c>
      <c r="AE10" s="17">
        <v>0.23256197080315</v>
      </c>
      <c r="AF10" s="17">
        <v>0.29858299736907001</v>
      </c>
      <c r="AG10" s="17">
        <v>0.24002865716944899</v>
      </c>
      <c r="AH10" s="17">
        <v>0.38629102020434403</v>
      </c>
      <c r="AI10" s="17">
        <v>0.31352271086980699</v>
      </c>
      <c r="AJ10" s="17">
        <v>0.37118606396259901</v>
      </c>
      <c r="AK10" s="17"/>
      <c r="AL10" s="17">
        <v>0.26411679788811099</v>
      </c>
      <c r="AM10" s="17">
        <v>0.36308521434548102</v>
      </c>
      <c r="AN10" s="17">
        <v>0.24498032012861501</v>
      </c>
      <c r="AO10" s="17">
        <v>0.30680593577818999</v>
      </c>
      <c r="AP10" s="17">
        <v>0.387460201496798</v>
      </c>
      <c r="AQ10" s="17">
        <v>0.28479261337366901</v>
      </c>
      <c r="AR10" s="17">
        <v>0.28903808107030499</v>
      </c>
      <c r="AS10" s="17"/>
      <c r="AT10" s="17">
        <v>0.30366880230294502</v>
      </c>
      <c r="AU10" s="17">
        <v>0.34490936507447401</v>
      </c>
      <c r="AV10" s="17"/>
      <c r="AW10" s="17">
        <v>0.28460784808107897</v>
      </c>
      <c r="AX10" s="17">
        <v>0.26912991389774599</v>
      </c>
      <c r="AY10" s="17">
        <v>0.32834449328757498</v>
      </c>
      <c r="AZ10" s="17"/>
      <c r="BA10" s="17">
        <v>0.30143489614917202</v>
      </c>
      <c r="BB10" s="17">
        <v>0.31999304075642998</v>
      </c>
      <c r="BC10" s="17"/>
      <c r="BD10" s="17">
        <v>0.29166405810132501</v>
      </c>
      <c r="BE10" s="17">
        <v>0.32757650511071701</v>
      </c>
      <c r="BF10" s="17"/>
      <c r="BG10" s="17">
        <v>0.31693545815371699</v>
      </c>
      <c r="BH10" s="17">
        <v>0.320527265984902</v>
      </c>
      <c r="BI10" s="17"/>
      <c r="BJ10" s="17">
        <v>0.26241298261817397</v>
      </c>
      <c r="BK10" s="17">
        <v>0.34551191719012397</v>
      </c>
      <c r="BL10" s="17"/>
      <c r="BM10" s="17">
        <v>0.35318906782440102</v>
      </c>
      <c r="BN10" s="17">
        <v>0.31881284643088498</v>
      </c>
      <c r="BO10" s="17">
        <v>0.29679278853509899</v>
      </c>
      <c r="BP10" s="17">
        <v>0.33453803925807502</v>
      </c>
    </row>
    <row r="11" spans="2:68" ht="30" x14ac:dyDescent="0.25">
      <c r="B11" s="18" t="s">
        <v>241</v>
      </c>
      <c r="C11" s="17">
        <v>9.4967802934223605E-2</v>
      </c>
      <c r="D11" s="17">
        <v>0.150576387603786</v>
      </c>
      <c r="E11" s="17">
        <v>5.31690700682622E-2</v>
      </c>
      <c r="F11" s="17">
        <v>8.5719571582172194E-2</v>
      </c>
      <c r="G11" s="17">
        <v>6.1576308827522602E-2</v>
      </c>
      <c r="H11" s="17">
        <v>0.14773271053003201</v>
      </c>
      <c r="I11" s="17">
        <v>0</v>
      </c>
      <c r="J11" s="17">
        <v>0.119399883924433</v>
      </c>
      <c r="K11" s="17">
        <v>0.10131148309398599</v>
      </c>
      <c r="L11" s="17">
        <v>0.121237271543603</v>
      </c>
      <c r="M11" s="17">
        <v>9.5612971531052707E-2</v>
      </c>
      <c r="N11" s="17">
        <v>9.5433277584885803E-2</v>
      </c>
      <c r="O11" s="17">
        <v>7.7935279167239899E-2</v>
      </c>
      <c r="P11" s="17">
        <v>8.7984423650459706E-2</v>
      </c>
      <c r="Q11" s="17">
        <v>0.104289678529442</v>
      </c>
      <c r="R11" s="17">
        <v>0.111695909565227</v>
      </c>
      <c r="S11" s="17">
        <v>9.1602130755708194E-2</v>
      </c>
      <c r="T11" s="17">
        <v>2.94181126050852E-2</v>
      </c>
      <c r="U11" s="17"/>
      <c r="V11" s="17">
        <v>9.6146826287014597E-2</v>
      </c>
      <c r="W11" s="17">
        <v>9.4536031801308498E-2</v>
      </c>
      <c r="X11" s="17">
        <v>0.141804423212048</v>
      </c>
      <c r="Y11" s="17">
        <v>7.4942358701151901E-2</v>
      </c>
      <c r="Z11" s="17"/>
      <c r="AA11" s="17">
        <v>0.10008065843785199</v>
      </c>
      <c r="AB11" s="17">
        <v>7.9500143977196E-2</v>
      </c>
      <c r="AC11" s="17">
        <v>0.13611696954969499</v>
      </c>
      <c r="AD11" s="17">
        <v>8.3335851376543396E-2</v>
      </c>
      <c r="AE11" s="17">
        <v>0.133709239135053</v>
      </c>
      <c r="AF11" s="17">
        <v>6.50054083992406E-2</v>
      </c>
      <c r="AG11" s="17">
        <v>0.11366122305368399</v>
      </c>
      <c r="AH11" s="17">
        <v>4.1042964105091201E-2</v>
      </c>
      <c r="AI11" s="17">
        <v>0.129066527528616</v>
      </c>
      <c r="AJ11" s="17">
        <v>6.3315991585558506E-2</v>
      </c>
      <c r="AK11" s="17"/>
      <c r="AL11" s="17">
        <v>0.112277195158359</v>
      </c>
      <c r="AM11" s="17">
        <v>0.13059245951729601</v>
      </c>
      <c r="AN11" s="17">
        <v>9.0483387615525004E-2</v>
      </c>
      <c r="AO11" s="17">
        <v>7.5453428192878896E-2</v>
      </c>
      <c r="AP11" s="17">
        <v>9.5237426651874402E-2</v>
      </c>
      <c r="AQ11" s="17">
        <v>8.8706546938969705E-2</v>
      </c>
      <c r="AR11" s="17">
        <v>0.11559582017487301</v>
      </c>
      <c r="AS11" s="17"/>
      <c r="AT11" s="17">
        <v>8.2683584175422001E-2</v>
      </c>
      <c r="AU11" s="17">
        <v>0.117875331894918</v>
      </c>
      <c r="AV11" s="17"/>
      <c r="AW11" s="17">
        <v>9.0024517174485993E-2</v>
      </c>
      <c r="AX11" s="17">
        <v>5.2535812226096198E-2</v>
      </c>
      <c r="AY11" s="17">
        <v>8.5305886644833906E-2</v>
      </c>
      <c r="AZ11" s="17"/>
      <c r="BA11" s="17">
        <v>8.7473094731130199E-2</v>
      </c>
      <c r="BB11" s="17">
        <v>9.5836990588620594E-2</v>
      </c>
      <c r="BC11" s="17"/>
      <c r="BD11" s="17">
        <v>0.106258184343984</v>
      </c>
      <c r="BE11" s="17">
        <v>9.0899882651079303E-2</v>
      </c>
      <c r="BF11" s="17"/>
      <c r="BG11" s="17">
        <v>0.104147798685759</v>
      </c>
      <c r="BH11" s="17">
        <v>7.4942358701151901E-2</v>
      </c>
      <c r="BI11" s="17"/>
      <c r="BJ11" s="17">
        <v>5.5257771592669397E-2</v>
      </c>
      <c r="BK11" s="17">
        <v>0.114552904231091</v>
      </c>
      <c r="BL11" s="17"/>
      <c r="BM11" s="17">
        <v>0.103966833841542</v>
      </c>
      <c r="BN11" s="17">
        <v>0.122105317663075</v>
      </c>
      <c r="BO11" s="17">
        <v>8.8887538884018097E-2</v>
      </c>
      <c r="BP11" s="17">
        <v>3.4578366182151897E-2</v>
      </c>
    </row>
    <row r="12" spans="2:68" x14ac:dyDescent="0.25">
      <c r="B12" s="18" t="s">
        <v>242</v>
      </c>
      <c r="C12" s="17">
        <v>3.0191277775013001E-2</v>
      </c>
      <c r="D12" s="17">
        <v>1.6337609192260901E-2</v>
      </c>
      <c r="E12" s="17">
        <v>4.38376123092553E-2</v>
      </c>
      <c r="F12" s="17">
        <v>0</v>
      </c>
      <c r="G12" s="17">
        <v>2.8939826448918501E-2</v>
      </c>
      <c r="H12" s="17">
        <v>0</v>
      </c>
      <c r="I12" s="17">
        <v>0</v>
      </c>
      <c r="J12" s="17">
        <v>3.00791627926538E-2</v>
      </c>
      <c r="K12" s="17">
        <v>6.0003317581315101E-2</v>
      </c>
      <c r="L12" s="17">
        <v>1.9653300335821099E-2</v>
      </c>
      <c r="M12" s="17">
        <v>5.7390235014612101E-2</v>
      </c>
      <c r="N12" s="17">
        <v>0</v>
      </c>
      <c r="O12" s="17">
        <v>3.1335439881362601E-2</v>
      </c>
      <c r="P12" s="17">
        <v>9.4031341342846707E-3</v>
      </c>
      <c r="Q12" s="17">
        <v>0</v>
      </c>
      <c r="R12" s="17">
        <v>3.79045748493076E-2</v>
      </c>
      <c r="S12" s="17">
        <v>0</v>
      </c>
      <c r="T12" s="17">
        <v>2.94181126050852E-2</v>
      </c>
      <c r="U12" s="17"/>
      <c r="V12" s="17">
        <v>4.6217219889488202E-2</v>
      </c>
      <c r="W12" s="17">
        <v>2.0850403680463599E-2</v>
      </c>
      <c r="X12" s="17">
        <v>2.9651620790407399E-2</v>
      </c>
      <c r="Y12" s="17">
        <v>1.7815925603921499E-2</v>
      </c>
      <c r="Z12" s="17"/>
      <c r="AA12" s="17">
        <v>2.64983963796348E-2</v>
      </c>
      <c r="AB12" s="17">
        <v>6.6796423242023797E-2</v>
      </c>
      <c r="AC12" s="17">
        <v>3.1094115542146899E-2</v>
      </c>
      <c r="AD12" s="17">
        <v>3.8247459762626501E-2</v>
      </c>
      <c r="AE12" s="17">
        <v>0</v>
      </c>
      <c r="AF12" s="17">
        <v>2.25828395802154E-2</v>
      </c>
      <c r="AG12" s="17">
        <v>2.26010751502553E-2</v>
      </c>
      <c r="AH12" s="17">
        <v>0</v>
      </c>
      <c r="AI12" s="17">
        <v>4.3201839431886602E-2</v>
      </c>
      <c r="AJ12" s="17">
        <v>2.4913864591255198E-2</v>
      </c>
      <c r="AK12" s="17"/>
      <c r="AL12" s="17">
        <v>4.6590398148446802E-2</v>
      </c>
      <c r="AM12" s="17">
        <v>3.6250150930204103E-2</v>
      </c>
      <c r="AN12" s="17">
        <v>3.7704985429404099E-2</v>
      </c>
      <c r="AO12" s="17">
        <v>2.9662336782551299E-2</v>
      </c>
      <c r="AP12" s="17">
        <v>2.2810080692621099E-2</v>
      </c>
      <c r="AQ12" s="17">
        <v>1.2611196242511899E-2</v>
      </c>
      <c r="AR12" s="17">
        <v>3.6542605360335503E-2</v>
      </c>
      <c r="AS12" s="17"/>
      <c r="AT12" s="17">
        <v>1.51749892468483E-2</v>
      </c>
      <c r="AU12" s="17">
        <v>5.8193552164224997E-2</v>
      </c>
      <c r="AV12" s="17"/>
      <c r="AW12" s="17">
        <v>2.36915042695999E-2</v>
      </c>
      <c r="AX12" s="17">
        <v>7.67397842534614E-3</v>
      </c>
      <c r="AY12" s="17">
        <v>1.36114369462831E-2</v>
      </c>
      <c r="AZ12" s="17"/>
      <c r="BA12" s="17">
        <v>0</v>
      </c>
      <c r="BB12" s="17">
        <v>3.3692666381667603E-2</v>
      </c>
      <c r="BC12" s="17"/>
      <c r="BD12" s="17">
        <v>3.6162820131173702E-2</v>
      </c>
      <c r="BE12" s="17">
        <v>2.8039733253117299E-2</v>
      </c>
      <c r="BF12" s="17"/>
      <c r="BG12" s="17">
        <v>3.5864344451194297E-2</v>
      </c>
      <c r="BH12" s="17">
        <v>1.7815925603921499E-2</v>
      </c>
      <c r="BI12" s="17"/>
      <c r="BJ12" s="17">
        <v>7.7609406796963001E-3</v>
      </c>
      <c r="BK12" s="17">
        <v>4.1253984332863501E-2</v>
      </c>
      <c r="BL12" s="17"/>
      <c r="BM12" s="17">
        <v>7.0730046951238301E-2</v>
      </c>
      <c r="BN12" s="17">
        <v>2.9208416159944999E-2</v>
      </c>
      <c r="BO12" s="17">
        <v>2.1772091682481301E-2</v>
      </c>
      <c r="BP12" s="17">
        <v>1.4255905171875799E-2</v>
      </c>
    </row>
    <row r="13" spans="2:68" x14ac:dyDescent="0.25">
      <c r="B13" s="18" t="s">
        <v>243</v>
      </c>
      <c r="C13" s="17">
        <v>7.5604089659694999E-3</v>
      </c>
      <c r="D13" s="17">
        <v>2.9807880101850801E-2</v>
      </c>
      <c r="E13" s="17">
        <v>0</v>
      </c>
      <c r="F13" s="17">
        <v>0</v>
      </c>
      <c r="G13" s="17">
        <v>0</v>
      </c>
      <c r="H13" s="17">
        <v>8.3061294041136796E-2</v>
      </c>
      <c r="I13" s="17">
        <v>0</v>
      </c>
      <c r="J13" s="17">
        <v>2.4800107946188001E-2</v>
      </c>
      <c r="K13" s="17">
        <v>0</v>
      </c>
      <c r="L13" s="17">
        <v>0</v>
      </c>
      <c r="M13" s="17">
        <v>0</v>
      </c>
      <c r="N13" s="17">
        <v>0</v>
      </c>
      <c r="O13" s="17">
        <v>5.5581481076559698E-3</v>
      </c>
      <c r="P13" s="17">
        <v>9.4031341342846707E-3</v>
      </c>
      <c r="Q13" s="17">
        <v>0</v>
      </c>
      <c r="R13" s="17">
        <v>6.2559675858699102E-3</v>
      </c>
      <c r="S13" s="17">
        <v>0</v>
      </c>
      <c r="T13" s="17">
        <v>2.0456179617634501E-2</v>
      </c>
      <c r="U13" s="17"/>
      <c r="V13" s="17">
        <v>1.1242056739829E-2</v>
      </c>
      <c r="W13" s="17">
        <v>5.3207182019467296E-3</v>
      </c>
      <c r="X13" s="17">
        <v>7.1808186345301301E-3</v>
      </c>
      <c r="Y13" s="17">
        <v>4.8795189335387101E-3</v>
      </c>
      <c r="Z13" s="17"/>
      <c r="AA13" s="17">
        <v>5.7773297251031098E-3</v>
      </c>
      <c r="AB13" s="17">
        <v>2.4650948232912698E-2</v>
      </c>
      <c r="AC13" s="17">
        <v>1.03201417656079E-2</v>
      </c>
      <c r="AD13" s="17">
        <v>1.0540013664520001E-2</v>
      </c>
      <c r="AE13" s="17">
        <v>0</v>
      </c>
      <c r="AF13" s="17">
        <v>2.5478684050169099E-2</v>
      </c>
      <c r="AG13" s="17">
        <v>0</v>
      </c>
      <c r="AH13" s="17">
        <v>0</v>
      </c>
      <c r="AI13" s="17">
        <v>0</v>
      </c>
      <c r="AJ13" s="17">
        <v>0</v>
      </c>
      <c r="AK13" s="17"/>
      <c r="AL13" s="17">
        <v>8.0314248195202907E-3</v>
      </c>
      <c r="AM13" s="17">
        <v>0</v>
      </c>
      <c r="AN13" s="17">
        <v>1.3567493290967E-2</v>
      </c>
      <c r="AO13" s="17">
        <v>1.32809607817701E-2</v>
      </c>
      <c r="AP13" s="17">
        <v>0</v>
      </c>
      <c r="AQ13" s="17">
        <v>1.3804674944748199E-2</v>
      </c>
      <c r="AR13" s="17">
        <v>0</v>
      </c>
      <c r="AS13" s="17"/>
      <c r="AT13" s="17">
        <v>2.9094434452660899E-3</v>
      </c>
      <c r="AU13" s="17">
        <v>1.62334983542845E-2</v>
      </c>
      <c r="AV13" s="17"/>
      <c r="AW13" s="17">
        <v>0</v>
      </c>
      <c r="AX13" s="17">
        <v>0</v>
      </c>
      <c r="AY13" s="17">
        <v>3.0012557044915302E-3</v>
      </c>
      <c r="AZ13" s="17"/>
      <c r="BA13" s="17">
        <v>0</v>
      </c>
      <c r="BB13" s="17">
        <v>8.4372161687770592E-3</v>
      </c>
      <c r="BC13" s="17"/>
      <c r="BD13" s="17">
        <v>0</v>
      </c>
      <c r="BE13" s="17">
        <v>1.02844215449376E-2</v>
      </c>
      <c r="BF13" s="17"/>
      <c r="BG13" s="17">
        <v>8.7893734184735298E-3</v>
      </c>
      <c r="BH13" s="17">
        <v>4.8795189335387101E-3</v>
      </c>
      <c r="BI13" s="17"/>
      <c r="BJ13" s="17">
        <v>2.53157536963277E-3</v>
      </c>
      <c r="BK13" s="17">
        <v>1.0040644112152299E-2</v>
      </c>
      <c r="BL13" s="17"/>
      <c r="BM13" s="17">
        <v>2.5698645718698301E-2</v>
      </c>
      <c r="BN13" s="17">
        <v>1.19506659561233E-2</v>
      </c>
      <c r="BO13" s="17">
        <v>0</v>
      </c>
      <c r="BP13" s="17">
        <v>0</v>
      </c>
    </row>
    <row r="14" spans="2:68" x14ac:dyDescent="0.25">
      <c r="B14" s="18" t="s">
        <v>84</v>
      </c>
      <c r="C14" s="17">
        <v>3.4186821243694502E-3</v>
      </c>
      <c r="D14" s="17">
        <v>0</v>
      </c>
      <c r="E14" s="17">
        <v>0</v>
      </c>
      <c r="F14" s="17">
        <v>0</v>
      </c>
      <c r="G14" s="17">
        <v>0</v>
      </c>
      <c r="H14" s="17">
        <v>0</v>
      </c>
      <c r="I14" s="17">
        <v>0</v>
      </c>
      <c r="J14" s="17">
        <v>0</v>
      </c>
      <c r="K14" s="17">
        <v>0</v>
      </c>
      <c r="L14" s="17">
        <v>0</v>
      </c>
      <c r="M14" s="17">
        <v>0</v>
      </c>
      <c r="N14" s="17">
        <v>0.115899890983232</v>
      </c>
      <c r="O14" s="17">
        <v>0</v>
      </c>
      <c r="P14" s="17">
        <v>9.4031341342846707E-3</v>
      </c>
      <c r="Q14" s="17">
        <v>0</v>
      </c>
      <c r="R14" s="17">
        <v>0</v>
      </c>
      <c r="S14" s="17">
        <v>0</v>
      </c>
      <c r="T14" s="17">
        <v>0</v>
      </c>
      <c r="U14" s="17"/>
      <c r="V14" s="17">
        <v>6.0943429429683301E-3</v>
      </c>
      <c r="W14" s="17">
        <v>6.1682157278351102E-3</v>
      </c>
      <c r="X14" s="17">
        <v>0</v>
      </c>
      <c r="Y14" s="17">
        <v>0</v>
      </c>
      <c r="Z14" s="17"/>
      <c r="AA14" s="17">
        <v>5.7773297251031098E-3</v>
      </c>
      <c r="AB14" s="17">
        <v>0</v>
      </c>
      <c r="AC14" s="17">
        <v>0</v>
      </c>
      <c r="AD14" s="17">
        <v>1.1538685160020301E-2</v>
      </c>
      <c r="AE14" s="17">
        <v>1.4630462356330899E-2</v>
      </c>
      <c r="AF14" s="17">
        <v>0</v>
      </c>
      <c r="AG14" s="17">
        <v>0</v>
      </c>
      <c r="AH14" s="17">
        <v>0</v>
      </c>
      <c r="AI14" s="17">
        <v>0</v>
      </c>
      <c r="AJ14" s="17">
        <v>0</v>
      </c>
      <c r="AK14" s="17"/>
      <c r="AL14" s="17">
        <v>0</v>
      </c>
      <c r="AM14" s="17">
        <v>0</v>
      </c>
      <c r="AN14" s="17">
        <v>0</v>
      </c>
      <c r="AO14" s="17">
        <v>1.5668910491872301E-2</v>
      </c>
      <c r="AP14" s="17">
        <v>0</v>
      </c>
      <c r="AQ14" s="17">
        <v>0</v>
      </c>
      <c r="AR14" s="17">
        <v>0</v>
      </c>
      <c r="AS14" s="17"/>
      <c r="AT14" s="17">
        <v>1.86524234941832E-3</v>
      </c>
      <c r="AU14" s="17">
        <v>6.3155262242752704E-3</v>
      </c>
      <c r="AV14" s="17"/>
      <c r="AW14" s="17">
        <v>6.0874382807402996E-3</v>
      </c>
      <c r="AX14" s="17">
        <v>0</v>
      </c>
      <c r="AY14" s="17">
        <v>0</v>
      </c>
      <c r="AZ14" s="17"/>
      <c r="BA14" s="17">
        <v>0</v>
      </c>
      <c r="BB14" s="17">
        <v>3.8151587070846E-3</v>
      </c>
      <c r="BC14" s="17"/>
      <c r="BD14" s="17">
        <v>8.5783063499579905E-3</v>
      </c>
      <c r="BE14" s="17">
        <v>1.5596714072885799E-3</v>
      </c>
      <c r="BF14" s="17"/>
      <c r="BG14" s="17">
        <v>4.9858627078458702E-3</v>
      </c>
      <c r="BH14" s="17">
        <v>0</v>
      </c>
      <c r="BI14" s="17"/>
      <c r="BJ14" s="17">
        <v>3.6759187100809001E-3</v>
      </c>
      <c r="BK14" s="17">
        <v>3.2918123028604601E-3</v>
      </c>
      <c r="BL14" s="17"/>
      <c r="BM14" s="17">
        <v>7.7887392079990098E-3</v>
      </c>
      <c r="BN14" s="17">
        <v>0</v>
      </c>
      <c r="BO14" s="17">
        <v>2.6497868911159899E-3</v>
      </c>
      <c r="BP14" s="17">
        <v>9.3347619711214597E-3</v>
      </c>
    </row>
    <row r="15" spans="2:68" x14ac:dyDescent="0.25">
      <c r="B15" s="18" t="s">
        <v>244</v>
      </c>
      <c r="C15" s="20">
        <v>0.86386182820042401</v>
      </c>
      <c r="D15" s="20">
        <v>0.803278123102103</v>
      </c>
      <c r="E15" s="20">
        <v>0.90299331762248203</v>
      </c>
      <c r="F15" s="20">
        <v>0.91428042841782797</v>
      </c>
      <c r="G15" s="20">
        <v>0.90948386472355902</v>
      </c>
      <c r="H15" s="20">
        <v>0.76920599542883195</v>
      </c>
      <c r="I15" s="20">
        <v>1</v>
      </c>
      <c r="J15" s="20">
        <v>0.82572084533672496</v>
      </c>
      <c r="K15" s="20">
        <v>0.83868519932469798</v>
      </c>
      <c r="L15" s="20">
        <v>0.859109428120576</v>
      </c>
      <c r="M15" s="20">
        <v>0.84699679345433498</v>
      </c>
      <c r="N15" s="20">
        <v>0.78866683143188199</v>
      </c>
      <c r="O15" s="20">
        <v>0.88517113284374105</v>
      </c>
      <c r="P15" s="20">
        <v>0.88380617394668604</v>
      </c>
      <c r="Q15" s="20">
        <v>0.89571032147055796</v>
      </c>
      <c r="R15" s="20">
        <v>0.84414354799959601</v>
      </c>
      <c r="S15" s="20">
        <v>0.908397869244292</v>
      </c>
      <c r="T15" s="20">
        <v>0.92070759517219503</v>
      </c>
      <c r="U15" s="20"/>
      <c r="V15" s="20">
        <v>0.84029955414070001</v>
      </c>
      <c r="W15" s="20">
        <v>0.87312463058844603</v>
      </c>
      <c r="X15" s="20">
        <v>0.82136313736301403</v>
      </c>
      <c r="Y15" s="20">
        <v>0.90236219676138796</v>
      </c>
      <c r="Z15" s="20"/>
      <c r="AA15" s="20">
        <v>0.86186628573230695</v>
      </c>
      <c r="AB15" s="20">
        <v>0.82905248454786795</v>
      </c>
      <c r="AC15" s="20">
        <v>0.82246877314254996</v>
      </c>
      <c r="AD15" s="20">
        <v>0.85633799003628996</v>
      </c>
      <c r="AE15" s="20">
        <v>0.85166029850861602</v>
      </c>
      <c r="AF15" s="20">
        <v>0.88693306797037497</v>
      </c>
      <c r="AG15" s="20">
        <v>0.86373770179606102</v>
      </c>
      <c r="AH15" s="20">
        <v>0.95895703589490899</v>
      </c>
      <c r="AI15" s="20">
        <v>0.82773163303949804</v>
      </c>
      <c r="AJ15" s="20">
        <v>0.911770143823186</v>
      </c>
      <c r="AK15" s="20"/>
      <c r="AL15" s="20">
        <v>0.83310098187367398</v>
      </c>
      <c r="AM15" s="20">
        <v>0.83315738955249896</v>
      </c>
      <c r="AN15" s="20">
        <v>0.85824413366410401</v>
      </c>
      <c r="AO15" s="20">
        <v>0.86593436375092703</v>
      </c>
      <c r="AP15" s="20">
        <v>0.88195249265550402</v>
      </c>
      <c r="AQ15" s="20">
        <v>0.88487758187376997</v>
      </c>
      <c r="AR15" s="20">
        <v>0.84786157446479105</v>
      </c>
      <c r="AS15" s="20"/>
      <c r="AT15" s="20">
        <v>0.89736674078304501</v>
      </c>
      <c r="AU15" s="20">
        <v>0.80138209136229799</v>
      </c>
      <c r="AV15" s="20"/>
      <c r="AW15" s="20">
        <v>0.88019654027517402</v>
      </c>
      <c r="AX15" s="20">
        <v>0.93979020934855795</v>
      </c>
      <c r="AY15" s="20">
        <v>0.89808142070439101</v>
      </c>
      <c r="AZ15" s="20"/>
      <c r="BA15" s="20">
        <v>0.91252690526887004</v>
      </c>
      <c r="BB15" s="20">
        <v>0.85821796815384999</v>
      </c>
      <c r="BC15" s="20"/>
      <c r="BD15" s="20">
        <v>0.84900068917488503</v>
      </c>
      <c r="BE15" s="20">
        <v>0.86921629114357701</v>
      </c>
      <c r="BF15" s="20"/>
      <c r="BG15" s="20">
        <v>0.84621262073672798</v>
      </c>
      <c r="BH15" s="20">
        <v>0.90236219676138796</v>
      </c>
      <c r="BI15" s="20"/>
      <c r="BJ15" s="20">
        <v>0.93077379364792101</v>
      </c>
      <c r="BK15" s="20">
        <v>0.83086065502103301</v>
      </c>
      <c r="BL15" s="20"/>
      <c r="BM15" s="20">
        <v>0.79181573428052199</v>
      </c>
      <c r="BN15" s="20">
        <v>0.83673560022085702</v>
      </c>
      <c r="BO15" s="20">
        <v>0.88669058254238498</v>
      </c>
      <c r="BP15" s="20">
        <v>0.941830966674851</v>
      </c>
    </row>
    <row r="16" spans="2:68" x14ac:dyDescent="0.25">
      <c r="B16" s="18" t="s">
        <v>245</v>
      </c>
      <c r="C16" s="20">
        <v>3.7751686740982497E-2</v>
      </c>
      <c r="D16" s="20">
        <v>4.6145489294111698E-2</v>
      </c>
      <c r="E16" s="20">
        <v>4.38376123092553E-2</v>
      </c>
      <c r="F16" s="20">
        <v>0</v>
      </c>
      <c r="G16" s="20">
        <v>2.8939826448918501E-2</v>
      </c>
      <c r="H16" s="20">
        <v>8.3061294041136796E-2</v>
      </c>
      <c r="I16" s="20">
        <v>0</v>
      </c>
      <c r="J16" s="20">
        <v>5.4879270738841801E-2</v>
      </c>
      <c r="K16" s="20">
        <v>6.0003317581315101E-2</v>
      </c>
      <c r="L16" s="20">
        <v>1.9653300335821099E-2</v>
      </c>
      <c r="M16" s="20">
        <v>5.7390235014612101E-2</v>
      </c>
      <c r="N16" s="20">
        <v>0</v>
      </c>
      <c r="O16" s="20">
        <v>3.6893587989018602E-2</v>
      </c>
      <c r="P16" s="20">
        <v>1.88062682685693E-2</v>
      </c>
      <c r="Q16" s="20">
        <v>0</v>
      </c>
      <c r="R16" s="20">
        <v>4.4160542435177502E-2</v>
      </c>
      <c r="S16" s="20">
        <v>0</v>
      </c>
      <c r="T16" s="20">
        <v>4.9874292222719697E-2</v>
      </c>
      <c r="U16" s="20"/>
      <c r="V16" s="20">
        <v>5.7459276629317199E-2</v>
      </c>
      <c r="W16" s="20">
        <v>2.61711218824103E-2</v>
      </c>
      <c r="X16" s="20">
        <v>3.6832439424937503E-2</v>
      </c>
      <c r="Y16" s="20">
        <v>2.2695444537460301E-2</v>
      </c>
      <c r="Z16" s="20"/>
      <c r="AA16" s="20">
        <v>3.2275726104737897E-2</v>
      </c>
      <c r="AB16" s="20">
        <v>9.1447371474936603E-2</v>
      </c>
      <c r="AC16" s="20">
        <v>4.1414257307754797E-2</v>
      </c>
      <c r="AD16" s="20">
        <v>4.8787473427146497E-2</v>
      </c>
      <c r="AE16" s="20">
        <v>0</v>
      </c>
      <c r="AF16" s="20">
        <v>4.8061523630384503E-2</v>
      </c>
      <c r="AG16" s="20">
        <v>2.26010751502553E-2</v>
      </c>
      <c r="AH16" s="20">
        <v>0</v>
      </c>
      <c r="AI16" s="20">
        <v>4.3201839431886602E-2</v>
      </c>
      <c r="AJ16" s="20">
        <v>2.4913864591255198E-2</v>
      </c>
      <c r="AK16" s="20"/>
      <c r="AL16" s="20">
        <v>5.4621822967967103E-2</v>
      </c>
      <c r="AM16" s="20">
        <v>3.6250150930204103E-2</v>
      </c>
      <c r="AN16" s="20">
        <v>5.1272478720371203E-2</v>
      </c>
      <c r="AO16" s="20">
        <v>4.2943297564321303E-2</v>
      </c>
      <c r="AP16" s="20">
        <v>2.2810080692621099E-2</v>
      </c>
      <c r="AQ16" s="20">
        <v>2.64158711872601E-2</v>
      </c>
      <c r="AR16" s="20">
        <v>3.6542605360335503E-2</v>
      </c>
      <c r="AS16" s="20"/>
      <c r="AT16" s="20">
        <v>1.8084432692114401E-2</v>
      </c>
      <c r="AU16" s="20">
        <v>7.4427050518509494E-2</v>
      </c>
      <c r="AV16" s="20"/>
      <c r="AW16" s="20">
        <v>2.36915042695999E-2</v>
      </c>
      <c r="AX16" s="20">
        <v>7.67397842534614E-3</v>
      </c>
      <c r="AY16" s="20">
        <v>1.6612692650774599E-2</v>
      </c>
      <c r="AZ16" s="20"/>
      <c r="BA16" s="20">
        <v>0</v>
      </c>
      <c r="BB16" s="20">
        <v>4.2129882550444697E-2</v>
      </c>
      <c r="BC16" s="20"/>
      <c r="BD16" s="20">
        <v>3.6162820131173702E-2</v>
      </c>
      <c r="BE16" s="20">
        <v>3.8324154798054899E-2</v>
      </c>
      <c r="BF16" s="20"/>
      <c r="BG16" s="20">
        <v>4.4653717869667903E-2</v>
      </c>
      <c r="BH16" s="20">
        <v>2.2695444537460301E-2</v>
      </c>
      <c r="BI16" s="20"/>
      <c r="BJ16" s="20">
        <v>1.02925160493291E-2</v>
      </c>
      <c r="BK16" s="20">
        <v>5.1294628445015797E-2</v>
      </c>
      <c r="BL16" s="20"/>
      <c r="BM16" s="20">
        <v>9.6428692669936603E-2</v>
      </c>
      <c r="BN16" s="20">
        <v>4.1159082116068203E-2</v>
      </c>
      <c r="BO16" s="20">
        <v>2.1772091682481301E-2</v>
      </c>
      <c r="BP16" s="20">
        <v>1.4255905171875799E-2</v>
      </c>
    </row>
    <row r="17" spans="2:68" x14ac:dyDescent="0.25">
      <c r="B17" s="18" t="s">
        <v>188</v>
      </c>
      <c r="C17" s="21">
        <v>0.82611014145944195</v>
      </c>
      <c r="D17" s="21">
        <v>0.75713263380799101</v>
      </c>
      <c r="E17" s="21">
        <v>0.85915570531322705</v>
      </c>
      <c r="F17" s="21">
        <v>0.91428042841782797</v>
      </c>
      <c r="G17" s="21">
        <v>0.88054403827464001</v>
      </c>
      <c r="H17" s="21">
        <v>0.68614470138769501</v>
      </c>
      <c r="I17" s="21">
        <v>1</v>
      </c>
      <c r="J17" s="21">
        <v>0.77084157459788305</v>
      </c>
      <c r="K17" s="21">
        <v>0.77868188174338304</v>
      </c>
      <c r="L17" s="21">
        <v>0.83945612778475498</v>
      </c>
      <c r="M17" s="21">
        <v>0.78960655843972305</v>
      </c>
      <c r="N17" s="21">
        <v>0.78866683143188199</v>
      </c>
      <c r="O17" s="21">
        <v>0.84827754485472295</v>
      </c>
      <c r="P17" s="21">
        <v>0.86499990567811702</v>
      </c>
      <c r="Q17" s="21">
        <v>0.89571032147055796</v>
      </c>
      <c r="R17" s="21">
        <v>0.79998300556441804</v>
      </c>
      <c r="S17" s="21">
        <v>0.908397869244292</v>
      </c>
      <c r="T17" s="21">
        <v>0.87083330294947503</v>
      </c>
      <c r="U17" s="21"/>
      <c r="V17" s="21">
        <v>0.78284027751138296</v>
      </c>
      <c r="W17" s="21">
        <v>0.84695350870603603</v>
      </c>
      <c r="X17" s="21">
        <v>0.78453069793807695</v>
      </c>
      <c r="Y17" s="21">
        <v>0.87966675222392698</v>
      </c>
      <c r="Z17" s="21"/>
      <c r="AA17" s="21">
        <v>0.829590559627569</v>
      </c>
      <c r="AB17" s="21">
        <v>0.73760511307293097</v>
      </c>
      <c r="AC17" s="21">
        <v>0.78105451583479601</v>
      </c>
      <c r="AD17" s="21">
        <v>0.80755051660914301</v>
      </c>
      <c r="AE17" s="21">
        <v>0.85166029850861602</v>
      </c>
      <c r="AF17" s="21">
        <v>0.83887154433999001</v>
      </c>
      <c r="AG17" s="21">
        <v>0.84113662664580502</v>
      </c>
      <c r="AH17" s="21">
        <v>0.95895703589490899</v>
      </c>
      <c r="AI17" s="21">
        <v>0.78452979360761099</v>
      </c>
      <c r="AJ17" s="21">
        <v>0.886856279231931</v>
      </c>
      <c r="AK17" s="21"/>
      <c r="AL17" s="21">
        <v>0.77847915890570696</v>
      </c>
      <c r="AM17" s="21">
        <v>0.79690723862229496</v>
      </c>
      <c r="AN17" s="21">
        <v>0.80697165494373302</v>
      </c>
      <c r="AO17" s="21">
        <v>0.822991066186606</v>
      </c>
      <c r="AP17" s="21">
        <v>0.85914241196288299</v>
      </c>
      <c r="AQ17" s="21">
        <v>0.85846171068651</v>
      </c>
      <c r="AR17" s="21">
        <v>0.811318969104456</v>
      </c>
      <c r="AS17" s="21"/>
      <c r="AT17" s="21">
        <v>0.879282308090931</v>
      </c>
      <c r="AU17" s="21">
        <v>0.72695504084378804</v>
      </c>
      <c r="AV17" s="21"/>
      <c r="AW17" s="21">
        <v>0.85650503600557404</v>
      </c>
      <c r="AX17" s="21">
        <v>0.93211623092321205</v>
      </c>
      <c r="AY17" s="21">
        <v>0.88146872805361698</v>
      </c>
      <c r="AZ17" s="21"/>
      <c r="BA17" s="21">
        <v>0.91252690526887004</v>
      </c>
      <c r="BB17" s="21">
        <v>0.81608808560340496</v>
      </c>
      <c r="BC17" s="21"/>
      <c r="BD17" s="21">
        <v>0.81283786904371103</v>
      </c>
      <c r="BE17" s="21">
        <v>0.83089213634552195</v>
      </c>
      <c r="BF17" s="21"/>
      <c r="BG17" s="21">
        <v>0.80155890286706</v>
      </c>
      <c r="BH17" s="21">
        <v>0.87966675222392698</v>
      </c>
      <c r="BI17" s="21"/>
      <c r="BJ17" s="21">
        <v>0.920481277598592</v>
      </c>
      <c r="BK17" s="21">
        <v>0.77956602657601703</v>
      </c>
      <c r="BL17" s="21"/>
      <c r="BM17" s="21">
        <v>0.69538704161058496</v>
      </c>
      <c r="BN17" s="21">
        <v>0.79557651810478902</v>
      </c>
      <c r="BO17" s="21">
        <v>0.86491849085990302</v>
      </c>
      <c r="BP17" s="21">
        <v>0.92757506150297497</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0.23343141645600299</v>
      </c>
      <c r="D9" s="17">
        <v>0.20508441470626401</v>
      </c>
      <c r="E9" s="17">
        <v>0.21894457443986701</v>
      </c>
      <c r="F9" s="17">
        <v>0.27540534176845199</v>
      </c>
      <c r="G9" s="17">
        <v>0.26192531588414503</v>
      </c>
      <c r="H9" s="17">
        <v>0.14310906155164499</v>
      </c>
      <c r="I9" s="17">
        <v>0.46173573979281501</v>
      </c>
      <c r="J9" s="17">
        <v>0.26350012495197001</v>
      </c>
      <c r="K9" s="17">
        <v>0.23179108534564399</v>
      </c>
      <c r="L9" s="17">
        <v>0.11884062525355001</v>
      </c>
      <c r="M9" s="17">
        <v>0.218910703307171</v>
      </c>
      <c r="N9" s="17">
        <v>0.21465133533449601</v>
      </c>
      <c r="O9" s="17">
        <v>0.281263224802557</v>
      </c>
      <c r="P9" s="17">
        <v>0.26593390190336003</v>
      </c>
      <c r="Q9" s="17">
        <v>0.18454430347563</v>
      </c>
      <c r="R9" s="17">
        <v>0.21447947018195501</v>
      </c>
      <c r="S9" s="17">
        <v>0.27995770627494898</v>
      </c>
      <c r="T9" s="17">
        <v>0.15895477257773899</v>
      </c>
      <c r="U9" s="17"/>
      <c r="V9" s="17">
        <v>0.207702767944349</v>
      </c>
      <c r="W9" s="17">
        <v>0.18056479543489201</v>
      </c>
      <c r="X9" s="17">
        <v>0.221271089501101</v>
      </c>
      <c r="Y9" s="17">
        <v>0.30106456600466203</v>
      </c>
      <c r="Z9" s="17"/>
      <c r="AA9" s="17">
        <v>0.22782791877021599</v>
      </c>
      <c r="AB9" s="17">
        <v>0.23391128771201</v>
      </c>
      <c r="AC9" s="17">
        <v>0.22641276279453801</v>
      </c>
      <c r="AD9" s="17">
        <v>0.22495879713650899</v>
      </c>
      <c r="AE9" s="17">
        <v>0.215338820528994</v>
      </c>
      <c r="AF9" s="17">
        <v>0.275096824967271</v>
      </c>
      <c r="AG9" s="17">
        <v>0.30483875075078698</v>
      </c>
      <c r="AH9" s="17">
        <v>0.26075245009704101</v>
      </c>
      <c r="AI9" s="17">
        <v>0.22944231266460899</v>
      </c>
      <c r="AJ9" s="17">
        <v>0.26519513128424999</v>
      </c>
      <c r="AK9" s="17"/>
      <c r="AL9" s="17">
        <v>0.254427406953737</v>
      </c>
      <c r="AM9" s="17">
        <v>0.183618987691817</v>
      </c>
      <c r="AN9" s="17">
        <v>0.31048190673996001</v>
      </c>
      <c r="AO9" s="17">
        <v>0.23711279811809999</v>
      </c>
      <c r="AP9" s="17">
        <v>0.21080539940489099</v>
      </c>
      <c r="AQ9" s="17">
        <v>0.29723365842800897</v>
      </c>
      <c r="AR9" s="17">
        <v>0.27342563626264399</v>
      </c>
      <c r="AS9" s="17"/>
      <c r="AT9" s="17">
        <v>0.29240446663539299</v>
      </c>
      <c r="AU9" s="17">
        <v>0.1234588670078</v>
      </c>
      <c r="AV9" s="17"/>
      <c r="AW9" s="17">
        <v>0.33305255511064902</v>
      </c>
      <c r="AX9" s="17">
        <v>0.37688154320233802</v>
      </c>
      <c r="AY9" s="17">
        <v>0.23735570915912599</v>
      </c>
      <c r="AZ9" s="17"/>
      <c r="BA9" s="17">
        <v>0.42266516164072898</v>
      </c>
      <c r="BB9" s="17">
        <v>0.21148531386564601</v>
      </c>
      <c r="BC9" s="17"/>
      <c r="BD9" s="17">
        <v>0.20870443908541</v>
      </c>
      <c r="BE9" s="17">
        <v>0.24234053733829</v>
      </c>
      <c r="BF9" s="17"/>
      <c r="BG9" s="17">
        <v>0.20242725903040801</v>
      </c>
      <c r="BH9" s="17">
        <v>0.30106456600466203</v>
      </c>
      <c r="BI9" s="17"/>
      <c r="BJ9" s="17">
        <v>0.33477866451942301</v>
      </c>
      <c r="BK9" s="17">
        <v>0.183446663172674</v>
      </c>
      <c r="BL9" s="17"/>
      <c r="BM9" s="17">
        <v>0.115430929697612</v>
      </c>
      <c r="BN9" s="17">
        <v>0.193802221723998</v>
      </c>
      <c r="BO9" s="17">
        <v>0.264051139788744</v>
      </c>
      <c r="BP9" s="17">
        <v>0.37422776150102599</v>
      </c>
    </row>
    <row r="10" spans="2:68" x14ac:dyDescent="0.25">
      <c r="B10" s="18" t="s">
        <v>240</v>
      </c>
      <c r="C10" s="17">
        <v>0.31245401621060698</v>
      </c>
      <c r="D10" s="17">
        <v>0.27556439613985501</v>
      </c>
      <c r="E10" s="17">
        <v>0.31281710973397497</v>
      </c>
      <c r="F10" s="17">
        <v>0.35252027484389098</v>
      </c>
      <c r="G10" s="17">
        <v>0.21489929047269199</v>
      </c>
      <c r="H10" s="17">
        <v>0.13760369714250101</v>
      </c>
      <c r="I10" s="17">
        <v>0.153911913264272</v>
      </c>
      <c r="J10" s="17">
        <v>0.31238394548916698</v>
      </c>
      <c r="K10" s="17">
        <v>0.324393394097928</v>
      </c>
      <c r="L10" s="17">
        <v>0.342989281006012</v>
      </c>
      <c r="M10" s="17">
        <v>0.34956422210098398</v>
      </c>
      <c r="N10" s="17">
        <v>0.23332713741260799</v>
      </c>
      <c r="O10" s="17">
        <v>0.31855849893352201</v>
      </c>
      <c r="P10" s="17">
        <v>0.306721761994875</v>
      </c>
      <c r="Q10" s="17">
        <v>0.40114947048854199</v>
      </c>
      <c r="R10" s="17">
        <v>0.34020406628935101</v>
      </c>
      <c r="S10" s="17">
        <v>0.34597699316295399</v>
      </c>
      <c r="T10" s="17">
        <v>0.26902943098955101</v>
      </c>
      <c r="U10" s="17"/>
      <c r="V10" s="17">
        <v>0.28678152574744298</v>
      </c>
      <c r="W10" s="17">
        <v>0.33284059725444498</v>
      </c>
      <c r="X10" s="17">
        <v>0.38122531454797998</v>
      </c>
      <c r="Y10" s="17">
        <v>0.30142340454529298</v>
      </c>
      <c r="Z10" s="17"/>
      <c r="AA10" s="17">
        <v>0.28482762638890302</v>
      </c>
      <c r="AB10" s="17">
        <v>0.32440804445043903</v>
      </c>
      <c r="AC10" s="17">
        <v>0.2498689465009</v>
      </c>
      <c r="AD10" s="17">
        <v>0.31818633310037697</v>
      </c>
      <c r="AE10" s="17">
        <v>0.325981056851469</v>
      </c>
      <c r="AF10" s="17">
        <v>0.35075776153892202</v>
      </c>
      <c r="AG10" s="17">
        <v>0.40709145810827702</v>
      </c>
      <c r="AH10" s="17">
        <v>0.38092768831103901</v>
      </c>
      <c r="AI10" s="17">
        <v>0.23869168109227601</v>
      </c>
      <c r="AJ10" s="17">
        <v>0.35654221539987302</v>
      </c>
      <c r="AK10" s="17"/>
      <c r="AL10" s="17">
        <v>0.20015583855461899</v>
      </c>
      <c r="AM10" s="17">
        <v>0.35955948605499599</v>
      </c>
      <c r="AN10" s="17">
        <v>0.27467403371601201</v>
      </c>
      <c r="AO10" s="17">
        <v>0.32432131741230202</v>
      </c>
      <c r="AP10" s="17">
        <v>0.43566414079061899</v>
      </c>
      <c r="AQ10" s="17">
        <v>0.25646638344976802</v>
      </c>
      <c r="AR10" s="17">
        <v>0.34345487679314202</v>
      </c>
      <c r="AS10" s="17"/>
      <c r="AT10" s="17">
        <v>0.351078854677706</v>
      </c>
      <c r="AU10" s="17">
        <v>0.24042667583511701</v>
      </c>
      <c r="AV10" s="17"/>
      <c r="AW10" s="17">
        <v>0.32333035926458498</v>
      </c>
      <c r="AX10" s="17">
        <v>0.36059243220560999</v>
      </c>
      <c r="AY10" s="17">
        <v>0.369091039586389</v>
      </c>
      <c r="AZ10" s="17"/>
      <c r="BA10" s="17">
        <v>0.40827585767183999</v>
      </c>
      <c r="BB10" s="17">
        <v>0.301341220440211</v>
      </c>
      <c r="BC10" s="17"/>
      <c r="BD10" s="17">
        <v>0.284829256142481</v>
      </c>
      <c r="BE10" s="17">
        <v>0.32240720713655602</v>
      </c>
      <c r="BF10" s="17"/>
      <c r="BG10" s="17">
        <v>0.31751063153688203</v>
      </c>
      <c r="BH10" s="17">
        <v>0.30142340454529298</v>
      </c>
      <c r="BI10" s="17"/>
      <c r="BJ10" s="17">
        <v>0.32727251336141799</v>
      </c>
      <c r="BK10" s="17">
        <v>0.30514549093472099</v>
      </c>
      <c r="BL10" s="17"/>
      <c r="BM10" s="17">
        <v>0.184133605099669</v>
      </c>
      <c r="BN10" s="17">
        <v>0.28537305629787502</v>
      </c>
      <c r="BO10" s="17">
        <v>0.34387577937140101</v>
      </c>
      <c r="BP10" s="17">
        <v>0.40276312227293898</v>
      </c>
    </row>
    <row r="11" spans="2:68" ht="30" x14ac:dyDescent="0.25">
      <c r="B11" s="18" t="s">
        <v>241</v>
      </c>
      <c r="C11" s="17">
        <v>0.21858028321225301</v>
      </c>
      <c r="D11" s="17">
        <v>0.22251571814867499</v>
      </c>
      <c r="E11" s="17">
        <v>0.22725319167845801</v>
      </c>
      <c r="F11" s="17">
        <v>0.19581424596571101</v>
      </c>
      <c r="G11" s="17">
        <v>0.181426829585741</v>
      </c>
      <c r="H11" s="17">
        <v>0.21604134220525101</v>
      </c>
      <c r="I11" s="17">
        <v>0.19767809919971199</v>
      </c>
      <c r="J11" s="17">
        <v>0.210594296805141</v>
      </c>
      <c r="K11" s="17">
        <v>0.171787767764328</v>
      </c>
      <c r="L11" s="17">
        <v>0.23240916124444599</v>
      </c>
      <c r="M11" s="17">
        <v>0.22507729855709299</v>
      </c>
      <c r="N11" s="17">
        <v>0.32353991205281002</v>
      </c>
      <c r="O11" s="17">
        <v>0.19708907385288499</v>
      </c>
      <c r="P11" s="17">
        <v>0.21659539180384799</v>
      </c>
      <c r="Q11" s="17">
        <v>0.30207286298686797</v>
      </c>
      <c r="R11" s="17">
        <v>0.249550646603281</v>
      </c>
      <c r="S11" s="17">
        <v>0.14631270543854699</v>
      </c>
      <c r="T11" s="17">
        <v>0.31964364905652898</v>
      </c>
      <c r="U11" s="17"/>
      <c r="V11" s="17">
        <v>0.204252593959064</v>
      </c>
      <c r="W11" s="17">
        <v>0.239838722812065</v>
      </c>
      <c r="X11" s="17">
        <v>0.22013126561787499</v>
      </c>
      <c r="Y11" s="17">
        <v>0.22112914919502</v>
      </c>
      <c r="Z11" s="17"/>
      <c r="AA11" s="17">
        <v>0.211957376479391</v>
      </c>
      <c r="AB11" s="17">
        <v>0.204713917919495</v>
      </c>
      <c r="AC11" s="17">
        <v>0.198511853431694</v>
      </c>
      <c r="AD11" s="17">
        <v>0.20495980643527201</v>
      </c>
      <c r="AE11" s="17">
        <v>0.23693822726608299</v>
      </c>
      <c r="AF11" s="17">
        <v>0.20561596274209201</v>
      </c>
      <c r="AG11" s="17">
        <v>0.12812951717250701</v>
      </c>
      <c r="AH11" s="17">
        <v>0.21821279774109301</v>
      </c>
      <c r="AI11" s="17">
        <v>0.40528263658161001</v>
      </c>
      <c r="AJ11" s="17">
        <v>0.21583972871097901</v>
      </c>
      <c r="AK11" s="17"/>
      <c r="AL11" s="17">
        <v>0.27700503132381499</v>
      </c>
      <c r="AM11" s="17">
        <v>0.20836654651363201</v>
      </c>
      <c r="AN11" s="17">
        <v>0.16965443299092001</v>
      </c>
      <c r="AO11" s="17">
        <v>0.20928714708538099</v>
      </c>
      <c r="AP11" s="17">
        <v>0.17335552950349101</v>
      </c>
      <c r="AQ11" s="17">
        <v>0.245364931236844</v>
      </c>
      <c r="AR11" s="17">
        <v>0.17564806839288899</v>
      </c>
      <c r="AS11" s="17"/>
      <c r="AT11" s="17">
        <v>0.19335256542648099</v>
      </c>
      <c r="AU11" s="17">
        <v>0.26562476256717599</v>
      </c>
      <c r="AV11" s="17"/>
      <c r="AW11" s="17">
        <v>0.17758383248461501</v>
      </c>
      <c r="AX11" s="17">
        <v>0.165344208463719</v>
      </c>
      <c r="AY11" s="17">
        <v>0.21750563764051001</v>
      </c>
      <c r="AZ11" s="17"/>
      <c r="BA11" s="17">
        <v>9.29369089996126E-2</v>
      </c>
      <c r="BB11" s="17">
        <v>0.233151586959254</v>
      </c>
      <c r="BC11" s="17"/>
      <c r="BD11" s="17">
        <v>0.24697730214774399</v>
      </c>
      <c r="BE11" s="17">
        <v>0.208348847699485</v>
      </c>
      <c r="BF11" s="17"/>
      <c r="BG11" s="17">
        <v>0.217411840773688</v>
      </c>
      <c r="BH11" s="17">
        <v>0.22112914919502</v>
      </c>
      <c r="BI11" s="17"/>
      <c r="BJ11" s="17">
        <v>0.20371272955629</v>
      </c>
      <c r="BK11" s="17">
        <v>0.225913003297113</v>
      </c>
      <c r="BL11" s="17"/>
      <c r="BM11" s="17">
        <v>0.23276739094047899</v>
      </c>
      <c r="BN11" s="17">
        <v>0.23956515089677399</v>
      </c>
      <c r="BO11" s="17">
        <v>0.21706068526408301</v>
      </c>
      <c r="BP11" s="17">
        <v>0.16859445594675301</v>
      </c>
    </row>
    <row r="12" spans="2:68" x14ac:dyDescent="0.25">
      <c r="B12" s="18" t="s">
        <v>242</v>
      </c>
      <c r="C12" s="17">
        <v>0.13929943578173401</v>
      </c>
      <c r="D12" s="17">
        <v>0.122856446455678</v>
      </c>
      <c r="E12" s="17">
        <v>4.38376123092553E-2</v>
      </c>
      <c r="F12" s="17">
        <v>0.103966198604108</v>
      </c>
      <c r="G12" s="17">
        <v>0.21366875293148599</v>
      </c>
      <c r="H12" s="17">
        <v>0.27245189452943502</v>
      </c>
      <c r="I12" s="17">
        <v>0.18667424774320199</v>
      </c>
      <c r="J12" s="17">
        <v>0.12679012852121699</v>
      </c>
      <c r="K12" s="17">
        <v>0.174907870555603</v>
      </c>
      <c r="L12" s="17">
        <v>0.125588537567633</v>
      </c>
      <c r="M12" s="17">
        <v>0.17259642053976501</v>
      </c>
      <c r="N12" s="17">
        <v>5.6290862108427403E-2</v>
      </c>
      <c r="O12" s="17">
        <v>9.8614436336480996E-2</v>
      </c>
      <c r="P12" s="17">
        <v>0.172582122997399</v>
      </c>
      <c r="Q12" s="17">
        <v>0.11223336304896001</v>
      </c>
      <c r="R12" s="17">
        <v>0.119190479431539</v>
      </c>
      <c r="S12" s="17">
        <v>0.14563320924005799</v>
      </c>
      <c r="T12" s="17">
        <v>0.16928084654411199</v>
      </c>
      <c r="U12" s="17"/>
      <c r="V12" s="17">
        <v>0.17351431599147499</v>
      </c>
      <c r="W12" s="17">
        <v>0.13374904655626699</v>
      </c>
      <c r="X12" s="17">
        <v>0.128469386677181</v>
      </c>
      <c r="Y12" s="17">
        <v>0.107779065881872</v>
      </c>
      <c r="Z12" s="17"/>
      <c r="AA12" s="17">
        <v>0.17372719101331599</v>
      </c>
      <c r="AB12" s="17">
        <v>0.16239053191075001</v>
      </c>
      <c r="AC12" s="17">
        <v>0.16837079095617499</v>
      </c>
      <c r="AD12" s="17">
        <v>0.15031988786218101</v>
      </c>
      <c r="AE12" s="17">
        <v>9.6676380357901895E-2</v>
      </c>
      <c r="AF12" s="17">
        <v>0.122876114766884</v>
      </c>
      <c r="AG12" s="17">
        <v>9.8251151117329294E-2</v>
      </c>
      <c r="AH12" s="17">
        <v>9.0460119615823301E-2</v>
      </c>
      <c r="AI12" s="17">
        <v>6.1928308656171403E-2</v>
      </c>
      <c r="AJ12" s="17">
        <v>9.0175427657542398E-2</v>
      </c>
      <c r="AK12" s="17"/>
      <c r="AL12" s="17">
        <v>0.14927787790996599</v>
      </c>
      <c r="AM12" s="17">
        <v>0.16527639887713</v>
      </c>
      <c r="AN12" s="17">
        <v>0.127529977048184</v>
      </c>
      <c r="AO12" s="17">
        <v>0.13816952629649201</v>
      </c>
      <c r="AP12" s="17">
        <v>0.11609667771540499</v>
      </c>
      <c r="AQ12" s="17">
        <v>0.135177204432232</v>
      </c>
      <c r="AR12" s="17">
        <v>0.11029131444769701</v>
      </c>
      <c r="AS12" s="17"/>
      <c r="AT12" s="17">
        <v>0.109142535735405</v>
      </c>
      <c r="AU12" s="17">
        <v>0.195535821240198</v>
      </c>
      <c r="AV12" s="17"/>
      <c r="AW12" s="17">
        <v>9.0070719654201797E-2</v>
      </c>
      <c r="AX12" s="17">
        <v>6.7839170787581698E-2</v>
      </c>
      <c r="AY12" s="17">
        <v>0.12620316656527</v>
      </c>
      <c r="AZ12" s="17"/>
      <c r="BA12" s="17">
        <v>6.32327649428472E-2</v>
      </c>
      <c r="BB12" s="17">
        <v>0.148121154975145</v>
      </c>
      <c r="BC12" s="17"/>
      <c r="BD12" s="17">
        <v>0.15896056931128499</v>
      </c>
      <c r="BE12" s="17">
        <v>0.132215536578353</v>
      </c>
      <c r="BF12" s="17"/>
      <c r="BG12" s="17">
        <v>0.153748896098309</v>
      </c>
      <c r="BH12" s="17">
        <v>0.107779065881872</v>
      </c>
      <c r="BI12" s="17"/>
      <c r="BJ12" s="17">
        <v>8.8469804559006507E-2</v>
      </c>
      <c r="BK12" s="17">
        <v>0.16436875561724401</v>
      </c>
      <c r="BL12" s="17"/>
      <c r="BM12" s="17">
        <v>0.22858956407343201</v>
      </c>
      <c r="BN12" s="17">
        <v>0.161961179850552</v>
      </c>
      <c r="BO12" s="17">
        <v>0.12170656225762699</v>
      </c>
      <c r="BP12" s="17">
        <v>4.5079898308159498E-2</v>
      </c>
    </row>
    <row r="13" spans="2:68" x14ac:dyDescent="0.25">
      <c r="B13" s="18" t="s">
        <v>243</v>
      </c>
      <c r="C13" s="17">
        <v>7.2026217157199396E-2</v>
      </c>
      <c r="D13" s="17">
        <v>0.157641415357267</v>
      </c>
      <c r="E13" s="17">
        <v>8.7675224618510697E-2</v>
      </c>
      <c r="F13" s="17">
        <v>7.2293938817837702E-2</v>
      </c>
      <c r="G13" s="17">
        <v>5.78796528978371E-2</v>
      </c>
      <c r="H13" s="17">
        <v>0.14773271053003201</v>
      </c>
      <c r="I13" s="17">
        <v>0</v>
      </c>
      <c r="J13" s="17">
        <v>8.6731504232505696E-2</v>
      </c>
      <c r="K13" s="17">
        <v>7.9042250723760005E-2</v>
      </c>
      <c r="L13" s="17">
        <v>0.105935237231812</v>
      </c>
      <c r="M13" s="17">
        <v>3.3851355494987301E-2</v>
      </c>
      <c r="N13" s="17">
        <v>5.6290862108427403E-2</v>
      </c>
      <c r="O13" s="17">
        <v>8.2279199164038794E-2</v>
      </c>
      <c r="P13" s="17">
        <v>9.4031341342846707E-3</v>
      </c>
      <c r="Q13" s="17">
        <v>0</v>
      </c>
      <c r="R13" s="17">
        <v>7.1417325866126605E-2</v>
      </c>
      <c r="S13" s="17">
        <v>8.2119385883492504E-2</v>
      </c>
      <c r="T13" s="17">
        <v>8.3091300832069406E-2</v>
      </c>
      <c r="U13" s="17"/>
      <c r="V13" s="17">
        <v>9.3756213369761907E-2</v>
      </c>
      <c r="W13" s="17">
        <v>8.4513408752696001E-2</v>
      </c>
      <c r="X13" s="17">
        <v>3.7955294582232603E-2</v>
      </c>
      <c r="Y13" s="17">
        <v>5.2975861134026303E-2</v>
      </c>
      <c r="Z13" s="17"/>
      <c r="AA13" s="17">
        <v>7.6080549149248097E-2</v>
      </c>
      <c r="AB13" s="17">
        <v>6.3456581626838399E-2</v>
      </c>
      <c r="AC13" s="17">
        <v>0.10782447149489301</v>
      </c>
      <c r="AD13" s="17">
        <v>9.0036490305640898E-2</v>
      </c>
      <c r="AE13" s="17">
        <v>5.9030451801165201E-2</v>
      </c>
      <c r="AF13" s="17">
        <v>3.0395123561053498E-2</v>
      </c>
      <c r="AG13" s="17">
        <v>6.1689122851099003E-2</v>
      </c>
      <c r="AH13" s="17">
        <v>3.5828901405599897E-2</v>
      </c>
      <c r="AI13" s="17">
        <v>4.4497794611254401E-2</v>
      </c>
      <c r="AJ13" s="17">
        <v>6.5294262270783193E-2</v>
      </c>
      <c r="AK13" s="17"/>
      <c r="AL13" s="17">
        <v>0.119133845257863</v>
      </c>
      <c r="AM13" s="17">
        <v>5.5045946700581598E-2</v>
      </c>
      <c r="AN13" s="17">
        <v>0.101005516741626</v>
      </c>
      <c r="AO13" s="17">
        <v>4.5226061145744102E-2</v>
      </c>
      <c r="AP13" s="17">
        <v>5.7778448155063701E-2</v>
      </c>
      <c r="AQ13" s="17">
        <v>5.0939549374688198E-2</v>
      </c>
      <c r="AR13" s="17">
        <v>7.2849168594377706E-2</v>
      </c>
      <c r="AS13" s="17"/>
      <c r="AT13" s="17">
        <v>3.8544009788401203E-2</v>
      </c>
      <c r="AU13" s="17">
        <v>0.13446361346448599</v>
      </c>
      <c r="AV13" s="17"/>
      <c r="AW13" s="17">
        <v>4.1806435310776303E-2</v>
      </c>
      <c r="AX13" s="17">
        <v>2.3216335705425199E-2</v>
      </c>
      <c r="AY13" s="17">
        <v>4.1776715586817198E-2</v>
      </c>
      <c r="AZ13" s="17"/>
      <c r="BA13" s="17">
        <v>1.2889306744970999E-2</v>
      </c>
      <c r="BB13" s="17">
        <v>7.8884532525404893E-2</v>
      </c>
      <c r="BC13" s="17"/>
      <c r="BD13" s="17">
        <v>7.0796886653648194E-2</v>
      </c>
      <c r="BE13" s="17">
        <v>7.2469144486984702E-2</v>
      </c>
      <c r="BF13" s="17"/>
      <c r="BG13" s="17">
        <v>8.0759216301814707E-2</v>
      </c>
      <c r="BH13" s="17">
        <v>5.2975861134026303E-2</v>
      </c>
      <c r="BI13" s="17"/>
      <c r="BJ13" s="17">
        <v>2.34883694822316E-2</v>
      </c>
      <c r="BK13" s="17">
        <v>9.5965222776955697E-2</v>
      </c>
      <c r="BL13" s="17"/>
      <c r="BM13" s="17">
        <v>0.212947100202134</v>
      </c>
      <c r="BN13" s="17">
        <v>7.24632507010253E-2</v>
      </c>
      <c r="BO13" s="17">
        <v>4.2425609935341897E-2</v>
      </c>
      <c r="BP13" s="17">
        <v>0</v>
      </c>
    </row>
    <row r="14" spans="2:68" x14ac:dyDescent="0.25">
      <c r="B14" s="18" t="s">
        <v>84</v>
      </c>
      <c r="C14" s="17">
        <v>2.4208631182203299E-2</v>
      </c>
      <c r="D14" s="17">
        <v>1.6337609192260901E-2</v>
      </c>
      <c r="E14" s="17">
        <v>0.109472287219933</v>
      </c>
      <c r="F14" s="17">
        <v>0</v>
      </c>
      <c r="G14" s="17">
        <v>7.0200158228099205E-2</v>
      </c>
      <c r="H14" s="17">
        <v>8.3061294041136796E-2</v>
      </c>
      <c r="I14" s="17">
        <v>0</v>
      </c>
      <c r="J14" s="17">
        <v>0</v>
      </c>
      <c r="K14" s="17">
        <v>1.8077631512737599E-2</v>
      </c>
      <c r="L14" s="17">
        <v>7.4237157696545999E-2</v>
      </c>
      <c r="M14" s="17">
        <v>0</v>
      </c>
      <c r="N14" s="17">
        <v>0.115899890983232</v>
      </c>
      <c r="O14" s="17">
        <v>2.21955669105161E-2</v>
      </c>
      <c r="P14" s="17">
        <v>2.87636871662331E-2</v>
      </c>
      <c r="Q14" s="17">
        <v>0</v>
      </c>
      <c r="R14" s="17">
        <v>5.1580116277477901E-3</v>
      </c>
      <c r="S14" s="17">
        <v>0</v>
      </c>
      <c r="T14" s="17">
        <v>0</v>
      </c>
      <c r="U14" s="17"/>
      <c r="V14" s="17">
        <v>3.39925829879065E-2</v>
      </c>
      <c r="W14" s="17">
        <v>2.8493429189634999E-2</v>
      </c>
      <c r="X14" s="17">
        <v>1.0947649073630199E-2</v>
      </c>
      <c r="Y14" s="17">
        <v>1.56279532391265E-2</v>
      </c>
      <c r="Z14" s="17"/>
      <c r="AA14" s="17">
        <v>2.5579338198925401E-2</v>
      </c>
      <c r="AB14" s="17">
        <v>1.11196363804678E-2</v>
      </c>
      <c r="AC14" s="17">
        <v>4.9011174821800202E-2</v>
      </c>
      <c r="AD14" s="17">
        <v>1.1538685160020301E-2</v>
      </c>
      <c r="AE14" s="17">
        <v>6.6035063194386998E-2</v>
      </c>
      <c r="AF14" s="17">
        <v>1.5258212423777499E-2</v>
      </c>
      <c r="AG14" s="17">
        <v>0</v>
      </c>
      <c r="AH14" s="17">
        <v>1.38180428294035E-2</v>
      </c>
      <c r="AI14" s="17">
        <v>2.0157266394079401E-2</v>
      </c>
      <c r="AJ14" s="17">
        <v>6.9532346765718402E-3</v>
      </c>
      <c r="AK14" s="17"/>
      <c r="AL14" s="17">
        <v>0</v>
      </c>
      <c r="AM14" s="17">
        <v>2.8132634161843199E-2</v>
      </c>
      <c r="AN14" s="17">
        <v>1.6654132763298701E-2</v>
      </c>
      <c r="AO14" s="17">
        <v>4.5883149941981602E-2</v>
      </c>
      <c r="AP14" s="17">
        <v>6.2998044305300101E-3</v>
      </c>
      <c r="AQ14" s="17">
        <v>1.4818273078457799E-2</v>
      </c>
      <c r="AR14" s="17">
        <v>2.43309355092503E-2</v>
      </c>
      <c r="AS14" s="17"/>
      <c r="AT14" s="17">
        <v>1.5477567736614401E-2</v>
      </c>
      <c r="AU14" s="17">
        <v>4.0490259885223603E-2</v>
      </c>
      <c r="AV14" s="17"/>
      <c r="AW14" s="17">
        <v>3.4156098175173101E-2</v>
      </c>
      <c r="AX14" s="17">
        <v>6.1263096353258101E-3</v>
      </c>
      <c r="AY14" s="17">
        <v>8.0677314618876599E-3</v>
      </c>
      <c r="AZ14" s="17"/>
      <c r="BA14" s="17">
        <v>0</v>
      </c>
      <c r="BB14" s="17">
        <v>2.70161912343394E-2</v>
      </c>
      <c r="BC14" s="17"/>
      <c r="BD14" s="17">
        <v>2.9731546659431601E-2</v>
      </c>
      <c r="BE14" s="17">
        <v>2.2218726760330799E-2</v>
      </c>
      <c r="BF14" s="17"/>
      <c r="BG14" s="17">
        <v>2.8142156258897801E-2</v>
      </c>
      <c r="BH14" s="17">
        <v>1.56279532391265E-2</v>
      </c>
      <c r="BI14" s="17"/>
      <c r="BJ14" s="17">
        <v>2.2277918521631301E-2</v>
      </c>
      <c r="BK14" s="17">
        <v>2.5160864201291301E-2</v>
      </c>
      <c r="BL14" s="17"/>
      <c r="BM14" s="17">
        <v>2.61314099866739E-2</v>
      </c>
      <c r="BN14" s="17">
        <v>4.68351405297757E-2</v>
      </c>
      <c r="BO14" s="17">
        <v>1.08802233828021E-2</v>
      </c>
      <c r="BP14" s="17">
        <v>9.3347619711214597E-3</v>
      </c>
    </row>
    <row r="15" spans="2:68" x14ac:dyDescent="0.25">
      <c r="B15" s="18" t="s">
        <v>244</v>
      </c>
      <c r="C15" s="20">
        <v>0.54588543266661005</v>
      </c>
      <c r="D15" s="20">
        <v>0.48064881084611899</v>
      </c>
      <c r="E15" s="20">
        <v>0.53176168417384195</v>
      </c>
      <c r="F15" s="20">
        <v>0.62792561661234403</v>
      </c>
      <c r="G15" s="20">
        <v>0.47682460635683699</v>
      </c>
      <c r="H15" s="20">
        <v>0.28071275869414603</v>
      </c>
      <c r="I15" s="20">
        <v>0.61564765305708702</v>
      </c>
      <c r="J15" s="20">
        <v>0.57588407044113699</v>
      </c>
      <c r="K15" s="20">
        <v>0.55618447944357097</v>
      </c>
      <c r="L15" s="20">
        <v>0.461829906259562</v>
      </c>
      <c r="M15" s="20">
        <v>0.56847492540815503</v>
      </c>
      <c r="N15" s="20">
        <v>0.44797847274710301</v>
      </c>
      <c r="O15" s="20">
        <v>0.599821723736079</v>
      </c>
      <c r="P15" s="20">
        <v>0.57265566389823497</v>
      </c>
      <c r="Q15" s="20">
        <v>0.58569377396417199</v>
      </c>
      <c r="R15" s="20">
        <v>0.55468353647130597</v>
      </c>
      <c r="S15" s="20">
        <v>0.62593469943790303</v>
      </c>
      <c r="T15" s="20">
        <v>0.42798420356729</v>
      </c>
      <c r="U15" s="20"/>
      <c r="V15" s="20">
        <v>0.49448429369179198</v>
      </c>
      <c r="W15" s="20">
        <v>0.51340539268933705</v>
      </c>
      <c r="X15" s="20">
        <v>0.602496404049081</v>
      </c>
      <c r="Y15" s="20">
        <v>0.60248797054995495</v>
      </c>
      <c r="Z15" s="20"/>
      <c r="AA15" s="20">
        <v>0.51265554515911904</v>
      </c>
      <c r="AB15" s="20">
        <v>0.558319332162449</v>
      </c>
      <c r="AC15" s="20">
        <v>0.476281709295438</v>
      </c>
      <c r="AD15" s="20">
        <v>0.54314513023688604</v>
      </c>
      <c r="AE15" s="20">
        <v>0.54131987738046305</v>
      </c>
      <c r="AF15" s="20">
        <v>0.62585458650619297</v>
      </c>
      <c r="AG15" s="20">
        <v>0.711930208859064</v>
      </c>
      <c r="AH15" s="20">
        <v>0.64168013840808102</v>
      </c>
      <c r="AI15" s="20">
        <v>0.46813399375688503</v>
      </c>
      <c r="AJ15" s="20">
        <v>0.62173734668412295</v>
      </c>
      <c r="AK15" s="20"/>
      <c r="AL15" s="20">
        <v>0.45458324550835499</v>
      </c>
      <c r="AM15" s="20">
        <v>0.54317847374681405</v>
      </c>
      <c r="AN15" s="20">
        <v>0.58515594045597197</v>
      </c>
      <c r="AO15" s="20">
        <v>0.56143411553040201</v>
      </c>
      <c r="AP15" s="20">
        <v>0.64646954019550995</v>
      </c>
      <c r="AQ15" s="20">
        <v>0.55370004187777699</v>
      </c>
      <c r="AR15" s="20">
        <v>0.61688051305578595</v>
      </c>
      <c r="AS15" s="20"/>
      <c r="AT15" s="20">
        <v>0.64348332131309904</v>
      </c>
      <c r="AU15" s="20">
        <v>0.36388554284291602</v>
      </c>
      <c r="AV15" s="20"/>
      <c r="AW15" s="20">
        <v>0.656382914375233</v>
      </c>
      <c r="AX15" s="20">
        <v>0.73747397540794801</v>
      </c>
      <c r="AY15" s="20">
        <v>0.60644674874551396</v>
      </c>
      <c r="AZ15" s="20"/>
      <c r="BA15" s="20">
        <v>0.83094101931256903</v>
      </c>
      <c r="BB15" s="20">
        <v>0.51282653430585701</v>
      </c>
      <c r="BC15" s="20"/>
      <c r="BD15" s="20">
        <v>0.49353369522789098</v>
      </c>
      <c r="BE15" s="20">
        <v>0.56474774447484599</v>
      </c>
      <c r="BF15" s="20"/>
      <c r="BG15" s="20">
        <v>0.51993789056729001</v>
      </c>
      <c r="BH15" s="20">
        <v>0.60248797054995495</v>
      </c>
      <c r="BI15" s="20"/>
      <c r="BJ15" s="20">
        <v>0.66205117788084</v>
      </c>
      <c r="BK15" s="20">
        <v>0.48859215410739498</v>
      </c>
      <c r="BL15" s="20"/>
      <c r="BM15" s="20">
        <v>0.29956453479728101</v>
      </c>
      <c r="BN15" s="20">
        <v>0.47917527802187299</v>
      </c>
      <c r="BO15" s="20">
        <v>0.60792691916014596</v>
      </c>
      <c r="BP15" s="20">
        <v>0.77699088377396497</v>
      </c>
    </row>
    <row r="16" spans="2:68" x14ac:dyDescent="0.25">
      <c r="B16" s="18" t="s">
        <v>245</v>
      </c>
      <c r="C16" s="20">
        <v>0.21132565293893399</v>
      </c>
      <c r="D16" s="20">
        <v>0.280497861812945</v>
      </c>
      <c r="E16" s="20">
        <v>0.131512836927766</v>
      </c>
      <c r="F16" s="20">
        <v>0.17626013742194599</v>
      </c>
      <c r="G16" s="20">
        <v>0.27154840582932299</v>
      </c>
      <c r="H16" s="20">
        <v>0.42018460505946598</v>
      </c>
      <c r="I16" s="20">
        <v>0.18667424774320199</v>
      </c>
      <c r="J16" s="20">
        <v>0.21352163275372199</v>
      </c>
      <c r="K16" s="20">
        <v>0.25395012127936301</v>
      </c>
      <c r="L16" s="20">
        <v>0.231523774799446</v>
      </c>
      <c r="M16" s="20">
        <v>0.20644777603475201</v>
      </c>
      <c r="N16" s="20">
        <v>0.112581724216855</v>
      </c>
      <c r="O16" s="20">
        <v>0.18089363550052001</v>
      </c>
      <c r="P16" s="20">
        <v>0.18198525713168301</v>
      </c>
      <c r="Q16" s="20">
        <v>0.11223336304896001</v>
      </c>
      <c r="R16" s="20">
        <v>0.19060780529766599</v>
      </c>
      <c r="S16" s="20">
        <v>0.227752595123551</v>
      </c>
      <c r="T16" s="20">
        <v>0.25237214737618102</v>
      </c>
      <c r="U16" s="20"/>
      <c r="V16" s="20">
        <v>0.26727052936123702</v>
      </c>
      <c r="W16" s="20">
        <v>0.21826245530896299</v>
      </c>
      <c r="X16" s="20">
        <v>0.16642468125941301</v>
      </c>
      <c r="Y16" s="20">
        <v>0.160754927015898</v>
      </c>
      <c r="Z16" s="20"/>
      <c r="AA16" s="20">
        <v>0.24980774016256399</v>
      </c>
      <c r="AB16" s="20">
        <v>0.22584711353758799</v>
      </c>
      <c r="AC16" s="20">
        <v>0.27619526245106801</v>
      </c>
      <c r="AD16" s="20">
        <v>0.24035637816782199</v>
      </c>
      <c r="AE16" s="20">
        <v>0.155706832159067</v>
      </c>
      <c r="AF16" s="20">
        <v>0.15327123832793699</v>
      </c>
      <c r="AG16" s="20">
        <v>0.159940273968428</v>
      </c>
      <c r="AH16" s="20">
        <v>0.126289021021423</v>
      </c>
      <c r="AI16" s="20">
        <v>0.10642610326742601</v>
      </c>
      <c r="AJ16" s="20">
        <v>0.15546968992832599</v>
      </c>
      <c r="AK16" s="20"/>
      <c r="AL16" s="20">
        <v>0.26841172316782902</v>
      </c>
      <c r="AM16" s="20">
        <v>0.22032234557771099</v>
      </c>
      <c r="AN16" s="20">
        <v>0.228535493789809</v>
      </c>
      <c r="AO16" s="20">
        <v>0.183395587442236</v>
      </c>
      <c r="AP16" s="20">
        <v>0.17387512587046899</v>
      </c>
      <c r="AQ16" s="20">
        <v>0.18611675380692</v>
      </c>
      <c r="AR16" s="20">
        <v>0.183140483042075</v>
      </c>
      <c r="AS16" s="20"/>
      <c r="AT16" s="20">
        <v>0.147686545523806</v>
      </c>
      <c r="AU16" s="20">
        <v>0.32999943470468401</v>
      </c>
      <c r="AV16" s="20"/>
      <c r="AW16" s="20">
        <v>0.13187715496497801</v>
      </c>
      <c r="AX16" s="20">
        <v>9.1055506493006894E-2</v>
      </c>
      <c r="AY16" s="20">
        <v>0.16797988215208701</v>
      </c>
      <c r="AZ16" s="20"/>
      <c r="BA16" s="20">
        <v>7.6122071687818205E-2</v>
      </c>
      <c r="BB16" s="20">
        <v>0.22700568750055</v>
      </c>
      <c r="BC16" s="20"/>
      <c r="BD16" s="20">
        <v>0.22975745596493299</v>
      </c>
      <c r="BE16" s="20">
        <v>0.20468468106533799</v>
      </c>
      <c r="BF16" s="20"/>
      <c r="BG16" s="20">
        <v>0.23450811240012401</v>
      </c>
      <c r="BH16" s="20">
        <v>0.160754927015898</v>
      </c>
      <c r="BI16" s="20"/>
      <c r="BJ16" s="20">
        <v>0.11195817404123801</v>
      </c>
      <c r="BK16" s="20">
        <v>0.26033397839420003</v>
      </c>
      <c r="BL16" s="20"/>
      <c r="BM16" s="20">
        <v>0.44153666427556598</v>
      </c>
      <c r="BN16" s="20">
        <v>0.23442443055157799</v>
      </c>
      <c r="BO16" s="20">
        <v>0.16413217219296899</v>
      </c>
      <c r="BP16" s="20">
        <v>4.5079898308159498E-2</v>
      </c>
    </row>
    <row r="17" spans="2:68" x14ac:dyDescent="0.25">
      <c r="B17" s="18" t="s">
        <v>188</v>
      </c>
      <c r="C17" s="21">
        <v>0.33455977972767598</v>
      </c>
      <c r="D17" s="21">
        <v>0.20015094903317401</v>
      </c>
      <c r="E17" s="21">
        <v>0.40024884724607601</v>
      </c>
      <c r="F17" s="21">
        <v>0.45166547919039801</v>
      </c>
      <c r="G17" s="21">
        <v>0.205276200527513</v>
      </c>
      <c r="H17" s="21">
        <v>-0.13947184636532001</v>
      </c>
      <c r="I17" s="21">
        <v>0.428973405313885</v>
      </c>
      <c r="J17" s="21">
        <v>0.362362437687414</v>
      </c>
      <c r="K17" s="21">
        <v>0.30223435816420802</v>
      </c>
      <c r="L17" s="21">
        <v>0.230306131460116</v>
      </c>
      <c r="M17" s="21">
        <v>0.36202714937340202</v>
      </c>
      <c r="N17" s="21">
        <v>0.33539674853024898</v>
      </c>
      <c r="O17" s="21">
        <v>0.41892808823555899</v>
      </c>
      <c r="P17" s="21">
        <v>0.39067040676655201</v>
      </c>
      <c r="Q17" s="21">
        <v>0.47346041091521202</v>
      </c>
      <c r="R17" s="21">
        <v>0.36407573117364</v>
      </c>
      <c r="S17" s="21">
        <v>0.39818210431435203</v>
      </c>
      <c r="T17" s="21">
        <v>0.17561205619110901</v>
      </c>
      <c r="U17" s="21"/>
      <c r="V17" s="21">
        <v>0.22721376433055501</v>
      </c>
      <c r="W17" s="21">
        <v>0.295142937380374</v>
      </c>
      <c r="X17" s="21">
        <v>0.43607172278966799</v>
      </c>
      <c r="Y17" s="21">
        <v>0.44173304353405701</v>
      </c>
      <c r="Z17" s="21"/>
      <c r="AA17" s="21">
        <v>0.26284780499655502</v>
      </c>
      <c r="AB17" s="21">
        <v>0.33247221862485998</v>
      </c>
      <c r="AC17" s="21">
        <v>0.20008644684436999</v>
      </c>
      <c r="AD17" s="21">
        <v>0.30278875206906403</v>
      </c>
      <c r="AE17" s="21">
        <v>0.385613045221396</v>
      </c>
      <c r="AF17" s="21">
        <v>0.47258334817825598</v>
      </c>
      <c r="AG17" s="21">
        <v>0.55198993489063597</v>
      </c>
      <c r="AH17" s="21">
        <v>0.51539111738665699</v>
      </c>
      <c r="AI17" s="21">
        <v>0.36170789048945901</v>
      </c>
      <c r="AJ17" s="21">
        <v>0.46626765675579801</v>
      </c>
      <c r="AK17" s="21"/>
      <c r="AL17" s="21">
        <v>0.186171522340526</v>
      </c>
      <c r="AM17" s="21">
        <v>0.32285612816910197</v>
      </c>
      <c r="AN17" s="21">
        <v>0.35662044666616299</v>
      </c>
      <c r="AO17" s="21">
        <v>0.37803852808816701</v>
      </c>
      <c r="AP17" s="21">
        <v>0.47259441432504101</v>
      </c>
      <c r="AQ17" s="21">
        <v>0.36758328807085699</v>
      </c>
      <c r="AR17" s="21">
        <v>0.43374003001371197</v>
      </c>
      <c r="AS17" s="21"/>
      <c r="AT17" s="21">
        <v>0.49579677578929299</v>
      </c>
      <c r="AU17" s="21">
        <v>3.3886108138232299E-2</v>
      </c>
      <c r="AV17" s="21"/>
      <c r="AW17" s="21">
        <v>0.52450575941025501</v>
      </c>
      <c r="AX17" s="21">
        <v>0.64641846891494203</v>
      </c>
      <c r="AY17" s="21">
        <v>0.43846686659342698</v>
      </c>
      <c r="AZ17" s="21"/>
      <c r="BA17" s="21">
        <v>0.75481894762475099</v>
      </c>
      <c r="BB17" s="21">
        <v>0.28582084680530701</v>
      </c>
      <c r="BC17" s="21"/>
      <c r="BD17" s="21">
        <v>0.26377623926295801</v>
      </c>
      <c r="BE17" s="21">
        <v>0.360063063409508</v>
      </c>
      <c r="BF17" s="21"/>
      <c r="BG17" s="21">
        <v>0.28542977816716703</v>
      </c>
      <c r="BH17" s="21">
        <v>0.44173304353405701</v>
      </c>
      <c r="BI17" s="21"/>
      <c r="BJ17" s="21">
        <v>0.55009300383960202</v>
      </c>
      <c r="BK17" s="21">
        <v>0.22825817571319601</v>
      </c>
      <c r="BL17" s="21"/>
      <c r="BM17" s="21">
        <v>-0.141972129478285</v>
      </c>
      <c r="BN17" s="21">
        <v>0.24475084747029499</v>
      </c>
      <c r="BO17" s="21">
        <v>0.44379474696717602</v>
      </c>
      <c r="BP17" s="21">
        <v>0.73191098546580602</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0.208215916813318</v>
      </c>
      <c r="D9" s="17">
        <v>0.221832948264647</v>
      </c>
      <c r="E9" s="17">
        <v>0.215810427356458</v>
      </c>
      <c r="F9" s="17">
        <v>7.2293938817837702E-2</v>
      </c>
      <c r="G9" s="17">
        <v>0.24753577285129599</v>
      </c>
      <c r="H9" s="17">
        <v>0</v>
      </c>
      <c r="I9" s="17">
        <v>0</v>
      </c>
      <c r="J9" s="17">
        <v>0.15407970252359399</v>
      </c>
      <c r="K9" s="17">
        <v>0.25979410840723499</v>
      </c>
      <c r="L9" s="17">
        <v>0.16693475001229199</v>
      </c>
      <c r="M9" s="17">
        <v>0.280672319343237</v>
      </c>
      <c r="N9" s="17">
        <v>0.155042306459691</v>
      </c>
      <c r="O9" s="17">
        <v>0.23026855857725401</v>
      </c>
      <c r="P9" s="17">
        <v>0.23052595074354201</v>
      </c>
      <c r="Q9" s="17">
        <v>0.11223336304896001</v>
      </c>
      <c r="R9" s="17">
        <v>0.16833443475401599</v>
      </c>
      <c r="S9" s="17">
        <v>0.26729000167280398</v>
      </c>
      <c r="T9" s="17">
        <v>0.165851913461976</v>
      </c>
      <c r="U9" s="17"/>
      <c r="V9" s="17">
        <v>0.14327196762203101</v>
      </c>
      <c r="W9" s="17">
        <v>0.17538066459697599</v>
      </c>
      <c r="X9" s="17">
        <v>0.224017025543197</v>
      </c>
      <c r="Y9" s="17">
        <v>0.29712833565833102</v>
      </c>
      <c r="Z9" s="17"/>
      <c r="AA9" s="17">
        <v>0.15283568600185701</v>
      </c>
      <c r="AB9" s="17">
        <v>0.13813103290640799</v>
      </c>
      <c r="AC9" s="17">
        <v>0.192207381456351</v>
      </c>
      <c r="AD9" s="17">
        <v>0.21930317977181399</v>
      </c>
      <c r="AE9" s="17">
        <v>0.172357086575052</v>
      </c>
      <c r="AF9" s="17">
        <v>0.28634012008070903</v>
      </c>
      <c r="AG9" s="17">
        <v>0.31470621810335803</v>
      </c>
      <c r="AH9" s="17">
        <v>0.26149360393480298</v>
      </c>
      <c r="AI9" s="17">
        <v>0.22633201101796699</v>
      </c>
      <c r="AJ9" s="17">
        <v>0.257993762121073</v>
      </c>
      <c r="AK9" s="17"/>
      <c r="AL9" s="17">
        <v>0.166246211701469</v>
      </c>
      <c r="AM9" s="17">
        <v>0.27725360328119703</v>
      </c>
      <c r="AN9" s="17">
        <v>0.241714601586901</v>
      </c>
      <c r="AO9" s="17">
        <v>0.209920769697236</v>
      </c>
      <c r="AP9" s="17">
        <v>0.17265695994577801</v>
      </c>
      <c r="AQ9" s="17">
        <v>0.206036068136117</v>
      </c>
      <c r="AR9" s="17">
        <v>0.26508219634567598</v>
      </c>
      <c r="AS9" s="17"/>
      <c r="AT9" s="17">
        <v>0.27006765177793601</v>
      </c>
      <c r="AU9" s="17">
        <v>9.2875215235857497E-2</v>
      </c>
      <c r="AV9" s="17"/>
      <c r="AW9" s="17">
        <v>0.26857306086896998</v>
      </c>
      <c r="AX9" s="17">
        <v>0.39440659248229398</v>
      </c>
      <c r="AY9" s="17">
        <v>0.22351018209381801</v>
      </c>
      <c r="AZ9" s="17"/>
      <c r="BA9" s="17">
        <v>0.374132063169127</v>
      </c>
      <c r="BB9" s="17">
        <v>0.18897403812108601</v>
      </c>
      <c r="BC9" s="17"/>
      <c r="BD9" s="17">
        <v>0.20897450693505901</v>
      </c>
      <c r="BE9" s="17">
        <v>0.207942597070536</v>
      </c>
      <c r="BF9" s="17"/>
      <c r="BG9" s="17">
        <v>0.167456989432923</v>
      </c>
      <c r="BH9" s="17">
        <v>0.29712833565833102</v>
      </c>
      <c r="BI9" s="17"/>
      <c r="BJ9" s="17">
        <v>0.326895588388396</v>
      </c>
      <c r="BK9" s="17">
        <v>0.14968276256610399</v>
      </c>
      <c r="BL9" s="17"/>
      <c r="BM9" s="17">
        <v>0.100470156399806</v>
      </c>
      <c r="BN9" s="17">
        <v>0.14883070140457799</v>
      </c>
      <c r="BO9" s="17">
        <v>0.240517085909527</v>
      </c>
      <c r="BP9" s="17">
        <v>0.38713333555437202</v>
      </c>
    </row>
    <row r="10" spans="2:68" x14ac:dyDescent="0.25">
      <c r="B10" s="18" t="s">
        <v>240</v>
      </c>
      <c r="C10" s="17">
        <v>0.267091590566225</v>
      </c>
      <c r="D10" s="17">
        <v>0.171187677871764</v>
      </c>
      <c r="E10" s="17">
        <v>0.13397832845215199</v>
      </c>
      <c r="F10" s="17">
        <v>0.31602702080001999</v>
      </c>
      <c r="G10" s="17">
        <v>0.22312858084041001</v>
      </c>
      <c r="H10" s="17">
        <v>0.19765146465300901</v>
      </c>
      <c r="I10" s="17">
        <v>0.61564765305708702</v>
      </c>
      <c r="J10" s="17">
        <v>0.34246310828182103</v>
      </c>
      <c r="K10" s="17">
        <v>0.239023988758579</v>
      </c>
      <c r="L10" s="17">
        <v>0.246825809111236</v>
      </c>
      <c r="M10" s="17">
        <v>0.321653961559905</v>
      </c>
      <c r="N10" s="17">
        <v>0.22012962159407501</v>
      </c>
      <c r="O10" s="17">
        <v>0.303930377265058</v>
      </c>
      <c r="P10" s="17">
        <v>0.26910922545773702</v>
      </c>
      <c r="Q10" s="17">
        <v>0.22014914092372601</v>
      </c>
      <c r="R10" s="17">
        <v>0.30876642850939401</v>
      </c>
      <c r="S10" s="17">
        <v>0.20982652879511199</v>
      </c>
      <c r="T10" s="17">
        <v>0.26560049790741602</v>
      </c>
      <c r="U10" s="17"/>
      <c r="V10" s="17">
        <v>0.23297256009244899</v>
      </c>
      <c r="W10" s="17">
        <v>0.2421666994403</v>
      </c>
      <c r="X10" s="17">
        <v>0.33942934693594001</v>
      </c>
      <c r="Y10" s="17">
        <v>0.29271479364236203</v>
      </c>
      <c r="Z10" s="17"/>
      <c r="AA10" s="17">
        <v>0.294773380017396</v>
      </c>
      <c r="AB10" s="17">
        <v>0.288518801674718</v>
      </c>
      <c r="AC10" s="17">
        <v>0.150039262990141</v>
      </c>
      <c r="AD10" s="17">
        <v>0.202749265395121</v>
      </c>
      <c r="AE10" s="17">
        <v>0.28125583545058103</v>
      </c>
      <c r="AF10" s="17">
        <v>0.17963810103637201</v>
      </c>
      <c r="AG10" s="17">
        <v>0.37441383856634702</v>
      </c>
      <c r="AH10" s="17">
        <v>0.41847516240778299</v>
      </c>
      <c r="AI10" s="17">
        <v>0.34724491098546101</v>
      </c>
      <c r="AJ10" s="17">
        <v>0.322695908582462</v>
      </c>
      <c r="AK10" s="17"/>
      <c r="AL10" s="17">
        <v>0.277677892289314</v>
      </c>
      <c r="AM10" s="17">
        <v>0.277893243432701</v>
      </c>
      <c r="AN10" s="17">
        <v>0.244401964037368</v>
      </c>
      <c r="AO10" s="17">
        <v>0.27950494730948799</v>
      </c>
      <c r="AP10" s="17">
        <v>0.33580824890261601</v>
      </c>
      <c r="AQ10" s="17">
        <v>0.26384188858716501</v>
      </c>
      <c r="AR10" s="17">
        <v>0.183970898631135</v>
      </c>
      <c r="AS10" s="17"/>
      <c r="AT10" s="17">
        <v>0.29343994026093501</v>
      </c>
      <c r="AU10" s="17">
        <v>0.21795736432448001</v>
      </c>
      <c r="AV10" s="17"/>
      <c r="AW10" s="17">
        <v>0.30585177621919102</v>
      </c>
      <c r="AX10" s="17">
        <v>0.31181765795503202</v>
      </c>
      <c r="AY10" s="17">
        <v>0.27802911560897597</v>
      </c>
      <c r="AZ10" s="17"/>
      <c r="BA10" s="17">
        <v>0.36717751157470102</v>
      </c>
      <c r="BB10" s="17">
        <v>0.25548427450238997</v>
      </c>
      <c r="BC10" s="17"/>
      <c r="BD10" s="17">
        <v>0.23111129674310399</v>
      </c>
      <c r="BE10" s="17">
        <v>0.28005527724115398</v>
      </c>
      <c r="BF10" s="17"/>
      <c r="BG10" s="17">
        <v>0.25534548932412698</v>
      </c>
      <c r="BH10" s="17">
        <v>0.29271479364236203</v>
      </c>
      <c r="BI10" s="17"/>
      <c r="BJ10" s="17">
        <v>0.29472637560471299</v>
      </c>
      <c r="BK10" s="17">
        <v>0.25346203536288903</v>
      </c>
      <c r="BL10" s="17"/>
      <c r="BM10" s="17">
        <v>0.18990469309481001</v>
      </c>
      <c r="BN10" s="17">
        <v>0.21409151943792401</v>
      </c>
      <c r="BO10" s="17">
        <v>0.315567550429808</v>
      </c>
      <c r="BP10" s="17">
        <v>0.32796564863573402</v>
      </c>
    </row>
    <row r="11" spans="2:68" ht="30" x14ac:dyDescent="0.25">
      <c r="B11" s="18" t="s">
        <v>241</v>
      </c>
      <c r="C11" s="17">
        <v>0.223094465957247</v>
      </c>
      <c r="D11" s="17">
        <v>0.20053045356590901</v>
      </c>
      <c r="E11" s="17">
        <v>0.25031658190670603</v>
      </c>
      <c r="F11" s="17">
        <v>8.5719571582172194E-2</v>
      </c>
      <c r="G11" s="17">
        <v>0.23891192345071899</v>
      </c>
      <c r="H11" s="17">
        <v>0.51701212767445803</v>
      </c>
      <c r="I11" s="17">
        <v>0</v>
      </c>
      <c r="J11" s="17">
        <v>0.21529470345473201</v>
      </c>
      <c r="K11" s="17">
        <v>0.16452255892249901</v>
      </c>
      <c r="L11" s="17">
        <v>0.33420175691891202</v>
      </c>
      <c r="M11" s="17">
        <v>0.23830370210135501</v>
      </c>
      <c r="N11" s="17">
        <v>0.25513443015204801</v>
      </c>
      <c r="O11" s="17">
        <v>0.216660367734091</v>
      </c>
      <c r="P11" s="17">
        <v>0.18568975809704799</v>
      </c>
      <c r="Q11" s="17">
        <v>0.22377524026904899</v>
      </c>
      <c r="R11" s="17">
        <v>0.26669043122341601</v>
      </c>
      <c r="S11" s="17">
        <v>0.23791483619425499</v>
      </c>
      <c r="T11" s="17">
        <v>0.21262796080472299</v>
      </c>
      <c r="U11" s="17"/>
      <c r="V11" s="17">
        <v>0.222073579555922</v>
      </c>
      <c r="W11" s="17">
        <v>0.244576921588402</v>
      </c>
      <c r="X11" s="17">
        <v>0.19513483811679699</v>
      </c>
      <c r="Y11" s="17">
        <v>0.22212218529285099</v>
      </c>
      <c r="Z11" s="17"/>
      <c r="AA11" s="17">
        <v>0.22337564465999901</v>
      </c>
      <c r="AB11" s="17">
        <v>0.18325553974831901</v>
      </c>
      <c r="AC11" s="17">
        <v>0.216714862628342</v>
      </c>
      <c r="AD11" s="17">
        <v>0.213553893231341</v>
      </c>
      <c r="AE11" s="17">
        <v>0.26907303814205003</v>
      </c>
      <c r="AF11" s="17">
        <v>0.26729615221848901</v>
      </c>
      <c r="AG11" s="17">
        <v>0.17922018139684501</v>
      </c>
      <c r="AH11" s="17">
        <v>0.14172465534897599</v>
      </c>
      <c r="AI11" s="17">
        <v>0.14462887059576701</v>
      </c>
      <c r="AJ11" s="17">
        <v>0.23563756030039101</v>
      </c>
      <c r="AK11" s="17"/>
      <c r="AL11" s="17">
        <v>0.24465075767724601</v>
      </c>
      <c r="AM11" s="17">
        <v>0.21650662301759099</v>
      </c>
      <c r="AN11" s="17">
        <v>0.15390448339686899</v>
      </c>
      <c r="AO11" s="17">
        <v>0.22356636032427399</v>
      </c>
      <c r="AP11" s="17">
        <v>0.218094991385021</v>
      </c>
      <c r="AQ11" s="17">
        <v>0.18688255250582</v>
      </c>
      <c r="AR11" s="17">
        <v>0.26356631999016999</v>
      </c>
      <c r="AS11" s="17"/>
      <c r="AT11" s="17">
        <v>0.191246109970092</v>
      </c>
      <c r="AU11" s="17">
        <v>0.28248506713841598</v>
      </c>
      <c r="AV11" s="17"/>
      <c r="AW11" s="17">
        <v>0.19357887238584001</v>
      </c>
      <c r="AX11" s="17">
        <v>0.13943920758939199</v>
      </c>
      <c r="AY11" s="17">
        <v>0.21213633537285601</v>
      </c>
      <c r="AZ11" s="17"/>
      <c r="BA11" s="17">
        <v>0.18344068804682301</v>
      </c>
      <c r="BB11" s="17">
        <v>0.227693253965526</v>
      </c>
      <c r="BC11" s="17"/>
      <c r="BD11" s="17">
        <v>0.24405118219233099</v>
      </c>
      <c r="BE11" s="17">
        <v>0.21554376877999201</v>
      </c>
      <c r="BF11" s="17"/>
      <c r="BG11" s="17">
        <v>0.223540175538746</v>
      </c>
      <c r="BH11" s="17">
        <v>0.22212218529285099</v>
      </c>
      <c r="BI11" s="17"/>
      <c r="BJ11" s="17">
        <v>0.19858786792341801</v>
      </c>
      <c r="BK11" s="17">
        <v>0.23518119036211799</v>
      </c>
      <c r="BL11" s="17"/>
      <c r="BM11" s="17">
        <v>0.195008758608646</v>
      </c>
      <c r="BN11" s="17">
        <v>0.27108931952021798</v>
      </c>
      <c r="BO11" s="17">
        <v>0.200505721783344</v>
      </c>
      <c r="BP11" s="17">
        <v>0.20456390821689799</v>
      </c>
    </row>
    <row r="12" spans="2:68" x14ac:dyDescent="0.25">
      <c r="B12" s="18" t="s">
        <v>242</v>
      </c>
      <c r="C12" s="17">
        <v>0.15548036651907499</v>
      </c>
      <c r="D12" s="17">
        <v>0.22958074590215599</v>
      </c>
      <c r="E12" s="17">
        <v>0.20588129752964901</v>
      </c>
      <c r="F12" s="17">
        <v>0.31802707159175397</v>
      </c>
      <c r="G12" s="17">
        <v>8.3914463135821502E-2</v>
      </c>
      <c r="H12" s="17">
        <v>5.4542403101364101E-2</v>
      </c>
      <c r="I12" s="17">
        <v>0.38435234694291298</v>
      </c>
      <c r="J12" s="17">
        <v>0.13949958522103001</v>
      </c>
      <c r="K12" s="17">
        <v>0.21854199934447599</v>
      </c>
      <c r="L12" s="17">
        <v>8.6073312429307394E-2</v>
      </c>
      <c r="M12" s="17">
        <v>0.13145975645442501</v>
      </c>
      <c r="N12" s="17">
        <v>0.194184721936149</v>
      </c>
      <c r="O12" s="17">
        <v>0.104492799127251</v>
      </c>
      <c r="P12" s="17">
        <v>0.17196519939726601</v>
      </c>
      <c r="Q12" s="17">
        <v>0.33160889270930499</v>
      </c>
      <c r="R12" s="17">
        <v>9.9552743727574999E-2</v>
      </c>
      <c r="S12" s="17">
        <v>9.4787090485636896E-2</v>
      </c>
      <c r="T12" s="17">
        <v>0.22675293077535999</v>
      </c>
      <c r="U12" s="17"/>
      <c r="V12" s="17">
        <v>0.17873656533131099</v>
      </c>
      <c r="W12" s="17">
        <v>0.18413806700388599</v>
      </c>
      <c r="X12" s="17">
        <v>0.13539193802571001</v>
      </c>
      <c r="Y12" s="17">
        <v>0.118893144860344</v>
      </c>
      <c r="Z12" s="17"/>
      <c r="AA12" s="17">
        <v>0.129952625847643</v>
      </c>
      <c r="AB12" s="17">
        <v>0.24380173281349099</v>
      </c>
      <c r="AC12" s="17">
        <v>0.25673480143340699</v>
      </c>
      <c r="AD12" s="17">
        <v>0.20628283022792299</v>
      </c>
      <c r="AE12" s="17">
        <v>0.15317007356579601</v>
      </c>
      <c r="AF12" s="17">
        <v>0.160602002137651</v>
      </c>
      <c r="AG12" s="17">
        <v>7.00648100273292E-2</v>
      </c>
      <c r="AH12" s="17">
        <v>9.2548532059201605E-2</v>
      </c>
      <c r="AI12" s="17">
        <v>0.171895984646704</v>
      </c>
      <c r="AJ12" s="17">
        <v>8.6470334220828296E-2</v>
      </c>
      <c r="AK12" s="17"/>
      <c r="AL12" s="17">
        <v>0.15623029526733101</v>
      </c>
      <c r="AM12" s="17">
        <v>0.14551698907958599</v>
      </c>
      <c r="AN12" s="17">
        <v>0.14330872506519901</v>
      </c>
      <c r="AO12" s="17">
        <v>0.14730466519999599</v>
      </c>
      <c r="AP12" s="17">
        <v>0.17369628394268499</v>
      </c>
      <c r="AQ12" s="17">
        <v>0.18437633478964599</v>
      </c>
      <c r="AR12" s="17">
        <v>0.113523634854377</v>
      </c>
      <c r="AS12" s="17"/>
      <c r="AT12" s="17">
        <v>0.1383351437168</v>
      </c>
      <c r="AU12" s="17">
        <v>0.18745266330020099</v>
      </c>
      <c r="AV12" s="17"/>
      <c r="AW12" s="17">
        <v>0.104172581797952</v>
      </c>
      <c r="AX12" s="17">
        <v>7.4247137852475206E-2</v>
      </c>
      <c r="AY12" s="17">
        <v>0.18512784227274401</v>
      </c>
      <c r="AZ12" s="17"/>
      <c r="BA12" s="17">
        <v>3.4090316572111999E-2</v>
      </c>
      <c r="BB12" s="17">
        <v>0.169558397300445</v>
      </c>
      <c r="BC12" s="17"/>
      <c r="BD12" s="17">
        <v>0.14507900968013299</v>
      </c>
      <c r="BE12" s="17">
        <v>0.15922797157524901</v>
      </c>
      <c r="BF12" s="17"/>
      <c r="BG12" s="17">
        <v>0.17225255571390599</v>
      </c>
      <c r="BH12" s="17">
        <v>0.118893144860344</v>
      </c>
      <c r="BI12" s="17"/>
      <c r="BJ12" s="17">
        <v>0.106829447043576</v>
      </c>
      <c r="BK12" s="17">
        <v>0.17947513947500399</v>
      </c>
      <c r="BL12" s="17"/>
      <c r="BM12" s="17">
        <v>0.21342541283726499</v>
      </c>
      <c r="BN12" s="17">
        <v>0.16332677353444999</v>
      </c>
      <c r="BO12" s="17">
        <v>0.15684404996302601</v>
      </c>
      <c r="BP12" s="17">
        <v>5.6041280650412702E-2</v>
      </c>
    </row>
    <row r="13" spans="2:68" x14ac:dyDescent="0.25">
      <c r="B13" s="18" t="s">
        <v>243</v>
      </c>
      <c r="C13" s="17">
        <v>0.117815195492004</v>
      </c>
      <c r="D13" s="17">
        <v>0.126892296870075</v>
      </c>
      <c r="E13" s="17">
        <v>9.70066823775175E-2</v>
      </c>
      <c r="F13" s="17">
        <v>0.20793239720821599</v>
      </c>
      <c r="G13" s="17">
        <v>0.20650925972175299</v>
      </c>
      <c r="H13" s="17">
        <v>0.230794004571169</v>
      </c>
      <c r="I13" s="17">
        <v>0</v>
      </c>
      <c r="J13" s="17">
        <v>0.148662900518823</v>
      </c>
      <c r="K13" s="17">
        <v>0.10746302598551</v>
      </c>
      <c r="L13" s="17">
        <v>9.1727213831706095E-2</v>
      </c>
      <c r="M13" s="17">
        <v>2.7910260541078102E-2</v>
      </c>
      <c r="N13" s="17">
        <v>5.9609028874804897E-2</v>
      </c>
      <c r="O13" s="17">
        <v>0.11848049142948699</v>
      </c>
      <c r="P13" s="17">
        <v>0.11394617913817399</v>
      </c>
      <c r="Q13" s="17">
        <v>0.11223336304896001</v>
      </c>
      <c r="R13" s="17">
        <v>0.10814526955201</v>
      </c>
      <c r="S13" s="17">
        <v>0.19018154285219199</v>
      </c>
      <c r="T13" s="17">
        <v>0.129166697050525</v>
      </c>
      <c r="U13" s="17"/>
      <c r="V13" s="17">
        <v>0.17313968691944201</v>
      </c>
      <c r="W13" s="17">
        <v>0.12569200897236499</v>
      </c>
      <c r="X13" s="17">
        <v>9.4903222270540599E-2</v>
      </c>
      <c r="Y13" s="17">
        <v>5.8478233276158802E-2</v>
      </c>
      <c r="Z13" s="17"/>
      <c r="AA13" s="17">
        <v>0.15595834914503501</v>
      </c>
      <c r="AB13" s="17">
        <v>0.120703447299867</v>
      </c>
      <c r="AC13" s="17">
        <v>0.13458678174729</v>
      </c>
      <c r="AD13" s="17">
        <v>0.12661541455554401</v>
      </c>
      <c r="AE13" s="17">
        <v>0.101022727724476</v>
      </c>
      <c r="AF13" s="17">
        <v>0.106123624526778</v>
      </c>
      <c r="AG13" s="17">
        <v>4.7056007796452498E-2</v>
      </c>
      <c r="AH13" s="17">
        <v>7.1940003419832199E-2</v>
      </c>
      <c r="AI13" s="17">
        <v>8.7649325448474202E-2</v>
      </c>
      <c r="AJ13" s="17">
        <v>8.9974732321935993E-2</v>
      </c>
      <c r="AK13" s="17"/>
      <c r="AL13" s="17">
        <v>0.11672421343487301</v>
      </c>
      <c r="AM13" s="17">
        <v>7.6257703204067301E-2</v>
      </c>
      <c r="AN13" s="17">
        <v>0.18663632449717399</v>
      </c>
      <c r="AO13" s="17">
        <v>0.112067877117974</v>
      </c>
      <c r="AP13" s="17">
        <v>7.9065527154213694E-2</v>
      </c>
      <c r="AQ13" s="17">
        <v>0.137816413344751</v>
      </c>
      <c r="AR13" s="17">
        <v>0.14575287886049301</v>
      </c>
      <c r="AS13" s="17"/>
      <c r="AT13" s="17">
        <v>9.0460467616880397E-2</v>
      </c>
      <c r="AU13" s="17">
        <v>0.16882610903197301</v>
      </c>
      <c r="AV13" s="17"/>
      <c r="AW13" s="17">
        <v>0.11275077622202</v>
      </c>
      <c r="AX13" s="17">
        <v>5.02469764212874E-2</v>
      </c>
      <c r="AY13" s="17">
        <v>8.8827800782011704E-2</v>
      </c>
      <c r="AZ13" s="17"/>
      <c r="BA13" s="17">
        <v>3.3067732981040002E-2</v>
      </c>
      <c r="BB13" s="17">
        <v>0.12764365660882199</v>
      </c>
      <c r="BC13" s="17"/>
      <c r="BD13" s="17">
        <v>0.13582301524816601</v>
      </c>
      <c r="BE13" s="17">
        <v>0.111326984635108</v>
      </c>
      <c r="BF13" s="17"/>
      <c r="BG13" s="17">
        <v>0.14501624305482699</v>
      </c>
      <c r="BH13" s="17">
        <v>5.8478233276158802E-2</v>
      </c>
      <c r="BI13" s="17"/>
      <c r="BJ13" s="17">
        <v>5.5248026296384499E-2</v>
      </c>
      <c r="BK13" s="17">
        <v>0.14867350270447299</v>
      </c>
      <c r="BL13" s="17"/>
      <c r="BM13" s="17">
        <v>0.22877756194808799</v>
      </c>
      <c r="BN13" s="17">
        <v>0.168678680354826</v>
      </c>
      <c r="BO13" s="17">
        <v>7.2321556698922096E-2</v>
      </c>
      <c r="BP13" s="17">
        <v>1.49610649714619E-2</v>
      </c>
    </row>
    <row r="14" spans="2:68" x14ac:dyDescent="0.25">
      <c r="B14" s="18" t="s">
        <v>84</v>
      </c>
      <c r="C14" s="17">
        <v>2.8302464652131501E-2</v>
      </c>
      <c r="D14" s="17">
        <v>4.9975877525447597E-2</v>
      </c>
      <c r="E14" s="17">
        <v>9.70066823775175E-2</v>
      </c>
      <c r="F14" s="17">
        <v>0</v>
      </c>
      <c r="G14" s="17">
        <v>0</v>
      </c>
      <c r="H14" s="17">
        <v>0</v>
      </c>
      <c r="I14" s="17">
        <v>0</v>
      </c>
      <c r="J14" s="17">
        <v>0</v>
      </c>
      <c r="K14" s="17">
        <v>1.06543185817011E-2</v>
      </c>
      <c r="L14" s="17">
        <v>7.4237157696545999E-2</v>
      </c>
      <c r="M14" s="17">
        <v>0</v>
      </c>
      <c r="N14" s="17">
        <v>0.115899890983232</v>
      </c>
      <c r="O14" s="17">
        <v>2.6167405866858801E-2</v>
      </c>
      <c r="P14" s="17">
        <v>2.87636871662331E-2</v>
      </c>
      <c r="Q14" s="17">
        <v>0</v>
      </c>
      <c r="R14" s="17">
        <v>4.8510692233588802E-2</v>
      </c>
      <c r="S14" s="17">
        <v>0</v>
      </c>
      <c r="T14" s="17">
        <v>0</v>
      </c>
      <c r="U14" s="17"/>
      <c r="V14" s="17">
        <v>4.9805640478845198E-2</v>
      </c>
      <c r="W14" s="17">
        <v>2.8045638398071299E-2</v>
      </c>
      <c r="X14" s="17">
        <v>1.1123629107814399E-2</v>
      </c>
      <c r="Y14" s="17">
        <v>1.06633072699531E-2</v>
      </c>
      <c r="Z14" s="17"/>
      <c r="AA14" s="17">
        <v>4.3104314328069403E-2</v>
      </c>
      <c r="AB14" s="17">
        <v>2.5589445557196801E-2</v>
      </c>
      <c r="AC14" s="17">
        <v>4.9716909744468199E-2</v>
      </c>
      <c r="AD14" s="17">
        <v>3.1495416818258098E-2</v>
      </c>
      <c r="AE14" s="17">
        <v>2.3121238542046001E-2</v>
      </c>
      <c r="AF14" s="17">
        <v>0</v>
      </c>
      <c r="AG14" s="17">
        <v>1.4538944109667801E-2</v>
      </c>
      <c r="AH14" s="17">
        <v>1.38180428294035E-2</v>
      </c>
      <c r="AI14" s="17">
        <v>2.2248897305627201E-2</v>
      </c>
      <c r="AJ14" s="17">
        <v>7.2277024533099598E-3</v>
      </c>
      <c r="AK14" s="17"/>
      <c r="AL14" s="17">
        <v>3.8470629629766197E-2</v>
      </c>
      <c r="AM14" s="17">
        <v>6.5718379848582103E-3</v>
      </c>
      <c r="AN14" s="17">
        <v>3.0033901416488699E-2</v>
      </c>
      <c r="AO14" s="17">
        <v>2.7635380351031701E-2</v>
      </c>
      <c r="AP14" s="17">
        <v>2.0677988669686901E-2</v>
      </c>
      <c r="AQ14" s="17">
        <v>2.1046742636500401E-2</v>
      </c>
      <c r="AR14" s="17">
        <v>2.8104071318147902E-2</v>
      </c>
      <c r="AS14" s="17"/>
      <c r="AT14" s="17">
        <v>1.6450686657356401E-2</v>
      </c>
      <c r="AU14" s="17">
        <v>5.04035809690727E-2</v>
      </c>
      <c r="AV14" s="17"/>
      <c r="AW14" s="17">
        <v>1.50729325060281E-2</v>
      </c>
      <c r="AX14" s="17">
        <v>2.9842427699519398E-2</v>
      </c>
      <c r="AY14" s="17">
        <v>1.2368723869595699E-2</v>
      </c>
      <c r="AZ14" s="17"/>
      <c r="BA14" s="17">
        <v>8.0916876561980006E-3</v>
      </c>
      <c r="BB14" s="17">
        <v>3.0646379501729701E-2</v>
      </c>
      <c r="BC14" s="17"/>
      <c r="BD14" s="17">
        <v>3.4960989201206299E-2</v>
      </c>
      <c r="BE14" s="17">
        <v>2.5903400697960599E-2</v>
      </c>
      <c r="BF14" s="17"/>
      <c r="BG14" s="17">
        <v>3.6388546935471403E-2</v>
      </c>
      <c r="BH14" s="17">
        <v>1.06633072699531E-2</v>
      </c>
      <c r="BI14" s="17"/>
      <c r="BJ14" s="17">
        <v>1.77126947435126E-2</v>
      </c>
      <c r="BK14" s="17">
        <v>3.3525369529413297E-2</v>
      </c>
      <c r="BL14" s="17"/>
      <c r="BM14" s="17">
        <v>7.2413417111384798E-2</v>
      </c>
      <c r="BN14" s="17">
        <v>3.39830057480036E-2</v>
      </c>
      <c r="BO14" s="17">
        <v>1.42440352153731E-2</v>
      </c>
      <c r="BP14" s="17">
        <v>9.3347619711214597E-3</v>
      </c>
    </row>
    <row r="15" spans="2:68" x14ac:dyDescent="0.25">
      <c r="B15" s="18" t="s">
        <v>244</v>
      </c>
      <c r="C15" s="20">
        <v>0.47530750737954303</v>
      </c>
      <c r="D15" s="20">
        <v>0.39302062613641198</v>
      </c>
      <c r="E15" s="20">
        <v>0.34978875580861002</v>
      </c>
      <c r="F15" s="20">
        <v>0.38832095961785801</v>
      </c>
      <c r="G15" s="20">
        <v>0.47066435369170601</v>
      </c>
      <c r="H15" s="20">
        <v>0.19765146465300901</v>
      </c>
      <c r="I15" s="20">
        <v>0.61564765305708702</v>
      </c>
      <c r="J15" s="20">
        <v>0.49654281080541501</v>
      </c>
      <c r="K15" s="20">
        <v>0.49881809716581399</v>
      </c>
      <c r="L15" s="20">
        <v>0.41376055912352799</v>
      </c>
      <c r="M15" s="20">
        <v>0.602326280903142</v>
      </c>
      <c r="N15" s="20">
        <v>0.37517192805376498</v>
      </c>
      <c r="O15" s="20">
        <v>0.53419893584231204</v>
      </c>
      <c r="P15" s="20">
        <v>0.49963517620127901</v>
      </c>
      <c r="Q15" s="20">
        <v>0.33238250397268598</v>
      </c>
      <c r="R15" s="20">
        <v>0.47710086326341</v>
      </c>
      <c r="S15" s="20">
        <v>0.47711653046791602</v>
      </c>
      <c r="T15" s="20">
        <v>0.431452411369392</v>
      </c>
      <c r="U15" s="20"/>
      <c r="V15" s="20">
        <v>0.37624452771448003</v>
      </c>
      <c r="W15" s="20">
        <v>0.41754736403727599</v>
      </c>
      <c r="X15" s="20">
        <v>0.56344637247913698</v>
      </c>
      <c r="Y15" s="20">
        <v>0.58984312930069305</v>
      </c>
      <c r="Z15" s="20"/>
      <c r="AA15" s="20">
        <v>0.44760906601925299</v>
      </c>
      <c r="AB15" s="20">
        <v>0.42664983458112599</v>
      </c>
      <c r="AC15" s="20">
        <v>0.342246644446492</v>
      </c>
      <c r="AD15" s="20">
        <v>0.42205244516693402</v>
      </c>
      <c r="AE15" s="20">
        <v>0.45361292202563203</v>
      </c>
      <c r="AF15" s="20">
        <v>0.46597822111708198</v>
      </c>
      <c r="AG15" s="20">
        <v>0.68912005666970499</v>
      </c>
      <c r="AH15" s="20">
        <v>0.67996876634258696</v>
      </c>
      <c r="AI15" s="20">
        <v>0.57357692200342802</v>
      </c>
      <c r="AJ15" s="20">
        <v>0.58068967070353505</v>
      </c>
      <c r="AK15" s="20"/>
      <c r="AL15" s="20">
        <v>0.44392410399078303</v>
      </c>
      <c r="AM15" s="20">
        <v>0.55514684671389802</v>
      </c>
      <c r="AN15" s="20">
        <v>0.48611656562427003</v>
      </c>
      <c r="AO15" s="20">
        <v>0.48942571700672399</v>
      </c>
      <c r="AP15" s="20">
        <v>0.50846520884839297</v>
      </c>
      <c r="AQ15" s="20">
        <v>0.46987795672328198</v>
      </c>
      <c r="AR15" s="20">
        <v>0.44905309497681101</v>
      </c>
      <c r="AS15" s="20"/>
      <c r="AT15" s="20">
        <v>0.56350759203887102</v>
      </c>
      <c r="AU15" s="20">
        <v>0.310832579560338</v>
      </c>
      <c r="AV15" s="20"/>
      <c r="AW15" s="20">
        <v>0.57442483708816106</v>
      </c>
      <c r="AX15" s="20">
        <v>0.70622425043732595</v>
      </c>
      <c r="AY15" s="20">
        <v>0.50153929770279304</v>
      </c>
      <c r="AZ15" s="20"/>
      <c r="BA15" s="20">
        <v>0.74130957474382697</v>
      </c>
      <c r="BB15" s="20">
        <v>0.44445831262347602</v>
      </c>
      <c r="BC15" s="20"/>
      <c r="BD15" s="20">
        <v>0.44008580367816402</v>
      </c>
      <c r="BE15" s="20">
        <v>0.48799787431168901</v>
      </c>
      <c r="BF15" s="20"/>
      <c r="BG15" s="20">
        <v>0.42280247875705002</v>
      </c>
      <c r="BH15" s="20">
        <v>0.58984312930069305</v>
      </c>
      <c r="BI15" s="20"/>
      <c r="BJ15" s="20">
        <v>0.62162196399310898</v>
      </c>
      <c r="BK15" s="20">
        <v>0.40314479792899299</v>
      </c>
      <c r="BL15" s="20"/>
      <c r="BM15" s="20">
        <v>0.29037484949461601</v>
      </c>
      <c r="BN15" s="20">
        <v>0.36292222084250197</v>
      </c>
      <c r="BO15" s="20">
        <v>0.55608463633933503</v>
      </c>
      <c r="BP15" s="20">
        <v>0.71509898419010598</v>
      </c>
    </row>
    <row r="16" spans="2:68" x14ac:dyDescent="0.25">
      <c r="B16" s="18" t="s">
        <v>245</v>
      </c>
      <c r="C16" s="20">
        <v>0.27329556201107902</v>
      </c>
      <c r="D16" s="20">
        <v>0.35647304277223102</v>
      </c>
      <c r="E16" s="20">
        <v>0.30288797990716598</v>
      </c>
      <c r="F16" s="20">
        <v>0.52595946879997002</v>
      </c>
      <c r="G16" s="20">
        <v>0.29042372285757501</v>
      </c>
      <c r="H16" s="20">
        <v>0.28533640767253299</v>
      </c>
      <c r="I16" s="20">
        <v>0.38435234694291298</v>
      </c>
      <c r="J16" s="20">
        <v>0.28816248573985298</v>
      </c>
      <c r="K16" s="20">
        <v>0.32600502532998599</v>
      </c>
      <c r="L16" s="20">
        <v>0.177800526261013</v>
      </c>
      <c r="M16" s="20">
        <v>0.15937001699550299</v>
      </c>
      <c r="N16" s="20">
        <v>0.25379375081095401</v>
      </c>
      <c r="O16" s="20">
        <v>0.22297329055673801</v>
      </c>
      <c r="P16" s="20">
        <v>0.28591137853544102</v>
      </c>
      <c r="Q16" s="20">
        <v>0.44384225575826503</v>
      </c>
      <c r="R16" s="20">
        <v>0.20769801327958501</v>
      </c>
      <c r="S16" s="20">
        <v>0.28496863333782901</v>
      </c>
      <c r="T16" s="20">
        <v>0.35591962782588499</v>
      </c>
      <c r="U16" s="20"/>
      <c r="V16" s="20">
        <v>0.35187625225075297</v>
      </c>
      <c r="W16" s="20">
        <v>0.30983007597625101</v>
      </c>
      <c r="X16" s="20">
        <v>0.23029516029625099</v>
      </c>
      <c r="Y16" s="20">
        <v>0.177371378136503</v>
      </c>
      <c r="Z16" s="20"/>
      <c r="AA16" s="20">
        <v>0.28591097499267898</v>
      </c>
      <c r="AB16" s="20">
        <v>0.36450518011335797</v>
      </c>
      <c r="AC16" s="20">
        <v>0.39132158318069699</v>
      </c>
      <c r="AD16" s="20">
        <v>0.33289824478346702</v>
      </c>
      <c r="AE16" s="20">
        <v>0.254192801290272</v>
      </c>
      <c r="AF16" s="20">
        <v>0.26672562666442901</v>
      </c>
      <c r="AG16" s="20">
        <v>0.117120817823782</v>
      </c>
      <c r="AH16" s="20">
        <v>0.164488535479034</v>
      </c>
      <c r="AI16" s="20">
        <v>0.25954531009517801</v>
      </c>
      <c r="AJ16" s="20">
        <v>0.17644506654276401</v>
      </c>
      <c r="AK16" s="20"/>
      <c r="AL16" s="20">
        <v>0.272954508702204</v>
      </c>
      <c r="AM16" s="20">
        <v>0.22177469228365301</v>
      </c>
      <c r="AN16" s="20">
        <v>0.32994504956237303</v>
      </c>
      <c r="AO16" s="20">
        <v>0.25937254231797002</v>
      </c>
      <c r="AP16" s="20">
        <v>0.25276181109689799</v>
      </c>
      <c r="AQ16" s="20">
        <v>0.32219274813439702</v>
      </c>
      <c r="AR16" s="20">
        <v>0.25927651371486998</v>
      </c>
      <c r="AS16" s="20"/>
      <c r="AT16" s="20">
        <v>0.22879561133368001</v>
      </c>
      <c r="AU16" s="20">
        <v>0.35627877233217298</v>
      </c>
      <c r="AV16" s="20"/>
      <c r="AW16" s="20">
        <v>0.21692335801997101</v>
      </c>
      <c r="AX16" s="20">
        <v>0.124494114273763</v>
      </c>
      <c r="AY16" s="20">
        <v>0.273955643054755</v>
      </c>
      <c r="AZ16" s="20"/>
      <c r="BA16" s="20">
        <v>6.7158049553151994E-2</v>
      </c>
      <c r="BB16" s="20">
        <v>0.29720205390926802</v>
      </c>
      <c r="BC16" s="20"/>
      <c r="BD16" s="20">
        <v>0.28090202492829902</v>
      </c>
      <c r="BE16" s="20">
        <v>0.27055495621035802</v>
      </c>
      <c r="BF16" s="20"/>
      <c r="BG16" s="20">
        <v>0.31726879876873298</v>
      </c>
      <c r="BH16" s="20">
        <v>0.177371378136503</v>
      </c>
      <c r="BI16" s="20"/>
      <c r="BJ16" s="20">
        <v>0.16207747333996</v>
      </c>
      <c r="BK16" s="20">
        <v>0.32814864217947598</v>
      </c>
      <c r="BL16" s="20"/>
      <c r="BM16" s="20">
        <v>0.44220297478535298</v>
      </c>
      <c r="BN16" s="20">
        <v>0.33200545388927599</v>
      </c>
      <c r="BO16" s="20">
        <v>0.22916560666194799</v>
      </c>
      <c r="BP16" s="20">
        <v>7.1002345621874602E-2</v>
      </c>
    </row>
    <row r="17" spans="2:68" x14ac:dyDescent="0.25">
      <c r="B17" s="18" t="s">
        <v>188</v>
      </c>
      <c r="C17" s="21">
        <v>0.20201194536846401</v>
      </c>
      <c r="D17" s="21">
        <v>3.6547583364180299E-2</v>
      </c>
      <c r="E17" s="21">
        <v>4.6900775901444099E-2</v>
      </c>
      <c r="F17" s="21">
        <v>-0.13763850918211301</v>
      </c>
      <c r="G17" s="21">
        <v>0.180240630834131</v>
      </c>
      <c r="H17" s="21">
        <v>-8.7684943019523606E-2</v>
      </c>
      <c r="I17" s="21">
        <v>0.23129530611417401</v>
      </c>
      <c r="J17" s="21">
        <v>0.20838032506556101</v>
      </c>
      <c r="K17" s="21">
        <v>0.172813071835828</v>
      </c>
      <c r="L17" s="21">
        <v>0.23596003286251499</v>
      </c>
      <c r="M17" s="21">
        <v>0.44295626390763898</v>
      </c>
      <c r="N17" s="21">
        <v>0.121378177242811</v>
      </c>
      <c r="O17" s="21">
        <v>0.311225645285574</v>
      </c>
      <c r="P17" s="21">
        <v>0.21372379766583799</v>
      </c>
      <c r="Q17" s="21">
        <v>-0.111459751785579</v>
      </c>
      <c r="R17" s="21">
        <v>0.26940284998382602</v>
      </c>
      <c r="S17" s="21">
        <v>0.19214789713008701</v>
      </c>
      <c r="T17" s="21">
        <v>7.5532783543507107E-2</v>
      </c>
      <c r="U17" s="21"/>
      <c r="V17" s="21">
        <v>2.4368275463727201E-2</v>
      </c>
      <c r="W17" s="21">
        <v>0.107717288061025</v>
      </c>
      <c r="X17" s="21">
        <v>0.33315121218288601</v>
      </c>
      <c r="Y17" s="21">
        <v>0.41247175116419099</v>
      </c>
      <c r="Z17" s="21"/>
      <c r="AA17" s="21">
        <v>0.16169809102657401</v>
      </c>
      <c r="AB17" s="21">
        <v>6.2144654467768297E-2</v>
      </c>
      <c r="AC17" s="21">
        <v>-4.9074938734205299E-2</v>
      </c>
      <c r="AD17" s="21">
        <v>8.91542003834674E-2</v>
      </c>
      <c r="AE17" s="21">
        <v>0.199420120735361</v>
      </c>
      <c r="AF17" s="21">
        <v>0.199252594452653</v>
      </c>
      <c r="AG17" s="21">
        <v>0.57199923884592296</v>
      </c>
      <c r="AH17" s="21">
        <v>0.51548023086355299</v>
      </c>
      <c r="AI17" s="21">
        <v>0.31403161190825002</v>
      </c>
      <c r="AJ17" s="21">
        <v>0.40424460416077002</v>
      </c>
      <c r="AK17" s="21"/>
      <c r="AL17" s="21">
        <v>0.17096959528858</v>
      </c>
      <c r="AM17" s="21">
        <v>0.33337215443024498</v>
      </c>
      <c r="AN17" s="21">
        <v>0.156171516061897</v>
      </c>
      <c r="AO17" s="21">
        <v>0.230053174688754</v>
      </c>
      <c r="AP17" s="21">
        <v>0.25570339775149498</v>
      </c>
      <c r="AQ17" s="21">
        <v>0.14768520858888501</v>
      </c>
      <c r="AR17" s="21">
        <v>0.189776581261941</v>
      </c>
      <c r="AS17" s="21"/>
      <c r="AT17" s="21">
        <v>0.33471198070519098</v>
      </c>
      <c r="AU17" s="21">
        <v>-4.5446192771835897E-2</v>
      </c>
      <c r="AV17" s="21"/>
      <c r="AW17" s="21">
        <v>0.35750147906819002</v>
      </c>
      <c r="AX17" s="21">
        <v>0.58173013616356395</v>
      </c>
      <c r="AY17" s="21">
        <v>0.22758365464803801</v>
      </c>
      <c r="AZ17" s="21"/>
      <c r="BA17" s="21">
        <v>0.67415152519067501</v>
      </c>
      <c r="BB17" s="21">
        <v>0.147256258714208</v>
      </c>
      <c r="BC17" s="21"/>
      <c r="BD17" s="21">
        <v>0.159183778749865</v>
      </c>
      <c r="BE17" s="21">
        <v>0.21744291810133201</v>
      </c>
      <c r="BF17" s="21"/>
      <c r="BG17" s="21">
        <v>0.105533679988317</v>
      </c>
      <c r="BH17" s="21">
        <v>0.41247175116419099</v>
      </c>
      <c r="BI17" s="21"/>
      <c r="BJ17" s="21">
        <v>0.45954449065314901</v>
      </c>
      <c r="BK17" s="21">
        <v>7.4996155749516499E-2</v>
      </c>
      <c r="BL17" s="21"/>
      <c r="BM17" s="21">
        <v>-0.151828125290737</v>
      </c>
      <c r="BN17" s="21">
        <v>3.0916766953226801E-2</v>
      </c>
      <c r="BO17" s="21">
        <v>0.32691902967738801</v>
      </c>
      <c r="BP17" s="21">
        <v>0.64409663856823096</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0.13699096600128299</v>
      </c>
      <c r="D9" s="17">
        <v>0.14387866108977901</v>
      </c>
      <c r="E9" s="17">
        <v>0.109472287219933</v>
      </c>
      <c r="F9" s="17">
        <v>8.5719571582172194E-2</v>
      </c>
      <c r="G9" s="17">
        <v>0.156625078541996</v>
      </c>
      <c r="H9" s="17">
        <v>0</v>
      </c>
      <c r="I9" s="17">
        <v>0.153911913264272</v>
      </c>
      <c r="J9" s="17">
        <v>0.155474496918732</v>
      </c>
      <c r="K9" s="17">
        <v>0.164127550508257</v>
      </c>
      <c r="L9" s="17">
        <v>0.13414265956534099</v>
      </c>
      <c r="M9" s="17">
        <v>0.196941537720003</v>
      </c>
      <c r="N9" s="17">
        <v>5.6290862108427403E-2</v>
      </c>
      <c r="O9" s="17">
        <v>0.158093705329168</v>
      </c>
      <c r="P9" s="17">
        <v>9.0743293791159405E-2</v>
      </c>
      <c r="Q9" s="17">
        <v>6.1514767825209898E-2</v>
      </c>
      <c r="R9" s="17">
        <v>0.16869485204396201</v>
      </c>
      <c r="S9" s="17">
        <v>0.13364500083640199</v>
      </c>
      <c r="T9" s="17">
        <v>2.4255075621898999E-2</v>
      </c>
      <c r="U9" s="17"/>
      <c r="V9" s="17">
        <v>9.4121153372888997E-2</v>
      </c>
      <c r="W9" s="17">
        <v>9.9385543106631502E-2</v>
      </c>
      <c r="X9" s="17">
        <v>0.12539040442344199</v>
      </c>
      <c r="Y9" s="17">
        <v>0.21456727696723099</v>
      </c>
      <c r="Z9" s="17"/>
      <c r="AA9" s="17">
        <v>7.1824919979611102E-2</v>
      </c>
      <c r="AB9" s="17">
        <v>0.111468782437254</v>
      </c>
      <c r="AC9" s="17">
        <v>0.119686481335451</v>
      </c>
      <c r="AD9" s="17">
        <v>0.16128023932398999</v>
      </c>
      <c r="AE9" s="17">
        <v>0.15104898973030501</v>
      </c>
      <c r="AF9" s="17">
        <v>0.163616808343055</v>
      </c>
      <c r="AG9" s="17">
        <v>0.20588136298279899</v>
      </c>
      <c r="AH9" s="17">
        <v>0.243592118787433</v>
      </c>
      <c r="AI9" s="17">
        <v>0.19306848700190499</v>
      </c>
      <c r="AJ9" s="17">
        <v>0.16741817868891001</v>
      </c>
      <c r="AK9" s="17"/>
      <c r="AL9" s="17">
        <v>0.15121888957486701</v>
      </c>
      <c r="AM9" s="17">
        <v>0.13051115598663501</v>
      </c>
      <c r="AN9" s="17">
        <v>8.1861630870062402E-2</v>
      </c>
      <c r="AO9" s="17">
        <v>0.125495032717655</v>
      </c>
      <c r="AP9" s="17">
        <v>0.13835963836086401</v>
      </c>
      <c r="AQ9" s="17">
        <v>0.167208686712952</v>
      </c>
      <c r="AR9" s="17">
        <v>0.19589180051215099</v>
      </c>
      <c r="AS9" s="17"/>
      <c r="AT9" s="17">
        <v>0.183574618569807</v>
      </c>
      <c r="AU9" s="17">
        <v>5.0122082333464699E-2</v>
      </c>
      <c r="AV9" s="17"/>
      <c r="AW9" s="17">
        <v>0.17012600226111901</v>
      </c>
      <c r="AX9" s="17">
        <v>0.31424299821744001</v>
      </c>
      <c r="AY9" s="17">
        <v>0.142146208991035</v>
      </c>
      <c r="AZ9" s="17"/>
      <c r="BA9" s="17">
        <v>0.25962317330440698</v>
      </c>
      <c r="BB9" s="17">
        <v>0.122768877865105</v>
      </c>
      <c r="BC9" s="17"/>
      <c r="BD9" s="17">
        <v>0.128751705982382</v>
      </c>
      <c r="BE9" s="17">
        <v>0.139959568365772</v>
      </c>
      <c r="BF9" s="17"/>
      <c r="BG9" s="17">
        <v>0.101428698478097</v>
      </c>
      <c r="BH9" s="17">
        <v>0.21456727696723099</v>
      </c>
      <c r="BI9" s="17"/>
      <c r="BJ9" s="17">
        <v>0.22470560432884801</v>
      </c>
      <c r="BK9" s="17">
        <v>9.3729854921127606E-2</v>
      </c>
      <c r="BL9" s="17"/>
      <c r="BM9" s="17">
        <v>4.7259999589963402E-2</v>
      </c>
      <c r="BN9" s="17">
        <v>9.6343709281457607E-2</v>
      </c>
      <c r="BO9" s="17">
        <v>0.13066243398705801</v>
      </c>
      <c r="BP9" s="17">
        <v>0.364523391800882</v>
      </c>
    </row>
    <row r="10" spans="2:68" x14ac:dyDescent="0.25">
      <c r="B10" s="18" t="s">
        <v>240</v>
      </c>
      <c r="C10" s="17">
        <v>0.26862933953089901</v>
      </c>
      <c r="D10" s="17">
        <v>0.22175813038307099</v>
      </c>
      <c r="E10" s="17">
        <v>0.27482262313892503</v>
      </c>
      <c r="F10" s="17">
        <v>0.340402123601386</v>
      </c>
      <c r="G10" s="17">
        <v>0.204206403369528</v>
      </c>
      <c r="H10" s="17">
        <v>0</v>
      </c>
      <c r="I10" s="17">
        <v>0.30782382652854301</v>
      </c>
      <c r="J10" s="17">
        <v>0.20862085421312801</v>
      </c>
      <c r="K10" s="17">
        <v>0.276878335666703</v>
      </c>
      <c r="L10" s="17">
        <v>0.22610327548643899</v>
      </c>
      <c r="M10" s="17">
        <v>0.44517719363203601</v>
      </c>
      <c r="N10" s="17">
        <v>0.163838759485647</v>
      </c>
      <c r="O10" s="17">
        <v>0.27915442315663203</v>
      </c>
      <c r="P10" s="17">
        <v>0.292748141517363</v>
      </c>
      <c r="Q10" s="17">
        <v>0.165804446354652</v>
      </c>
      <c r="R10" s="17">
        <v>0.27217553815117501</v>
      </c>
      <c r="S10" s="17">
        <v>0.29513087440853297</v>
      </c>
      <c r="T10" s="17">
        <v>0.32696903676031902</v>
      </c>
      <c r="U10" s="17"/>
      <c r="V10" s="17">
        <v>0.20314363734188601</v>
      </c>
      <c r="W10" s="17">
        <v>0.28833544327642202</v>
      </c>
      <c r="X10" s="17">
        <v>0.33598158996791799</v>
      </c>
      <c r="Y10" s="17">
        <v>0.30441685490412101</v>
      </c>
      <c r="Z10" s="17"/>
      <c r="AA10" s="17">
        <v>0.261288338328658</v>
      </c>
      <c r="AB10" s="17">
        <v>0.28383703049496101</v>
      </c>
      <c r="AC10" s="17">
        <v>0.14577501235517801</v>
      </c>
      <c r="AD10" s="17">
        <v>0.248175531019214</v>
      </c>
      <c r="AE10" s="17">
        <v>0.32507792677179698</v>
      </c>
      <c r="AF10" s="17">
        <v>0.33169059814531199</v>
      </c>
      <c r="AG10" s="17">
        <v>0.37289336916068899</v>
      </c>
      <c r="AH10" s="17">
        <v>0.28012129696781102</v>
      </c>
      <c r="AI10" s="17">
        <v>0.211926452420897</v>
      </c>
      <c r="AJ10" s="17">
        <v>0.29067442093304102</v>
      </c>
      <c r="AK10" s="17"/>
      <c r="AL10" s="17">
        <v>0.225559145400447</v>
      </c>
      <c r="AM10" s="17">
        <v>0.31515419553867502</v>
      </c>
      <c r="AN10" s="17">
        <v>0.35418521461728297</v>
      </c>
      <c r="AO10" s="17">
        <v>0.24075529146338001</v>
      </c>
      <c r="AP10" s="17">
        <v>0.33763195105177002</v>
      </c>
      <c r="AQ10" s="17">
        <v>0.28781469338159499</v>
      </c>
      <c r="AR10" s="17">
        <v>0.21632894697912</v>
      </c>
      <c r="AS10" s="17"/>
      <c r="AT10" s="17">
        <v>0.315131684174138</v>
      </c>
      <c r="AU10" s="17">
        <v>0.181912078338207</v>
      </c>
      <c r="AV10" s="17"/>
      <c r="AW10" s="17">
        <v>0.27897350635340601</v>
      </c>
      <c r="AX10" s="17">
        <v>0.27795936354301998</v>
      </c>
      <c r="AY10" s="17">
        <v>0.36064782139884399</v>
      </c>
      <c r="AZ10" s="17"/>
      <c r="BA10" s="17">
        <v>0.363976475023711</v>
      </c>
      <c r="BB10" s="17">
        <v>0.257571597080264</v>
      </c>
      <c r="BC10" s="17"/>
      <c r="BD10" s="17">
        <v>0.279658819513662</v>
      </c>
      <c r="BE10" s="17">
        <v>0.26465542193626101</v>
      </c>
      <c r="BF10" s="17"/>
      <c r="BG10" s="17">
        <v>0.252223748960199</v>
      </c>
      <c r="BH10" s="17">
        <v>0.30441685490412101</v>
      </c>
      <c r="BI10" s="17"/>
      <c r="BJ10" s="17">
        <v>0.33992875570343301</v>
      </c>
      <c r="BK10" s="17">
        <v>0.23346426307614099</v>
      </c>
      <c r="BL10" s="17"/>
      <c r="BM10" s="17">
        <v>0.15553027964143201</v>
      </c>
      <c r="BN10" s="17">
        <v>0.192280921979437</v>
      </c>
      <c r="BO10" s="17">
        <v>0.32242467868714803</v>
      </c>
      <c r="BP10" s="17">
        <v>0.40740962526894597</v>
      </c>
    </row>
    <row r="11" spans="2:68" ht="30" x14ac:dyDescent="0.25">
      <c r="B11" s="18" t="s">
        <v>241</v>
      </c>
      <c r="C11" s="17">
        <v>0.29587073439676798</v>
      </c>
      <c r="D11" s="17">
        <v>0.29060284889890498</v>
      </c>
      <c r="E11" s="17">
        <v>0.27211364450812903</v>
      </c>
      <c r="F11" s="17">
        <v>0.17626013742194599</v>
      </c>
      <c r="G11" s="17">
        <v>0.252068407289328</v>
      </c>
      <c r="H11" s="17">
        <v>0.57155453077582297</v>
      </c>
      <c r="I11" s="17">
        <v>0.18667424774320199</v>
      </c>
      <c r="J11" s="17">
        <v>0.40578929896327598</v>
      </c>
      <c r="K11" s="17">
        <v>0.277393605777982</v>
      </c>
      <c r="L11" s="17">
        <v>0.28613240978287902</v>
      </c>
      <c r="M11" s="17">
        <v>0.21319510864927399</v>
      </c>
      <c r="N11" s="17">
        <v>0.39302828997977002</v>
      </c>
      <c r="O11" s="17">
        <v>0.29332955243313202</v>
      </c>
      <c r="P11" s="17">
        <v>0.42177651065980798</v>
      </c>
      <c r="Q11" s="17">
        <v>0.44029828184745201</v>
      </c>
      <c r="R11" s="17">
        <v>0.23429593324765999</v>
      </c>
      <c r="S11" s="17">
        <v>0.22524713159210999</v>
      </c>
      <c r="T11" s="17">
        <v>0.235384175560648</v>
      </c>
      <c r="U11" s="17"/>
      <c r="V11" s="17">
        <v>0.30413938972590498</v>
      </c>
      <c r="W11" s="17">
        <v>0.29600038290384101</v>
      </c>
      <c r="X11" s="17">
        <v>0.282205405810671</v>
      </c>
      <c r="Y11" s="17">
        <v>0.291799487948119</v>
      </c>
      <c r="Z11" s="17"/>
      <c r="AA11" s="17">
        <v>0.25168826172296999</v>
      </c>
      <c r="AB11" s="17">
        <v>0.37865199765679802</v>
      </c>
      <c r="AC11" s="17">
        <v>0.33278511386163601</v>
      </c>
      <c r="AD11" s="17">
        <v>0.27133671046499203</v>
      </c>
      <c r="AE11" s="17">
        <v>0.24163359743173701</v>
      </c>
      <c r="AF11" s="17">
        <v>0.30245871176815903</v>
      </c>
      <c r="AG11" s="17">
        <v>0.30513664967524701</v>
      </c>
      <c r="AH11" s="17">
        <v>0.272384836550498</v>
      </c>
      <c r="AI11" s="17">
        <v>0.24277310403938099</v>
      </c>
      <c r="AJ11" s="17">
        <v>0.30410992927853597</v>
      </c>
      <c r="AK11" s="17"/>
      <c r="AL11" s="17">
        <v>0.32894473874854602</v>
      </c>
      <c r="AM11" s="17">
        <v>0.247844450310402</v>
      </c>
      <c r="AN11" s="17">
        <v>0.28453591733387501</v>
      </c>
      <c r="AO11" s="17">
        <v>0.29742121019462398</v>
      </c>
      <c r="AP11" s="17">
        <v>0.30288781957868599</v>
      </c>
      <c r="AQ11" s="17">
        <v>0.27737687281397699</v>
      </c>
      <c r="AR11" s="17">
        <v>0.30769892970421803</v>
      </c>
      <c r="AS11" s="17"/>
      <c r="AT11" s="17">
        <v>0.274799071214401</v>
      </c>
      <c r="AU11" s="17">
        <v>0.33516503093102701</v>
      </c>
      <c r="AV11" s="17"/>
      <c r="AW11" s="17">
        <v>0.31441375911679198</v>
      </c>
      <c r="AX11" s="17">
        <v>0.21156805791647501</v>
      </c>
      <c r="AY11" s="17">
        <v>0.27644775664979698</v>
      </c>
      <c r="AZ11" s="17"/>
      <c r="BA11" s="17">
        <v>0.22835369584293899</v>
      </c>
      <c r="BB11" s="17">
        <v>0.30370092268191201</v>
      </c>
      <c r="BC11" s="17"/>
      <c r="BD11" s="17">
        <v>0.236831033022012</v>
      </c>
      <c r="BE11" s="17">
        <v>0.31714271715950598</v>
      </c>
      <c r="BF11" s="17"/>
      <c r="BG11" s="17">
        <v>0.29773706128904898</v>
      </c>
      <c r="BH11" s="17">
        <v>0.291799487948119</v>
      </c>
      <c r="BI11" s="17"/>
      <c r="BJ11" s="17">
        <v>0.25384087195042199</v>
      </c>
      <c r="BK11" s="17">
        <v>0.31659998304492298</v>
      </c>
      <c r="BL11" s="17"/>
      <c r="BM11" s="17">
        <v>0.26904478400158999</v>
      </c>
      <c r="BN11" s="17">
        <v>0.34239555331245303</v>
      </c>
      <c r="BO11" s="17">
        <v>0.32160741845020802</v>
      </c>
      <c r="BP11" s="17">
        <v>0.14221366342960401</v>
      </c>
    </row>
    <row r="12" spans="2:68" x14ac:dyDescent="0.25">
      <c r="B12" s="18" t="s">
        <v>242</v>
      </c>
      <c r="C12" s="17">
        <v>0.14344924493415201</v>
      </c>
      <c r="D12" s="17">
        <v>0.15076003822352299</v>
      </c>
      <c r="E12" s="17">
        <v>0</v>
      </c>
      <c r="F12" s="17">
        <v>8.5719571582172194E-2</v>
      </c>
      <c r="G12" s="17">
        <v>0.13726148159562601</v>
      </c>
      <c r="H12" s="17">
        <v>0.19765146465300901</v>
      </c>
      <c r="I12" s="17">
        <v>0.153911913264272</v>
      </c>
      <c r="J12" s="17">
        <v>6.1931396286317601E-2</v>
      </c>
      <c r="K12" s="17">
        <v>0.16805588418575701</v>
      </c>
      <c r="L12" s="17">
        <v>0.172355249325299</v>
      </c>
      <c r="M12" s="17">
        <v>8.7295924984074902E-2</v>
      </c>
      <c r="N12" s="17">
        <v>0.17219075309165999</v>
      </c>
      <c r="O12" s="17">
        <v>0.117788195705917</v>
      </c>
      <c r="P12" s="17">
        <v>0.120602996807955</v>
      </c>
      <c r="Q12" s="17">
        <v>0.158634373098516</v>
      </c>
      <c r="R12" s="17">
        <v>0.154928240931688</v>
      </c>
      <c r="S12" s="17">
        <v>0.20982652879511199</v>
      </c>
      <c r="T12" s="17">
        <v>0.24547500649194401</v>
      </c>
      <c r="U12" s="17"/>
      <c r="V12" s="17">
        <v>0.15542088570701099</v>
      </c>
      <c r="W12" s="17">
        <v>0.14980615016260401</v>
      </c>
      <c r="X12" s="17">
        <v>0.17810149057037</v>
      </c>
      <c r="Y12" s="17">
        <v>0.111678976093099</v>
      </c>
      <c r="Z12" s="17"/>
      <c r="AA12" s="17">
        <v>0.18016663954169901</v>
      </c>
      <c r="AB12" s="17">
        <v>7.7681659425353697E-2</v>
      </c>
      <c r="AC12" s="17">
        <v>0.20511853884936701</v>
      </c>
      <c r="AD12" s="17">
        <v>0.13468850890819001</v>
      </c>
      <c r="AE12" s="17">
        <v>0.118826813035198</v>
      </c>
      <c r="AF12" s="17">
        <v>0.10554732823325</v>
      </c>
      <c r="AG12" s="17">
        <v>5.9112823238605498E-2</v>
      </c>
      <c r="AH12" s="17">
        <v>0.121876151662871</v>
      </c>
      <c r="AI12" s="17">
        <v>0.23416044614700399</v>
      </c>
      <c r="AJ12" s="17">
        <v>0.14297023182342</v>
      </c>
      <c r="AK12" s="17"/>
      <c r="AL12" s="17">
        <v>0.13229759539281299</v>
      </c>
      <c r="AM12" s="17">
        <v>0.181440130595942</v>
      </c>
      <c r="AN12" s="17">
        <v>0.15964270244836701</v>
      </c>
      <c r="AO12" s="17">
        <v>0.16705024214587999</v>
      </c>
      <c r="AP12" s="17">
        <v>0.11765564965672801</v>
      </c>
      <c r="AQ12" s="17">
        <v>0.10105653891184101</v>
      </c>
      <c r="AR12" s="17">
        <v>0.11372885967103</v>
      </c>
      <c r="AS12" s="17"/>
      <c r="AT12" s="17">
        <v>0.110349724572975</v>
      </c>
      <c r="AU12" s="17">
        <v>0.205173009069783</v>
      </c>
      <c r="AV12" s="17"/>
      <c r="AW12" s="17">
        <v>0.107726301481387</v>
      </c>
      <c r="AX12" s="17">
        <v>8.1453041383531599E-2</v>
      </c>
      <c r="AY12" s="17">
        <v>0.119001668795053</v>
      </c>
      <c r="AZ12" s="17"/>
      <c r="BA12" s="17">
        <v>7.9785631007977698E-2</v>
      </c>
      <c r="BB12" s="17">
        <v>0.15083253802034499</v>
      </c>
      <c r="BC12" s="17"/>
      <c r="BD12" s="17">
        <v>0.18396061128051</v>
      </c>
      <c r="BE12" s="17">
        <v>0.12885301449008801</v>
      </c>
      <c r="BF12" s="17"/>
      <c r="BG12" s="17">
        <v>0.158013263069857</v>
      </c>
      <c r="BH12" s="17">
        <v>0.111678976093099</v>
      </c>
      <c r="BI12" s="17"/>
      <c r="BJ12" s="17">
        <v>0.104590302484935</v>
      </c>
      <c r="BK12" s="17">
        <v>0.16261458674945001</v>
      </c>
      <c r="BL12" s="17"/>
      <c r="BM12" s="17">
        <v>0.181278842810981</v>
      </c>
      <c r="BN12" s="17">
        <v>0.18401359552412599</v>
      </c>
      <c r="BO12" s="17">
        <v>0.12640186154233499</v>
      </c>
      <c r="BP12" s="17">
        <v>3.9396630794601498E-2</v>
      </c>
    </row>
    <row r="13" spans="2:68" x14ac:dyDescent="0.25">
      <c r="B13" s="18" t="s">
        <v>243</v>
      </c>
      <c r="C13" s="17">
        <v>9.8692867735473103E-2</v>
      </c>
      <c r="D13" s="17">
        <v>0.13166392348675199</v>
      </c>
      <c r="E13" s="17">
        <v>0.19714751183844401</v>
      </c>
      <c r="F13" s="17">
        <v>0.103966198604108</v>
      </c>
      <c r="G13" s="17">
        <v>0.21473855008947201</v>
      </c>
      <c r="H13" s="17">
        <v>0.14773271053003201</v>
      </c>
      <c r="I13" s="17">
        <v>0.19767809919971199</v>
      </c>
      <c r="J13" s="17">
        <v>0.13633172012488201</v>
      </c>
      <c r="K13" s="17">
        <v>6.1321785233093902E-2</v>
      </c>
      <c r="L13" s="17">
        <v>5.3514624071748403E-2</v>
      </c>
      <c r="M13" s="17">
        <v>5.7390235014612101E-2</v>
      </c>
      <c r="N13" s="17">
        <v>9.8751444351263401E-2</v>
      </c>
      <c r="O13" s="17">
        <v>0.11604365537444</v>
      </c>
      <c r="P13" s="17">
        <v>2.6559101788912499E-2</v>
      </c>
      <c r="Q13" s="17">
        <v>0.17374813087416999</v>
      </c>
      <c r="R13" s="17">
        <v>9.2012371205892493E-2</v>
      </c>
      <c r="S13" s="17">
        <v>8.2119385883492504E-2</v>
      </c>
      <c r="T13" s="17">
        <v>0.138498592960105</v>
      </c>
      <c r="U13" s="17"/>
      <c r="V13" s="17">
        <v>0.14824269656860101</v>
      </c>
      <c r="W13" s="17">
        <v>9.6045091401001398E-2</v>
      </c>
      <c r="X13" s="17">
        <v>3.9232663066540101E-2</v>
      </c>
      <c r="Y13" s="17">
        <v>6.7371112943980793E-2</v>
      </c>
      <c r="Z13" s="17"/>
      <c r="AA13" s="17">
        <v>0.125859012265162</v>
      </c>
      <c r="AB13" s="17">
        <v>0.112121773839822</v>
      </c>
      <c r="AC13" s="17">
        <v>0.143220878143442</v>
      </c>
      <c r="AD13" s="17">
        <v>0.141084653310354</v>
      </c>
      <c r="AE13" s="17">
        <v>7.0917035378036702E-2</v>
      </c>
      <c r="AF13" s="17">
        <v>5.5529631304539001E-2</v>
      </c>
      <c r="AG13" s="17">
        <v>3.78120280524889E-2</v>
      </c>
      <c r="AH13" s="17">
        <v>5.3534854063906401E-2</v>
      </c>
      <c r="AI13" s="17">
        <v>9.7914243996733194E-2</v>
      </c>
      <c r="AJ13" s="17">
        <v>8.1495531431162199E-2</v>
      </c>
      <c r="AK13" s="17"/>
      <c r="AL13" s="17">
        <v>9.3177727043221206E-2</v>
      </c>
      <c r="AM13" s="17">
        <v>4.60427003139912E-2</v>
      </c>
      <c r="AN13" s="17">
        <v>0.103120401967114</v>
      </c>
      <c r="AO13" s="17">
        <v>8.7966865728218005E-2</v>
      </c>
      <c r="AP13" s="17">
        <v>6.3458170761916996E-2</v>
      </c>
      <c r="AQ13" s="17">
        <v>0.150147251118077</v>
      </c>
      <c r="AR13" s="17">
        <v>0.14293564201402501</v>
      </c>
      <c r="AS13" s="17"/>
      <c r="AT13" s="17">
        <v>8.0125000465711402E-2</v>
      </c>
      <c r="AU13" s="17">
        <v>0.133318102402157</v>
      </c>
      <c r="AV13" s="17"/>
      <c r="AW13" s="17">
        <v>7.1185578819485201E-2</v>
      </c>
      <c r="AX13" s="17">
        <v>9.8722609653341398E-2</v>
      </c>
      <c r="AY13" s="17">
        <v>7.2916853763909203E-2</v>
      </c>
      <c r="AZ13" s="17"/>
      <c r="BA13" s="17">
        <v>4.8512089960121602E-2</v>
      </c>
      <c r="BB13" s="17">
        <v>0.10451250892075301</v>
      </c>
      <c r="BC13" s="17"/>
      <c r="BD13" s="17">
        <v>8.5504240205388299E-2</v>
      </c>
      <c r="BE13" s="17">
        <v>0.103444725399917</v>
      </c>
      <c r="BF13" s="17"/>
      <c r="BG13" s="17">
        <v>0.113051279592408</v>
      </c>
      <c r="BH13" s="17">
        <v>6.7371112943980793E-2</v>
      </c>
      <c r="BI13" s="17"/>
      <c r="BJ13" s="17">
        <v>4.7195215945727599E-2</v>
      </c>
      <c r="BK13" s="17">
        <v>0.124091657229692</v>
      </c>
      <c r="BL13" s="17"/>
      <c r="BM13" s="17">
        <v>0.191405173298274</v>
      </c>
      <c r="BN13" s="17">
        <v>0.10897906040331</v>
      </c>
      <c r="BO13" s="17">
        <v>7.8248984470061997E-2</v>
      </c>
      <c r="BP13" s="17">
        <v>3.7121926734845302E-2</v>
      </c>
    </row>
    <row r="14" spans="2:68" x14ac:dyDescent="0.25">
      <c r="B14" s="18" t="s">
        <v>84</v>
      </c>
      <c r="C14" s="17">
        <v>5.6366847401424003E-2</v>
      </c>
      <c r="D14" s="17">
        <v>6.1336397917970499E-2</v>
      </c>
      <c r="E14" s="17">
        <v>0.14644393329456801</v>
      </c>
      <c r="F14" s="17">
        <v>0.20793239720821599</v>
      </c>
      <c r="G14" s="17">
        <v>3.5100079114049602E-2</v>
      </c>
      <c r="H14" s="17">
        <v>8.3061294041136796E-2</v>
      </c>
      <c r="I14" s="17">
        <v>0</v>
      </c>
      <c r="J14" s="17">
        <v>3.1852233493663798E-2</v>
      </c>
      <c r="K14" s="17">
        <v>5.2222838628207001E-2</v>
      </c>
      <c r="L14" s="17">
        <v>0.12775178176829399</v>
      </c>
      <c r="M14" s="17">
        <v>0</v>
      </c>
      <c r="N14" s="17">
        <v>0.115899890983232</v>
      </c>
      <c r="O14" s="17">
        <v>3.5590468000711403E-2</v>
      </c>
      <c r="P14" s="17">
        <v>4.75699554348024E-2</v>
      </c>
      <c r="Q14" s="17">
        <v>0</v>
      </c>
      <c r="R14" s="17">
        <v>7.7893064419622002E-2</v>
      </c>
      <c r="S14" s="17">
        <v>5.40310784843498E-2</v>
      </c>
      <c r="T14" s="17">
        <v>2.94181126050852E-2</v>
      </c>
      <c r="U14" s="17"/>
      <c r="V14" s="17">
        <v>9.4932237283708407E-2</v>
      </c>
      <c r="W14" s="17">
        <v>7.0427389149499905E-2</v>
      </c>
      <c r="X14" s="17">
        <v>3.9088446161058402E-2</v>
      </c>
      <c r="Y14" s="17">
        <v>1.0166291143448599E-2</v>
      </c>
      <c r="Z14" s="17"/>
      <c r="AA14" s="17">
        <v>0.10917282816189899</v>
      </c>
      <c r="AB14" s="17">
        <v>3.6238756145810402E-2</v>
      </c>
      <c r="AC14" s="17">
        <v>5.3413975454924899E-2</v>
      </c>
      <c r="AD14" s="17">
        <v>4.34343569732588E-2</v>
      </c>
      <c r="AE14" s="17">
        <v>9.2495637652926094E-2</v>
      </c>
      <c r="AF14" s="17">
        <v>4.1156922205685197E-2</v>
      </c>
      <c r="AG14" s="17">
        <v>1.9163766890170301E-2</v>
      </c>
      <c r="AH14" s="17">
        <v>2.8490741967481002E-2</v>
      </c>
      <c r="AI14" s="17">
        <v>2.0157266394079401E-2</v>
      </c>
      <c r="AJ14" s="17">
        <v>1.3331707844931101E-2</v>
      </c>
      <c r="AK14" s="17"/>
      <c r="AL14" s="17">
        <v>6.88019038401054E-2</v>
      </c>
      <c r="AM14" s="17">
        <v>7.9007367254354199E-2</v>
      </c>
      <c r="AN14" s="17">
        <v>1.6654132763298701E-2</v>
      </c>
      <c r="AO14" s="17">
        <v>8.1311357750242202E-2</v>
      </c>
      <c r="AP14" s="17">
        <v>4.0006770590034997E-2</v>
      </c>
      <c r="AQ14" s="17">
        <v>1.6395957061559299E-2</v>
      </c>
      <c r="AR14" s="17">
        <v>2.3415821119455501E-2</v>
      </c>
      <c r="AS14" s="17"/>
      <c r="AT14" s="17">
        <v>3.6019901002967203E-2</v>
      </c>
      <c r="AU14" s="17">
        <v>9.43096969253613E-2</v>
      </c>
      <c r="AV14" s="17"/>
      <c r="AW14" s="17">
        <v>5.7574851967811203E-2</v>
      </c>
      <c r="AX14" s="17">
        <v>1.6053929286192401E-2</v>
      </c>
      <c r="AY14" s="17">
        <v>2.8839690401361799E-2</v>
      </c>
      <c r="AZ14" s="17"/>
      <c r="BA14" s="17">
        <v>1.9748934860843899E-2</v>
      </c>
      <c r="BB14" s="17">
        <v>6.0613555431621301E-2</v>
      </c>
      <c r="BC14" s="17"/>
      <c r="BD14" s="17">
        <v>8.5293589996046096E-2</v>
      </c>
      <c r="BE14" s="17">
        <v>4.5944552648455199E-2</v>
      </c>
      <c r="BF14" s="17"/>
      <c r="BG14" s="17">
        <v>7.7545948610391699E-2</v>
      </c>
      <c r="BH14" s="17">
        <v>1.0166291143448599E-2</v>
      </c>
      <c r="BI14" s="17"/>
      <c r="BJ14" s="17">
        <v>2.9739249586635999E-2</v>
      </c>
      <c r="BK14" s="17">
        <v>6.9499654978665795E-2</v>
      </c>
      <c r="BL14" s="17"/>
      <c r="BM14" s="17">
        <v>0.15548092065775901</v>
      </c>
      <c r="BN14" s="17">
        <v>7.5987159499217097E-2</v>
      </c>
      <c r="BO14" s="17">
        <v>2.0654622863189E-2</v>
      </c>
      <c r="BP14" s="17">
        <v>9.3347619711214597E-3</v>
      </c>
    </row>
    <row r="15" spans="2:68" x14ac:dyDescent="0.25">
      <c r="B15" s="18" t="s">
        <v>244</v>
      </c>
      <c r="C15" s="20">
        <v>0.40562030553218298</v>
      </c>
      <c r="D15" s="20">
        <v>0.36563679147285</v>
      </c>
      <c r="E15" s="20">
        <v>0.38429491035885899</v>
      </c>
      <c r="F15" s="20">
        <v>0.42612169518355802</v>
      </c>
      <c r="G15" s="20">
        <v>0.36083148191152398</v>
      </c>
      <c r="H15" s="20">
        <v>0</v>
      </c>
      <c r="I15" s="20">
        <v>0.46173573979281501</v>
      </c>
      <c r="J15" s="20">
        <v>0.36409535113185998</v>
      </c>
      <c r="K15" s="20">
        <v>0.44100588617496</v>
      </c>
      <c r="L15" s="20">
        <v>0.36024593505177999</v>
      </c>
      <c r="M15" s="20">
        <v>0.64211873135203901</v>
      </c>
      <c r="N15" s="20">
        <v>0.22012962159407501</v>
      </c>
      <c r="O15" s="20">
        <v>0.43724812848580003</v>
      </c>
      <c r="P15" s="20">
        <v>0.38349143530852198</v>
      </c>
      <c r="Q15" s="20">
        <v>0.22731921417986201</v>
      </c>
      <c r="R15" s="20">
        <v>0.44087039019513702</v>
      </c>
      <c r="S15" s="20">
        <v>0.42877587524493499</v>
      </c>
      <c r="T15" s="20">
        <v>0.35122411238221801</v>
      </c>
      <c r="U15" s="20"/>
      <c r="V15" s="20">
        <v>0.29726479071477502</v>
      </c>
      <c r="W15" s="20">
        <v>0.38772098638305402</v>
      </c>
      <c r="X15" s="20">
        <v>0.46137199439136001</v>
      </c>
      <c r="Y15" s="20">
        <v>0.51898413187135295</v>
      </c>
      <c r="Z15" s="20"/>
      <c r="AA15" s="20">
        <v>0.33311325830826899</v>
      </c>
      <c r="AB15" s="20">
        <v>0.39530581293221501</v>
      </c>
      <c r="AC15" s="20">
        <v>0.26546149369062999</v>
      </c>
      <c r="AD15" s="20">
        <v>0.40945577034320402</v>
      </c>
      <c r="AE15" s="20">
        <v>0.47612691650210198</v>
      </c>
      <c r="AF15" s="20">
        <v>0.49530740648836702</v>
      </c>
      <c r="AG15" s="20">
        <v>0.57877473214348796</v>
      </c>
      <c r="AH15" s="20">
        <v>0.52371341575524399</v>
      </c>
      <c r="AI15" s="20">
        <v>0.40499493942280201</v>
      </c>
      <c r="AJ15" s="20">
        <v>0.45809259962195098</v>
      </c>
      <c r="AK15" s="20"/>
      <c r="AL15" s="20">
        <v>0.37677803497531398</v>
      </c>
      <c r="AM15" s="20">
        <v>0.44566535152531001</v>
      </c>
      <c r="AN15" s="20">
        <v>0.43604684548734601</v>
      </c>
      <c r="AO15" s="20">
        <v>0.36625032418103598</v>
      </c>
      <c r="AP15" s="20">
        <v>0.47599158941263398</v>
      </c>
      <c r="AQ15" s="20">
        <v>0.45502338009454601</v>
      </c>
      <c r="AR15" s="20">
        <v>0.41222074749127102</v>
      </c>
      <c r="AS15" s="20"/>
      <c r="AT15" s="20">
        <v>0.49870630274394501</v>
      </c>
      <c r="AU15" s="20">
        <v>0.23203416067167201</v>
      </c>
      <c r="AV15" s="20"/>
      <c r="AW15" s="20">
        <v>0.44909950861452502</v>
      </c>
      <c r="AX15" s="20">
        <v>0.59220236176046004</v>
      </c>
      <c r="AY15" s="20">
        <v>0.50279403038987902</v>
      </c>
      <c r="AZ15" s="20"/>
      <c r="BA15" s="20">
        <v>0.62359964832811798</v>
      </c>
      <c r="BB15" s="20">
        <v>0.38034047494536899</v>
      </c>
      <c r="BC15" s="20"/>
      <c r="BD15" s="20">
        <v>0.40841052549604401</v>
      </c>
      <c r="BE15" s="20">
        <v>0.40461499030203302</v>
      </c>
      <c r="BF15" s="20"/>
      <c r="BG15" s="20">
        <v>0.35365244743829499</v>
      </c>
      <c r="BH15" s="20">
        <v>0.51898413187135295</v>
      </c>
      <c r="BI15" s="20"/>
      <c r="BJ15" s="20">
        <v>0.56463436003227996</v>
      </c>
      <c r="BK15" s="20">
        <v>0.327194117997269</v>
      </c>
      <c r="BL15" s="20"/>
      <c r="BM15" s="20">
        <v>0.202790279231396</v>
      </c>
      <c r="BN15" s="20">
        <v>0.28862463126089399</v>
      </c>
      <c r="BO15" s="20">
        <v>0.45308711267420598</v>
      </c>
      <c r="BP15" s="20">
        <v>0.77193301706982798</v>
      </c>
    </row>
    <row r="16" spans="2:68" x14ac:dyDescent="0.25">
      <c r="B16" s="18" t="s">
        <v>245</v>
      </c>
      <c r="C16" s="20">
        <v>0.24214211266962599</v>
      </c>
      <c r="D16" s="20">
        <v>0.28242396171027501</v>
      </c>
      <c r="E16" s="20">
        <v>0.19714751183844401</v>
      </c>
      <c r="F16" s="20">
        <v>0.18968577018627999</v>
      </c>
      <c r="G16" s="20">
        <v>0.35200003168509802</v>
      </c>
      <c r="H16" s="20">
        <v>0.34538417518304099</v>
      </c>
      <c r="I16" s="20">
        <v>0.35159001246398303</v>
      </c>
      <c r="J16" s="20">
        <v>0.19826311641119901</v>
      </c>
      <c r="K16" s="20">
        <v>0.22937766941885099</v>
      </c>
      <c r="L16" s="20">
        <v>0.22586987339704701</v>
      </c>
      <c r="M16" s="20">
        <v>0.144686159998687</v>
      </c>
      <c r="N16" s="20">
        <v>0.27094219744292303</v>
      </c>
      <c r="O16" s="20">
        <v>0.23383185108035701</v>
      </c>
      <c r="P16" s="20">
        <v>0.14716209859686699</v>
      </c>
      <c r="Q16" s="20">
        <v>0.33238250397268598</v>
      </c>
      <c r="R16" s="20">
        <v>0.24694061213758101</v>
      </c>
      <c r="S16" s="20">
        <v>0.29194591467860498</v>
      </c>
      <c r="T16" s="20">
        <v>0.38397359945204801</v>
      </c>
      <c r="U16" s="20"/>
      <c r="V16" s="20">
        <v>0.30366358227561202</v>
      </c>
      <c r="W16" s="20">
        <v>0.24585124156360499</v>
      </c>
      <c r="X16" s="20">
        <v>0.21733415363691</v>
      </c>
      <c r="Y16" s="20">
        <v>0.17905008903708</v>
      </c>
      <c r="Z16" s="20"/>
      <c r="AA16" s="20">
        <v>0.30602565180686198</v>
      </c>
      <c r="AB16" s="20">
        <v>0.18980343326517601</v>
      </c>
      <c r="AC16" s="20">
        <v>0.34833941699280901</v>
      </c>
      <c r="AD16" s="20">
        <v>0.27577316221854498</v>
      </c>
      <c r="AE16" s="20">
        <v>0.18974384841323499</v>
      </c>
      <c r="AF16" s="20">
        <v>0.161076959537789</v>
      </c>
      <c r="AG16" s="20">
        <v>9.6924851291094405E-2</v>
      </c>
      <c r="AH16" s="20">
        <v>0.17541100572677701</v>
      </c>
      <c r="AI16" s="20">
        <v>0.33207469014373697</v>
      </c>
      <c r="AJ16" s="20">
        <v>0.22446576325458201</v>
      </c>
      <c r="AK16" s="20"/>
      <c r="AL16" s="20">
        <v>0.22547532243603399</v>
      </c>
      <c r="AM16" s="20">
        <v>0.22748283090993299</v>
      </c>
      <c r="AN16" s="20">
        <v>0.26276310441548101</v>
      </c>
      <c r="AO16" s="20">
        <v>0.25501710787409798</v>
      </c>
      <c r="AP16" s="20">
        <v>0.18111382041864499</v>
      </c>
      <c r="AQ16" s="20">
        <v>0.251203790029917</v>
      </c>
      <c r="AR16" s="20">
        <v>0.256664501685055</v>
      </c>
      <c r="AS16" s="20"/>
      <c r="AT16" s="20">
        <v>0.19047472503868601</v>
      </c>
      <c r="AU16" s="20">
        <v>0.33849111147194</v>
      </c>
      <c r="AV16" s="20"/>
      <c r="AW16" s="20">
        <v>0.17891188030087199</v>
      </c>
      <c r="AX16" s="20">
        <v>0.180175651036873</v>
      </c>
      <c r="AY16" s="20">
        <v>0.191918522558962</v>
      </c>
      <c r="AZ16" s="20"/>
      <c r="BA16" s="20">
        <v>0.12829772096809899</v>
      </c>
      <c r="BB16" s="20">
        <v>0.255345046941098</v>
      </c>
      <c r="BC16" s="20"/>
      <c r="BD16" s="20">
        <v>0.26946485148589799</v>
      </c>
      <c r="BE16" s="20">
        <v>0.23229773989000499</v>
      </c>
      <c r="BF16" s="20"/>
      <c r="BG16" s="20">
        <v>0.27106454266226399</v>
      </c>
      <c r="BH16" s="20">
        <v>0.17905008903708</v>
      </c>
      <c r="BI16" s="20"/>
      <c r="BJ16" s="20">
        <v>0.15178551843066199</v>
      </c>
      <c r="BK16" s="20">
        <v>0.28670624397914202</v>
      </c>
      <c r="BL16" s="20"/>
      <c r="BM16" s="20">
        <v>0.372684016109255</v>
      </c>
      <c r="BN16" s="20">
        <v>0.29299265592743601</v>
      </c>
      <c r="BO16" s="20">
        <v>0.204650846012397</v>
      </c>
      <c r="BP16" s="20">
        <v>7.6518557529446807E-2</v>
      </c>
    </row>
    <row r="17" spans="2:68" x14ac:dyDescent="0.25">
      <c r="B17" s="18" t="s">
        <v>188</v>
      </c>
      <c r="C17" s="21">
        <v>0.16347819286255699</v>
      </c>
      <c r="D17" s="21">
        <v>8.3212829762575005E-2</v>
      </c>
      <c r="E17" s="21">
        <v>0.18714739852041501</v>
      </c>
      <c r="F17" s="21">
        <v>0.236435924997278</v>
      </c>
      <c r="G17" s="21">
        <v>8.8314502264268992E-3</v>
      </c>
      <c r="H17" s="21">
        <v>-0.34538417518304099</v>
      </c>
      <c r="I17" s="21">
        <v>0.110145727328832</v>
      </c>
      <c r="J17" s="21">
        <v>0.165832234720661</v>
      </c>
      <c r="K17" s="21">
        <v>0.21162821675610899</v>
      </c>
      <c r="L17" s="21">
        <v>0.13437606165473301</v>
      </c>
      <c r="M17" s="21">
        <v>0.497432571353352</v>
      </c>
      <c r="N17" s="21">
        <v>-5.08125758488484E-2</v>
      </c>
      <c r="O17" s="21">
        <v>0.20341627740544299</v>
      </c>
      <c r="P17" s="21">
        <v>0.23632933671165501</v>
      </c>
      <c r="Q17" s="21">
        <v>-0.10506328979282401</v>
      </c>
      <c r="R17" s="21">
        <v>0.19392977805755601</v>
      </c>
      <c r="S17" s="21">
        <v>0.13682996056633101</v>
      </c>
      <c r="T17" s="21">
        <v>-3.2749487069830198E-2</v>
      </c>
      <c r="U17" s="21"/>
      <c r="V17" s="21">
        <v>-6.3987915608373401E-3</v>
      </c>
      <c r="W17" s="21">
        <v>0.141869744819449</v>
      </c>
      <c r="X17" s="21">
        <v>0.24403784075444901</v>
      </c>
      <c r="Y17" s="21">
        <v>0.33993404283427198</v>
      </c>
      <c r="Z17" s="21"/>
      <c r="AA17" s="21">
        <v>2.70876065014076E-2</v>
      </c>
      <c r="AB17" s="21">
        <v>0.20550237966703899</v>
      </c>
      <c r="AC17" s="21">
        <v>-8.2877923302179399E-2</v>
      </c>
      <c r="AD17" s="21">
        <v>0.13368260812465901</v>
      </c>
      <c r="AE17" s="21">
        <v>0.28638306808886799</v>
      </c>
      <c r="AF17" s="21">
        <v>0.33423044695057802</v>
      </c>
      <c r="AG17" s="21">
        <v>0.481849880852394</v>
      </c>
      <c r="AH17" s="21">
        <v>0.34830241002846701</v>
      </c>
      <c r="AI17" s="21">
        <v>7.2920249279064805E-2</v>
      </c>
      <c r="AJ17" s="21">
        <v>0.233626836367369</v>
      </c>
      <c r="AK17" s="21"/>
      <c r="AL17" s="21">
        <v>0.15130271253927999</v>
      </c>
      <c r="AM17" s="21">
        <v>0.21818252061537599</v>
      </c>
      <c r="AN17" s="21">
        <v>0.17328374107186501</v>
      </c>
      <c r="AO17" s="21">
        <v>0.111233216306938</v>
      </c>
      <c r="AP17" s="21">
        <v>0.29487776899398899</v>
      </c>
      <c r="AQ17" s="21">
        <v>0.20381959006462899</v>
      </c>
      <c r="AR17" s="21">
        <v>0.15555624580621599</v>
      </c>
      <c r="AS17" s="21"/>
      <c r="AT17" s="21">
        <v>0.308231577705259</v>
      </c>
      <c r="AU17" s="21">
        <v>-0.106456950800268</v>
      </c>
      <c r="AV17" s="21"/>
      <c r="AW17" s="21">
        <v>0.27018762831365301</v>
      </c>
      <c r="AX17" s="21">
        <v>0.41202671072358699</v>
      </c>
      <c r="AY17" s="21">
        <v>0.310875507830917</v>
      </c>
      <c r="AZ17" s="21"/>
      <c r="BA17" s="21">
        <v>0.49530192736001899</v>
      </c>
      <c r="BB17" s="21">
        <v>0.12499542800427101</v>
      </c>
      <c r="BC17" s="21"/>
      <c r="BD17" s="21">
        <v>0.13894567401014599</v>
      </c>
      <c r="BE17" s="21">
        <v>0.172317250412028</v>
      </c>
      <c r="BF17" s="21"/>
      <c r="BG17" s="21">
        <v>8.2587904776030993E-2</v>
      </c>
      <c r="BH17" s="21">
        <v>0.33993404283427198</v>
      </c>
      <c r="BI17" s="21"/>
      <c r="BJ17" s="21">
        <v>0.412848841601618</v>
      </c>
      <c r="BK17" s="21">
        <v>4.0487874018126598E-2</v>
      </c>
      <c r="BL17" s="21"/>
      <c r="BM17" s="21">
        <v>-0.169893736877859</v>
      </c>
      <c r="BN17" s="21">
        <v>-4.3680246665416299E-3</v>
      </c>
      <c r="BO17" s="21">
        <v>0.24843626666180799</v>
      </c>
      <c r="BP17" s="21">
        <v>0.69541445954038095</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45" x14ac:dyDescent="0.25">
      <c r="B9" s="18" t="s">
        <v>259</v>
      </c>
      <c r="C9" s="17">
        <v>0.33029863372253998</v>
      </c>
      <c r="D9" s="17">
        <v>0.27238276293596198</v>
      </c>
      <c r="E9" s="17">
        <v>0.34978875580861002</v>
      </c>
      <c r="F9" s="17">
        <v>0.19581424596571101</v>
      </c>
      <c r="G9" s="17">
        <v>0.40253323316619399</v>
      </c>
      <c r="H9" s="17">
        <v>6.4671416488894795E-2</v>
      </c>
      <c r="I9" s="17">
        <v>0.846088086735728</v>
      </c>
      <c r="J9" s="17">
        <v>0.16818395361854599</v>
      </c>
      <c r="K9" s="17">
        <v>0.35533466484056803</v>
      </c>
      <c r="L9" s="17">
        <v>0.42580533832297301</v>
      </c>
      <c r="M9" s="17">
        <v>0.39150712384693698</v>
      </c>
      <c r="N9" s="17">
        <v>0.329468330291529</v>
      </c>
      <c r="O9" s="17">
        <v>0.35666918451444601</v>
      </c>
      <c r="P9" s="17">
        <v>0.29309034999347</v>
      </c>
      <c r="Q9" s="17">
        <v>0.32443881945316799</v>
      </c>
      <c r="R9" s="17">
        <v>0.333346533494773</v>
      </c>
      <c r="S9" s="17">
        <v>0.190861039050681</v>
      </c>
      <c r="T9" s="17">
        <v>0.29708340261571398</v>
      </c>
      <c r="U9" s="17"/>
      <c r="V9" s="17">
        <v>0.218907183554756</v>
      </c>
      <c r="W9" s="17">
        <v>0.29341858334614801</v>
      </c>
      <c r="X9" s="17">
        <v>0.29409496225716197</v>
      </c>
      <c r="Y9" s="17">
        <v>0.49622593001401399</v>
      </c>
      <c r="Z9" s="17"/>
      <c r="AA9" s="17">
        <v>0.224393330509884</v>
      </c>
      <c r="AB9" s="17">
        <v>0.23980891313234501</v>
      </c>
      <c r="AC9" s="17">
        <v>0.27974221086332701</v>
      </c>
      <c r="AD9" s="17">
        <v>0.26343852084837799</v>
      </c>
      <c r="AE9" s="17">
        <v>0.314754546636767</v>
      </c>
      <c r="AF9" s="17">
        <v>0.39973491465586197</v>
      </c>
      <c r="AG9" s="17">
        <v>0.42968911369861801</v>
      </c>
      <c r="AH9" s="17">
        <v>0.40106558535754799</v>
      </c>
      <c r="AI9" s="17">
        <v>0.30723673340873803</v>
      </c>
      <c r="AJ9" s="17">
        <v>0.60984429555224295</v>
      </c>
      <c r="AK9" s="17"/>
      <c r="AL9" s="17">
        <v>0.23774509854724499</v>
      </c>
      <c r="AM9" s="17">
        <v>0.36927765899493897</v>
      </c>
      <c r="AN9" s="17">
        <v>0.235940858377433</v>
      </c>
      <c r="AO9" s="17">
        <v>0.30891858586395199</v>
      </c>
      <c r="AP9" s="17">
        <v>0.39521356168466398</v>
      </c>
      <c r="AQ9" s="17">
        <v>0.41077377877488502</v>
      </c>
      <c r="AR9" s="17">
        <v>0.40064545892845099</v>
      </c>
      <c r="AS9" s="17"/>
      <c r="AT9" s="17">
        <v>0.42781438162127799</v>
      </c>
      <c r="AU9" s="17">
        <v>0.14845191941573699</v>
      </c>
      <c r="AV9" s="17"/>
      <c r="AW9" s="17">
        <v>0.42444208071470202</v>
      </c>
      <c r="AX9" s="17">
        <v>0.54150390006900595</v>
      </c>
      <c r="AY9" s="17">
        <v>0.39608958408777201</v>
      </c>
      <c r="AZ9" s="17"/>
      <c r="BA9" s="17">
        <v>0.51566046544433897</v>
      </c>
      <c r="BB9" s="17">
        <v>0.30880157054634999</v>
      </c>
      <c r="BC9" s="17"/>
      <c r="BD9" s="17">
        <v>0.34013064474440602</v>
      </c>
      <c r="BE9" s="17">
        <v>0.32675616375555</v>
      </c>
      <c r="BF9" s="17"/>
      <c r="BG9" s="17">
        <v>0.25423480925547298</v>
      </c>
      <c r="BH9" s="17">
        <v>0.49622593001401399</v>
      </c>
      <c r="BI9" s="17"/>
      <c r="BJ9" s="17">
        <v>1</v>
      </c>
      <c r="BK9" s="17">
        <v>0</v>
      </c>
      <c r="BL9" s="17"/>
      <c r="BM9" s="17">
        <v>8.4691003215063093E-2</v>
      </c>
      <c r="BN9" s="17">
        <v>0.22767198215512899</v>
      </c>
      <c r="BO9" s="17">
        <v>0.37775158571501199</v>
      </c>
      <c r="BP9" s="17">
        <v>0.69930238827115199</v>
      </c>
    </row>
    <row r="10" spans="2:68" ht="60" x14ac:dyDescent="0.25">
      <c r="B10" s="18" t="s">
        <v>260</v>
      </c>
      <c r="C10" s="17">
        <v>0.47537256329480998</v>
      </c>
      <c r="D10" s="17">
        <v>0.42981871611016798</v>
      </c>
      <c r="E10" s="17">
        <v>0.55320456181387201</v>
      </c>
      <c r="F10" s="17">
        <v>0.59625335682607306</v>
      </c>
      <c r="G10" s="17">
        <v>0.41850353398351098</v>
      </c>
      <c r="H10" s="17">
        <v>0.77382964440721802</v>
      </c>
      <c r="I10" s="17">
        <v>0.153911913264272</v>
      </c>
      <c r="J10" s="17">
        <v>0.65225783687171401</v>
      </c>
      <c r="K10" s="17">
        <v>0.51386016589171402</v>
      </c>
      <c r="L10" s="17">
        <v>0.37001770038881698</v>
      </c>
      <c r="M10" s="17">
        <v>0.44954857465348902</v>
      </c>
      <c r="N10" s="17">
        <v>0.45524757032691698</v>
      </c>
      <c r="O10" s="17">
        <v>0.45200160744449802</v>
      </c>
      <c r="P10" s="17">
        <v>0.45109448258941998</v>
      </c>
      <c r="Q10" s="17">
        <v>0.37947499985111299</v>
      </c>
      <c r="R10" s="17">
        <v>0.48704919705301303</v>
      </c>
      <c r="S10" s="17">
        <v>0.69789184425069095</v>
      </c>
      <c r="T10" s="17">
        <v>0.42835416648941899</v>
      </c>
      <c r="U10" s="17"/>
      <c r="V10" s="17">
        <v>0.46735770175432401</v>
      </c>
      <c r="W10" s="17">
        <v>0.49535773513883502</v>
      </c>
      <c r="X10" s="17">
        <v>0.56441612444776101</v>
      </c>
      <c r="Y10" s="17">
        <v>0.43607507721680899</v>
      </c>
      <c r="Z10" s="17"/>
      <c r="AA10" s="17">
        <v>0.429516534496652</v>
      </c>
      <c r="AB10" s="17">
        <v>0.50905125080695601</v>
      </c>
      <c r="AC10" s="17">
        <v>0.55881781655598795</v>
      </c>
      <c r="AD10" s="17">
        <v>0.52473547440119195</v>
      </c>
      <c r="AE10" s="17">
        <v>0.57846090039003895</v>
      </c>
      <c r="AF10" s="17">
        <v>0.45131749119621001</v>
      </c>
      <c r="AG10" s="17">
        <v>0.49847149791954298</v>
      </c>
      <c r="AH10" s="17">
        <v>0.539768919528545</v>
      </c>
      <c r="AI10" s="17">
        <v>0.58075801256082804</v>
      </c>
      <c r="AJ10" s="17">
        <v>0.32880017878886197</v>
      </c>
      <c r="AK10" s="17"/>
      <c r="AL10" s="17">
        <v>0.42736658735127497</v>
      </c>
      <c r="AM10" s="17">
        <v>0.47488069789387199</v>
      </c>
      <c r="AN10" s="17">
        <v>0.64791926367203301</v>
      </c>
      <c r="AO10" s="17">
        <v>0.483708534021763</v>
      </c>
      <c r="AP10" s="17">
        <v>0.45492066375953299</v>
      </c>
      <c r="AQ10" s="17">
        <v>0.46509360672605399</v>
      </c>
      <c r="AR10" s="17">
        <v>0.48821453936752901</v>
      </c>
      <c r="AS10" s="17"/>
      <c r="AT10" s="17">
        <v>0.48793461264695698</v>
      </c>
      <c r="AU10" s="17">
        <v>0.45194693770231498</v>
      </c>
      <c r="AV10" s="17"/>
      <c r="AW10" s="17">
        <v>0.49679008295392901</v>
      </c>
      <c r="AX10" s="17">
        <v>0.40967757376643499</v>
      </c>
      <c r="AY10" s="17">
        <v>0.50351127816507502</v>
      </c>
      <c r="AZ10" s="17"/>
      <c r="BA10" s="17">
        <v>0.44805589746420399</v>
      </c>
      <c r="BB10" s="17">
        <v>0.47854057304994002</v>
      </c>
      <c r="BC10" s="17"/>
      <c r="BD10" s="17">
        <v>0.44567650378652102</v>
      </c>
      <c r="BE10" s="17">
        <v>0.48607204264975901</v>
      </c>
      <c r="BF10" s="17"/>
      <c r="BG10" s="17">
        <v>0.493387182648236</v>
      </c>
      <c r="BH10" s="17">
        <v>0.43607507721680899</v>
      </c>
      <c r="BI10" s="17"/>
      <c r="BJ10" s="17">
        <v>0</v>
      </c>
      <c r="BK10" s="17">
        <v>0.709827674291859</v>
      </c>
      <c r="BL10" s="17"/>
      <c r="BM10" s="17">
        <v>0.329610798496838</v>
      </c>
      <c r="BN10" s="17">
        <v>0.52310064371760101</v>
      </c>
      <c r="BO10" s="17">
        <v>0.55822841570376502</v>
      </c>
      <c r="BP10" s="17">
        <v>0.27169192605233999</v>
      </c>
    </row>
    <row r="11" spans="2:68" ht="45" x14ac:dyDescent="0.25">
      <c r="B11" s="18" t="s">
        <v>261</v>
      </c>
      <c r="C11" s="17">
        <v>0.161453389583328</v>
      </c>
      <c r="D11" s="17">
        <v>0.25068998171109402</v>
      </c>
      <c r="E11" s="17">
        <v>0</v>
      </c>
      <c r="F11" s="17">
        <v>0.20793239720821599</v>
      </c>
      <c r="G11" s="17">
        <v>0.143863153736246</v>
      </c>
      <c r="H11" s="17">
        <v>7.8437645062750097E-2</v>
      </c>
      <c r="I11" s="17">
        <v>0</v>
      </c>
      <c r="J11" s="17">
        <v>0.15475810156355299</v>
      </c>
      <c r="K11" s="17">
        <v>0.105717447295927</v>
      </c>
      <c r="L11" s="17">
        <v>0.16705838243993701</v>
      </c>
      <c r="M11" s="17">
        <v>0.158944301499574</v>
      </c>
      <c r="N11" s="17">
        <v>0.158993237273127</v>
      </c>
      <c r="O11" s="17">
        <v>0.16483416707246601</v>
      </c>
      <c r="P11" s="17">
        <v>0.19230351422900899</v>
      </c>
      <c r="Q11" s="17">
        <v>0.23457141287050901</v>
      </c>
      <c r="R11" s="17">
        <v>0.16083636669460399</v>
      </c>
      <c r="S11" s="17">
        <v>0.111247116698628</v>
      </c>
      <c r="T11" s="17">
        <v>0.245144318289781</v>
      </c>
      <c r="U11" s="17"/>
      <c r="V11" s="17">
        <v>0.25804386282977798</v>
      </c>
      <c r="W11" s="17">
        <v>0.17871181165401601</v>
      </c>
      <c r="X11" s="17">
        <v>0.13012109897198801</v>
      </c>
      <c r="Y11" s="17">
        <v>5.2156166565685697E-2</v>
      </c>
      <c r="Z11" s="17"/>
      <c r="AA11" s="17">
        <v>0.275509497014856</v>
      </c>
      <c r="AB11" s="17">
        <v>0.211709500921622</v>
      </c>
      <c r="AC11" s="17">
        <v>0.15227341964150301</v>
      </c>
      <c r="AD11" s="17">
        <v>0.17223774434776801</v>
      </c>
      <c r="AE11" s="17">
        <v>7.4829763013530406E-2</v>
      </c>
      <c r="AF11" s="17">
        <v>0.13368938172415101</v>
      </c>
      <c r="AG11" s="17">
        <v>7.1839388381838204E-2</v>
      </c>
      <c r="AH11" s="17">
        <v>5.9165495113907E-2</v>
      </c>
      <c r="AI11" s="17">
        <v>8.9756356724806405E-2</v>
      </c>
      <c r="AJ11" s="17">
        <v>6.13555256588958E-2</v>
      </c>
      <c r="AK11" s="17"/>
      <c r="AL11" s="17">
        <v>0.30286065566544901</v>
      </c>
      <c r="AM11" s="17">
        <v>0.111791349346283</v>
      </c>
      <c r="AN11" s="17">
        <v>0.116139877950534</v>
      </c>
      <c r="AO11" s="17">
        <v>0.148781128358496</v>
      </c>
      <c r="AP11" s="17">
        <v>0.13886397555795199</v>
      </c>
      <c r="AQ11" s="17">
        <v>0.124132614499061</v>
      </c>
      <c r="AR11" s="17">
        <v>9.0795441910903593E-2</v>
      </c>
      <c r="AS11" s="17"/>
      <c r="AT11" s="17">
        <v>7.4575103396339396E-2</v>
      </c>
      <c r="AU11" s="17">
        <v>0.323463436454069</v>
      </c>
      <c r="AV11" s="17"/>
      <c r="AW11" s="17">
        <v>6.8433597543851199E-2</v>
      </c>
      <c r="AX11" s="17">
        <v>4.09501473098259E-2</v>
      </c>
      <c r="AY11" s="17">
        <v>8.9882326745319999E-2</v>
      </c>
      <c r="AZ11" s="17"/>
      <c r="BA11" s="17">
        <v>3.6283637091457398E-2</v>
      </c>
      <c r="BB11" s="17">
        <v>0.17596976575457901</v>
      </c>
      <c r="BC11" s="17"/>
      <c r="BD11" s="17">
        <v>0.18067020598414699</v>
      </c>
      <c r="BE11" s="17">
        <v>0.15452957767855199</v>
      </c>
      <c r="BF11" s="17"/>
      <c r="BG11" s="17">
        <v>0.211557049271411</v>
      </c>
      <c r="BH11" s="17">
        <v>5.2156166565685697E-2</v>
      </c>
      <c r="BI11" s="17"/>
      <c r="BJ11" s="17">
        <v>0</v>
      </c>
      <c r="BK11" s="17">
        <v>0.24108266417428301</v>
      </c>
      <c r="BL11" s="17"/>
      <c r="BM11" s="17">
        <v>0.45301840072598198</v>
      </c>
      <c r="BN11" s="17">
        <v>0.21445026114333601</v>
      </c>
      <c r="BO11" s="17">
        <v>5.8130303751286097E-2</v>
      </c>
      <c r="BP11" s="17">
        <v>2.9005685676508401E-2</v>
      </c>
    </row>
    <row r="12" spans="2:68" x14ac:dyDescent="0.25">
      <c r="B12" s="18" t="s">
        <v>84</v>
      </c>
      <c r="C12" s="19">
        <v>3.2875413399322498E-2</v>
      </c>
      <c r="D12" s="19">
        <v>4.7108539242776602E-2</v>
      </c>
      <c r="E12" s="19">
        <v>9.70066823775175E-2</v>
      </c>
      <c r="F12" s="19">
        <v>0</v>
      </c>
      <c r="G12" s="19">
        <v>3.5100079114049602E-2</v>
      </c>
      <c r="H12" s="19">
        <v>8.3061294041136796E-2</v>
      </c>
      <c r="I12" s="19">
        <v>0</v>
      </c>
      <c r="J12" s="19">
        <v>2.4800107946188001E-2</v>
      </c>
      <c r="K12" s="19">
        <v>2.5087721971790499E-2</v>
      </c>
      <c r="L12" s="19">
        <v>3.7118578848273E-2</v>
      </c>
      <c r="M12" s="19">
        <v>0</v>
      </c>
      <c r="N12" s="19">
        <v>5.6290862108427403E-2</v>
      </c>
      <c r="O12" s="19">
        <v>2.64950409685899E-2</v>
      </c>
      <c r="P12" s="19">
        <v>6.3511653188100106E-2</v>
      </c>
      <c r="Q12" s="19">
        <v>6.1514767825209898E-2</v>
      </c>
      <c r="R12" s="19">
        <v>1.87679027576097E-2</v>
      </c>
      <c r="S12" s="19">
        <v>0</v>
      </c>
      <c r="T12" s="19">
        <v>2.94181126050852E-2</v>
      </c>
      <c r="U12" s="19"/>
      <c r="V12" s="19">
        <v>5.5691251861142002E-2</v>
      </c>
      <c r="W12" s="19">
        <v>3.25118698610002E-2</v>
      </c>
      <c r="X12" s="19">
        <v>1.13678143230876E-2</v>
      </c>
      <c r="Y12" s="19">
        <v>1.5542826203491801E-2</v>
      </c>
      <c r="Z12" s="19"/>
      <c r="AA12" s="19">
        <v>7.0580637978609098E-2</v>
      </c>
      <c r="AB12" s="19">
        <v>3.9430335139077802E-2</v>
      </c>
      <c r="AC12" s="19">
        <v>9.1665529391826792E-3</v>
      </c>
      <c r="AD12" s="19">
        <v>3.9588260402661099E-2</v>
      </c>
      <c r="AE12" s="19">
        <v>3.1954789959663499E-2</v>
      </c>
      <c r="AF12" s="19">
        <v>1.5258212423777499E-2</v>
      </c>
      <c r="AG12" s="19">
        <v>0</v>
      </c>
      <c r="AH12" s="19">
        <v>0</v>
      </c>
      <c r="AI12" s="19">
        <v>2.2248897305627201E-2</v>
      </c>
      <c r="AJ12" s="19">
        <v>0</v>
      </c>
      <c r="AK12" s="19"/>
      <c r="AL12" s="19">
        <v>3.20276584360304E-2</v>
      </c>
      <c r="AM12" s="19">
        <v>4.4050293764905199E-2</v>
      </c>
      <c r="AN12" s="19">
        <v>0</v>
      </c>
      <c r="AO12" s="19">
        <v>5.8591751755789102E-2</v>
      </c>
      <c r="AP12" s="19">
        <v>1.1001798997851401E-2</v>
      </c>
      <c r="AQ12" s="19">
        <v>0</v>
      </c>
      <c r="AR12" s="19">
        <v>2.0344559793117001E-2</v>
      </c>
      <c r="AS12" s="19"/>
      <c r="AT12" s="19">
        <v>9.6759023354252207E-3</v>
      </c>
      <c r="AU12" s="19">
        <v>7.6137706427879107E-2</v>
      </c>
      <c r="AV12" s="19"/>
      <c r="AW12" s="19">
        <v>1.03342387875175E-2</v>
      </c>
      <c r="AX12" s="19">
        <v>7.8683788547329308E-3</v>
      </c>
      <c r="AY12" s="19">
        <v>1.0516811001833E-2</v>
      </c>
      <c r="AZ12" s="19"/>
      <c r="BA12" s="19">
        <v>0</v>
      </c>
      <c r="BB12" s="19">
        <v>3.6688090649131297E-2</v>
      </c>
      <c r="BC12" s="19"/>
      <c r="BD12" s="19">
        <v>3.3522645484926297E-2</v>
      </c>
      <c r="BE12" s="19">
        <v>3.2642215916139701E-2</v>
      </c>
      <c r="BF12" s="19"/>
      <c r="BG12" s="19">
        <v>4.0820958824879697E-2</v>
      </c>
      <c r="BH12" s="19">
        <v>1.5542826203491801E-2</v>
      </c>
      <c r="BI12" s="19"/>
      <c r="BJ12" s="19">
        <v>0</v>
      </c>
      <c r="BK12" s="19">
        <v>4.90896615338575E-2</v>
      </c>
      <c r="BL12" s="19"/>
      <c r="BM12" s="19">
        <v>0.13267979756211701</v>
      </c>
      <c r="BN12" s="19">
        <v>3.4777112983934197E-2</v>
      </c>
      <c r="BO12" s="19">
        <v>5.8896948299372301E-3</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P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145</v>
      </c>
      <c r="C9" s="17">
        <v>0.32295897602159301</v>
      </c>
      <c r="D9" s="17">
        <v>0.40538924090411399</v>
      </c>
      <c r="E9" s="17">
        <v>0.42848670762950603</v>
      </c>
      <c r="F9" s="17">
        <v>0.67054734643564595</v>
      </c>
      <c r="G9" s="17">
        <v>0.24570055379834699</v>
      </c>
      <c r="H9" s="17">
        <v>0.28985533828961402</v>
      </c>
      <c r="I9" s="17">
        <v>0.18667424774320199</v>
      </c>
      <c r="J9" s="17">
        <v>0.29728564378108202</v>
      </c>
      <c r="K9" s="17">
        <v>0.199968726054889</v>
      </c>
      <c r="L9" s="17">
        <v>0.30023066352123801</v>
      </c>
      <c r="M9" s="17">
        <v>0.24095034732168</v>
      </c>
      <c r="N9" s="17">
        <v>0.271574961489981</v>
      </c>
      <c r="O9" s="17">
        <v>0.27697261411216201</v>
      </c>
      <c r="P9" s="17">
        <v>0.46434697266150998</v>
      </c>
      <c r="Q9" s="17">
        <v>0.37271470629658299</v>
      </c>
      <c r="R9" s="17">
        <v>0.35990907640137798</v>
      </c>
      <c r="S9" s="17">
        <v>0.26067264754953301</v>
      </c>
      <c r="T9" s="17">
        <v>0.41532178427329502</v>
      </c>
      <c r="U9" s="17"/>
      <c r="V9" s="17">
        <v>0.70416462953922598</v>
      </c>
      <c r="W9" s="17">
        <v>0.25647982735483499</v>
      </c>
      <c r="X9" s="17">
        <v>0.102985359464194</v>
      </c>
      <c r="Y9" s="17">
        <v>1.48370183923633E-2</v>
      </c>
      <c r="Z9" s="17"/>
      <c r="AA9" s="17">
        <v>0.79099486476603398</v>
      </c>
      <c r="AB9" s="17">
        <v>0.77486901587134704</v>
      </c>
      <c r="AC9" s="17">
        <v>0.40791811857021198</v>
      </c>
      <c r="AD9" s="17">
        <v>0.34623693994347499</v>
      </c>
      <c r="AE9" s="17">
        <v>0.192584263192807</v>
      </c>
      <c r="AF9" s="17">
        <v>7.0502228687943702E-2</v>
      </c>
      <c r="AG9" s="17">
        <v>2.25377834800542E-2</v>
      </c>
      <c r="AH9" s="17">
        <v>4.4872343581730902E-2</v>
      </c>
      <c r="AI9" s="17">
        <v>1.7671235263669201E-2</v>
      </c>
      <c r="AJ9" s="17">
        <v>0</v>
      </c>
      <c r="AK9" s="17"/>
      <c r="AL9" s="17">
        <v>0.53410926775913803</v>
      </c>
      <c r="AM9" s="17">
        <v>0.31324355057418402</v>
      </c>
      <c r="AN9" s="17">
        <v>0.32622919840176701</v>
      </c>
      <c r="AO9" s="17">
        <v>0.40984096540460002</v>
      </c>
      <c r="AP9" s="17">
        <v>0.249963805997264</v>
      </c>
      <c r="AQ9" s="17">
        <v>0.25370323464556199</v>
      </c>
      <c r="AR9" s="17">
        <v>0.24075432495506099</v>
      </c>
      <c r="AS9" s="17"/>
      <c r="AT9" s="17">
        <v>0.20716372031568001</v>
      </c>
      <c r="AU9" s="17">
        <v>0.53889319419835902</v>
      </c>
      <c r="AV9" s="17"/>
      <c r="AW9" s="17">
        <v>0.19620485920917999</v>
      </c>
      <c r="AX9" s="17">
        <v>8.37361476991514E-2</v>
      </c>
      <c r="AY9" s="17">
        <v>0.26403419907875902</v>
      </c>
      <c r="AZ9" s="17"/>
      <c r="BA9" s="17">
        <v>0.117309643398987</v>
      </c>
      <c r="BB9" s="17">
        <v>0.34680885198831601</v>
      </c>
      <c r="BC9" s="17"/>
      <c r="BD9" s="17">
        <v>0.36250653011994199</v>
      </c>
      <c r="BE9" s="17">
        <v>0.30871000677717603</v>
      </c>
      <c r="BF9" s="17"/>
      <c r="BG9" s="17">
        <v>0.46420719149536699</v>
      </c>
      <c r="BH9" s="17">
        <v>1.48370183923633E-2</v>
      </c>
      <c r="BI9" s="17"/>
      <c r="BJ9" s="17">
        <v>0.17314392453857999</v>
      </c>
      <c r="BK9" s="17">
        <v>0.39684818889712797</v>
      </c>
      <c r="BL9" s="17"/>
      <c r="BM9" s="17">
        <v>0.62952399905502199</v>
      </c>
      <c r="BN9" s="17">
        <v>0.47856603188886998</v>
      </c>
      <c r="BO9" s="17">
        <v>0.18196077250145101</v>
      </c>
      <c r="BP9" s="17">
        <v>3.8902262590168699E-2</v>
      </c>
    </row>
    <row r="10" spans="2:68" x14ac:dyDescent="0.25">
      <c r="B10" s="18" t="s">
        <v>146</v>
      </c>
      <c r="C10" s="17">
        <v>0.123753790231955</v>
      </c>
      <c r="D10" s="17">
        <v>6.9829580027822399E-2</v>
      </c>
      <c r="E10" s="17">
        <v>0.19028154560382399</v>
      </c>
      <c r="F10" s="17">
        <v>0</v>
      </c>
      <c r="G10" s="17">
        <v>7.2269195930686203E-2</v>
      </c>
      <c r="H10" s="17">
        <v>0.13760369714250101</v>
      </c>
      <c r="I10" s="17">
        <v>0</v>
      </c>
      <c r="J10" s="17">
        <v>0.25069307835041599</v>
      </c>
      <c r="K10" s="17">
        <v>8.3368708266989097E-2</v>
      </c>
      <c r="L10" s="17">
        <v>7.5331168608230595E-2</v>
      </c>
      <c r="M10" s="17">
        <v>0.23435803657583101</v>
      </c>
      <c r="N10" s="17">
        <v>0.20477198628234</v>
      </c>
      <c r="O10" s="17">
        <v>0.13665331244103401</v>
      </c>
      <c r="P10" s="17">
        <v>0.123722705148317</v>
      </c>
      <c r="Q10" s="17">
        <v>9.3493505927982806E-2</v>
      </c>
      <c r="R10" s="17">
        <v>0.12607198849034801</v>
      </c>
      <c r="S10" s="17">
        <v>0.13615046436784201</v>
      </c>
      <c r="T10" s="17">
        <v>0.19147113006279701</v>
      </c>
      <c r="U10" s="17"/>
      <c r="V10" s="17">
        <v>0.116751609608753</v>
      </c>
      <c r="W10" s="17">
        <v>0.18945309151952699</v>
      </c>
      <c r="X10" s="17">
        <v>0.17440796207523901</v>
      </c>
      <c r="Y10" s="17">
        <v>7.0186522422457501E-2</v>
      </c>
      <c r="Z10" s="17"/>
      <c r="AA10" s="17">
        <v>9.3917489836838702E-2</v>
      </c>
      <c r="AB10" s="17">
        <v>0.15593307952459101</v>
      </c>
      <c r="AC10" s="17">
        <v>0.24611074849644601</v>
      </c>
      <c r="AD10" s="17">
        <v>0.20045694894671201</v>
      </c>
      <c r="AE10" s="17">
        <v>0.19967110649373199</v>
      </c>
      <c r="AF10" s="17">
        <v>0.13413665870418601</v>
      </c>
      <c r="AG10" s="17">
        <v>9.2907931704734298E-2</v>
      </c>
      <c r="AH10" s="17">
        <v>0.12886075061881</v>
      </c>
      <c r="AI10" s="17">
        <v>0.119193247774854</v>
      </c>
      <c r="AJ10" s="17">
        <v>2.66914683068687E-2</v>
      </c>
      <c r="AK10" s="17"/>
      <c r="AL10" s="17">
        <v>0.14055844795160599</v>
      </c>
      <c r="AM10" s="17">
        <v>0.143007414939228</v>
      </c>
      <c r="AN10" s="17">
        <v>0.12989310612958199</v>
      </c>
      <c r="AO10" s="17">
        <v>0.11109377413017101</v>
      </c>
      <c r="AP10" s="17">
        <v>0.13266446706181001</v>
      </c>
      <c r="AQ10" s="17">
        <v>0.15259020984732399</v>
      </c>
      <c r="AR10" s="17">
        <v>0.13396208822022199</v>
      </c>
      <c r="AS10" s="17"/>
      <c r="AT10" s="17">
        <v>0.15399538543213301</v>
      </c>
      <c r="AU10" s="17">
        <v>6.7359465817200606E-2</v>
      </c>
      <c r="AV10" s="17"/>
      <c r="AW10" s="17">
        <v>0.18083772448997301</v>
      </c>
      <c r="AX10" s="17">
        <v>8.8766691554001895E-2</v>
      </c>
      <c r="AY10" s="17">
        <v>0.166668958102414</v>
      </c>
      <c r="AZ10" s="17"/>
      <c r="BA10" s="17">
        <v>0.113580596560497</v>
      </c>
      <c r="BB10" s="17">
        <v>0.12493361126106101</v>
      </c>
      <c r="BC10" s="17"/>
      <c r="BD10" s="17">
        <v>0.11722951988924001</v>
      </c>
      <c r="BE10" s="17">
        <v>0.126104482444789</v>
      </c>
      <c r="BF10" s="17"/>
      <c r="BG10" s="17">
        <v>0.14830991419051401</v>
      </c>
      <c r="BH10" s="17">
        <v>7.0186522422457501E-2</v>
      </c>
      <c r="BI10" s="17"/>
      <c r="BJ10" s="17">
        <v>0.10532565661115099</v>
      </c>
      <c r="BK10" s="17">
        <v>0.13284259856281</v>
      </c>
      <c r="BL10" s="17"/>
      <c r="BM10" s="17">
        <v>7.3254391235772806E-2</v>
      </c>
      <c r="BN10" s="17">
        <v>0.106203551761735</v>
      </c>
      <c r="BO10" s="17">
        <v>0.15687793470157299</v>
      </c>
      <c r="BP10" s="17">
        <v>0.119563777544681</v>
      </c>
    </row>
    <row r="11" spans="2:68" x14ac:dyDescent="0.25">
      <c r="B11" s="18" t="s">
        <v>147</v>
      </c>
      <c r="C11" s="17">
        <v>9.7063720448652205E-2</v>
      </c>
      <c r="D11" s="17">
        <v>0.120584856882198</v>
      </c>
      <c r="E11" s="17">
        <v>5.6303217151671199E-2</v>
      </c>
      <c r="F11" s="17">
        <v>0</v>
      </c>
      <c r="G11" s="17">
        <v>2.4407192010885901E-2</v>
      </c>
      <c r="H11" s="17">
        <v>0</v>
      </c>
      <c r="I11" s="17">
        <v>0.19767809919971199</v>
      </c>
      <c r="J11" s="17">
        <v>9.5316171333424501E-2</v>
      </c>
      <c r="K11" s="17">
        <v>0.11716540177515</v>
      </c>
      <c r="L11" s="17">
        <v>0.112326115028859</v>
      </c>
      <c r="M11" s="17">
        <v>0.126437159641031</v>
      </c>
      <c r="N11" s="17">
        <v>0.158360473226068</v>
      </c>
      <c r="O11" s="17">
        <v>9.4661589847550201E-2</v>
      </c>
      <c r="P11" s="17">
        <v>8.8327307664694696E-2</v>
      </c>
      <c r="Q11" s="17">
        <v>0.104289678529442</v>
      </c>
      <c r="R11" s="17">
        <v>8.5594829786568502E-2</v>
      </c>
      <c r="S11" s="17">
        <v>0.15898041004069099</v>
      </c>
      <c r="T11" s="17">
        <v>9.0786651457988699E-2</v>
      </c>
      <c r="U11" s="17"/>
      <c r="V11" s="17">
        <v>3.3156097240206801E-2</v>
      </c>
      <c r="W11" s="17">
        <v>0.18919045873419299</v>
      </c>
      <c r="X11" s="17">
        <v>0.22897401048622901</v>
      </c>
      <c r="Y11" s="17">
        <v>5.9578250053161502E-2</v>
      </c>
      <c r="Z11" s="17"/>
      <c r="AA11" s="17">
        <v>2.04962157990627E-2</v>
      </c>
      <c r="AB11" s="17">
        <v>0</v>
      </c>
      <c r="AC11" s="17">
        <v>0.13594307285525101</v>
      </c>
      <c r="AD11" s="17">
        <v>0.24268295659028899</v>
      </c>
      <c r="AE11" s="17">
        <v>0.191201208147563</v>
      </c>
      <c r="AF11" s="17">
        <v>0.21268374403484699</v>
      </c>
      <c r="AG11" s="17">
        <v>0.17868367597989801</v>
      </c>
      <c r="AH11" s="17">
        <v>7.5354498866942801E-2</v>
      </c>
      <c r="AI11" s="17">
        <v>6.5685050705652698E-2</v>
      </c>
      <c r="AJ11" s="17">
        <v>3.3651312875466501E-2</v>
      </c>
      <c r="AK11" s="17"/>
      <c r="AL11" s="17">
        <v>2.8655812285288199E-2</v>
      </c>
      <c r="AM11" s="17">
        <v>0.155676472906909</v>
      </c>
      <c r="AN11" s="17">
        <v>0.110553596501062</v>
      </c>
      <c r="AO11" s="17">
        <v>7.4634296352856205E-2</v>
      </c>
      <c r="AP11" s="17">
        <v>0.137081574072282</v>
      </c>
      <c r="AQ11" s="17">
        <v>0.1029361865806</v>
      </c>
      <c r="AR11" s="17">
        <v>0.168589262565319</v>
      </c>
      <c r="AS11" s="17"/>
      <c r="AT11" s="17">
        <v>0.124919622584961</v>
      </c>
      <c r="AU11" s="17">
        <v>4.5118220499252598E-2</v>
      </c>
      <c r="AV11" s="17"/>
      <c r="AW11" s="17">
        <v>0.115265382152284</v>
      </c>
      <c r="AX11" s="17">
        <v>0.14935162287842499</v>
      </c>
      <c r="AY11" s="17">
        <v>0.12341205136888</v>
      </c>
      <c r="AZ11" s="17"/>
      <c r="BA11" s="17">
        <v>0.146221241571587</v>
      </c>
      <c r="BB11" s="17">
        <v>9.13627499341257E-2</v>
      </c>
      <c r="BC11" s="17"/>
      <c r="BD11" s="17">
        <v>0.10151146162630199</v>
      </c>
      <c r="BE11" s="17">
        <v>9.5461200932783694E-2</v>
      </c>
      <c r="BF11" s="17"/>
      <c r="BG11" s="17">
        <v>0.11424768176156</v>
      </c>
      <c r="BH11" s="17">
        <v>5.9578250053161502E-2</v>
      </c>
      <c r="BI11" s="17"/>
      <c r="BJ11" s="17">
        <v>0.134602878669525</v>
      </c>
      <c r="BK11" s="17">
        <v>7.8549299998281794E-2</v>
      </c>
      <c r="BL11" s="17"/>
      <c r="BM11" s="17">
        <v>2.6040279455167299E-2</v>
      </c>
      <c r="BN11" s="17">
        <v>6.25857002647843E-2</v>
      </c>
      <c r="BO11" s="17">
        <v>0.135314430836488</v>
      </c>
      <c r="BP11" s="17">
        <v>0.13548498820080301</v>
      </c>
    </row>
    <row r="12" spans="2:68" x14ac:dyDescent="0.25">
      <c r="B12" s="18" t="s">
        <v>148</v>
      </c>
      <c r="C12" s="17">
        <v>8.0078758387962898E-2</v>
      </c>
      <c r="D12" s="17">
        <v>7.8711874940472396E-2</v>
      </c>
      <c r="E12" s="17">
        <v>0.137112475535561</v>
      </c>
      <c r="F12" s="17">
        <v>8.5719571582172194E-2</v>
      </c>
      <c r="G12" s="17">
        <v>0.146326750471691</v>
      </c>
      <c r="H12" s="17">
        <v>8.3061294041136796E-2</v>
      </c>
      <c r="I12" s="17">
        <v>0.153911913264272</v>
      </c>
      <c r="J12" s="17">
        <v>2.0915847494860501E-2</v>
      </c>
      <c r="K12" s="17">
        <v>8.9505656169808795E-2</v>
      </c>
      <c r="L12" s="17">
        <v>6.31627569811406E-2</v>
      </c>
      <c r="M12" s="17">
        <v>0.107269661142859</v>
      </c>
      <c r="N12" s="17">
        <v>3.91424154764584E-2</v>
      </c>
      <c r="O12" s="17">
        <v>0.10336634267919501</v>
      </c>
      <c r="P12" s="17">
        <v>4.04144682156573E-2</v>
      </c>
      <c r="Q12" s="17">
        <v>5.0718595223750301E-2</v>
      </c>
      <c r="R12" s="17">
        <v>8.6120500091258795E-2</v>
      </c>
      <c r="S12" s="17">
        <v>3.7571052271358402E-2</v>
      </c>
      <c r="T12" s="17">
        <v>2.4255075621898999E-2</v>
      </c>
      <c r="U12" s="17"/>
      <c r="V12" s="17">
        <v>1.86000852647553E-2</v>
      </c>
      <c r="W12" s="17">
        <v>4.8178610570199398E-2</v>
      </c>
      <c r="X12" s="17">
        <v>0.15092716526233499</v>
      </c>
      <c r="Y12" s="17">
        <v>0.142158577293028</v>
      </c>
      <c r="Z12" s="17"/>
      <c r="AA12" s="17">
        <v>0</v>
      </c>
      <c r="AB12" s="17">
        <v>2.7004257265810599E-2</v>
      </c>
      <c r="AC12" s="17">
        <v>6.6661929067656001E-2</v>
      </c>
      <c r="AD12" s="17">
        <v>6.7107069195420394E-2</v>
      </c>
      <c r="AE12" s="17">
        <v>0.12697314490303499</v>
      </c>
      <c r="AF12" s="17">
        <v>0.190417130896256</v>
      </c>
      <c r="AG12" s="17">
        <v>0.17969319648384299</v>
      </c>
      <c r="AH12" s="17">
        <v>0.15823006749198501</v>
      </c>
      <c r="AI12" s="17">
        <v>0.18088798881631399</v>
      </c>
      <c r="AJ12" s="17">
        <v>9.3267043493442503E-2</v>
      </c>
      <c r="AK12" s="17"/>
      <c r="AL12" s="17">
        <v>3.5482808512815503E-2</v>
      </c>
      <c r="AM12" s="17">
        <v>0.100353063972473</v>
      </c>
      <c r="AN12" s="17">
        <v>0.150960056756403</v>
      </c>
      <c r="AO12" s="17">
        <v>8.6432466584692197E-2</v>
      </c>
      <c r="AP12" s="17">
        <v>8.3237803464097704E-2</v>
      </c>
      <c r="AQ12" s="17">
        <v>0.113463712468828</v>
      </c>
      <c r="AR12" s="17">
        <v>7.14695232381755E-2</v>
      </c>
      <c r="AS12" s="17"/>
      <c r="AT12" s="17">
        <v>0.110568349432075</v>
      </c>
      <c r="AU12" s="17">
        <v>2.3221972982518602E-2</v>
      </c>
      <c r="AV12" s="17"/>
      <c r="AW12" s="17">
        <v>0.13813552097550899</v>
      </c>
      <c r="AX12" s="17">
        <v>0.107666028562727</v>
      </c>
      <c r="AY12" s="17">
        <v>9.93226167165535E-2</v>
      </c>
      <c r="AZ12" s="17"/>
      <c r="BA12" s="17">
        <v>0.15774473014749599</v>
      </c>
      <c r="BB12" s="17">
        <v>7.1071562645202604E-2</v>
      </c>
      <c r="BC12" s="17"/>
      <c r="BD12" s="17">
        <v>7.8210660933372797E-2</v>
      </c>
      <c r="BE12" s="17">
        <v>8.0751833216050506E-2</v>
      </c>
      <c r="BF12" s="17"/>
      <c r="BG12" s="17">
        <v>5.1620339829467898E-2</v>
      </c>
      <c r="BH12" s="17">
        <v>0.142158577293028</v>
      </c>
      <c r="BI12" s="17"/>
      <c r="BJ12" s="17">
        <v>9.1265581017628106E-2</v>
      </c>
      <c r="BK12" s="17">
        <v>7.4561385397052898E-2</v>
      </c>
      <c r="BL12" s="17"/>
      <c r="BM12" s="17">
        <v>7.1146249805075501E-3</v>
      </c>
      <c r="BN12" s="17">
        <v>3.9606725063750202E-2</v>
      </c>
      <c r="BO12" s="17">
        <v>0.110760013487551</v>
      </c>
      <c r="BP12" s="17">
        <v>0.16306221090578399</v>
      </c>
    </row>
    <row r="13" spans="2:68" x14ac:dyDescent="0.25">
      <c r="B13" s="18" t="s">
        <v>149</v>
      </c>
      <c r="C13" s="17">
        <v>6.5435162578476799E-2</v>
      </c>
      <c r="D13" s="17">
        <v>6.9071992262218398E-2</v>
      </c>
      <c r="E13" s="17">
        <v>0</v>
      </c>
      <c r="F13" s="17">
        <v>0.15801351040000999</v>
      </c>
      <c r="G13" s="17">
        <v>8.59835008384085E-2</v>
      </c>
      <c r="H13" s="17">
        <v>0.12934283297779001</v>
      </c>
      <c r="I13" s="17">
        <v>0.153911913264272</v>
      </c>
      <c r="J13" s="17">
        <v>9.5316171333424501E-2</v>
      </c>
      <c r="K13" s="17">
        <v>0.125502815106077</v>
      </c>
      <c r="L13" s="17">
        <v>5.0257368959402797E-2</v>
      </c>
      <c r="M13" s="17">
        <v>5.5820521082156203E-2</v>
      </c>
      <c r="N13" s="17">
        <v>0</v>
      </c>
      <c r="O13" s="17">
        <v>4.9691546236995301E-2</v>
      </c>
      <c r="P13" s="17">
        <v>3.7549897700385602E-2</v>
      </c>
      <c r="Q13" s="17">
        <v>5.0718595223750301E-2</v>
      </c>
      <c r="R13" s="17">
        <v>6.0790280970711701E-2</v>
      </c>
      <c r="S13" s="17">
        <v>4.4548333612133999E-2</v>
      </c>
      <c r="T13" s="17">
        <v>2.4255075621898999E-2</v>
      </c>
      <c r="U13" s="17"/>
      <c r="V13" s="17">
        <v>2.8194659644524898E-3</v>
      </c>
      <c r="W13" s="17">
        <v>3.5662186644807303E-2</v>
      </c>
      <c r="X13" s="17">
        <v>0.102376256790321</v>
      </c>
      <c r="Y13" s="17">
        <v>0.141202250177248</v>
      </c>
      <c r="Z13" s="17"/>
      <c r="AA13" s="17">
        <v>1.6141989396784798E-2</v>
      </c>
      <c r="AB13" s="17">
        <v>0</v>
      </c>
      <c r="AC13" s="17">
        <v>7.1762140716068196E-3</v>
      </c>
      <c r="AD13" s="17">
        <v>5.1902512594207299E-2</v>
      </c>
      <c r="AE13" s="17">
        <v>0.103265636551645</v>
      </c>
      <c r="AF13" s="17">
        <v>0.100107877757683</v>
      </c>
      <c r="AG13" s="17">
        <v>0.185436443485677</v>
      </c>
      <c r="AH13" s="17">
        <v>0.20986925672211401</v>
      </c>
      <c r="AI13" s="17">
        <v>0.112128787443723</v>
      </c>
      <c r="AJ13" s="17">
        <v>9.7830740156697599E-2</v>
      </c>
      <c r="AK13" s="17"/>
      <c r="AL13" s="17">
        <v>7.2085171637270698E-2</v>
      </c>
      <c r="AM13" s="17">
        <v>8.2115194108834402E-2</v>
      </c>
      <c r="AN13" s="17">
        <v>3.9007411456838302E-2</v>
      </c>
      <c r="AO13" s="17">
        <v>4.9299869169523801E-2</v>
      </c>
      <c r="AP13" s="17">
        <v>8.3229272928246195E-2</v>
      </c>
      <c r="AQ13" s="17">
        <v>8.2628351348807097E-2</v>
      </c>
      <c r="AR13" s="17">
        <v>9.6929034180160203E-2</v>
      </c>
      <c r="AS13" s="17"/>
      <c r="AT13" s="17">
        <v>9.25896631355526E-2</v>
      </c>
      <c r="AU13" s="17">
        <v>1.47976316016937E-2</v>
      </c>
      <c r="AV13" s="17"/>
      <c r="AW13" s="17">
        <v>0.120661586824206</v>
      </c>
      <c r="AX13" s="17">
        <v>8.0881218307406105E-2</v>
      </c>
      <c r="AY13" s="17">
        <v>8.3930259800976001E-2</v>
      </c>
      <c r="AZ13" s="17"/>
      <c r="BA13" s="17">
        <v>0.102552225505029</v>
      </c>
      <c r="BB13" s="17">
        <v>6.1130566323492397E-2</v>
      </c>
      <c r="BC13" s="17"/>
      <c r="BD13" s="17">
        <v>6.62727554629928E-2</v>
      </c>
      <c r="BE13" s="17">
        <v>6.5133378169227804E-2</v>
      </c>
      <c r="BF13" s="17"/>
      <c r="BG13" s="17">
        <v>3.0702273052149998E-2</v>
      </c>
      <c r="BH13" s="17">
        <v>0.141202250177248</v>
      </c>
      <c r="BI13" s="17"/>
      <c r="BJ13" s="17">
        <v>9.6778863404748797E-2</v>
      </c>
      <c r="BK13" s="17">
        <v>4.99763594760258E-2</v>
      </c>
      <c r="BL13" s="17"/>
      <c r="BM13" s="17">
        <v>6.9282707155756598E-3</v>
      </c>
      <c r="BN13" s="17">
        <v>1.4802322626691299E-2</v>
      </c>
      <c r="BO13" s="17">
        <v>9.4052754115735202E-2</v>
      </c>
      <c r="BP13" s="17">
        <v>0.16182046971533401</v>
      </c>
    </row>
    <row r="14" spans="2:68" x14ac:dyDescent="0.25">
      <c r="B14" s="18" t="s">
        <v>150</v>
      </c>
      <c r="C14" s="17">
        <v>4.8268004327986599E-2</v>
      </c>
      <c r="D14" s="17">
        <v>2.9807880101850801E-2</v>
      </c>
      <c r="E14" s="17">
        <v>0</v>
      </c>
      <c r="F14" s="17">
        <v>8.5719571582172194E-2</v>
      </c>
      <c r="G14" s="17">
        <v>5.78796528978371E-2</v>
      </c>
      <c r="H14" s="17">
        <v>0</v>
      </c>
      <c r="I14" s="17">
        <v>0.153911913264272</v>
      </c>
      <c r="J14" s="17">
        <v>2.4800107946188001E-2</v>
      </c>
      <c r="K14" s="17">
        <v>5.1112791746938398E-2</v>
      </c>
      <c r="L14" s="17">
        <v>6.12081372471633E-2</v>
      </c>
      <c r="M14" s="17">
        <v>2.7910260541078102E-2</v>
      </c>
      <c r="N14" s="17">
        <v>3.91424154764584E-2</v>
      </c>
      <c r="O14" s="17">
        <v>6.2721786705351598E-2</v>
      </c>
      <c r="P14" s="17">
        <v>3.1011334081372601E-2</v>
      </c>
      <c r="Q14" s="17">
        <v>0</v>
      </c>
      <c r="R14" s="17">
        <v>5.2238979740351701E-2</v>
      </c>
      <c r="S14" s="17">
        <v>0.14631270543854699</v>
      </c>
      <c r="T14" s="17">
        <v>2.4255075621898999E-2</v>
      </c>
      <c r="U14" s="17"/>
      <c r="V14" s="17">
        <v>2.8036284105403099E-3</v>
      </c>
      <c r="W14" s="17">
        <v>1.41913908372042E-2</v>
      </c>
      <c r="X14" s="17">
        <v>2.8132147463713699E-2</v>
      </c>
      <c r="Y14" s="17">
        <v>0.130071718279819</v>
      </c>
      <c r="Z14" s="17"/>
      <c r="AA14" s="17">
        <v>0</v>
      </c>
      <c r="AB14" s="17">
        <v>0</v>
      </c>
      <c r="AC14" s="17">
        <v>8.5640148244962404E-3</v>
      </c>
      <c r="AD14" s="17">
        <v>8.7784446725410401E-3</v>
      </c>
      <c r="AE14" s="17">
        <v>1.37006095858148E-2</v>
      </c>
      <c r="AF14" s="17">
        <v>9.1482580816241194E-2</v>
      </c>
      <c r="AG14" s="17">
        <v>0.107216891145325</v>
      </c>
      <c r="AH14" s="17">
        <v>0.12033786420784499</v>
      </c>
      <c r="AI14" s="17">
        <v>0.153958557719476</v>
      </c>
      <c r="AJ14" s="17">
        <v>0.15289129251499201</v>
      </c>
      <c r="AK14" s="17"/>
      <c r="AL14" s="17">
        <v>1.9146624826945999E-2</v>
      </c>
      <c r="AM14" s="17">
        <v>5.5516571356742699E-2</v>
      </c>
      <c r="AN14" s="17">
        <v>8.4039544737260594E-2</v>
      </c>
      <c r="AO14" s="17">
        <v>5.5409121279737503E-2</v>
      </c>
      <c r="AP14" s="17">
        <v>6.2523308532039107E-2</v>
      </c>
      <c r="AQ14" s="17">
        <v>3.9844833257815702E-2</v>
      </c>
      <c r="AR14" s="17">
        <v>6.1293710835932498E-2</v>
      </c>
      <c r="AS14" s="17"/>
      <c r="AT14" s="17">
        <v>6.9646734894929799E-2</v>
      </c>
      <c r="AU14" s="17">
        <v>8.4010905892326106E-3</v>
      </c>
      <c r="AV14" s="17"/>
      <c r="AW14" s="17">
        <v>5.9700596166013503E-2</v>
      </c>
      <c r="AX14" s="17">
        <v>0.12402401427967601</v>
      </c>
      <c r="AY14" s="17">
        <v>5.6069689794970297E-2</v>
      </c>
      <c r="AZ14" s="17"/>
      <c r="BA14" s="17">
        <v>9.4121991556430196E-2</v>
      </c>
      <c r="BB14" s="17">
        <v>4.2950156251207301E-2</v>
      </c>
      <c r="BC14" s="17"/>
      <c r="BD14" s="17">
        <v>2.2695834475034898E-2</v>
      </c>
      <c r="BE14" s="17">
        <v>5.7481647751840101E-2</v>
      </c>
      <c r="BF14" s="17"/>
      <c r="BG14" s="17">
        <v>1.07678251660478E-2</v>
      </c>
      <c r="BH14" s="17">
        <v>0.130071718279819</v>
      </c>
      <c r="BI14" s="17"/>
      <c r="BJ14" s="17">
        <v>8.5344153399673398E-2</v>
      </c>
      <c r="BK14" s="17">
        <v>2.9981941317331499E-2</v>
      </c>
      <c r="BL14" s="17"/>
      <c r="BM14" s="17">
        <v>0</v>
      </c>
      <c r="BN14" s="17">
        <v>1.36656190103414E-2</v>
      </c>
      <c r="BO14" s="17">
        <v>7.9100123362086494E-2</v>
      </c>
      <c r="BP14" s="17">
        <v>9.5078843295169593E-2</v>
      </c>
    </row>
    <row r="15" spans="2:68" x14ac:dyDescent="0.25">
      <c r="B15" s="18" t="s">
        <v>151</v>
      </c>
      <c r="C15" s="17">
        <v>4.0293730291210701E-2</v>
      </c>
      <c r="D15" s="17">
        <v>1.3470270909589899E-2</v>
      </c>
      <c r="E15" s="17">
        <v>0</v>
      </c>
      <c r="F15" s="17">
        <v>0</v>
      </c>
      <c r="G15" s="17">
        <v>9.5048769714473694E-2</v>
      </c>
      <c r="H15" s="17">
        <v>0</v>
      </c>
      <c r="I15" s="17">
        <v>0.153911913264272</v>
      </c>
      <c r="J15" s="17">
        <v>4.9600215892376003E-2</v>
      </c>
      <c r="K15" s="17">
        <v>5.6892573627686599E-2</v>
      </c>
      <c r="L15" s="17">
        <v>3.0604068623581698E-2</v>
      </c>
      <c r="M15" s="17">
        <v>2.7910260541078102E-2</v>
      </c>
      <c r="N15" s="17">
        <v>0</v>
      </c>
      <c r="O15" s="17">
        <v>5.0409295431878498E-2</v>
      </c>
      <c r="P15" s="17">
        <v>3.1011334081372601E-2</v>
      </c>
      <c r="Q15" s="17">
        <v>0</v>
      </c>
      <c r="R15" s="17">
        <v>1.4666173053906899E-2</v>
      </c>
      <c r="S15" s="17">
        <v>8.9096667224268095E-2</v>
      </c>
      <c r="T15" s="17">
        <v>9.3221406483331395E-2</v>
      </c>
      <c r="U15" s="17"/>
      <c r="V15" s="17">
        <v>0</v>
      </c>
      <c r="W15" s="17">
        <v>8.97442298513473E-3</v>
      </c>
      <c r="X15" s="17">
        <v>1.83044477423445E-2</v>
      </c>
      <c r="Y15" s="17">
        <v>0.11516966369847501</v>
      </c>
      <c r="Z15" s="17"/>
      <c r="AA15" s="17">
        <v>0</v>
      </c>
      <c r="AB15" s="17">
        <v>0</v>
      </c>
      <c r="AC15" s="17">
        <v>0</v>
      </c>
      <c r="AD15" s="17">
        <v>0</v>
      </c>
      <c r="AE15" s="17">
        <v>1.7433007205789702E-2</v>
      </c>
      <c r="AF15" s="17">
        <v>3.8444017447628397E-2</v>
      </c>
      <c r="AG15" s="17">
        <v>6.1800031972126399E-2</v>
      </c>
      <c r="AH15" s="17">
        <v>0.10738657422429999</v>
      </c>
      <c r="AI15" s="17">
        <v>0.143740700826437</v>
      </c>
      <c r="AJ15" s="17">
        <v>0.16721162842727499</v>
      </c>
      <c r="AK15" s="17"/>
      <c r="AL15" s="17">
        <v>7.9329050237332208E-3</v>
      </c>
      <c r="AM15" s="17">
        <v>2.7986490036246099E-2</v>
      </c>
      <c r="AN15" s="17">
        <v>2.2789604061901E-2</v>
      </c>
      <c r="AO15" s="17">
        <v>9.8469919794233404E-3</v>
      </c>
      <c r="AP15" s="17">
        <v>7.8253428067726602E-2</v>
      </c>
      <c r="AQ15" s="17">
        <v>0.10315102954343899</v>
      </c>
      <c r="AR15" s="17">
        <v>6.3486668557675402E-2</v>
      </c>
      <c r="AS15" s="17"/>
      <c r="AT15" s="17">
        <v>6.0561288055605997E-2</v>
      </c>
      <c r="AU15" s="17">
        <v>2.49892416096586E-3</v>
      </c>
      <c r="AV15" s="17"/>
      <c r="AW15" s="17">
        <v>5.0725839437897997E-2</v>
      </c>
      <c r="AX15" s="17">
        <v>0.15263954495214199</v>
      </c>
      <c r="AY15" s="17">
        <v>3.0083023265570299E-2</v>
      </c>
      <c r="AZ15" s="17"/>
      <c r="BA15" s="17">
        <v>0.101056934067561</v>
      </c>
      <c r="BB15" s="17">
        <v>3.3246807965106699E-2</v>
      </c>
      <c r="BC15" s="17"/>
      <c r="BD15" s="17">
        <v>6.3475221027468297E-3</v>
      </c>
      <c r="BE15" s="17">
        <v>5.2524536657620899E-2</v>
      </c>
      <c r="BF15" s="17"/>
      <c r="BG15" s="17">
        <v>5.9693606257563503E-3</v>
      </c>
      <c r="BH15" s="17">
        <v>0.11516966369847501</v>
      </c>
      <c r="BI15" s="17"/>
      <c r="BJ15" s="17">
        <v>7.0997790415879697E-2</v>
      </c>
      <c r="BK15" s="17">
        <v>2.5150399816487999E-2</v>
      </c>
      <c r="BL15" s="17"/>
      <c r="BM15" s="17">
        <v>0</v>
      </c>
      <c r="BN15" s="17">
        <v>1.0126969284496501E-2</v>
      </c>
      <c r="BO15" s="17">
        <v>6.5197849284730103E-2</v>
      </c>
      <c r="BP15" s="17">
        <v>8.5044912891708194E-2</v>
      </c>
    </row>
    <row r="16" spans="2:68" x14ac:dyDescent="0.25">
      <c r="B16" s="18" t="s">
        <v>152</v>
      </c>
      <c r="C16" s="17">
        <v>1.3734588507740999E-2</v>
      </c>
      <c r="D16" s="17">
        <v>1.3470270909589899E-2</v>
      </c>
      <c r="E16" s="17">
        <v>0</v>
      </c>
      <c r="F16" s="17">
        <v>0</v>
      </c>
      <c r="G16" s="17">
        <v>2.8939826448918501E-2</v>
      </c>
      <c r="H16" s="17">
        <v>0</v>
      </c>
      <c r="I16" s="17">
        <v>0</v>
      </c>
      <c r="J16" s="17">
        <v>2.4800107946188001E-2</v>
      </c>
      <c r="K16" s="17">
        <v>5.1112791746938398E-2</v>
      </c>
      <c r="L16" s="17">
        <v>0</v>
      </c>
      <c r="M16" s="17">
        <v>0</v>
      </c>
      <c r="N16" s="17">
        <v>0</v>
      </c>
      <c r="O16" s="17">
        <v>4.5826632210798704E-3</v>
      </c>
      <c r="P16" s="17">
        <v>1.5505667040686301E-2</v>
      </c>
      <c r="Q16" s="17">
        <v>0</v>
      </c>
      <c r="R16" s="17">
        <v>5.1580116277477901E-3</v>
      </c>
      <c r="S16" s="17">
        <v>0</v>
      </c>
      <c r="T16" s="17">
        <v>0</v>
      </c>
      <c r="U16" s="17"/>
      <c r="V16" s="17">
        <v>0</v>
      </c>
      <c r="W16" s="17">
        <v>0</v>
      </c>
      <c r="X16" s="17">
        <v>5.5797687658257697E-3</v>
      </c>
      <c r="Y16" s="17">
        <v>4.1439271392691601E-2</v>
      </c>
      <c r="Z16" s="17"/>
      <c r="AA16" s="17">
        <v>0</v>
      </c>
      <c r="AB16" s="17">
        <v>0</v>
      </c>
      <c r="AC16" s="17">
        <v>0</v>
      </c>
      <c r="AD16" s="17">
        <v>8.4625614832834206E-3</v>
      </c>
      <c r="AE16" s="17">
        <v>0</v>
      </c>
      <c r="AF16" s="17">
        <v>0</v>
      </c>
      <c r="AG16" s="17">
        <v>1.13933245220123E-2</v>
      </c>
      <c r="AH16" s="17">
        <v>1.6384177301850301E-2</v>
      </c>
      <c r="AI16" s="17">
        <v>5.8781443784008E-2</v>
      </c>
      <c r="AJ16" s="17">
        <v>7.6091874741560997E-2</v>
      </c>
      <c r="AK16" s="17"/>
      <c r="AL16" s="17">
        <v>0</v>
      </c>
      <c r="AM16" s="17">
        <v>2.23396237834705E-2</v>
      </c>
      <c r="AN16" s="17">
        <v>1.2500286405858801E-2</v>
      </c>
      <c r="AO16" s="17">
        <v>1.01332666559295E-2</v>
      </c>
      <c r="AP16" s="17">
        <v>2.3319310363674E-2</v>
      </c>
      <c r="AQ16" s="17">
        <v>2.34979577767391E-2</v>
      </c>
      <c r="AR16" s="17">
        <v>1.5178825727238899E-2</v>
      </c>
      <c r="AS16" s="17"/>
      <c r="AT16" s="17">
        <v>1.8467907381012599E-2</v>
      </c>
      <c r="AU16" s="17">
        <v>4.9079271384961203E-3</v>
      </c>
      <c r="AV16" s="17"/>
      <c r="AW16" s="17">
        <v>8.4321035969931405E-3</v>
      </c>
      <c r="AX16" s="17">
        <v>6.1517716640398699E-2</v>
      </c>
      <c r="AY16" s="17">
        <v>7.2880343663748503E-3</v>
      </c>
      <c r="AZ16" s="17"/>
      <c r="BA16" s="17">
        <v>2.3257686543133298E-2</v>
      </c>
      <c r="BB16" s="17">
        <v>1.2630161354652E-2</v>
      </c>
      <c r="BC16" s="17"/>
      <c r="BD16" s="17">
        <v>1.5853511440616301E-2</v>
      </c>
      <c r="BE16" s="17">
        <v>1.29711413517741E-2</v>
      </c>
      <c r="BF16" s="17"/>
      <c r="BG16" s="17">
        <v>1.03430240065691E-3</v>
      </c>
      <c r="BH16" s="17">
        <v>4.1439271392691601E-2</v>
      </c>
      <c r="BI16" s="17"/>
      <c r="BJ16" s="17">
        <v>2.6645962268054199E-2</v>
      </c>
      <c r="BK16" s="17">
        <v>7.3666619553176002E-3</v>
      </c>
      <c r="BL16" s="17"/>
      <c r="BM16" s="17">
        <v>0</v>
      </c>
      <c r="BN16" s="17">
        <v>4.3514771592540399E-3</v>
      </c>
      <c r="BO16" s="17">
        <v>1.6317358866176E-2</v>
      </c>
      <c r="BP16" s="17">
        <v>4.4932204446162999E-2</v>
      </c>
    </row>
    <row r="17" spans="2:68" x14ac:dyDescent="0.25">
      <c r="B17" s="18" t="s">
        <v>153</v>
      </c>
      <c r="C17" s="17">
        <v>1.6173088876608298E-2</v>
      </c>
      <c r="D17" s="17">
        <v>0</v>
      </c>
      <c r="E17" s="17">
        <v>0</v>
      </c>
      <c r="F17" s="17">
        <v>0</v>
      </c>
      <c r="G17" s="17">
        <v>3.7169116816636601E-2</v>
      </c>
      <c r="H17" s="17">
        <v>0</v>
      </c>
      <c r="I17" s="17">
        <v>0</v>
      </c>
      <c r="J17" s="17">
        <v>0</v>
      </c>
      <c r="K17" s="17">
        <v>2.8898909403740999E-2</v>
      </c>
      <c r="L17" s="17">
        <v>0</v>
      </c>
      <c r="M17" s="17">
        <v>0</v>
      </c>
      <c r="N17" s="17">
        <v>0</v>
      </c>
      <c r="O17" s="17">
        <v>2.29133161053993E-2</v>
      </c>
      <c r="P17" s="17">
        <v>0</v>
      </c>
      <c r="Q17" s="17">
        <v>5.0718595223750301E-2</v>
      </c>
      <c r="R17" s="17">
        <v>2.0632046510991198E-2</v>
      </c>
      <c r="S17" s="17">
        <v>4.4548333612133999E-2</v>
      </c>
      <c r="T17" s="17">
        <v>0</v>
      </c>
      <c r="U17" s="17"/>
      <c r="V17" s="17">
        <v>0</v>
      </c>
      <c r="W17" s="17">
        <v>8.97442298513473E-3</v>
      </c>
      <c r="X17" s="17">
        <v>0</v>
      </c>
      <c r="Y17" s="17">
        <v>4.58333602409614E-2</v>
      </c>
      <c r="Z17" s="17"/>
      <c r="AA17" s="17">
        <v>0</v>
      </c>
      <c r="AB17" s="17">
        <v>0</v>
      </c>
      <c r="AC17" s="17">
        <v>0</v>
      </c>
      <c r="AD17" s="17">
        <v>0</v>
      </c>
      <c r="AE17" s="17">
        <v>0</v>
      </c>
      <c r="AF17" s="17">
        <v>2.5735933964312601E-2</v>
      </c>
      <c r="AG17" s="17">
        <v>2.27133276676342E-2</v>
      </c>
      <c r="AH17" s="17">
        <v>1.6384177301850301E-2</v>
      </c>
      <c r="AI17" s="17">
        <v>2.0952942126259401E-2</v>
      </c>
      <c r="AJ17" s="17">
        <v>9.49630734965978E-2</v>
      </c>
      <c r="AK17" s="17"/>
      <c r="AL17" s="17">
        <v>6.38358559573472E-3</v>
      </c>
      <c r="AM17" s="17">
        <v>2.1172115902340201E-2</v>
      </c>
      <c r="AN17" s="17">
        <v>2.4525881740721001E-2</v>
      </c>
      <c r="AO17" s="17">
        <v>7.6834172778377403E-3</v>
      </c>
      <c r="AP17" s="17">
        <v>1.17335310081269E-2</v>
      </c>
      <c r="AQ17" s="17">
        <v>2.29847783040758E-2</v>
      </c>
      <c r="AR17" s="17">
        <v>4.6399041914281902E-2</v>
      </c>
      <c r="AS17" s="17"/>
      <c r="AT17" s="17">
        <v>2.23603932924826E-2</v>
      </c>
      <c r="AU17" s="17">
        <v>4.63504499459779E-3</v>
      </c>
      <c r="AV17" s="17"/>
      <c r="AW17" s="17">
        <v>1.9833106899854801E-2</v>
      </c>
      <c r="AX17" s="17">
        <v>3.2441325362234097E-2</v>
      </c>
      <c r="AY17" s="17">
        <v>1.80027649446876E-2</v>
      </c>
      <c r="AZ17" s="17"/>
      <c r="BA17" s="17">
        <v>3.9239469710685003E-2</v>
      </c>
      <c r="BB17" s="17">
        <v>1.34979996123826E-2</v>
      </c>
      <c r="BC17" s="17"/>
      <c r="BD17" s="17">
        <v>1.6173390450368599E-2</v>
      </c>
      <c r="BE17" s="17">
        <v>1.6172980219693101E-2</v>
      </c>
      <c r="BF17" s="17"/>
      <c r="BG17" s="17">
        <v>2.5763285778047898E-3</v>
      </c>
      <c r="BH17" s="17">
        <v>4.58333602409614E-2</v>
      </c>
      <c r="BI17" s="17"/>
      <c r="BJ17" s="17">
        <v>3.1353656728587399E-2</v>
      </c>
      <c r="BK17" s="17">
        <v>8.6859892929356704E-3</v>
      </c>
      <c r="BL17" s="17"/>
      <c r="BM17" s="17">
        <v>0</v>
      </c>
      <c r="BN17" s="17">
        <v>8.2321393596106393E-3</v>
      </c>
      <c r="BO17" s="17">
        <v>2.03717593041545E-2</v>
      </c>
      <c r="BP17" s="17">
        <v>4.1804005849013698E-2</v>
      </c>
    </row>
    <row r="18" spans="2:68" x14ac:dyDescent="0.25">
      <c r="B18" s="18" t="s">
        <v>154</v>
      </c>
      <c r="C18" s="17">
        <v>3.4034563849390698E-3</v>
      </c>
      <c r="D18" s="17">
        <v>0</v>
      </c>
      <c r="E18" s="17">
        <v>0</v>
      </c>
      <c r="F18" s="17">
        <v>0</v>
      </c>
      <c r="G18" s="17">
        <v>0</v>
      </c>
      <c r="H18" s="17">
        <v>0</v>
      </c>
      <c r="I18" s="17">
        <v>0</v>
      </c>
      <c r="J18" s="17">
        <v>0</v>
      </c>
      <c r="K18" s="17">
        <v>1.1559563761496401E-2</v>
      </c>
      <c r="L18" s="17">
        <v>0</v>
      </c>
      <c r="M18" s="17">
        <v>0</v>
      </c>
      <c r="N18" s="17">
        <v>0</v>
      </c>
      <c r="O18" s="17">
        <v>4.5826632210798704E-3</v>
      </c>
      <c r="P18" s="17">
        <v>0</v>
      </c>
      <c r="Q18" s="17">
        <v>0</v>
      </c>
      <c r="R18" s="17">
        <v>0</v>
      </c>
      <c r="S18" s="17">
        <v>0</v>
      </c>
      <c r="T18" s="17">
        <v>2.0456179617634501E-2</v>
      </c>
      <c r="U18" s="17"/>
      <c r="V18" s="17">
        <v>0</v>
      </c>
      <c r="W18" s="17">
        <v>0</v>
      </c>
      <c r="X18" s="17">
        <v>7.1808186345301301E-3</v>
      </c>
      <c r="Y18" s="17">
        <v>7.9241761572495795E-3</v>
      </c>
      <c r="Z18" s="17"/>
      <c r="AA18" s="17">
        <v>0</v>
      </c>
      <c r="AB18" s="17">
        <v>0</v>
      </c>
      <c r="AC18" s="17">
        <v>0</v>
      </c>
      <c r="AD18" s="17">
        <v>0</v>
      </c>
      <c r="AE18" s="17">
        <v>0</v>
      </c>
      <c r="AF18" s="17">
        <v>1.3296703105309501E-2</v>
      </c>
      <c r="AG18" s="17">
        <v>0</v>
      </c>
      <c r="AH18" s="17">
        <v>0</v>
      </c>
      <c r="AI18" s="17">
        <v>2.0952942126259401E-2</v>
      </c>
      <c r="AJ18" s="17">
        <v>1.4180937129881801E-2</v>
      </c>
      <c r="AK18" s="17"/>
      <c r="AL18" s="17">
        <v>0</v>
      </c>
      <c r="AM18" s="17">
        <v>0</v>
      </c>
      <c r="AN18" s="17">
        <v>1.3567493290967E-2</v>
      </c>
      <c r="AO18" s="17">
        <v>0</v>
      </c>
      <c r="AP18" s="17">
        <v>0</v>
      </c>
      <c r="AQ18" s="17">
        <v>0</v>
      </c>
      <c r="AR18" s="17">
        <v>2.4464602944185499E-2</v>
      </c>
      <c r="AS18" s="17"/>
      <c r="AT18" s="17">
        <v>3.9367344710655302E-3</v>
      </c>
      <c r="AU18" s="17">
        <v>2.4090029775302598E-3</v>
      </c>
      <c r="AV18" s="17"/>
      <c r="AW18" s="17">
        <v>0</v>
      </c>
      <c r="AX18" s="17">
        <v>1.2494445508860299E-2</v>
      </c>
      <c r="AY18" s="17">
        <v>3.0012557044915302E-3</v>
      </c>
      <c r="AZ18" s="17"/>
      <c r="BA18" s="17">
        <v>8.0916876561980006E-3</v>
      </c>
      <c r="BB18" s="17">
        <v>2.8597457251625601E-3</v>
      </c>
      <c r="BC18" s="17"/>
      <c r="BD18" s="17">
        <v>3.1747885381887102E-3</v>
      </c>
      <c r="BE18" s="17">
        <v>3.4858453262988898E-3</v>
      </c>
      <c r="BF18" s="17"/>
      <c r="BG18" s="17">
        <v>1.3310834667316601E-3</v>
      </c>
      <c r="BH18" s="17">
        <v>7.9241761572495795E-3</v>
      </c>
      <c r="BI18" s="17"/>
      <c r="BJ18" s="17">
        <v>2.54587610979097E-3</v>
      </c>
      <c r="BK18" s="17">
        <v>3.8264174351207401E-3</v>
      </c>
      <c r="BL18" s="17"/>
      <c r="BM18" s="17">
        <v>0</v>
      </c>
      <c r="BN18" s="17">
        <v>5.5479366392828904E-3</v>
      </c>
      <c r="BO18" s="17">
        <v>2.02614096316829E-3</v>
      </c>
      <c r="BP18" s="17">
        <v>6.4650905983555801E-3</v>
      </c>
    </row>
    <row r="19" spans="2:68" x14ac:dyDescent="0.25">
      <c r="B19" s="18" t="s">
        <v>155</v>
      </c>
      <c r="C19" s="17">
        <v>4.1943619072592796E-3</v>
      </c>
      <c r="D19" s="17">
        <v>1.3470270909589899E-2</v>
      </c>
      <c r="E19" s="17">
        <v>0</v>
      </c>
      <c r="F19" s="17">
        <v>0</v>
      </c>
      <c r="G19" s="17">
        <v>0</v>
      </c>
      <c r="H19" s="17">
        <v>0</v>
      </c>
      <c r="I19" s="17">
        <v>0</v>
      </c>
      <c r="J19" s="17">
        <v>0</v>
      </c>
      <c r="K19" s="17">
        <v>1.73393456422446E-2</v>
      </c>
      <c r="L19" s="17">
        <v>0</v>
      </c>
      <c r="M19" s="17">
        <v>0</v>
      </c>
      <c r="N19" s="17">
        <v>0</v>
      </c>
      <c r="O19" s="17">
        <v>0</v>
      </c>
      <c r="P19" s="17">
        <v>0</v>
      </c>
      <c r="Q19" s="17">
        <v>0</v>
      </c>
      <c r="R19" s="17">
        <v>5.1580116277477901E-3</v>
      </c>
      <c r="S19" s="17">
        <v>0</v>
      </c>
      <c r="T19" s="17">
        <v>0</v>
      </c>
      <c r="U19" s="17"/>
      <c r="V19" s="17">
        <v>0</v>
      </c>
      <c r="W19" s="17">
        <v>0</v>
      </c>
      <c r="X19" s="17">
        <v>0</v>
      </c>
      <c r="Y19" s="17">
        <v>1.33440350378919E-2</v>
      </c>
      <c r="Z19" s="17"/>
      <c r="AA19" s="17">
        <v>0</v>
      </c>
      <c r="AB19" s="17">
        <v>0</v>
      </c>
      <c r="AC19" s="17">
        <v>0</v>
      </c>
      <c r="AD19" s="17">
        <v>0</v>
      </c>
      <c r="AE19" s="17">
        <v>0</v>
      </c>
      <c r="AF19" s="17">
        <v>0</v>
      </c>
      <c r="AG19" s="17">
        <v>1.13933245220123E-2</v>
      </c>
      <c r="AH19" s="17">
        <v>0</v>
      </c>
      <c r="AI19" s="17">
        <v>0</v>
      </c>
      <c r="AJ19" s="17">
        <v>2.8823696587125799E-2</v>
      </c>
      <c r="AK19" s="17"/>
      <c r="AL19" s="17">
        <v>0</v>
      </c>
      <c r="AM19" s="17">
        <v>0</v>
      </c>
      <c r="AN19" s="17">
        <v>0</v>
      </c>
      <c r="AO19" s="17">
        <v>0</v>
      </c>
      <c r="AP19" s="17">
        <v>1.7657112403901099E-2</v>
      </c>
      <c r="AQ19" s="17">
        <v>5.7874836105738002E-3</v>
      </c>
      <c r="AR19" s="17">
        <v>8.2062632748947494E-3</v>
      </c>
      <c r="AS19" s="17"/>
      <c r="AT19" s="17">
        <v>6.4435987983602798E-3</v>
      </c>
      <c r="AU19" s="17">
        <v>0</v>
      </c>
      <c r="AV19" s="17"/>
      <c r="AW19" s="17">
        <v>0</v>
      </c>
      <c r="AX19" s="17">
        <v>1.26595186067923E-2</v>
      </c>
      <c r="AY19" s="17">
        <v>8.2955388468861808E-3</v>
      </c>
      <c r="AZ19" s="17"/>
      <c r="BA19" s="17">
        <v>1.6085848744168699E-2</v>
      </c>
      <c r="BB19" s="17">
        <v>2.8152643799132199E-3</v>
      </c>
      <c r="BC19" s="17"/>
      <c r="BD19" s="17">
        <v>0</v>
      </c>
      <c r="BE19" s="17">
        <v>5.7055889648889198E-3</v>
      </c>
      <c r="BF19" s="17"/>
      <c r="BG19" s="17">
        <v>0</v>
      </c>
      <c r="BH19" s="17">
        <v>1.33440350378919E-2</v>
      </c>
      <c r="BI19" s="17"/>
      <c r="BJ19" s="17">
        <v>1.26986959043332E-2</v>
      </c>
      <c r="BK19" s="17">
        <v>0</v>
      </c>
      <c r="BL19" s="17"/>
      <c r="BM19" s="17">
        <v>0</v>
      </c>
      <c r="BN19" s="17">
        <v>0</v>
      </c>
      <c r="BO19" s="17">
        <v>2.10611962509848E-3</v>
      </c>
      <c r="BP19" s="17">
        <v>2.5782440688318801E-2</v>
      </c>
    </row>
    <row r="20" spans="2:68" x14ac:dyDescent="0.25">
      <c r="B20" s="18" t="s">
        <v>156</v>
      </c>
      <c r="C20" s="17">
        <v>3.2997322761372698E-3</v>
      </c>
      <c r="D20" s="17">
        <v>0</v>
      </c>
      <c r="E20" s="17">
        <v>0</v>
      </c>
      <c r="F20" s="17">
        <v>0</v>
      </c>
      <c r="G20" s="17">
        <v>0</v>
      </c>
      <c r="H20" s="17">
        <v>0</v>
      </c>
      <c r="I20" s="17">
        <v>0</v>
      </c>
      <c r="J20" s="17">
        <v>0</v>
      </c>
      <c r="K20" s="17">
        <v>1.1559563761496401E-2</v>
      </c>
      <c r="L20" s="17">
        <v>0</v>
      </c>
      <c r="M20" s="17">
        <v>0</v>
      </c>
      <c r="N20" s="17">
        <v>0</v>
      </c>
      <c r="O20" s="17">
        <v>9.1653264421597304E-3</v>
      </c>
      <c r="P20" s="17">
        <v>0</v>
      </c>
      <c r="Q20" s="17">
        <v>0</v>
      </c>
      <c r="R20" s="17">
        <v>0</v>
      </c>
      <c r="S20" s="17">
        <v>0</v>
      </c>
      <c r="T20" s="17">
        <v>0</v>
      </c>
      <c r="U20" s="17"/>
      <c r="V20" s="17">
        <v>0</v>
      </c>
      <c r="W20" s="17">
        <v>0</v>
      </c>
      <c r="X20" s="17">
        <v>0</v>
      </c>
      <c r="Y20" s="17">
        <v>1.04978406923427E-2</v>
      </c>
      <c r="Z20" s="17"/>
      <c r="AA20" s="17">
        <v>0</v>
      </c>
      <c r="AB20" s="17">
        <v>0</v>
      </c>
      <c r="AC20" s="17">
        <v>0</v>
      </c>
      <c r="AD20" s="17">
        <v>0</v>
      </c>
      <c r="AE20" s="17">
        <v>0</v>
      </c>
      <c r="AF20" s="17">
        <v>0</v>
      </c>
      <c r="AG20" s="17">
        <v>0</v>
      </c>
      <c r="AH20" s="17">
        <v>0</v>
      </c>
      <c r="AI20" s="17">
        <v>0</v>
      </c>
      <c r="AJ20" s="17">
        <v>2.8361874259763602E-2</v>
      </c>
      <c r="AK20" s="17"/>
      <c r="AL20" s="17">
        <v>0</v>
      </c>
      <c r="AM20" s="17">
        <v>0</v>
      </c>
      <c r="AN20" s="17">
        <v>1.2025595334862299E-2</v>
      </c>
      <c r="AO20" s="17">
        <v>3.8541101403289E-3</v>
      </c>
      <c r="AP20" s="17">
        <v>1.1547902094406599E-2</v>
      </c>
      <c r="AQ20" s="17">
        <v>0</v>
      </c>
      <c r="AR20" s="17">
        <v>0</v>
      </c>
      <c r="AS20" s="17"/>
      <c r="AT20" s="17">
        <v>5.0692218267169202E-3</v>
      </c>
      <c r="AU20" s="17">
        <v>0</v>
      </c>
      <c r="AV20" s="17"/>
      <c r="AW20" s="17">
        <v>0</v>
      </c>
      <c r="AX20" s="17">
        <v>1.2494445508860299E-2</v>
      </c>
      <c r="AY20" s="17">
        <v>5.4253531513467302E-3</v>
      </c>
      <c r="AZ20" s="17"/>
      <c r="BA20" s="17">
        <v>8.0916876561980006E-3</v>
      </c>
      <c r="BB20" s="17">
        <v>2.7439923668702202E-3</v>
      </c>
      <c r="BC20" s="17"/>
      <c r="BD20" s="17">
        <v>3.1747885381887102E-3</v>
      </c>
      <c r="BE20" s="17">
        <v>3.3447494591186599E-3</v>
      </c>
      <c r="BF20" s="17"/>
      <c r="BG20" s="17">
        <v>0</v>
      </c>
      <c r="BH20" s="17">
        <v>1.04978406923427E-2</v>
      </c>
      <c r="BI20" s="17"/>
      <c r="BJ20" s="17">
        <v>7.44427201449445E-3</v>
      </c>
      <c r="BK20" s="17">
        <v>1.2556333957700601E-3</v>
      </c>
      <c r="BL20" s="17"/>
      <c r="BM20" s="17">
        <v>0</v>
      </c>
      <c r="BN20" s="17">
        <v>0</v>
      </c>
      <c r="BO20" s="17">
        <v>4.05228192633658E-3</v>
      </c>
      <c r="BP20" s="17">
        <v>1.29301811967112E-2</v>
      </c>
    </row>
    <row r="21" spans="2:68" x14ac:dyDescent="0.25">
      <c r="B21" s="18" t="s">
        <v>105</v>
      </c>
      <c r="C21" s="19">
        <v>0.18134262975947699</v>
      </c>
      <c r="D21" s="19">
        <v>0.18619376215255501</v>
      </c>
      <c r="E21" s="19">
        <v>0.18781605407943699</v>
      </c>
      <c r="F21" s="19">
        <v>0</v>
      </c>
      <c r="G21" s="19">
        <v>0.20627544107211501</v>
      </c>
      <c r="H21" s="19">
        <v>0.36013683754895798</v>
      </c>
      <c r="I21" s="19">
        <v>0</v>
      </c>
      <c r="J21" s="19">
        <v>0.14127265592204</v>
      </c>
      <c r="K21" s="19">
        <v>0.156013152936544</v>
      </c>
      <c r="L21" s="19">
        <v>0.30687972103038402</v>
      </c>
      <c r="M21" s="19">
        <v>0.17934375315428699</v>
      </c>
      <c r="N21" s="19">
        <v>0.287007748048693</v>
      </c>
      <c r="O21" s="19">
        <v>0.18427954355611401</v>
      </c>
      <c r="P21" s="19">
        <v>0.16811031340600399</v>
      </c>
      <c r="Q21" s="19">
        <v>0.27734632357474098</v>
      </c>
      <c r="R21" s="19">
        <v>0.18366010169899</v>
      </c>
      <c r="S21" s="19">
        <v>8.2119385883492504E-2</v>
      </c>
      <c r="T21" s="19">
        <v>0.11597762123925701</v>
      </c>
      <c r="U21" s="19"/>
      <c r="V21" s="19">
        <v>0.121704483972067</v>
      </c>
      <c r="W21" s="19">
        <v>0.248895588368965</v>
      </c>
      <c r="X21" s="19">
        <v>0.18113206331526899</v>
      </c>
      <c r="Y21" s="19">
        <v>0.20775731616231</v>
      </c>
      <c r="Z21" s="19"/>
      <c r="AA21" s="19">
        <v>7.8449440201280099E-2</v>
      </c>
      <c r="AB21" s="19">
        <v>4.2193647338251303E-2</v>
      </c>
      <c r="AC21" s="19">
        <v>0.127625902114332</v>
      </c>
      <c r="AD21" s="19">
        <v>7.4372566574072402E-2</v>
      </c>
      <c r="AE21" s="19">
        <v>0.15517102391961399</v>
      </c>
      <c r="AF21" s="19">
        <v>0.12319312458559301</v>
      </c>
      <c r="AG21" s="19">
        <v>0.12622406903668301</v>
      </c>
      <c r="AH21" s="19">
        <v>0.122320289682571</v>
      </c>
      <c r="AI21" s="19">
        <v>0.106047103413348</v>
      </c>
      <c r="AJ21" s="19">
        <v>0.18603505801032799</v>
      </c>
      <c r="AK21" s="19"/>
      <c r="AL21" s="19">
        <v>0.15564537640746701</v>
      </c>
      <c r="AM21" s="19">
        <v>7.8589502419571702E-2</v>
      </c>
      <c r="AN21" s="19">
        <v>7.3908225182776399E-2</v>
      </c>
      <c r="AO21" s="19">
        <v>0.181771721024899</v>
      </c>
      <c r="AP21" s="19">
        <v>0.108788484006426</v>
      </c>
      <c r="AQ21" s="19">
        <v>9.9412222616236001E-2</v>
      </c>
      <c r="AR21" s="19">
        <v>6.9266653586853702E-2</v>
      </c>
      <c r="AS21" s="19"/>
      <c r="AT21" s="19">
        <v>0.124277380379425</v>
      </c>
      <c r="AU21" s="19">
        <v>0.28775752504015201</v>
      </c>
      <c r="AV21" s="19"/>
      <c r="AW21" s="19">
        <v>0.11020328024808899</v>
      </c>
      <c r="AX21" s="19">
        <v>8.1327280139324901E-2</v>
      </c>
      <c r="AY21" s="19">
        <v>0.13446625485809</v>
      </c>
      <c r="AZ21" s="19"/>
      <c r="BA21" s="19">
        <v>7.2646256882029706E-2</v>
      </c>
      <c r="BB21" s="19">
        <v>0.19394853019250799</v>
      </c>
      <c r="BC21" s="19"/>
      <c r="BD21" s="19">
        <v>0.20684923642300601</v>
      </c>
      <c r="BE21" s="19">
        <v>0.172152608728739</v>
      </c>
      <c r="BF21" s="19"/>
      <c r="BG21" s="19">
        <v>0.16923369943394301</v>
      </c>
      <c r="BH21" s="19">
        <v>0.20775731616231</v>
      </c>
      <c r="BI21" s="19"/>
      <c r="BJ21" s="19">
        <v>0.161852688917554</v>
      </c>
      <c r="BK21" s="19">
        <v>0.19095512445573801</v>
      </c>
      <c r="BL21" s="19"/>
      <c r="BM21" s="19">
        <v>0.25713843455795499</v>
      </c>
      <c r="BN21" s="19">
        <v>0.25631152694118398</v>
      </c>
      <c r="BO21" s="19">
        <v>0.13186246102545199</v>
      </c>
      <c r="BP21" s="19">
        <v>6.9128612077788601E-2</v>
      </c>
    </row>
    <row r="22" spans="2:68" x14ac:dyDescent="0.25">
      <c r="B22" s="16"/>
    </row>
    <row r="23" spans="2:68" x14ac:dyDescent="0.25">
      <c r="B23" t="s">
        <v>87</v>
      </c>
    </row>
    <row r="24" spans="2:68" x14ac:dyDescent="0.25">
      <c r="B24" t="s">
        <v>88</v>
      </c>
    </row>
    <row r="26" spans="2:68" x14ac:dyDescent="0.2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264</v>
      </c>
      <c r="C9" s="17">
        <v>0.49859319627742599</v>
      </c>
      <c r="D9" s="17">
        <v>0.42887747772482598</v>
      </c>
      <c r="E9" s="17">
        <v>0.477569773585165</v>
      </c>
      <c r="F9" s="17">
        <v>0.299780444569819</v>
      </c>
      <c r="G9" s="17">
        <v>0.49714058340517903</v>
      </c>
      <c r="H9" s="17">
        <v>0.350889539592185</v>
      </c>
      <c r="I9" s="17">
        <v>1</v>
      </c>
      <c r="J9" s="17">
        <v>0.459652051612852</v>
      </c>
      <c r="K9" s="17">
        <v>0.55469401913676397</v>
      </c>
      <c r="L9" s="17">
        <v>0.48150798421809099</v>
      </c>
      <c r="M9" s="17">
        <v>0.48631385771737701</v>
      </c>
      <c r="N9" s="17">
        <v>0.57509839212358504</v>
      </c>
      <c r="O9" s="17">
        <v>0.489571368170723</v>
      </c>
      <c r="P9" s="17">
        <v>0.51670434524214104</v>
      </c>
      <c r="Q9" s="17">
        <v>0.39027117245257298</v>
      </c>
      <c r="R9" s="17">
        <v>0.50940429155506295</v>
      </c>
      <c r="S9" s="17">
        <v>0.55923591635140901</v>
      </c>
      <c r="T9" s="17">
        <v>0.44538141302491802</v>
      </c>
      <c r="U9" s="17"/>
      <c r="V9" s="17">
        <v>0.38237351595420799</v>
      </c>
      <c r="W9" s="17">
        <v>0.50516617274431497</v>
      </c>
      <c r="X9" s="17">
        <v>0.466721442801526</v>
      </c>
      <c r="Y9" s="17">
        <v>0.64111367006125397</v>
      </c>
      <c r="Z9" s="17"/>
      <c r="AA9" s="17">
        <v>0.36424855823756302</v>
      </c>
      <c r="AB9" s="17">
        <v>0.39602013179524798</v>
      </c>
      <c r="AC9" s="17">
        <v>0.49104366193752003</v>
      </c>
      <c r="AD9" s="17">
        <v>0.52898330070428901</v>
      </c>
      <c r="AE9" s="17">
        <v>0.41842050271331399</v>
      </c>
      <c r="AF9" s="17">
        <v>0.56185188446354695</v>
      </c>
      <c r="AG9" s="17">
        <v>0.54114701334284798</v>
      </c>
      <c r="AH9" s="17">
        <v>0.59997516094425896</v>
      </c>
      <c r="AI9" s="17">
        <v>0.72576554154599104</v>
      </c>
      <c r="AJ9" s="17">
        <v>0.74416138989570202</v>
      </c>
      <c r="AK9" s="17"/>
      <c r="AL9" s="17">
        <v>0.411186273337797</v>
      </c>
      <c r="AM9" s="17">
        <v>0.473799551115616</v>
      </c>
      <c r="AN9" s="17">
        <v>0.56424400680723896</v>
      </c>
      <c r="AO9" s="17">
        <v>0.42243905834351397</v>
      </c>
      <c r="AP9" s="17">
        <v>0.57869036355926595</v>
      </c>
      <c r="AQ9" s="17">
        <v>0.55955169935712401</v>
      </c>
      <c r="AR9" s="17">
        <v>0.67411670417098202</v>
      </c>
      <c r="AS9" s="17"/>
      <c r="AT9" s="17">
        <v>0.586458552944636</v>
      </c>
      <c r="AU9" s="17">
        <v>0.33474246697861298</v>
      </c>
      <c r="AV9" s="17"/>
      <c r="AW9" s="17">
        <v>0.58546764363752701</v>
      </c>
      <c r="AX9" s="17">
        <v>0.66142237136633597</v>
      </c>
      <c r="AY9" s="17">
        <v>0.57026636525389296</v>
      </c>
      <c r="AZ9" s="17"/>
      <c r="BA9" s="17">
        <v>0.60781467201740502</v>
      </c>
      <c r="BB9" s="17">
        <v>0.485926397819679</v>
      </c>
      <c r="BC9" s="17"/>
      <c r="BD9" s="17">
        <v>0.46262772329048502</v>
      </c>
      <c r="BE9" s="17">
        <v>0.51155154301051198</v>
      </c>
      <c r="BF9" s="17"/>
      <c r="BG9" s="17">
        <v>0.43325944744195299</v>
      </c>
      <c r="BH9" s="17">
        <v>0.64111367006125397</v>
      </c>
      <c r="BI9" s="17"/>
      <c r="BJ9" s="17">
        <v>0.68167330263665504</v>
      </c>
      <c r="BK9" s="17">
        <v>0.40829756297394398</v>
      </c>
      <c r="BL9" s="17"/>
      <c r="BM9" s="17">
        <v>0.23438010236880899</v>
      </c>
      <c r="BN9" s="17">
        <v>0.40706929991118301</v>
      </c>
      <c r="BO9" s="17">
        <v>0.59676043879692398</v>
      </c>
      <c r="BP9" s="17">
        <v>0.72440745981671495</v>
      </c>
    </row>
    <row r="10" spans="2:68" x14ac:dyDescent="0.25">
      <c r="B10" s="18" t="s">
        <v>265</v>
      </c>
      <c r="C10" s="17">
        <v>0.31666239496714998</v>
      </c>
      <c r="D10" s="17">
        <v>0.29156589884757</v>
      </c>
      <c r="E10" s="17">
        <v>0.30348565197496802</v>
      </c>
      <c r="F10" s="17">
        <v>0.492287158221966</v>
      </c>
      <c r="G10" s="17">
        <v>0.26534129272156198</v>
      </c>
      <c r="H10" s="17">
        <v>0.48298787232554202</v>
      </c>
      <c r="I10" s="17">
        <v>0</v>
      </c>
      <c r="J10" s="17">
        <v>0.367263216228009</v>
      </c>
      <c r="K10" s="17">
        <v>0.31878127794936501</v>
      </c>
      <c r="L10" s="17">
        <v>0.31650307631706798</v>
      </c>
      <c r="M10" s="17">
        <v>0.300491033633349</v>
      </c>
      <c r="N10" s="17">
        <v>0.27246955288906599</v>
      </c>
      <c r="O10" s="17">
        <v>0.31556956528237301</v>
      </c>
      <c r="P10" s="17">
        <v>0.36621721360312698</v>
      </c>
      <c r="Q10" s="17">
        <v>0.40831954374467899</v>
      </c>
      <c r="R10" s="17">
        <v>0.30499646696855398</v>
      </c>
      <c r="S10" s="17">
        <v>0.28496863333782901</v>
      </c>
      <c r="T10" s="17">
        <v>0.24341021438873001</v>
      </c>
      <c r="U10" s="17"/>
      <c r="V10" s="17">
        <v>0.33832411715013</v>
      </c>
      <c r="W10" s="17">
        <v>0.29932457171188198</v>
      </c>
      <c r="X10" s="17">
        <v>0.39131797454478201</v>
      </c>
      <c r="Y10" s="17">
        <v>0.27240301820614898</v>
      </c>
      <c r="Z10" s="17"/>
      <c r="AA10" s="17">
        <v>0.30972203843282797</v>
      </c>
      <c r="AB10" s="17">
        <v>0.38436893320674498</v>
      </c>
      <c r="AC10" s="17">
        <v>0.342380108692526</v>
      </c>
      <c r="AD10" s="17">
        <v>0.31652447950297802</v>
      </c>
      <c r="AE10" s="17">
        <v>0.38775734439390902</v>
      </c>
      <c r="AF10" s="17">
        <v>0.31714656048255901</v>
      </c>
      <c r="AG10" s="17">
        <v>0.30854090322031702</v>
      </c>
      <c r="AH10" s="17">
        <v>0.298974293403655</v>
      </c>
      <c r="AI10" s="17">
        <v>0.18432832115682399</v>
      </c>
      <c r="AJ10" s="17">
        <v>0.20945479172261999</v>
      </c>
      <c r="AK10" s="17"/>
      <c r="AL10" s="17">
        <v>0.35145789488649898</v>
      </c>
      <c r="AM10" s="17">
        <v>0.37812736108122402</v>
      </c>
      <c r="AN10" s="17">
        <v>0.25888057995364</v>
      </c>
      <c r="AO10" s="17">
        <v>0.32758569526138798</v>
      </c>
      <c r="AP10" s="17">
        <v>0.31475640300916602</v>
      </c>
      <c r="AQ10" s="17">
        <v>0.31573441215734299</v>
      </c>
      <c r="AR10" s="17">
        <v>0.207706345608556</v>
      </c>
      <c r="AS10" s="17"/>
      <c r="AT10" s="17">
        <v>0.30123660994597001</v>
      </c>
      <c r="AU10" s="17">
        <v>0.34542829567703098</v>
      </c>
      <c r="AV10" s="17"/>
      <c r="AW10" s="17">
        <v>0.27873759472946502</v>
      </c>
      <c r="AX10" s="17">
        <v>0.21145399277438601</v>
      </c>
      <c r="AY10" s="17">
        <v>0.347569223629763</v>
      </c>
      <c r="AZ10" s="17"/>
      <c r="BA10" s="17">
        <v>0.23491652579269701</v>
      </c>
      <c r="BB10" s="17">
        <v>0.32614275075405902</v>
      </c>
      <c r="BC10" s="17"/>
      <c r="BD10" s="17">
        <v>0.33903201276784101</v>
      </c>
      <c r="BE10" s="17">
        <v>0.30860262987374498</v>
      </c>
      <c r="BF10" s="17"/>
      <c r="BG10" s="17">
        <v>0.33695162730091199</v>
      </c>
      <c r="BH10" s="17">
        <v>0.27240301820614898</v>
      </c>
      <c r="BI10" s="17"/>
      <c r="BJ10" s="17">
        <v>0.21595010498217701</v>
      </c>
      <c r="BK10" s="17">
        <v>0.36633398510591603</v>
      </c>
      <c r="BL10" s="17"/>
      <c r="BM10" s="17">
        <v>0.365708299023002</v>
      </c>
      <c r="BN10" s="17">
        <v>0.38740459188883902</v>
      </c>
      <c r="BO10" s="17">
        <v>0.277264925936342</v>
      </c>
      <c r="BP10" s="17">
        <v>0.19398612224985101</v>
      </c>
    </row>
    <row r="11" spans="2:68" x14ac:dyDescent="0.25">
      <c r="B11" s="18" t="s">
        <v>266</v>
      </c>
      <c r="C11" s="17">
        <v>0.15750165981851599</v>
      </c>
      <c r="D11" s="17">
        <v>0.23244808418482699</v>
      </c>
      <c r="E11" s="17">
        <v>0.16577550437160499</v>
      </c>
      <c r="F11" s="17">
        <v>0.20793239720821599</v>
      </c>
      <c r="G11" s="17">
        <v>0.208578297424341</v>
      </c>
      <c r="H11" s="17">
        <v>0.16612258808227401</v>
      </c>
      <c r="I11" s="17">
        <v>0</v>
      </c>
      <c r="J11" s="17">
        <v>0.14300556936648601</v>
      </c>
      <c r="K11" s="17">
        <v>0.112091299523782</v>
      </c>
      <c r="L11" s="17">
        <v>0.20198893946484001</v>
      </c>
      <c r="M11" s="17">
        <v>0.18528484810819601</v>
      </c>
      <c r="N11" s="17">
        <v>0.106020541931077</v>
      </c>
      <c r="O11" s="17">
        <v>0.17261905369766301</v>
      </c>
      <c r="P11" s="17">
        <v>0.101136743401434</v>
      </c>
      <c r="Q11" s="17">
        <v>9.3493505927982806E-2</v>
      </c>
      <c r="R11" s="17">
        <v>0.16683133871877401</v>
      </c>
      <c r="S11" s="17">
        <v>0.101764371826413</v>
      </c>
      <c r="T11" s="17">
        <v>0.23707900474173299</v>
      </c>
      <c r="U11" s="17"/>
      <c r="V11" s="17">
        <v>0.24889819953777501</v>
      </c>
      <c r="W11" s="17">
        <v>0.15910178291921501</v>
      </c>
      <c r="X11" s="17">
        <v>0.11919902941878301</v>
      </c>
      <c r="Y11" s="17">
        <v>6.6806017212150806E-2</v>
      </c>
      <c r="Z11" s="17"/>
      <c r="AA11" s="17">
        <v>0.28700734400932798</v>
      </c>
      <c r="AB11" s="17">
        <v>0.17612299093204201</v>
      </c>
      <c r="AC11" s="17">
        <v>0.145189975848452</v>
      </c>
      <c r="AD11" s="17">
        <v>0.154492219792733</v>
      </c>
      <c r="AE11" s="17">
        <v>0.171226329031897</v>
      </c>
      <c r="AF11" s="17">
        <v>0.10770485194858399</v>
      </c>
      <c r="AG11" s="17">
        <v>0.150312083436836</v>
      </c>
      <c r="AH11" s="17">
        <v>0.101050545652086</v>
      </c>
      <c r="AI11" s="17">
        <v>8.9906137297185204E-2</v>
      </c>
      <c r="AJ11" s="17">
        <v>3.8258458996501203E-2</v>
      </c>
      <c r="AK11" s="17"/>
      <c r="AL11" s="17">
        <v>0.19844393903692001</v>
      </c>
      <c r="AM11" s="17">
        <v>0.13301854486210701</v>
      </c>
      <c r="AN11" s="17">
        <v>0.14786274239741501</v>
      </c>
      <c r="AO11" s="17">
        <v>0.237284505124774</v>
      </c>
      <c r="AP11" s="17">
        <v>9.3602129654165006E-2</v>
      </c>
      <c r="AQ11" s="17">
        <v>0.124713888485533</v>
      </c>
      <c r="AR11" s="17">
        <v>0.10753980674155</v>
      </c>
      <c r="AS11" s="17"/>
      <c r="AT11" s="17">
        <v>9.7203517787821395E-2</v>
      </c>
      <c r="AU11" s="17">
        <v>0.26994523168624301</v>
      </c>
      <c r="AV11" s="17"/>
      <c r="AW11" s="17">
        <v>0.1172308457015</v>
      </c>
      <c r="AX11" s="17">
        <v>0.11135420897717201</v>
      </c>
      <c r="AY11" s="17">
        <v>7.5611673016693401E-2</v>
      </c>
      <c r="AZ11" s="17"/>
      <c r="BA11" s="17">
        <v>0.121598362213213</v>
      </c>
      <c r="BB11" s="17">
        <v>0.16166549144278</v>
      </c>
      <c r="BC11" s="17"/>
      <c r="BD11" s="17">
        <v>0.17900818746111899</v>
      </c>
      <c r="BE11" s="17">
        <v>0.14975286579268099</v>
      </c>
      <c r="BF11" s="17"/>
      <c r="BG11" s="17">
        <v>0.19907804654526701</v>
      </c>
      <c r="BH11" s="17">
        <v>6.6806017212150806E-2</v>
      </c>
      <c r="BI11" s="17"/>
      <c r="BJ11" s="17">
        <v>9.5746231553364494E-2</v>
      </c>
      <c r="BK11" s="17">
        <v>0.18795961407701001</v>
      </c>
      <c r="BL11" s="17"/>
      <c r="BM11" s="17">
        <v>0.35784426495521099</v>
      </c>
      <c r="BN11" s="17">
        <v>0.174271497189223</v>
      </c>
      <c r="BO11" s="17">
        <v>0.10290101687394</v>
      </c>
      <c r="BP11" s="17">
        <v>6.6547569720080593E-2</v>
      </c>
    </row>
    <row r="12" spans="2:68" x14ac:dyDescent="0.25">
      <c r="B12" s="18" t="s">
        <v>267</v>
      </c>
      <c r="C12" s="17">
        <v>1.0801410982116001E-2</v>
      </c>
      <c r="D12" s="17">
        <v>1.6337609192260901E-2</v>
      </c>
      <c r="E12" s="17">
        <v>5.31690700682622E-2</v>
      </c>
      <c r="F12" s="17">
        <v>0</v>
      </c>
      <c r="G12" s="17">
        <v>0</v>
      </c>
      <c r="H12" s="17">
        <v>0</v>
      </c>
      <c r="I12" s="17">
        <v>0</v>
      </c>
      <c r="J12" s="17">
        <v>0</v>
      </c>
      <c r="K12" s="17">
        <v>0</v>
      </c>
      <c r="L12" s="17">
        <v>0</v>
      </c>
      <c r="M12" s="17">
        <v>2.7910260541078102E-2</v>
      </c>
      <c r="N12" s="17">
        <v>0</v>
      </c>
      <c r="O12" s="17">
        <v>5.8857832093871104E-3</v>
      </c>
      <c r="P12" s="17">
        <v>0</v>
      </c>
      <c r="Q12" s="17">
        <v>6.5140867170533107E-2</v>
      </c>
      <c r="R12" s="17">
        <v>6.2559675858699102E-3</v>
      </c>
      <c r="S12" s="17">
        <v>5.40310784843498E-2</v>
      </c>
      <c r="T12" s="17">
        <v>4.4711255239533398E-2</v>
      </c>
      <c r="U12" s="17"/>
      <c r="V12" s="17">
        <v>1.3089949202110899E-2</v>
      </c>
      <c r="W12" s="17">
        <v>1.49079027415072E-2</v>
      </c>
      <c r="X12" s="17">
        <v>7.1808186345301301E-3</v>
      </c>
      <c r="Y12" s="17">
        <v>7.0601166157017699E-3</v>
      </c>
      <c r="Z12" s="17"/>
      <c r="AA12" s="17">
        <v>2.31944920801667E-2</v>
      </c>
      <c r="AB12" s="17">
        <v>4.34879440659654E-2</v>
      </c>
      <c r="AC12" s="17">
        <v>0</v>
      </c>
      <c r="AD12" s="17">
        <v>0</v>
      </c>
      <c r="AE12" s="17">
        <v>1.25199432256386E-2</v>
      </c>
      <c r="AF12" s="17">
        <v>1.3296703105309501E-2</v>
      </c>
      <c r="AG12" s="17">
        <v>0</v>
      </c>
      <c r="AH12" s="17">
        <v>0</v>
      </c>
      <c r="AI12" s="17">
        <v>0</v>
      </c>
      <c r="AJ12" s="17">
        <v>0</v>
      </c>
      <c r="AK12" s="17"/>
      <c r="AL12" s="17">
        <v>3.0713079275418199E-2</v>
      </c>
      <c r="AM12" s="17">
        <v>1.50545429410535E-2</v>
      </c>
      <c r="AN12" s="17">
        <v>2.9012670841705199E-2</v>
      </c>
      <c r="AO12" s="17">
        <v>0</v>
      </c>
      <c r="AP12" s="17">
        <v>7.0984609237770401E-3</v>
      </c>
      <c r="AQ12" s="17">
        <v>0</v>
      </c>
      <c r="AR12" s="17">
        <v>1.06371434789114E-2</v>
      </c>
      <c r="AS12" s="17"/>
      <c r="AT12" s="17">
        <v>7.2407872532337103E-3</v>
      </c>
      <c r="AU12" s="17">
        <v>1.7441238291367098E-2</v>
      </c>
      <c r="AV12" s="17"/>
      <c r="AW12" s="17">
        <v>1.33546218020255E-2</v>
      </c>
      <c r="AX12" s="17">
        <v>8.6103894258256607E-3</v>
      </c>
      <c r="AY12" s="17">
        <v>3.0012557044915302E-3</v>
      </c>
      <c r="AZ12" s="17"/>
      <c r="BA12" s="17">
        <v>2.6573791261006698E-2</v>
      </c>
      <c r="BB12" s="17">
        <v>8.9722326008671392E-3</v>
      </c>
      <c r="BC12" s="17"/>
      <c r="BD12" s="17">
        <v>3.8258069913910701E-3</v>
      </c>
      <c r="BE12" s="17">
        <v>1.3314718542879401E-2</v>
      </c>
      <c r="BF12" s="17"/>
      <c r="BG12" s="17">
        <v>1.25164823677586E-2</v>
      </c>
      <c r="BH12" s="17">
        <v>7.0601166157017699E-3</v>
      </c>
      <c r="BI12" s="17"/>
      <c r="BJ12" s="17">
        <v>0</v>
      </c>
      <c r="BK12" s="17">
        <v>1.61286978435713E-2</v>
      </c>
      <c r="BL12" s="17"/>
      <c r="BM12" s="17">
        <v>1.37730371616654E-2</v>
      </c>
      <c r="BN12" s="17">
        <v>1.5734389109601399E-2</v>
      </c>
      <c r="BO12" s="17">
        <v>9.51896788181965E-3</v>
      </c>
      <c r="BP12" s="17">
        <v>0</v>
      </c>
    </row>
    <row r="13" spans="2:68" x14ac:dyDescent="0.25">
      <c r="B13" s="18" t="s">
        <v>268</v>
      </c>
      <c r="C13" s="17">
        <v>2.0253527777276299E-3</v>
      </c>
      <c r="D13" s="17">
        <v>0</v>
      </c>
      <c r="E13" s="17">
        <v>0</v>
      </c>
      <c r="F13" s="17">
        <v>0</v>
      </c>
      <c r="G13" s="17">
        <v>0</v>
      </c>
      <c r="H13" s="17">
        <v>0</v>
      </c>
      <c r="I13" s="17">
        <v>0</v>
      </c>
      <c r="J13" s="17">
        <v>0</v>
      </c>
      <c r="K13" s="17">
        <v>7.4233129310365097E-3</v>
      </c>
      <c r="L13" s="17">
        <v>0</v>
      </c>
      <c r="M13" s="17">
        <v>0</v>
      </c>
      <c r="N13" s="17">
        <v>4.6411513056272002E-2</v>
      </c>
      <c r="O13" s="17">
        <v>0</v>
      </c>
      <c r="P13" s="17">
        <v>0</v>
      </c>
      <c r="Q13" s="17">
        <v>0</v>
      </c>
      <c r="R13" s="17">
        <v>0</v>
      </c>
      <c r="S13" s="17">
        <v>0</v>
      </c>
      <c r="T13" s="17">
        <v>0</v>
      </c>
      <c r="U13" s="17"/>
      <c r="V13" s="17">
        <v>0</v>
      </c>
      <c r="W13" s="17">
        <v>5.4867761332443102E-3</v>
      </c>
      <c r="X13" s="17">
        <v>0</v>
      </c>
      <c r="Y13" s="17">
        <v>3.0075138057651502E-3</v>
      </c>
      <c r="Z13" s="17"/>
      <c r="AA13" s="17">
        <v>0</v>
      </c>
      <c r="AB13" s="17">
        <v>0</v>
      </c>
      <c r="AC13" s="17">
        <v>1.0999266633231799E-2</v>
      </c>
      <c r="AD13" s="17">
        <v>0</v>
      </c>
      <c r="AE13" s="17">
        <v>0</v>
      </c>
      <c r="AF13" s="17">
        <v>0</v>
      </c>
      <c r="AG13" s="17">
        <v>0</v>
      </c>
      <c r="AH13" s="17">
        <v>0</v>
      </c>
      <c r="AI13" s="17">
        <v>0</v>
      </c>
      <c r="AJ13" s="17">
        <v>8.1253593851764606E-3</v>
      </c>
      <c r="AK13" s="17"/>
      <c r="AL13" s="17">
        <v>8.1988134633657894E-3</v>
      </c>
      <c r="AM13" s="17">
        <v>0</v>
      </c>
      <c r="AN13" s="17">
        <v>0</v>
      </c>
      <c r="AO13" s="17">
        <v>0</v>
      </c>
      <c r="AP13" s="17">
        <v>0</v>
      </c>
      <c r="AQ13" s="17">
        <v>0</v>
      </c>
      <c r="AR13" s="17">
        <v>0</v>
      </c>
      <c r="AS13" s="17"/>
      <c r="AT13" s="17">
        <v>3.1114531872498902E-3</v>
      </c>
      <c r="AU13" s="17">
        <v>0</v>
      </c>
      <c r="AV13" s="17"/>
      <c r="AW13" s="17">
        <v>0</v>
      </c>
      <c r="AX13" s="17">
        <v>7.1590374562812602E-3</v>
      </c>
      <c r="AY13" s="17">
        <v>3.55148239515885E-3</v>
      </c>
      <c r="AZ13" s="17"/>
      <c r="BA13" s="17">
        <v>9.0966487156780192E-3</v>
      </c>
      <c r="BB13" s="17">
        <v>1.2052697320238E-3</v>
      </c>
      <c r="BC13" s="17"/>
      <c r="BD13" s="17">
        <v>0</v>
      </c>
      <c r="BE13" s="17">
        <v>2.7550866410954999E-3</v>
      </c>
      <c r="BF13" s="17"/>
      <c r="BG13" s="17">
        <v>1.5751138736728901E-3</v>
      </c>
      <c r="BH13" s="17">
        <v>3.0075138057651502E-3</v>
      </c>
      <c r="BI13" s="17"/>
      <c r="BJ13" s="17">
        <v>2.8620655700503099E-3</v>
      </c>
      <c r="BK13" s="17">
        <v>1.6126836298975601E-3</v>
      </c>
      <c r="BL13" s="17"/>
      <c r="BM13" s="17">
        <v>0</v>
      </c>
      <c r="BN13" s="17">
        <v>0</v>
      </c>
      <c r="BO13" s="17">
        <v>2.7050129866283898E-3</v>
      </c>
      <c r="BP13" s="17">
        <v>7.2680336398336003E-3</v>
      </c>
    </row>
    <row r="14" spans="2:68" x14ac:dyDescent="0.25">
      <c r="B14" s="18" t="s">
        <v>84</v>
      </c>
      <c r="C14" s="19">
        <v>1.44159851770634E-2</v>
      </c>
      <c r="D14" s="19">
        <v>3.0770930050515701E-2</v>
      </c>
      <c r="E14" s="19">
        <v>0</v>
      </c>
      <c r="F14" s="19">
        <v>0</v>
      </c>
      <c r="G14" s="19">
        <v>2.8939826448918501E-2</v>
      </c>
      <c r="H14" s="19">
        <v>0</v>
      </c>
      <c r="I14" s="19">
        <v>0</v>
      </c>
      <c r="J14" s="19">
        <v>3.00791627926538E-2</v>
      </c>
      <c r="K14" s="19">
        <v>7.0100904590529502E-3</v>
      </c>
      <c r="L14" s="19">
        <v>0</v>
      </c>
      <c r="M14" s="19">
        <v>0</v>
      </c>
      <c r="N14" s="19">
        <v>0</v>
      </c>
      <c r="O14" s="19">
        <v>1.6354229639854102E-2</v>
      </c>
      <c r="P14" s="19">
        <v>1.5941697753297599E-2</v>
      </c>
      <c r="Q14" s="19">
        <v>4.2774910704232498E-2</v>
      </c>
      <c r="R14" s="19">
        <v>1.25119351717398E-2</v>
      </c>
      <c r="S14" s="19">
        <v>0</v>
      </c>
      <c r="T14" s="19">
        <v>2.94181126050852E-2</v>
      </c>
      <c r="U14" s="19"/>
      <c r="V14" s="19">
        <v>1.7314218155776301E-2</v>
      </c>
      <c r="W14" s="19">
        <v>1.6012793749836499E-2</v>
      </c>
      <c r="X14" s="19">
        <v>1.5580734600378799E-2</v>
      </c>
      <c r="Y14" s="19">
        <v>9.6096640989797207E-3</v>
      </c>
      <c r="Z14" s="19"/>
      <c r="AA14" s="19">
        <v>1.58275672401142E-2</v>
      </c>
      <c r="AB14" s="19">
        <v>0</v>
      </c>
      <c r="AC14" s="19">
        <v>1.03869868882695E-2</v>
      </c>
      <c r="AD14" s="19">
        <v>0</v>
      </c>
      <c r="AE14" s="19">
        <v>1.00758806352417E-2</v>
      </c>
      <c r="AF14" s="19">
        <v>0</v>
      </c>
      <c r="AG14" s="19">
        <v>0</v>
      </c>
      <c r="AH14" s="19">
        <v>0</v>
      </c>
      <c r="AI14" s="19">
        <v>0</v>
      </c>
      <c r="AJ14" s="19">
        <v>0</v>
      </c>
      <c r="AK14" s="19"/>
      <c r="AL14" s="19">
        <v>0</v>
      </c>
      <c r="AM14" s="19">
        <v>0</v>
      </c>
      <c r="AN14" s="19">
        <v>0</v>
      </c>
      <c r="AO14" s="19">
        <v>1.26907412703235E-2</v>
      </c>
      <c r="AP14" s="19">
        <v>5.8526428536256501E-3</v>
      </c>
      <c r="AQ14" s="19">
        <v>0</v>
      </c>
      <c r="AR14" s="19">
        <v>0</v>
      </c>
      <c r="AS14" s="19"/>
      <c r="AT14" s="19">
        <v>4.7490788810893398E-3</v>
      </c>
      <c r="AU14" s="19">
        <v>3.2442767366746797E-2</v>
      </c>
      <c r="AV14" s="19"/>
      <c r="AW14" s="19">
        <v>5.2092941294823803E-3</v>
      </c>
      <c r="AX14" s="19">
        <v>0</v>
      </c>
      <c r="AY14" s="19">
        <v>0</v>
      </c>
      <c r="AZ14" s="19"/>
      <c r="BA14" s="19">
        <v>0</v>
      </c>
      <c r="BB14" s="19">
        <v>1.6087857650590998E-2</v>
      </c>
      <c r="BC14" s="19"/>
      <c r="BD14" s="19">
        <v>1.55062694891645E-2</v>
      </c>
      <c r="BE14" s="19">
        <v>1.40231561390863E-2</v>
      </c>
      <c r="BF14" s="19"/>
      <c r="BG14" s="19">
        <v>1.6619282470436501E-2</v>
      </c>
      <c r="BH14" s="19">
        <v>9.6096640989797207E-3</v>
      </c>
      <c r="BI14" s="19"/>
      <c r="BJ14" s="19">
        <v>3.7682952577528998E-3</v>
      </c>
      <c r="BK14" s="19">
        <v>1.9667456369661201E-2</v>
      </c>
      <c r="BL14" s="19"/>
      <c r="BM14" s="19">
        <v>2.8294296491313198E-2</v>
      </c>
      <c r="BN14" s="19">
        <v>1.55202219011541E-2</v>
      </c>
      <c r="BO14" s="19">
        <v>1.0849637524345699E-2</v>
      </c>
      <c r="BP14" s="19">
        <v>7.7908145735202002E-3</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45" x14ac:dyDescent="0.25">
      <c r="B9" s="18" t="s">
        <v>270</v>
      </c>
      <c r="C9" s="17">
        <v>0.64901657912165001</v>
      </c>
      <c r="D9" s="17">
        <v>0.59597512514061002</v>
      </c>
      <c r="E9" s="17">
        <v>0.6715831383402</v>
      </c>
      <c r="F9" s="17">
        <v>0.55563167779450595</v>
      </c>
      <c r="G9" s="17">
        <v>0.61615512565505004</v>
      </c>
      <c r="H9" s="17">
        <v>0.40543194269354899</v>
      </c>
      <c r="I9" s="17">
        <v>0.80232190080028798</v>
      </c>
      <c r="J9" s="17">
        <v>0.53227930475040597</v>
      </c>
      <c r="K9" s="17">
        <v>0.75932724404007501</v>
      </c>
      <c r="L9" s="17">
        <v>0.55452749857530803</v>
      </c>
      <c r="M9" s="17">
        <v>0.71753246642829505</v>
      </c>
      <c r="N9" s="17">
        <v>0.716943182764743</v>
      </c>
      <c r="O9" s="17">
        <v>0.610941288739831</v>
      </c>
      <c r="P9" s="17">
        <v>0.71628065316568401</v>
      </c>
      <c r="Q9" s="17">
        <v>0.54890554555108895</v>
      </c>
      <c r="R9" s="17">
        <v>0.62470446020638204</v>
      </c>
      <c r="S9" s="17">
        <v>0.69789184425069095</v>
      </c>
      <c r="T9" s="17">
        <v>0.64408037217411496</v>
      </c>
      <c r="U9" s="17"/>
      <c r="V9" s="17">
        <v>0.55582349983506096</v>
      </c>
      <c r="W9" s="17">
        <v>0.58702805259443203</v>
      </c>
      <c r="X9" s="17">
        <v>0.67206207257806205</v>
      </c>
      <c r="Y9" s="17">
        <v>0.78576622242474403</v>
      </c>
      <c r="Z9" s="17"/>
      <c r="AA9" s="17">
        <v>0.50196608372661899</v>
      </c>
      <c r="AB9" s="17">
        <v>0.57752795514248401</v>
      </c>
      <c r="AC9" s="17">
        <v>0.70779267904838605</v>
      </c>
      <c r="AD9" s="17">
        <v>0.60974064559726804</v>
      </c>
      <c r="AE9" s="17">
        <v>0.59717433531639896</v>
      </c>
      <c r="AF9" s="17">
        <v>0.699509902365963</v>
      </c>
      <c r="AG9" s="17">
        <v>0.74526397420374602</v>
      </c>
      <c r="AH9" s="17">
        <v>0.81827520610910598</v>
      </c>
      <c r="AI9" s="17">
        <v>0.82722617431770096</v>
      </c>
      <c r="AJ9" s="17">
        <v>0.81343822500493101</v>
      </c>
      <c r="AK9" s="17"/>
      <c r="AL9" s="17">
        <v>0.62434155874256902</v>
      </c>
      <c r="AM9" s="17">
        <v>0.739473224361621</v>
      </c>
      <c r="AN9" s="17">
        <v>0.633590693486212</v>
      </c>
      <c r="AO9" s="17">
        <v>0.56566921705761497</v>
      </c>
      <c r="AP9" s="17">
        <v>0.68883321003365805</v>
      </c>
      <c r="AQ9" s="17">
        <v>0.72691731042116703</v>
      </c>
      <c r="AR9" s="17">
        <v>0.66985239118720996</v>
      </c>
      <c r="AS9" s="17"/>
      <c r="AT9" s="17">
        <v>0.71675600456602695</v>
      </c>
      <c r="AU9" s="17">
        <v>0.52269655172584994</v>
      </c>
      <c r="AV9" s="17"/>
      <c r="AW9" s="17">
        <v>0.75037242849906904</v>
      </c>
      <c r="AX9" s="17">
        <v>0.75256363044696695</v>
      </c>
      <c r="AY9" s="17">
        <v>0.69881637838474098</v>
      </c>
      <c r="AZ9" s="17"/>
      <c r="BA9" s="17">
        <v>0.72384117010094495</v>
      </c>
      <c r="BB9" s="17">
        <v>0.640338908295498</v>
      </c>
      <c r="BC9" s="17"/>
      <c r="BD9" s="17">
        <v>0.62194027786262296</v>
      </c>
      <c r="BE9" s="17">
        <v>0.65877216053973298</v>
      </c>
      <c r="BF9" s="17"/>
      <c r="BG9" s="17">
        <v>0.58632827468578197</v>
      </c>
      <c r="BH9" s="17">
        <v>0.78576622242474403</v>
      </c>
      <c r="BI9" s="17"/>
      <c r="BJ9" s="17">
        <v>0.75360677971934897</v>
      </c>
      <c r="BK9" s="17">
        <v>0.59743239235164203</v>
      </c>
      <c r="BL9" s="17"/>
      <c r="BM9" s="17">
        <v>0.39672517436125998</v>
      </c>
      <c r="BN9" s="17">
        <v>0.59824913257180401</v>
      </c>
      <c r="BO9" s="17">
        <v>0.72603190771047699</v>
      </c>
      <c r="BP9" s="17">
        <v>0.80802342722886999</v>
      </c>
    </row>
    <row r="10" spans="2:68" ht="45" x14ac:dyDescent="0.25">
      <c r="B10" s="18" t="s">
        <v>271</v>
      </c>
      <c r="C10" s="17">
        <v>0.31650206330911801</v>
      </c>
      <c r="D10" s="17">
        <v>0.38672421571846399</v>
      </c>
      <c r="E10" s="17">
        <v>0.27211364450812903</v>
      </c>
      <c r="F10" s="17">
        <v>0.44436832220549399</v>
      </c>
      <c r="G10" s="17">
        <v>0.34874479523090102</v>
      </c>
      <c r="H10" s="17">
        <v>0.44683534677642001</v>
      </c>
      <c r="I10" s="17">
        <v>0.19767809919971199</v>
      </c>
      <c r="J10" s="17">
        <v>0.43764153245693999</v>
      </c>
      <c r="K10" s="17">
        <v>0.217228565038423</v>
      </c>
      <c r="L10" s="17">
        <v>0.38979463315228302</v>
      </c>
      <c r="M10" s="17">
        <v>0.24861617807671699</v>
      </c>
      <c r="N10" s="17">
        <v>0.283056817235257</v>
      </c>
      <c r="O10" s="17">
        <v>0.35314060815772702</v>
      </c>
      <c r="P10" s="17">
        <v>0.23346571377176201</v>
      </c>
      <c r="Q10" s="17">
        <v>0.451094454448911</v>
      </c>
      <c r="R10" s="17">
        <v>0.35027166945013799</v>
      </c>
      <c r="S10" s="17">
        <v>0.24489211753503001</v>
      </c>
      <c r="T10" s="17">
        <v>0.29708340261571398</v>
      </c>
      <c r="U10" s="17"/>
      <c r="V10" s="17">
        <v>0.39046851758360202</v>
      </c>
      <c r="W10" s="17">
        <v>0.37707237342647099</v>
      </c>
      <c r="X10" s="17">
        <v>0.31120223279104597</v>
      </c>
      <c r="Y10" s="17">
        <v>0.19559141710582501</v>
      </c>
      <c r="Z10" s="17"/>
      <c r="AA10" s="17">
        <v>0.43284706290772801</v>
      </c>
      <c r="AB10" s="17">
        <v>0.40830394064096098</v>
      </c>
      <c r="AC10" s="17">
        <v>0.26348722818497899</v>
      </c>
      <c r="AD10" s="17">
        <v>0.36580897213885899</v>
      </c>
      <c r="AE10" s="17">
        <v>0.40282566468360098</v>
      </c>
      <c r="AF10" s="17">
        <v>0.27252380172694302</v>
      </c>
      <c r="AG10" s="17">
        <v>0.25473602579625398</v>
      </c>
      <c r="AH10" s="17">
        <v>0.18172479389089399</v>
      </c>
      <c r="AI10" s="17">
        <v>0.15103877022117701</v>
      </c>
      <c r="AJ10" s="17">
        <v>0.17955281981489099</v>
      </c>
      <c r="AK10" s="17"/>
      <c r="AL10" s="17">
        <v>0.33331152627919802</v>
      </c>
      <c r="AM10" s="17">
        <v>0.260526775638379</v>
      </c>
      <c r="AN10" s="17">
        <v>0.34083542009066897</v>
      </c>
      <c r="AO10" s="17">
        <v>0.38524221488378702</v>
      </c>
      <c r="AP10" s="17">
        <v>0.30486698553581199</v>
      </c>
      <c r="AQ10" s="17">
        <v>0.262323058767646</v>
      </c>
      <c r="AR10" s="17">
        <v>0.29885471731945201</v>
      </c>
      <c r="AS10" s="17"/>
      <c r="AT10" s="17">
        <v>0.26538981287286101</v>
      </c>
      <c r="AU10" s="17">
        <v>0.41181584598462501</v>
      </c>
      <c r="AV10" s="17"/>
      <c r="AW10" s="17">
        <v>0.244418277371448</v>
      </c>
      <c r="AX10" s="17">
        <v>0.22055937907829101</v>
      </c>
      <c r="AY10" s="17">
        <v>0.29188390798249902</v>
      </c>
      <c r="AZ10" s="17"/>
      <c r="BA10" s="17">
        <v>0.27615882989905499</v>
      </c>
      <c r="BB10" s="17">
        <v>0.32118080989514403</v>
      </c>
      <c r="BC10" s="17"/>
      <c r="BD10" s="17">
        <v>0.33992354038523398</v>
      </c>
      <c r="BE10" s="17">
        <v>0.30806331370436402</v>
      </c>
      <c r="BF10" s="17"/>
      <c r="BG10" s="17">
        <v>0.37192950879012698</v>
      </c>
      <c r="BH10" s="17">
        <v>0.19559141710582501</v>
      </c>
      <c r="BI10" s="17"/>
      <c r="BJ10" s="17">
        <v>0.22542349615125101</v>
      </c>
      <c r="BK10" s="17">
        <v>0.36142227373196301</v>
      </c>
      <c r="BL10" s="17"/>
      <c r="BM10" s="17">
        <v>0.51158155493093205</v>
      </c>
      <c r="BN10" s="17">
        <v>0.37075023236009202</v>
      </c>
      <c r="BO10" s="17">
        <v>0.24849284099754801</v>
      </c>
      <c r="BP10" s="17">
        <v>0.18418575819760999</v>
      </c>
    </row>
    <row r="11" spans="2:68" ht="45" x14ac:dyDescent="0.25">
      <c r="B11" s="18" t="s">
        <v>272</v>
      </c>
      <c r="C11" s="17">
        <v>9.2886404889914592E-3</v>
      </c>
      <c r="D11" s="17">
        <v>0</v>
      </c>
      <c r="E11" s="17">
        <v>5.6303217151671199E-2</v>
      </c>
      <c r="F11" s="17">
        <v>0</v>
      </c>
      <c r="G11" s="17">
        <v>0</v>
      </c>
      <c r="H11" s="17">
        <v>6.4671416488894795E-2</v>
      </c>
      <c r="I11" s="17">
        <v>0</v>
      </c>
      <c r="J11" s="17">
        <v>0</v>
      </c>
      <c r="K11" s="17">
        <v>0</v>
      </c>
      <c r="L11" s="17">
        <v>0</v>
      </c>
      <c r="M11" s="17">
        <v>0</v>
      </c>
      <c r="N11" s="17">
        <v>0</v>
      </c>
      <c r="O11" s="17">
        <v>1.01408113287358E-2</v>
      </c>
      <c r="P11" s="17">
        <v>2.4908801174971001E-2</v>
      </c>
      <c r="Q11" s="17">
        <v>0</v>
      </c>
      <c r="R11" s="17">
        <v>6.2559675858699102E-3</v>
      </c>
      <c r="S11" s="17">
        <v>5.7216038214278502E-2</v>
      </c>
      <c r="T11" s="17">
        <v>0</v>
      </c>
      <c r="U11" s="17"/>
      <c r="V11" s="17">
        <v>8.4384283292887E-3</v>
      </c>
      <c r="W11" s="17">
        <v>1.45660620273138E-2</v>
      </c>
      <c r="X11" s="17">
        <v>0</v>
      </c>
      <c r="Y11" s="17">
        <v>1.07181843121812E-2</v>
      </c>
      <c r="Z11" s="17"/>
      <c r="AA11" s="17">
        <v>1.6668868671193798E-2</v>
      </c>
      <c r="AB11" s="17">
        <v>1.4168104216555601E-2</v>
      </c>
      <c r="AC11" s="17">
        <v>0</v>
      </c>
      <c r="AD11" s="17">
        <v>1.7313250208468599E-2</v>
      </c>
      <c r="AE11" s="17">
        <v>0</v>
      </c>
      <c r="AF11" s="17">
        <v>1.2708083483315801E-2</v>
      </c>
      <c r="AG11" s="17">
        <v>0</v>
      </c>
      <c r="AH11" s="17">
        <v>0</v>
      </c>
      <c r="AI11" s="17">
        <v>2.17350554611223E-2</v>
      </c>
      <c r="AJ11" s="17">
        <v>7.0089551801782897E-3</v>
      </c>
      <c r="AK11" s="17"/>
      <c r="AL11" s="17">
        <v>2.3846920869787298E-2</v>
      </c>
      <c r="AM11" s="17">
        <v>0</v>
      </c>
      <c r="AN11" s="17">
        <v>2.5573886423118999E-2</v>
      </c>
      <c r="AO11" s="17">
        <v>7.7057255964882903E-3</v>
      </c>
      <c r="AP11" s="17">
        <v>0</v>
      </c>
      <c r="AQ11" s="17">
        <v>6.0374273457166E-3</v>
      </c>
      <c r="AR11" s="17">
        <v>1.84009212129118E-2</v>
      </c>
      <c r="AS11" s="17"/>
      <c r="AT11" s="17">
        <v>5.6846848928531696E-3</v>
      </c>
      <c r="AU11" s="17">
        <v>1.6009272774413798E-2</v>
      </c>
      <c r="AV11" s="17"/>
      <c r="AW11" s="17">
        <v>0</v>
      </c>
      <c r="AX11" s="17">
        <v>6.6058401517641004E-3</v>
      </c>
      <c r="AY11" s="17">
        <v>9.2997136327594102E-3</v>
      </c>
      <c r="AZ11" s="17"/>
      <c r="BA11" s="17">
        <v>0</v>
      </c>
      <c r="BB11" s="17">
        <v>1.03658767763003E-2</v>
      </c>
      <c r="BC11" s="17"/>
      <c r="BD11" s="17">
        <v>1.03209926900967E-2</v>
      </c>
      <c r="BE11" s="17">
        <v>8.9166843693696402E-3</v>
      </c>
      <c r="BF11" s="17"/>
      <c r="BG11" s="17">
        <v>8.6333138919493704E-3</v>
      </c>
      <c r="BH11" s="17">
        <v>1.07181843121812E-2</v>
      </c>
      <c r="BI11" s="17"/>
      <c r="BJ11" s="17">
        <v>5.09010432769578E-3</v>
      </c>
      <c r="BK11" s="17">
        <v>1.13593705599468E-2</v>
      </c>
      <c r="BL11" s="17"/>
      <c r="BM11" s="17">
        <v>6.8836840504727598E-3</v>
      </c>
      <c r="BN11" s="17">
        <v>9.0312117507422192E-3</v>
      </c>
      <c r="BO11" s="17">
        <v>1.35767655123245E-2</v>
      </c>
      <c r="BP11" s="17">
        <v>0</v>
      </c>
    </row>
    <row r="12" spans="2:68" x14ac:dyDescent="0.25">
      <c r="B12" s="18" t="s">
        <v>105</v>
      </c>
      <c r="C12" s="19">
        <v>2.5192717080240099E-2</v>
      </c>
      <c r="D12" s="19">
        <v>1.7300659140925798E-2</v>
      </c>
      <c r="E12" s="19">
        <v>0</v>
      </c>
      <c r="F12" s="19">
        <v>0</v>
      </c>
      <c r="G12" s="19">
        <v>3.5100079114049602E-2</v>
      </c>
      <c r="H12" s="19">
        <v>8.3061294041136796E-2</v>
      </c>
      <c r="I12" s="19">
        <v>0</v>
      </c>
      <c r="J12" s="19">
        <v>3.00791627926538E-2</v>
      </c>
      <c r="K12" s="19">
        <v>2.3444190921502201E-2</v>
      </c>
      <c r="L12" s="19">
        <v>5.5677868272409503E-2</v>
      </c>
      <c r="M12" s="19">
        <v>3.3851355494987301E-2</v>
      </c>
      <c r="N12" s="19">
        <v>0</v>
      </c>
      <c r="O12" s="19">
        <v>2.57772917737067E-2</v>
      </c>
      <c r="P12" s="19">
        <v>2.5344831887582301E-2</v>
      </c>
      <c r="Q12" s="19">
        <v>0</v>
      </c>
      <c r="R12" s="19">
        <v>1.87679027576097E-2</v>
      </c>
      <c r="S12" s="19">
        <v>0</v>
      </c>
      <c r="T12" s="19">
        <v>5.8836225210170401E-2</v>
      </c>
      <c r="U12" s="19"/>
      <c r="V12" s="19">
        <v>4.5269554252048601E-2</v>
      </c>
      <c r="W12" s="19">
        <v>2.13335119517832E-2</v>
      </c>
      <c r="X12" s="19">
        <v>1.6735694630892101E-2</v>
      </c>
      <c r="Y12" s="19">
        <v>7.9241761572495795E-3</v>
      </c>
      <c r="Z12" s="19"/>
      <c r="AA12" s="19">
        <v>4.8517984694458602E-2</v>
      </c>
      <c r="AB12" s="19">
        <v>0</v>
      </c>
      <c r="AC12" s="19">
        <v>2.8720092766634901E-2</v>
      </c>
      <c r="AD12" s="19">
        <v>7.1371320554047303E-3</v>
      </c>
      <c r="AE12" s="19">
        <v>0</v>
      </c>
      <c r="AF12" s="19">
        <v>1.5258212423777499E-2</v>
      </c>
      <c r="AG12" s="19">
        <v>0</v>
      </c>
      <c r="AH12" s="19">
        <v>0</v>
      </c>
      <c r="AI12" s="19">
        <v>0</v>
      </c>
      <c r="AJ12" s="19">
        <v>0</v>
      </c>
      <c r="AK12" s="19"/>
      <c r="AL12" s="19">
        <v>1.8499994108446199E-2</v>
      </c>
      <c r="AM12" s="19">
        <v>0</v>
      </c>
      <c r="AN12" s="19">
        <v>0</v>
      </c>
      <c r="AO12" s="19">
        <v>4.1382842462110297E-2</v>
      </c>
      <c r="AP12" s="19">
        <v>6.2998044305300101E-3</v>
      </c>
      <c r="AQ12" s="19">
        <v>4.7222034654705704E-3</v>
      </c>
      <c r="AR12" s="19">
        <v>1.2891970280426501E-2</v>
      </c>
      <c r="AS12" s="19"/>
      <c r="AT12" s="19">
        <v>1.21694976682591E-2</v>
      </c>
      <c r="AU12" s="19">
        <v>4.9478329515110997E-2</v>
      </c>
      <c r="AV12" s="19"/>
      <c r="AW12" s="19">
        <v>5.2092941294823803E-3</v>
      </c>
      <c r="AX12" s="19">
        <v>2.0271150322977199E-2</v>
      </c>
      <c r="AY12" s="19">
        <v>0</v>
      </c>
      <c r="AZ12" s="19"/>
      <c r="BA12" s="19">
        <v>0</v>
      </c>
      <c r="BB12" s="19">
        <v>2.8114405033057701E-2</v>
      </c>
      <c r="BC12" s="19"/>
      <c r="BD12" s="19">
        <v>2.78151890620465E-2</v>
      </c>
      <c r="BE12" s="19">
        <v>2.4247841386532701E-2</v>
      </c>
      <c r="BF12" s="19"/>
      <c r="BG12" s="19">
        <v>3.3108902632142001E-2</v>
      </c>
      <c r="BH12" s="19">
        <v>7.9241761572495795E-3</v>
      </c>
      <c r="BI12" s="19"/>
      <c r="BJ12" s="19">
        <v>1.58796198017036E-2</v>
      </c>
      <c r="BK12" s="19">
        <v>2.9785963356448598E-2</v>
      </c>
      <c r="BL12" s="19"/>
      <c r="BM12" s="19">
        <v>8.4809586657335706E-2</v>
      </c>
      <c r="BN12" s="19">
        <v>2.1969423317361299E-2</v>
      </c>
      <c r="BO12" s="19">
        <v>1.18984857796507E-2</v>
      </c>
      <c r="BP12" s="19">
        <v>7.7908145735202002E-3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274</v>
      </c>
      <c r="C9" s="17">
        <v>0.52397814238877305</v>
      </c>
      <c r="D9" s="17">
        <v>0.52077934351025201</v>
      </c>
      <c r="E9" s="17">
        <v>0.46510416874274901</v>
      </c>
      <c r="F9" s="17">
        <v>0.61580746536983799</v>
      </c>
      <c r="G9" s="17">
        <v>0.57187337607131095</v>
      </c>
      <c r="H9" s="17">
        <v>0.350889539592185</v>
      </c>
      <c r="I9" s="17">
        <v>0.64840998753601697</v>
      </c>
      <c r="J9" s="17">
        <v>0.491504285106516</v>
      </c>
      <c r="K9" s="17">
        <v>0.55747969969188305</v>
      </c>
      <c r="L9" s="17">
        <v>0.51948717188865701</v>
      </c>
      <c r="M9" s="17">
        <v>0.44360747969957998</v>
      </c>
      <c r="N9" s="17">
        <v>0.43146279016219302</v>
      </c>
      <c r="O9" s="17">
        <v>0.53140485958404304</v>
      </c>
      <c r="P9" s="17">
        <v>0.52405233144962404</v>
      </c>
      <c r="Q9" s="17">
        <v>0.35564394629256002</v>
      </c>
      <c r="R9" s="17">
        <v>0.52457197766123898</v>
      </c>
      <c r="S9" s="17">
        <v>0.61895741809712701</v>
      </c>
      <c r="T9" s="17">
        <v>0.55409193045780802</v>
      </c>
      <c r="U9" s="17"/>
      <c r="V9" s="17">
        <v>0.45847283081050599</v>
      </c>
      <c r="W9" s="17">
        <v>0.49348120262322798</v>
      </c>
      <c r="X9" s="17">
        <v>0.574226365214762</v>
      </c>
      <c r="Y9" s="17">
        <v>0.59814314435463201</v>
      </c>
      <c r="Z9" s="17"/>
      <c r="AA9" s="17">
        <v>0.41039025686430503</v>
      </c>
      <c r="AB9" s="17">
        <v>0.49857181350576302</v>
      </c>
      <c r="AC9" s="17">
        <v>0.55751051005687502</v>
      </c>
      <c r="AD9" s="17">
        <v>0.54492100145992395</v>
      </c>
      <c r="AE9" s="17">
        <v>0.49074155945454001</v>
      </c>
      <c r="AF9" s="17">
        <v>0.51453520420014398</v>
      </c>
      <c r="AG9" s="17">
        <v>0.60299091968392504</v>
      </c>
      <c r="AH9" s="17">
        <v>0.65999814089418996</v>
      </c>
      <c r="AI9" s="17">
        <v>0.64097254971492601</v>
      </c>
      <c r="AJ9" s="17">
        <v>0.61009792494829895</v>
      </c>
      <c r="AK9" s="17"/>
      <c r="AL9" s="17">
        <v>0.49223647783765001</v>
      </c>
      <c r="AM9" s="17">
        <v>0.57645086474275697</v>
      </c>
      <c r="AN9" s="17">
        <v>0.49181119619311697</v>
      </c>
      <c r="AO9" s="17">
        <v>0.45624677983461798</v>
      </c>
      <c r="AP9" s="17">
        <v>0.58461521200216005</v>
      </c>
      <c r="AQ9" s="17">
        <v>0.57926943630868</v>
      </c>
      <c r="AR9" s="17">
        <v>0.518170326190177</v>
      </c>
      <c r="AS9" s="17"/>
      <c r="AT9" s="17">
        <v>0.58890219370853103</v>
      </c>
      <c r="AU9" s="17">
        <v>0.402908205825869</v>
      </c>
      <c r="AV9" s="17"/>
      <c r="AW9" s="17">
        <v>0.58895719035118799</v>
      </c>
      <c r="AX9" s="17">
        <v>0.62169236178107901</v>
      </c>
      <c r="AY9" s="17">
        <v>0.58745893536827498</v>
      </c>
      <c r="AZ9" s="17"/>
      <c r="BA9" s="17">
        <v>0.66060646091995001</v>
      </c>
      <c r="BB9" s="17">
        <v>0.50813287603680102</v>
      </c>
      <c r="BC9" s="17"/>
      <c r="BD9" s="17">
        <v>0.52006835090107795</v>
      </c>
      <c r="BE9" s="17">
        <v>0.52538683882855097</v>
      </c>
      <c r="BF9" s="17"/>
      <c r="BG9" s="17">
        <v>0.48997967548661198</v>
      </c>
      <c r="BH9" s="17">
        <v>0.59814314435463201</v>
      </c>
      <c r="BI9" s="17"/>
      <c r="BJ9" s="17">
        <v>0.64315816578139595</v>
      </c>
      <c r="BK9" s="17">
        <v>0.46519821319075699</v>
      </c>
      <c r="BL9" s="17"/>
      <c r="BM9" s="17">
        <v>0.34625549935454097</v>
      </c>
      <c r="BN9" s="17">
        <v>0.47255498962022102</v>
      </c>
      <c r="BO9" s="17">
        <v>0.59789875209456</v>
      </c>
      <c r="BP9" s="17">
        <v>0.61196467568834001</v>
      </c>
    </row>
    <row r="10" spans="2:68" ht="30" x14ac:dyDescent="0.25">
      <c r="B10" s="18" t="s">
        <v>275</v>
      </c>
      <c r="C10" s="17">
        <v>0.46696654773198798</v>
      </c>
      <c r="D10" s="17">
        <v>0.40933642376534901</v>
      </c>
      <c r="E10" s="17">
        <v>0.33425998737400497</v>
      </c>
      <c r="F10" s="17">
        <v>0.79206760279178401</v>
      </c>
      <c r="G10" s="17">
        <v>0.48807531452911401</v>
      </c>
      <c r="H10" s="17">
        <v>0.33712331101832899</v>
      </c>
      <c r="I10" s="17">
        <v>0.46173573979281501</v>
      </c>
      <c r="J10" s="17">
        <v>0.42214248696684997</v>
      </c>
      <c r="K10" s="17">
        <v>0.48121859979506698</v>
      </c>
      <c r="L10" s="17">
        <v>0.52297782909039403</v>
      </c>
      <c r="M10" s="17">
        <v>0.51222868883007</v>
      </c>
      <c r="N10" s="17">
        <v>0.47787430321846502</v>
      </c>
      <c r="O10" s="17">
        <v>0.49258615460057698</v>
      </c>
      <c r="P10" s="17">
        <v>0.45895301648433501</v>
      </c>
      <c r="Q10" s="17">
        <v>0.42950210924599203</v>
      </c>
      <c r="R10" s="17">
        <v>0.428470452218635</v>
      </c>
      <c r="S10" s="17">
        <v>0.47962199399935701</v>
      </c>
      <c r="T10" s="17">
        <v>0.47996256261318998</v>
      </c>
      <c r="U10" s="17"/>
      <c r="V10" s="17">
        <v>0.34723430530925897</v>
      </c>
      <c r="W10" s="17">
        <v>0.45506966685719502</v>
      </c>
      <c r="X10" s="17">
        <v>0.53823417149574104</v>
      </c>
      <c r="Y10" s="17">
        <v>0.58339006148698902</v>
      </c>
      <c r="Z10" s="17"/>
      <c r="AA10" s="17">
        <v>0.25422762274716398</v>
      </c>
      <c r="AB10" s="17">
        <v>0.48119858808087501</v>
      </c>
      <c r="AC10" s="17">
        <v>0.36687674086161398</v>
      </c>
      <c r="AD10" s="17">
        <v>0.44642338785200403</v>
      </c>
      <c r="AE10" s="17">
        <v>0.46300542560496599</v>
      </c>
      <c r="AF10" s="17">
        <v>0.52013172435640798</v>
      </c>
      <c r="AG10" s="17">
        <v>0.62539992190517701</v>
      </c>
      <c r="AH10" s="17">
        <v>0.51707548302737405</v>
      </c>
      <c r="AI10" s="17">
        <v>0.63898245985830204</v>
      </c>
      <c r="AJ10" s="17">
        <v>0.63235634337228896</v>
      </c>
      <c r="AK10" s="17"/>
      <c r="AL10" s="17">
        <v>0.40730945460244899</v>
      </c>
      <c r="AM10" s="17">
        <v>0.39714421611482797</v>
      </c>
      <c r="AN10" s="17">
        <v>0.54358477233727398</v>
      </c>
      <c r="AO10" s="17">
        <v>0.39007622313479401</v>
      </c>
      <c r="AP10" s="17">
        <v>0.47628919199778202</v>
      </c>
      <c r="AQ10" s="17">
        <v>0.51171162963941397</v>
      </c>
      <c r="AR10" s="17">
        <v>0.60364495773569304</v>
      </c>
      <c r="AS10" s="17"/>
      <c r="AT10" s="17">
        <v>0.51747922794198697</v>
      </c>
      <c r="AU10" s="17">
        <v>0.37277083960331803</v>
      </c>
      <c r="AV10" s="17"/>
      <c r="AW10" s="17">
        <v>0.45948499710465501</v>
      </c>
      <c r="AX10" s="17">
        <v>0.62214138472256597</v>
      </c>
      <c r="AY10" s="17">
        <v>0.52649113066292896</v>
      </c>
      <c r="AZ10" s="17"/>
      <c r="BA10" s="17">
        <v>0.50046559263382695</v>
      </c>
      <c r="BB10" s="17">
        <v>0.46308154574475202</v>
      </c>
      <c r="BC10" s="17"/>
      <c r="BD10" s="17">
        <v>0.41671487482957398</v>
      </c>
      <c r="BE10" s="17">
        <v>0.48507220705762899</v>
      </c>
      <c r="BF10" s="17"/>
      <c r="BG10" s="17">
        <v>0.41359607818282201</v>
      </c>
      <c r="BH10" s="17">
        <v>0.58339006148698902</v>
      </c>
      <c r="BI10" s="17"/>
      <c r="BJ10" s="17">
        <v>0.56444760750424305</v>
      </c>
      <c r="BK10" s="17">
        <v>0.41888860959730401</v>
      </c>
      <c r="BL10" s="17"/>
      <c r="BM10" s="17">
        <v>0.28223884800661703</v>
      </c>
      <c r="BN10" s="17">
        <v>0.45170749162519302</v>
      </c>
      <c r="BO10" s="17">
        <v>0.50527618529970197</v>
      </c>
      <c r="BP10" s="17">
        <v>0.59759216133766002</v>
      </c>
    </row>
    <row r="11" spans="2:68" ht="30" x14ac:dyDescent="0.25">
      <c r="B11" s="18" t="s">
        <v>276</v>
      </c>
      <c r="C11" s="17">
        <v>0.46023304721483599</v>
      </c>
      <c r="D11" s="17">
        <v>0.42390038892508802</v>
      </c>
      <c r="E11" s="17">
        <v>0.256513892582304</v>
      </c>
      <c r="F11" s="17">
        <v>0.24855407623978301</v>
      </c>
      <c r="G11" s="17">
        <v>0.54428048875722201</v>
      </c>
      <c r="H11" s="17">
        <v>0.350889539592185</v>
      </c>
      <c r="I11" s="17">
        <v>0.846088086735728</v>
      </c>
      <c r="J11" s="17">
        <v>0.47903535755426901</v>
      </c>
      <c r="K11" s="17">
        <v>0.498841547374613</v>
      </c>
      <c r="L11" s="17">
        <v>0.41485457003521298</v>
      </c>
      <c r="M11" s="17">
        <v>0.44517719363203601</v>
      </c>
      <c r="N11" s="17">
        <v>0.201453819515963</v>
      </c>
      <c r="O11" s="17">
        <v>0.46178477926262002</v>
      </c>
      <c r="P11" s="17">
        <v>0.47588502971362301</v>
      </c>
      <c r="Q11" s="17">
        <v>0.33160889270930499</v>
      </c>
      <c r="R11" s="17">
        <v>0.50802091433100705</v>
      </c>
      <c r="S11" s="17">
        <v>0.42809637904644698</v>
      </c>
      <c r="T11" s="17">
        <v>0.47616366660892501</v>
      </c>
      <c r="U11" s="17"/>
      <c r="V11" s="17">
        <v>0.44011458017618099</v>
      </c>
      <c r="W11" s="17">
        <v>0.44137771654183999</v>
      </c>
      <c r="X11" s="17">
        <v>0.47276795881172901</v>
      </c>
      <c r="Y11" s="17">
        <v>0.49012509198288701</v>
      </c>
      <c r="Z11" s="17"/>
      <c r="AA11" s="17">
        <v>0.37823717210288399</v>
      </c>
      <c r="AB11" s="17">
        <v>0.46602867269041398</v>
      </c>
      <c r="AC11" s="17">
        <v>0.44222230000569701</v>
      </c>
      <c r="AD11" s="17">
        <v>0.424159976514773</v>
      </c>
      <c r="AE11" s="17">
        <v>0.46708671008694203</v>
      </c>
      <c r="AF11" s="17">
        <v>0.50357043460691797</v>
      </c>
      <c r="AG11" s="17">
        <v>0.57511395646568997</v>
      </c>
      <c r="AH11" s="17">
        <v>0.48717909797282799</v>
      </c>
      <c r="AI11" s="17">
        <v>0.54195597900731196</v>
      </c>
      <c r="AJ11" s="17">
        <v>0.53106941303980904</v>
      </c>
      <c r="AK11" s="17"/>
      <c r="AL11" s="17">
        <v>0.50870726943216404</v>
      </c>
      <c r="AM11" s="17">
        <v>0.446122888205783</v>
      </c>
      <c r="AN11" s="17">
        <v>0.40160674905573401</v>
      </c>
      <c r="AO11" s="17">
        <v>0.40219979208742401</v>
      </c>
      <c r="AP11" s="17">
        <v>0.47971260343941902</v>
      </c>
      <c r="AQ11" s="17">
        <v>0.49220664950644599</v>
      </c>
      <c r="AR11" s="17">
        <v>0.53926052550591397</v>
      </c>
      <c r="AS11" s="17"/>
      <c r="AT11" s="17">
        <v>0.50082908307159202</v>
      </c>
      <c r="AU11" s="17">
        <v>0.384529831134308</v>
      </c>
      <c r="AV11" s="17"/>
      <c r="AW11" s="17">
        <v>0.51180207209503803</v>
      </c>
      <c r="AX11" s="17">
        <v>0.50428600606761098</v>
      </c>
      <c r="AY11" s="17">
        <v>0.50328973803654098</v>
      </c>
      <c r="AZ11" s="17"/>
      <c r="BA11" s="17">
        <v>0.46134592750712999</v>
      </c>
      <c r="BB11" s="17">
        <v>0.46010398257553697</v>
      </c>
      <c r="BC11" s="17"/>
      <c r="BD11" s="17">
        <v>0.41856212421657901</v>
      </c>
      <c r="BE11" s="17">
        <v>0.47524706549551299</v>
      </c>
      <c r="BF11" s="17"/>
      <c r="BG11" s="17">
        <v>0.44653003814389503</v>
      </c>
      <c r="BH11" s="17">
        <v>0.49012509198288701</v>
      </c>
      <c r="BI11" s="17"/>
      <c r="BJ11" s="17">
        <v>0.534837493835432</v>
      </c>
      <c r="BK11" s="17">
        <v>0.42343792026835703</v>
      </c>
      <c r="BL11" s="17"/>
      <c r="BM11" s="17">
        <v>0.281697135173063</v>
      </c>
      <c r="BN11" s="17">
        <v>0.46079026504277198</v>
      </c>
      <c r="BO11" s="17">
        <v>0.48427310732609402</v>
      </c>
      <c r="BP11" s="17">
        <v>0.60316885751460503</v>
      </c>
    </row>
    <row r="12" spans="2:68" ht="30" x14ac:dyDescent="0.25">
      <c r="B12" s="18" t="s">
        <v>277</v>
      </c>
      <c r="C12" s="17">
        <v>0.43351399392545298</v>
      </c>
      <c r="D12" s="17">
        <v>0.339637488039011</v>
      </c>
      <c r="E12" s="17">
        <v>0.49996450825438998</v>
      </c>
      <c r="F12" s="17">
        <v>0.68397297919998001</v>
      </c>
      <c r="G12" s="17">
        <v>0.34762813763028499</v>
      </c>
      <c r="H12" s="17">
        <v>0.33525516179551001</v>
      </c>
      <c r="I12" s="17">
        <v>0.50550192572825503</v>
      </c>
      <c r="J12" s="17">
        <v>0.245752142553258</v>
      </c>
      <c r="K12" s="17">
        <v>0.48758430322571</v>
      </c>
      <c r="L12" s="17">
        <v>0.45727001576884801</v>
      </c>
      <c r="M12" s="17">
        <v>0.40495902768721098</v>
      </c>
      <c r="N12" s="17">
        <v>0.37364457260762202</v>
      </c>
      <c r="O12" s="17">
        <v>0.376918731896771</v>
      </c>
      <c r="P12" s="17">
        <v>0.38014777254282001</v>
      </c>
      <c r="Q12" s="17">
        <v>0.54890554555108895</v>
      </c>
      <c r="R12" s="17">
        <v>0.50914751941621195</v>
      </c>
      <c r="S12" s="17">
        <v>0.52667579114293095</v>
      </c>
      <c r="T12" s="17">
        <v>0.48682042877746001</v>
      </c>
      <c r="U12" s="17"/>
      <c r="V12" s="17">
        <v>0.42082498596807699</v>
      </c>
      <c r="W12" s="17">
        <v>0.43599099303137101</v>
      </c>
      <c r="X12" s="17">
        <v>0.49734691064978098</v>
      </c>
      <c r="Y12" s="17">
        <v>0.420754047770244</v>
      </c>
      <c r="Z12" s="17"/>
      <c r="AA12" s="17">
        <v>0.42200670703087001</v>
      </c>
      <c r="AB12" s="17">
        <v>0.47740898380816299</v>
      </c>
      <c r="AC12" s="17">
        <v>0.40707741917551798</v>
      </c>
      <c r="AD12" s="17">
        <v>0.42702562169188901</v>
      </c>
      <c r="AE12" s="17">
        <v>0.39803145339333301</v>
      </c>
      <c r="AF12" s="17">
        <v>0.51968716960638495</v>
      </c>
      <c r="AG12" s="17">
        <v>0.49720604943167102</v>
      </c>
      <c r="AH12" s="17">
        <v>0.472330983495162</v>
      </c>
      <c r="AI12" s="17">
        <v>0.33612261004310701</v>
      </c>
      <c r="AJ12" s="17">
        <v>0.50407515385313295</v>
      </c>
      <c r="AK12" s="17"/>
      <c r="AL12" s="17">
        <v>0.54834152953838</v>
      </c>
      <c r="AM12" s="17">
        <v>0.46128232421670701</v>
      </c>
      <c r="AN12" s="17">
        <v>0.36373407475743602</v>
      </c>
      <c r="AO12" s="17">
        <v>0.39675826383194501</v>
      </c>
      <c r="AP12" s="17">
        <v>0.45162687595592499</v>
      </c>
      <c r="AQ12" s="17">
        <v>0.42768034851637599</v>
      </c>
      <c r="AR12" s="17">
        <v>0.46740121052894801</v>
      </c>
      <c r="AS12" s="17"/>
      <c r="AT12" s="17">
        <v>0.46809719593392102</v>
      </c>
      <c r="AU12" s="17">
        <v>0.3690234701797</v>
      </c>
      <c r="AV12" s="17"/>
      <c r="AW12" s="17">
        <v>0.52196206434307901</v>
      </c>
      <c r="AX12" s="17">
        <v>0.414040445790193</v>
      </c>
      <c r="AY12" s="17">
        <v>0.47707616592318203</v>
      </c>
      <c r="AZ12" s="17"/>
      <c r="BA12" s="17">
        <v>0.45396658029426001</v>
      </c>
      <c r="BB12" s="17">
        <v>0.43114203559291597</v>
      </c>
      <c r="BC12" s="17"/>
      <c r="BD12" s="17">
        <v>0.427193500788772</v>
      </c>
      <c r="BE12" s="17">
        <v>0.43579126528565298</v>
      </c>
      <c r="BF12" s="17"/>
      <c r="BG12" s="17">
        <v>0.43936336486231198</v>
      </c>
      <c r="BH12" s="17">
        <v>0.420754047770244</v>
      </c>
      <c r="BI12" s="17"/>
      <c r="BJ12" s="17">
        <v>0.50896108180932198</v>
      </c>
      <c r="BK12" s="17">
        <v>0.39630327389227599</v>
      </c>
      <c r="BL12" s="17"/>
      <c r="BM12" s="17">
        <v>0.28985147124131899</v>
      </c>
      <c r="BN12" s="17">
        <v>0.39207630401114102</v>
      </c>
      <c r="BO12" s="17">
        <v>0.49157224855446902</v>
      </c>
      <c r="BP12" s="17">
        <v>0.51733450422836202</v>
      </c>
    </row>
    <row r="13" spans="2:68" x14ac:dyDescent="0.25">
      <c r="B13" s="18" t="s">
        <v>278</v>
      </c>
      <c r="C13" s="17">
        <v>0.43033800195375399</v>
      </c>
      <c r="D13" s="17">
        <v>0.39904778605965202</v>
      </c>
      <c r="E13" s="17">
        <v>0.502429999778776</v>
      </c>
      <c r="F13" s="17">
        <v>0.65230071941371004</v>
      </c>
      <c r="G13" s="17">
        <v>0.259181040056431</v>
      </c>
      <c r="H13" s="17">
        <v>0.34076052620465402</v>
      </c>
      <c r="I13" s="17">
        <v>0.50550192572825503</v>
      </c>
      <c r="J13" s="17">
        <v>0.40790048871359402</v>
      </c>
      <c r="K13" s="17">
        <v>0.40834248695153502</v>
      </c>
      <c r="L13" s="17">
        <v>0.42572034628393501</v>
      </c>
      <c r="M13" s="17">
        <v>0.383415577595971</v>
      </c>
      <c r="N13" s="17">
        <v>0.48954446359085502</v>
      </c>
      <c r="O13" s="17">
        <v>0.41966522920524602</v>
      </c>
      <c r="P13" s="17">
        <v>0.44827999723470602</v>
      </c>
      <c r="Q13" s="17">
        <v>0.50898312292879799</v>
      </c>
      <c r="R13" s="17">
        <v>0.48075577885591497</v>
      </c>
      <c r="S13" s="17">
        <v>0.49228969860150101</v>
      </c>
      <c r="T13" s="17">
        <v>0.40203429876430702</v>
      </c>
      <c r="U13" s="17"/>
      <c r="V13" s="17">
        <v>0.490607894466007</v>
      </c>
      <c r="W13" s="17">
        <v>0.43238930968476402</v>
      </c>
      <c r="X13" s="17">
        <v>0.46103660513647599</v>
      </c>
      <c r="Y13" s="17">
        <v>0.34727972824672099</v>
      </c>
      <c r="Z13" s="17"/>
      <c r="AA13" s="17">
        <v>0.45869168047807102</v>
      </c>
      <c r="AB13" s="17">
        <v>0.60168890750042403</v>
      </c>
      <c r="AC13" s="17">
        <v>0.403164589095512</v>
      </c>
      <c r="AD13" s="17">
        <v>0.52086335470325995</v>
      </c>
      <c r="AE13" s="17">
        <v>0.39295732295864899</v>
      </c>
      <c r="AF13" s="17">
        <v>0.410983771613744</v>
      </c>
      <c r="AG13" s="17">
        <v>0.40110845299428</v>
      </c>
      <c r="AH13" s="17">
        <v>0.27258470095209902</v>
      </c>
      <c r="AI13" s="17">
        <v>0.383586607866156</v>
      </c>
      <c r="AJ13" s="17">
        <v>0.39625054006292798</v>
      </c>
      <c r="AK13" s="17"/>
      <c r="AL13" s="17">
        <v>0.50909182733520797</v>
      </c>
      <c r="AM13" s="17">
        <v>0.31989712609360199</v>
      </c>
      <c r="AN13" s="17">
        <v>0.38143864073735501</v>
      </c>
      <c r="AO13" s="17">
        <v>0.44220239495935398</v>
      </c>
      <c r="AP13" s="17">
        <v>0.50216232137065597</v>
      </c>
      <c r="AQ13" s="17">
        <v>0.39239723826544198</v>
      </c>
      <c r="AR13" s="17">
        <v>0.48870069201903799</v>
      </c>
      <c r="AS13" s="17"/>
      <c r="AT13" s="17">
        <v>0.43294591256612402</v>
      </c>
      <c r="AU13" s="17">
        <v>0.425474787690579</v>
      </c>
      <c r="AV13" s="17"/>
      <c r="AW13" s="17">
        <v>0.43126552086474002</v>
      </c>
      <c r="AX13" s="17">
        <v>0.40053846248442598</v>
      </c>
      <c r="AY13" s="17">
        <v>0.45995181525758999</v>
      </c>
      <c r="AZ13" s="17"/>
      <c r="BA13" s="17">
        <v>0.35871646706214499</v>
      </c>
      <c r="BB13" s="17">
        <v>0.43864420310659702</v>
      </c>
      <c r="BC13" s="17"/>
      <c r="BD13" s="17">
        <v>0.45134338034521099</v>
      </c>
      <c r="BE13" s="17">
        <v>0.42276977181939701</v>
      </c>
      <c r="BF13" s="17"/>
      <c r="BG13" s="17">
        <v>0.46841329211391802</v>
      </c>
      <c r="BH13" s="17">
        <v>0.34727972824672099</v>
      </c>
      <c r="BI13" s="17"/>
      <c r="BJ13" s="17">
        <v>0.419968167693065</v>
      </c>
      <c r="BK13" s="17">
        <v>0.43545243393897398</v>
      </c>
      <c r="BL13" s="17"/>
      <c r="BM13" s="17">
        <v>0.41049365919825498</v>
      </c>
      <c r="BN13" s="17">
        <v>0.41224800097070702</v>
      </c>
      <c r="BO13" s="17">
        <v>0.42304777128153698</v>
      </c>
      <c r="BP13" s="17">
        <v>0.51538601511350601</v>
      </c>
    </row>
    <row r="14" spans="2:68" ht="60" x14ac:dyDescent="0.25">
      <c r="B14" s="18" t="s">
        <v>279</v>
      </c>
      <c r="C14" s="17">
        <v>0.365379452147087</v>
      </c>
      <c r="D14" s="17">
        <v>0.26834691252156501</v>
      </c>
      <c r="E14" s="17">
        <v>0.153309899529189</v>
      </c>
      <c r="F14" s="17">
        <v>0.20793239720821599</v>
      </c>
      <c r="G14" s="17">
        <v>0.290189904207937</v>
      </c>
      <c r="H14" s="17">
        <v>0.22154670661439499</v>
      </c>
      <c r="I14" s="17">
        <v>0.846088086735728</v>
      </c>
      <c r="J14" s="17">
        <v>0.36232228043085002</v>
      </c>
      <c r="K14" s="17">
        <v>0.43708308946073599</v>
      </c>
      <c r="L14" s="17">
        <v>0.26221283546206597</v>
      </c>
      <c r="M14" s="17">
        <v>0.30248646306173399</v>
      </c>
      <c r="N14" s="17">
        <v>0.31735371049919497</v>
      </c>
      <c r="O14" s="17">
        <v>0.40296820089201302</v>
      </c>
      <c r="P14" s="17">
        <v>0.36094853509945901</v>
      </c>
      <c r="Q14" s="17">
        <v>0.52055290679363897</v>
      </c>
      <c r="R14" s="17">
        <v>0.37633879681066901</v>
      </c>
      <c r="S14" s="17">
        <v>0.36458255568988102</v>
      </c>
      <c r="T14" s="17">
        <v>0.37088208225817099</v>
      </c>
      <c r="U14" s="17"/>
      <c r="V14" s="17">
        <v>0.26311648817726702</v>
      </c>
      <c r="W14" s="17">
        <v>0.36217070806042001</v>
      </c>
      <c r="X14" s="17">
        <v>0.42150839354577002</v>
      </c>
      <c r="Y14" s="17">
        <v>0.46237956015482401</v>
      </c>
      <c r="Z14" s="17"/>
      <c r="AA14" s="17">
        <v>0.196605240565697</v>
      </c>
      <c r="AB14" s="17">
        <v>0.31534374511852098</v>
      </c>
      <c r="AC14" s="17">
        <v>0.35043394441960302</v>
      </c>
      <c r="AD14" s="17">
        <v>0.37570019894800499</v>
      </c>
      <c r="AE14" s="17">
        <v>0.31480650629351498</v>
      </c>
      <c r="AF14" s="17">
        <v>0.42858996680652001</v>
      </c>
      <c r="AG14" s="17">
        <v>0.410688958578039</v>
      </c>
      <c r="AH14" s="17">
        <v>0.55760149823166405</v>
      </c>
      <c r="AI14" s="17">
        <v>0.615801334889581</v>
      </c>
      <c r="AJ14" s="17">
        <v>0.51595252913699097</v>
      </c>
      <c r="AK14" s="17"/>
      <c r="AL14" s="17">
        <v>0.347513580412042</v>
      </c>
      <c r="AM14" s="17">
        <v>0.37869272267575499</v>
      </c>
      <c r="AN14" s="17">
        <v>0.480680400230172</v>
      </c>
      <c r="AO14" s="17">
        <v>0.26025174424696002</v>
      </c>
      <c r="AP14" s="17">
        <v>0.415882657256537</v>
      </c>
      <c r="AQ14" s="17">
        <v>0.40008522261370499</v>
      </c>
      <c r="AR14" s="17">
        <v>0.42779999262933699</v>
      </c>
      <c r="AS14" s="17"/>
      <c r="AT14" s="17">
        <v>0.40966749438719602</v>
      </c>
      <c r="AU14" s="17">
        <v>0.28279140726219498</v>
      </c>
      <c r="AV14" s="17"/>
      <c r="AW14" s="17">
        <v>0.41342745519488999</v>
      </c>
      <c r="AX14" s="17">
        <v>0.48746096144034101</v>
      </c>
      <c r="AY14" s="17">
        <v>0.38021745266699802</v>
      </c>
      <c r="AZ14" s="17"/>
      <c r="BA14" s="17">
        <v>0.45346625144948</v>
      </c>
      <c r="BB14" s="17">
        <v>0.355163716404715</v>
      </c>
      <c r="BC14" s="17"/>
      <c r="BD14" s="17">
        <v>0.29099537004209203</v>
      </c>
      <c r="BE14" s="17">
        <v>0.39218000966203598</v>
      </c>
      <c r="BF14" s="17"/>
      <c r="BG14" s="17">
        <v>0.32091299392296102</v>
      </c>
      <c r="BH14" s="17">
        <v>0.46237956015482401</v>
      </c>
      <c r="BI14" s="17"/>
      <c r="BJ14" s="17">
        <v>0.428938762447935</v>
      </c>
      <c r="BK14" s="17">
        <v>0.33403181809728699</v>
      </c>
      <c r="BL14" s="17"/>
      <c r="BM14" s="17">
        <v>0.17597199579553699</v>
      </c>
      <c r="BN14" s="17">
        <v>0.33271204342420901</v>
      </c>
      <c r="BO14" s="17">
        <v>0.41952919398722199</v>
      </c>
      <c r="BP14" s="17">
        <v>0.49843526024078399</v>
      </c>
    </row>
    <row r="15" spans="2:68" ht="45" x14ac:dyDescent="0.25">
      <c r="B15" s="18" t="s">
        <v>280</v>
      </c>
      <c r="C15" s="17">
        <v>0.35509356934581099</v>
      </c>
      <c r="D15" s="17">
        <v>0.48773565016292397</v>
      </c>
      <c r="E15" s="17">
        <v>0.436866308359318</v>
      </c>
      <c r="F15" s="17">
        <v>0.36594590760822598</v>
      </c>
      <c r="G15" s="17">
        <v>0.44104928911766</v>
      </c>
      <c r="H15" s="17">
        <v>0.262322881141904</v>
      </c>
      <c r="I15" s="17">
        <v>0.61564765305708702</v>
      </c>
      <c r="J15" s="17">
        <v>0.34284138458769198</v>
      </c>
      <c r="K15" s="17">
        <v>0.36471721338275698</v>
      </c>
      <c r="L15" s="17">
        <v>0.35364643278805002</v>
      </c>
      <c r="M15" s="17">
        <v>0.27749013008955598</v>
      </c>
      <c r="N15" s="17">
        <v>0.36529257900161</v>
      </c>
      <c r="O15" s="17">
        <v>0.341938688853405</v>
      </c>
      <c r="P15" s="17">
        <v>0.290225779478199</v>
      </c>
      <c r="Q15" s="17">
        <v>0.28529000809425897</v>
      </c>
      <c r="R15" s="17">
        <v>0.37802529307050398</v>
      </c>
      <c r="S15" s="17">
        <v>0.45049426318422098</v>
      </c>
      <c r="T15" s="17">
        <v>0.182879159997475</v>
      </c>
      <c r="U15" s="17"/>
      <c r="V15" s="17">
        <v>0.242495438582949</v>
      </c>
      <c r="W15" s="17">
        <v>0.34669364380669299</v>
      </c>
      <c r="X15" s="17">
        <v>0.41675267032789098</v>
      </c>
      <c r="Y15" s="17">
        <v>0.46500237015101997</v>
      </c>
      <c r="Z15" s="17"/>
      <c r="AA15" s="17">
        <v>0.225819808891947</v>
      </c>
      <c r="AB15" s="17">
        <v>0.309835334326098</v>
      </c>
      <c r="AC15" s="17">
        <v>0.354715941633792</v>
      </c>
      <c r="AD15" s="17">
        <v>0.28161203219299902</v>
      </c>
      <c r="AE15" s="17">
        <v>0.36916996332916702</v>
      </c>
      <c r="AF15" s="17">
        <v>0.385025651053711</v>
      </c>
      <c r="AG15" s="17">
        <v>0.40561846514231997</v>
      </c>
      <c r="AH15" s="17">
        <v>0.45986931668589398</v>
      </c>
      <c r="AI15" s="17">
        <v>0.480749883832368</v>
      </c>
      <c r="AJ15" s="17">
        <v>0.44117584139777699</v>
      </c>
      <c r="AK15" s="17"/>
      <c r="AL15" s="17">
        <v>0.33918715440867497</v>
      </c>
      <c r="AM15" s="17">
        <v>0.34977143014238299</v>
      </c>
      <c r="AN15" s="17">
        <v>0.28757237960637899</v>
      </c>
      <c r="AO15" s="17">
        <v>0.26976237715713097</v>
      </c>
      <c r="AP15" s="17">
        <v>0.355001823836746</v>
      </c>
      <c r="AQ15" s="17">
        <v>0.43027533664259798</v>
      </c>
      <c r="AR15" s="17">
        <v>0.39684807101809499</v>
      </c>
      <c r="AS15" s="17"/>
      <c r="AT15" s="17">
        <v>0.39481416511739598</v>
      </c>
      <c r="AU15" s="17">
        <v>0.28102286807946703</v>
      </c>
      <c r="AV15" s="17"/>
      <c r="AW15" s="17">
        <v>0.38740258551110401</v>
      </c>
      <c r="AX15" s="17">
        <v>0.456548900345708</v>
      </c>
      <c r="AY15" s="17">
        <v>0.37706831848808098</v>
      </c>
      <c r="AZ15" s="17"/>
      <c r="BA15" s="17">
        <v>0.44210522798936702</v>
      </c>
      <c r="BB15" s="17">
        <v>0.34500252144478999</v>
      </c>
      <c r="BC15" s="17"/>
      <c r="BD15" s="17">
        <v>0.31523462172029398</v>
      </c>
      <c r="BE15" s="17">
        <v>0.369454733563918</v>
      </c>
      <c r="BF15" s="17"/>
      <c r="BG15" s="17">
        <v>0.3047095522571</v>
      </c>
      <c r="BH15" s="17">
        <v>0.46500237015101997</v>
      </c>
      <c r="BI15" s="17"/>
      <c r="BJ15" s="17">
        <v>0.39042451659348099</v>
      </c>
      <c r="BK15" s="17">
        <v>0.33766824487783897</v>
      </c>
      <c r="BL15" s="17"/>
      <c r="BM15" s="17">
        <v>0.193217629988124</v>
      </c>
      <c r="BN15" s="17">
        <v>0.330816724041957</v>
      </c>
      <c r="BO15" s="17">
        <v>0.404654881844354</v>
      </c>
      <c r="BP15" s="17">
        <v>0.44217702631275202</v>
      </c>
    </row>
    <row r="16" spans="2:68" ht="45" x14ac:dyDescent="0.25">
      <c r="B16" s="18" t="s">
        <v>281</v>
      </c>
      <c r="C16" s="17">
        <v>0.33956549792278401</v>
      </c>
      <c r="D16" s="17">
        <v>0.38101135071644598</v>
      </c>
      <c r="E16" s="17">
        <v>0.20647896959745099</v>
      </c>
      <c r="F16" s="17">
        <v>0.24373308198218199</v>
      </c>
      <c r="G16" s="17">
        <v>0.23068263308300099</v>
      </c>
      <c r="H16" s="17">
        <v>0.46459799477329999</v>
      </c>
      <c r="I16" s="17">
        <v>0.46173573979281501</v>
      </c>
      <c r="J16" s="17">
        <v>0.217784169510922</v>
      </c>
      <c r="K16" s="17">
        <v>0.44048125722603498</v>
      </c>
      <c r="L16" s="17">
        <v>0.43024159638604298</v>
      </c>
      <c r="M16" s="17">
        <v>0.246665941979578</v>
      </c>
      <c r="N16" s="17">
        <v>0.32615016352515203</v>
      </c>
      <c r="O16" s="17">
        <v>0.29071916082633997</v>
      </c>
      <c r="P16" s="17">
        <v>0.303483799603745</v>
      </c>
      <c r="Q16" s="17">
        <v>0.33238250397268598</v>
      </c>
      <c r="R16" s="17">
        <v>0.372548088746885</v>
      </c>
      <c r="S16" s="17">
        <v>0.346656489361443</v>
      </c>
      <c r="T16" s="17">
        <v>0.33630093266989902</v>
      </c>
      <c r="U16" s="17"/>
      <c r="V16" s="17">
        <v>0.24046910497965199</v>
      </c>
      <c r="W16" s="17">
        <v>0.31330623934402801</v>
      </c>
      <c r="X16" s="17">
        <v>0.29887099032989101</v>
      </c>
      <c r="Y16" s="17">
        <v>0.48650815095888</v>
      </c>
      <c r="Z16" s="17"/>
      <c r="AA16" s="17">
        <v>0.22830179378558901</v>
      </c>
      <c r="AB16" s="17">
        <v>0.23092871305941201</v>
      </c>
      <c r="AC16" s="17">
        <v>0.27573812591454999</v>
      </c>
      <c r="AD16" s="17">
        <v>0.384288494168539</v>
      </c>
      <c r="AE16" s="17">
        <v>0.21064503910002599</v>
      </c>
      <c r="AF16" s="17">
        <v>0.39210348225964697</v>
      </c>
      <c r="AG16" s="17">
        <v>0.489215078979861</v>
      </c>
      <c r="AH16" s="17">
        <v>0.38148122999128398</v>
      </c>
      <c r="AI16" s="17">
        <v>0.36053879528994298</v>
      </c>
      <c r="AJ16" s="17">
        <v>0.54228130113926698</v>
      </c>
      <c r="AK16" s="17"/>
      <c r="AL16" s="17">
        <v>0.29393769144793203</v>
      </c>
      <c r="AM16" s="17">
        <v>0.37622412403412298</v>
      </c>
      <c r="AN16" s="17">
        <v>0.35423387335088002</v>
      </c>
      <c r="AO16" s="17">
        <v>0.27310148712300503</v>
      </c>
      <c r="AP16" s="17">
        <v>0.33894479851553899</v>
      </c>
      <c r="AQ16" s="17">
        <v>0.37661074708438402</v>
      </c>
      <c r="AR16" s="17">
        <v>0.41740527424794099</v>
      </c>
      <c r="AS16" s="17"/>
      <c r="AT16" s="17">
        <v>0.39580891776546101</v>
      </c>
      <c r="AU16" s="17">
        <v>0.234683144865414</v>
      </c>
      <c r="AV16" s="17"/>
      <c r="AW16" s="17">
        <v>0.35690159496153201</v>
      </c>
      <c r="AX16" s="17">
        <v>0.466309980820168</v>
      </c>
      <c r="AY16" s="17">
        <v>0.40010367833292698</v>
      </c>
      <c r="AZ16" s="17"/>
      <c r="BA16" s="17">
        <v>0.46994723186120602</v>
      </c>
      <c r="BB16" s="17">
        <v>0.32444466994293297</v>
      </c>
      <c r="BC16" s="17"/>
      <c r="BD16" s="17">
        <v>0.32639837402844102</v>
      </c>
      <c r="BE16" s="17">
        <v>0.34430960783515402</v>
      </c>
      <c r="BF16" s="17"/>
      <c r="BG16" s="17">
        <v>0.27220454877775102</v>
      </c>
      <c r="BH16" s="17">
        <v>0.48650815095888</v>
      </c>
      <c r="BI16" s="17"/>
      <c r="BJ16" s="17">
        <v>0.46102841973191599</v>
      </c>
      <c r="BK16" s="17">
        <v>0.27965963668121901</v>
      </c>
      <c r="BL16" s="17"/>
      <c r="BM16" s="17">
        <v>0.158001651815838</v>
      </c>
      <c r="BN16" s="17">
        <v>0.26962817094783498</v>
      </c>
      <c r="BO16" s="17">
        <v>0.39430586825969499</v>
      </c>
      <c r="BP16" s="17">
        <v>0.55793334097684599</v>
      </c>
    </row>
    <row r="17" spans="2:68" x14ac:dyDescent="0.25">
      <c r="B17" s="18" t="s">
        <v>124</v>
      </c>
      <c r="C17" s="19">
        <v>4.0270719182951803E-2</v>
      </c>
      <c r="D17" s="19">
        <v>8.2651095909969399E-2</v>
      </c>
      <c r="E17" s="19">
        <v>0</v>
      </c>
      <c r="F17" s="19">
        <v>0</v>
      </c>
      <c r="G17" s="19">
        <v>3.5100079114049602E-2</v>
      </c>
      <c r="H17" s="19">
        <v>0.16612258808227401</v>
      </c>
      <c r="I17" s="19">
        <v>0</v>
      </c>
      <c r="J17" s="19">
        <v>3.00791627926538E-2</v>
      </c>
      <c r="K17" s="19">
        <v>1.22978496319894E-2</v>
      </c>
      <c r="L17" s="19">
        <v>9.3890458032367105E-2</v>
      </c>
      <c r="M17" s="19">
        <v>0.101554066484962</v>
      </c>
      <c r="N17" s="19">
        <v>4.6411513056272002E-2</v>
      </c>
      <c r="O17" s="19">
        <v>3.8259186968746799E-2</v>
      </c>
      <c r="P17" s="19">
        <v>2.87636871662331E-2</v>
      </c>
      <c r="Q17" s="19">
        <v>0</v>
      </c>
      <c r="R17" s="19">
        <v>1.5764129012029102E-2</v>
      </c>
      <c r="S17" s="19">
        <v>0</v>
      </c>
      <c r="T17" s="19">
        <v>0.147090563025426</v>
      </c>
      <c r="U17" s="19"/>
      <c r="V17" s="19">
        <v>7.9909607470081995E-2</v>
      </c>
      <c r="W17" s="19">
        <v>3.7396268534584998E-2</v>
      </c>
      <c r="X17" s="19">
        <v>1.1123629107814399E-2</v>
      </c>
      <c r="Y17" s="19">
        <v>8.2392176285340703E-3</v>
      </c>
      <c r="Z17" s="19"/>
      <c r="AA17" s="19">
        <v>0.10762449017362199</v>
      </c>
      <c r="AB17" s="19">
        <v>4.5260256358846097E-2</v>
      </c>
      <c r="AC17" s="19">
        <v>0</v>
      </c>
      <c r="AD17" s="19">
        <v>5.6455573602385602E-2</v>
      </c>
      <c r="AE17" s="19">
        <v>3.8337090897557199E-2</v>
      </c>
      <c r="AF17" s="19">
        <v>1.5258212423777499E-2</v>
      </c>
      <c r="AG17" s="19">
        <v>0</v>
      </c>
      <c r="AH17" s="19">
        <v>1.3729117255720701E-2</v>
      </c>
      <c r="AI17" s="19">
        <v>0</v>
      </c>
      <c r="AJ17" s="19">
        <v>6.9532346765718402E-3</v>
      </c>
      <c r="AK17" s="19"/>
      <c r="AL17" s="19">
        <v>8.7791263359812896E-2</v>
      </c>
      <c r="AM17" s="19">
        <v>9.3978978851887197E-3</v>
      </c>
      <c r="AN17" s="19">
        <v>2.7965182577224999E-2</v>
      </c>
      <c r="AO17" s="19">
        <v>6.7468419078777306E-2</v>
      </c>
      <c r="AP17" s="19">
        <v>1.6285347541074999E-2</v>
      </c>
      <c r="AQ17" s="19">
        <v>2.6935419977718901E-2</v>
      </c>
      <c r="AR17" s="19">
        <v>1.9812946250886102E-2</v>
      </c>
      <c r="AS17" s="19"/>
      <c r="AT17" s="19">
        <v>1.24702489212497E-2</v>
      </c>
      <c r="AU17" s="19">
        <v>9.2112850143421507E-2</v>
      </c>
      <c r="AV17" s="19"/>
      <c r="AW17" s="19">
        <v>1.04996972624385E-2</v>
      </c>
      <c r="AX17" s="19">
        <v>0</v>
      </c>
      <c r="AY17" s="19">
        <v>8.5796320729702499E-3</v>
      </c>
      <c r="AZ17" s="19"/>
      <c r="BA17" s="19">
        <v>0</v>
      </c>
      <c r="BB17" s="19">
        <v>4.4941056039170403E-2</v>
      </c>
      <c r="BC17" s="19"/>
      <c r="BD17" s="19">
        <v>4.6012498913694397E-2</v>
      </c>
      <c r="BE17" s="19">
        <v>3.8201958050768599E-2</v>
      </c>
      <c r="BF17" s="19"/>
      <c r="BG17" s="19">
        <v>5.4954490726916903E-2</v>
      </c>
      <c r="BH17" s="19">
        <v>8.2392176285340703E-3</v>
      </c>
      <c r="BI17" s="19"/>
      <c r="BJ17" s="19">
        <v>8.5563250852955693E-3</v>
      </c>
      <c r="BK17" s="19">
        <v>5.5912349269538898E-2</v>
      </c>
      <c r="BL17" s="19"/>
      <c r="BM17" s="19">
        <v>0.18913256521518701</v>
      </c>
      <c r="BN17" s="19">
        <v>3.13247858325807E-2</v>
      </c>
      <c r="BO17" s="19">
        <v>2.5400882405197502E-3</v>
      </c>
      <c r="BP17" s="19">
        <v>1.1637003604523299E-2</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283</v>
      </c>
      <c r="C9" s="17">
        <v>0.37580590133500702</v>
      </c>
      <c r="D9" s="17">
        <v>0.399156618797813</v>
      </c>
      <c r="E9" s="17">
        <v>0.24658476275549501</v>
      </c>
      <c r="F9" s="17">
        <v>0.28022633602605401</v>
      </c>
      <c r="G9" s="17">
        <v>0.27563962079186699</v>
      </c>
      <c r="H9" s="17">
        <v>0.41556095608108001</v>
      </c>
      <c r="I9" s="17">
        <v>0.35159001246398303</v>
      </c>
      <c r="J9" s="17">
        <v>0.19226766620955399</v>
      </c>
      <c r="K9" s="17">
        <v>0.36669104398261299</v>
      </c>
      <c r="L9" s="17">
        <v>0.30359768829533101</v>
      </c>
      <c r="M9" s="17">
        <v>0.48934102510238597</v>
      </c>
      <c r="N9" s="17">
        <v>0.50165908338318899</v>
      </c>
      <c r="O9" s="17">
        <v>0.34076148626265501</v>
      </c>
      <c r="P9" s="17">
        <v>0.43512767748373099</v>
      </c>
      <c r="Q9" s="17">
        <v>0.455412039623106</v>
      </c>
      <c r="R9" s="17">
        <v>0.40292109255865499</v>
      </c>
      <c r="S9" s="17">
        <v>0.44455640525943801</v>
      </c>
      <c r="T9" s="17">
        <v>0.38364291124988598</v>
      </c>
      <c r="U9" s="17"/>
      <c r="V9" s="17">
        <v>0.45188461315001699</v>
      </c>
      <c r="W9" s="17">
        <v>0.370196594797574</v>
      </c>
      <c r="X9" s="17">
        <v>0.33196396475825701</v>
      </c>
      <c r="Y9" s="17">
        <v>0.309493107611365</v>
      </c>
      <c r="Z9" s="17"/>
      <c r="AA9" s="17">
        <v>0.41452990290831399</v>
      </c>
      <c r="AB9" s="17">
        <v>0.46623312615646101</v>
      </c>
      <c r="AC9" s="17">
        <v>0.47007277508405498</v>
      </c>
      <c r="AD9" s="17">
        <v>0.408925173534602</v>
      </c>
      <c r="AE9" s="17">
        <v>0.30194194551584802</v>
      </c>
      <c r="AF9" s="17">
        <v>0.30572749996079801</v>
      </c>
      <c r="AG9" s="17">
        <v>0.40190019012507999</v>
      </c>
      <c r="AH9" s="17">
        <v>0.358365002109655</v>
      </c>
      <c r="AI9" s="17">
        <v>0.34113881171747901</v>
      </c>
      <c r="AJ9" s="17">
        <v>0.26704593288420497</v>
      </c>
      <c r="AK9" s="17"/>
      <c r="AL9" s="17">
        <v>0.45249809996991702</v>
      </c>
      <c r="AM9" s="17">
        <v>0.42168126068880701</v>
      </c>
      <c r="AN9" s="17">
        <v>0.35763449126040497</v>
      </c>
      <c r="AO9" s="17">
        <v>0.28212180623969202</v>
      </c>
      <c r="AP9" s="17">
        <v>0.41281017627001598</v>
      </c>
      <c r="AQ9" s="17">
        <v>0.41328124763191998</v>
      </c>
      <c r="AR9" s="17">
        <v>0.335902535057786</v>
      </c>
      <c r="AS9" s="17"/>
      <c r="AT9" s="17">
        <v>0.37099029213801399</v>
      </c>
      <c r="AU9" s="17">
        <v>0.38478601714941102</v>
      </c>
      <c r="AV9" s="17"/>
      <c r="AW9" s="17">
        <v>0.31847006969218</v>
      </c>
      <c r="AX9" s="17">
        <v>0.37663009312578999</v>
      </c>
      <c r="AY9" s="17">
        <v>0.41364234879494999</v>
      </c>
      <c r="AZ9" s="17"/>
      <c r="BA9" s="17">
        <v>0.33239985082085699</v>
      </c>
      <c r="BB9" s="17">
        <v>0.38083985358647199</v>
      </c>
      <c r="BC9" s="17"/>
      <c r="BD9" s="17">
        <v>0.426284768376548</v>
      </c>
      <c r="BE9" s="17">
        <v>0.357618384044323</v>
      </c>
      <c r="BF9" s="17"/>
      <c r="BG9" s="17">
        <v>0.40620478575276697</v>
      </c>
      <c r="BH9" s="17">
        <v>0.309493107611365</v>
      </c>
      <c r="BI9" s="17"/>
      <c r="BJ9" s="17">
        <v>0.33455186585097502</v>
      </c>
      <c r="BK9" s="17">
        <v>0.39615250990123702</v>
      </c>
      <c r="BL9" s="17"/>
      <c r="BM9" s="17">
        <v>0.31901125939564901</v>
      </c>
      <c r="BN9" s="17">
        <v>0.408895662844172</v>
      </c>
      <c r="BO9" s="17">
        <v>0.39150361162714198</v>
      </c>
      <c r="BP9" s="17">
        <v>0.31338274875077998</v>
      </c>
    </row>
    <row r="10" spans="2:68" ht="30" x14ac:dyDescent="0.25">
      <c r="B10" s="18" t="s">
        <v>284</v>
      </c>
      <c r="C10" s="17">
        <v>0.26794776864492698</v>
      </c>
      <c r="D10" s="17">
        <v>0.176737530094038</v>
      </c>
      <c r="E10" s="17">
        <v>0.109472287219933</v>
      </c>
      <c r="F10" s="17">
        <v>0.19581424596571101</v>
      </c>
      <c r="G10" s="17">
        <v>0.291817522435035</v>
      </c>
      <c r="H10" s="17">
        <v>0.11921381959025899</v>
      </c>
      <c r="I10" s="17">
        <v>0.153911913264272</v>
      </c>
      <c r="J10" s="17">
        <v>0.29180621704361398</v>
      </c>
      <c r="K10" s="17">
        <v>0.330158783795304</v>
      </c>
      <c r="L10" s="17">
        <v>0.19644480772418901</v>
      </c>
      <c r="M10" s="17">
        <v>0.23278832264337501</v>
      </c>
      <c r="N10" s="17">
        <v>0.18825630369742999</v>
      </c>
      <c r="O10" s="17">
        <v>0.29075618634644801</v>
      </c>
      <c r="P10" s="17">
        <v>0.26910922545773702</v>
      </c>
      <c r="Q10" s="17">
        <v>0.33955257722882298</v>
      </c>
      <c r="R10" s="17">
        <v>0.27120969548304102</v>
      </c>
      <c r="S10" s="17">
        <v>0.32951696694996302</v>
      </c>
      <c r="T10" s="17">
        <v>0.25663856491996501</v>
      </c>
      <c r="U10" s="17"/>
      <c r="V10" s="17">
        <v>0.19698957425675001</v>
      </c>
      <c r="W10" s="17">
        <v>0.196918665980789</v>
      </c>
      <c r="X10" s="17">
        <v>0.34814200538433399</v>
      </c>
      <c r="Y10" s="17">
        <v>0.36166154213420398</v>
      </c>
      <c r="Z10" s="17"/>
      <c r="AA10" s="17">
        <v>0.132132468790054</v>
      </c>
      <c r="AB10" s="17">
        <v>0.20131263756503701</v>
      </c>
      <c r="AC10" s="17">
        <v>0.28401814507779499</v>
      </c>
      <c r="AD10" s="17">
        <v>0.212761343316962</v>
      </c>
      <c r="AE10" s="17">
        <v>0.26586659091300202</v>
      </c>
      <c r="AF10" s="17">
        <v>0.34333763566002201</v>
      </c>
      <c r="AG10" s="17">
        <v>0.27219862212399698</v>
      </c>
      <c r="AH10" s="17">
        <v>0.43905391931930998</v>
      </c>
      <c r="AI10" s="17">
        <v>0.32558045658305701</v>
      </c>
      <c r="AJ10" s="17">
        <v>0.40469530286332001</v>
      </c>
      <c r="AK10" s="17"/>
      <c r="AL10" s="17">
        <v>0.23444433461117301</v>
      </c>
      <c r="AM10" s="17">
        <v>0.27806147921185198</v>
      </c>
      <c r="AN10" s="17">
        <v>0.37025943004386302</v>
      </c>
      <c r="AO10" s="17">
        <v>0.21502839253762199</v>
      </c>
      <c r="AP10" s="17">
        <v>0.325550497378854</v>
      </c>
      <c r="AQ10" s="17">
        <v>0.22918218281317601</v>
      </c>
      <c r="AR10" s="17">
        <v>0.28388639626814499</v>
      </c>
      <c r="AS10" s="17"/>
      <c r="AT10" s="17">
        <v>0.30863392784986399</v>
      </c>
      <c r="AU10" s="17">
        <v>0.19207649114763301</v>
      </c>
      <c r="AV10" s="17"/>
      <c r="AW10" s="17">
        <v>0.333672247054417</v>
      </c>
      <c r="AX10" s="17">
        <v>0.33436197425196801</v>
      </c>
      <c r="AY10" s="17">
        <v>0.28326983873735501</v>
      </c>
      <c r="AZ10" s="17"/>
      <c r="BA10" s="17">
        <v>0.35180163554984301</v>
      </c>
      <c r="BB10" s="17">
        <v>0.25822294095155202</v>
      </c>
      <c r="BC10" s="17"/>
      <c r="BD10" s="17">
        <v>0.249843450810774</v>
      </c>
      <c r="BE10" s="17">
        <v>0.27447074772394803</v>
      </c>
      <c r="BF10" s="17"/>
      <c r="BG10" s="17">
        <v>0.22498782066678799</v>
      </c>
      <c r="BH10" s="17">
        <v>0.36166154213420398</v>
      </c>
      <c r="BI10" s="17"/>
      <c r="BJ10" s="17">
        <v>0.27878444040167399</v>
      </c>
      <c r="BK10" s="17">
        <v>0.26260309106833901</v>
      </c>
      <c r="BL10" s="17"/>
      <c r="BM10" s="17">
        <v>0.14678351685285401</v>
      </c>
      <c r="BN10" s="17">
        <v>0.24491608391227601</v>
      </c>
      <c r="BO10" s="17">
        <v>0.30658283832542799</v>
      </c>
      <c r="BP10" s="17">
        <v>0.35028236585598199</v>
      </c>
    </row>
    <row r="11" spans="2:68" ht="30" x14ac:dyDescent="0.25">
      <c r="B11" s="18" t="s">
        <v>285</v>
      </c>
      <c r="C11" s="17">
        <v>0.26616153698533601</v>
      </c>
      <c r="D11" s="17">
        <v>0.24987774124891299</v>
      </c>
      <c r="E11" s="17">
        <v>0.23098501082966999</v>
      </c>
      <c r="F11" s="17">
        <v>0.299780444569819</v>
      </c>
      <c r="G11" s="17">
        <v>0.25576506321901399</v>
      </c>
      <c r="H11" s="17">
        <v>0.359150403756896</v>
      </c>
      <c r="I11" s="17">
        <v>0.38435234694291298</v>
      </c>
      <c r="J11" s="17">
        <v>0.300293294242792</v>
      </c>
      <c r="K11" s="17">
        <v>0.224178069319389</v>
      </c>
      <c r="L11" s="17">
        <v>0.29489515624726997</v>
      </c>
      <c r="M11" s="17">
        <v>0.21281458648459001</v>
      </c>
      <c r="N11" s="17">
        <v>0.287007748048693</v>
      </c>
      <c r="O11" s="17">
        <v>0.268446834194492</v>
      </c>
      <c r="P11" s="17">
        <v>0.27807079882595298</v>
      </c>
      <c r="Q11" s="17">
        <v>0.23888899804470301</v>
      </c>
      <c r="R11" s="17">
        <v>0.29106783258282298</v>
      </c>
      <c r="S11" s="17">
        <v>0.33649424829073898</v>
      </c>
      <c r="T11" s="17">
        <v>0.22642224257319801</v>
      </c>
      <c r="U11" s="17"/>
      <c r="V11" s="17">
        <v>0.30154083583903302</v>
      </c>
      <c r="W11" s="17">
        <v>0.276052260278354</v>
      </c>
      <c r="X11" s="17">
        <v>0.23734540465829099</v>
      </c>
      <c r="Y11" s="17">
        <v>0.23090432112272499</v>
      </c>
      <c r="Z11" s="17"/>
      <c r="AA11" s="17">
        <v>0.28418703312967802</v>
      </c>
      <c r="AB11" s="17">
        <v>0.41026576085147798</v>
      </c>
      <c r="AC11" s="17">
        <v>0.19869298713456099</v>
      </c>
      <c r="AD11" s="17">
        <v>0.20077282585703299</v>
      </c>
      <c r="AE11" s="17">
        <v>0.190887228093544</v>
      </c>
      <c r="AF11" s="17">
        <v>0.243877198063226</v>
      </c>
      <c r="AG11" s="17">
        <v>0.25656163206462101</v>
      </c>
      <c r="AH11" s="17">
        <v>0.232364053503574</v>
      </c>
      <c r="AI11" s="17">
        <v>0.28046931664180302</v>
      </c>
      <c r="AJ11" s="17">
        <v>0.23434507816160699</v>
      </c>
      <c r="AK11" s="17"/>
      <c r="AL11" s="17">
        <v>0.26561837175259401</v>
      </c>
      <c r="AM11" s="17">
        <v>0.25802659952389601</v>
      </c>
      <c r="AN11" s="17">
        <v>0.22516735662426701</v>
      </c>
      <c r="AO11" s="17">
        <v>0.301139631769268</v>
      </c>
      <c r="AP11" s="17">
        <v>0.24987869785330899</v>
      </c>
      <c r="AQ11" s="17">
        <v>0.27275965953640802</v>
      </c>
      <c r="AR11" s="17">
        <v>0.212906943360193</v>
      </c>
      <c r="AS11" s="17"/>
      <c r="AT11" s="17">
        <v>0.24100101622093401</v>
      </c>
      <c r="AU11" s="17">
        <v>0.31308070778435199</v>
      </c>
      <c r="AV11" s="17"/>
      <c r="AW11" s="17">
        <v>0.21901196712719001</v>
      </c>
      <c r="AX11" s="17">
        <v>0.182592966008367</v>
      </c>
      <c r="AY11" s="17">
        <v>0.26679077007707702</v>
      </c>
      <c r="AZ11" s="17"/>
      <c r="BA11" s="17">
        <v>0.23270418389912401</v>
      </c>
      <c r="BB11" s="17">
        <v>0.27004170382616599</v>
      </c>
      <c r="BC11" s="17"/>
      <c r="BD11" s="17">
        <v>0.29546258164116201</v>
      </c>
      <c r="BE11" s="17">
        <v>0.25560438133692598</v>
      </c>
      <c r="BF11" s="17"/>
      <c r="BG11" s="17">
        <v>0.28232402946553797</v>
      </c>
      <c r="BH11" s="17">
        <v>0.23090432112272499</v>
      </c>
      <c r="BI11" s="17"/>
      <c r="BJ11" s="17">
        <v>0.25188222038627001</v>
      </c>
      <c r="BK11" s="17">
        <v>0.27320413686740003</v>
      </c>
      <c r="BL11" s="17"/>
      <c r="BM11" s="17">
        <v>0.29063105337309098</v>
      </c>
      <c r="BN11" s="17">
        <v>0.29824591394872202</v>
      </c>
      <c r="BO11" s="17">
        <v>0.26063263282139298</v>
      </c>
      <c r="BP11" s="17">
        <v>0.183830621761508</v>
      </c>
    </row>
    <row r="12" spans="2:68" ht="30" x14ac:dyDescent="0.25">
      <c r="B12" s="18" t="s">
        <v>286</v>
      </c>
      <c r="C12" s="17">
        <v>0.23018315574206799</v>
      </c>
      <c r="D12" s="17">
        <v>0.15555347640352399</v>
      </c>
      <c r="E12" s="17">
        <v>0.24098512414769899</v>
      </c>
      <c r="F12" s="17">
        <v>0.28022633602605401</v>
      </c>
      <c r="G12" s="17">
        <v>0.23135787120812801</v>
      </c>
      <c r="H12" s="17">
        <v>0.321488933221655</v>
      </c>
      <c r="I12" s="17">
        <v>0.46173573979281501</v>
      </c>
      <c r="J12" s="17">
        <v>9.8484036429572805E-2</v>
      </c>
      <c r="K12" s="17">
        <v>0.24609899088763901</v>
      </c>
      <c r="L12" s="17">
        <v>0.29891416537697202</v>
      </c>
      <c r="M12" s="17">
        <v>0.10883937507531501</v>
      </c>
      <c r="N12" s="17">
        <v>0.31735371049919497</v>
      </c>
      <c r="O12" s="17">
        <v>0.21457701955948</v>
      </c>
      <c r="P12" s="17">
        <v>0.20889817349751999</v>
      </c>
      <c r="Q12" s="17">
        <v>0.23888899804470301</v>
      </c>
      <c r="R12" s="17">
        <v>0.248075569266928</v>
      </c>
      <c r="S12" s="17">
        <v>0.23791483619425499</v>
      </c>
      <c r="T12" s="17">
        <v>0.31964364905652898</v>
      </c>
      <c r="U12" s="17"/>
      <c r="V12" s="17">
        <v>0.17483102621473701</v>
      </c>
      <c r="W12" s="17">
        <v>0.261772840526941</v>
      </c>
      <c r="X12" s="17">
        <v>0.247151239749486</v>
      </c>
      <c r="Y12" s="17">
        <v>0.267240276203351</v>
      </c>
      <c r="Z12" s="17"/>
      <c r="AA12" s="17">
        <v>0.111510459318742</v>
      </c>
      <c r="AB12" s="17">
        <v>0.247329567440214</v>
      </c>
      <c r="AC12" s="17">
        <v>0.30640547303554999</v>
      </c>
      <c r="AD12" s="17">
        <v>0.240794032852122</v>
      </c>
      <c r="AE12" s="17">
        <v>0.189262352490915</v>
      </c>
      <c r="AF12" s="17">
        <v>0.244723896379239</v>
      </c>
      <c r="AG12" s="17">
        <v>0.16228063551396199</v>
      </c>
      <c r="AH12" s="17">
        <v>0.24135481655770599</v>
      </c>
      <c r="AI12" s="17">
        <v>0.28833797905255198</v>
      </c>
      <c r="AJ12" s="17">
        <v>0.351471358748986</v>
      </c>
      <c r="AK12" s="17"/>
      <c r="AL12" s="17">
        <v>0.23684196648265199</v>
      </c>
      <c r="AM12" s="17">
        <v>0.241998972305216</v>
      </c>
      <c r="AN12" s="17">
        <v>0.19111340957881601</v>
      </c>
      <c r="AO12" s="17">
        <v>0.18427986194589399</v>
      </c>
      <c r="AP12" s="17">
        <v>0.30769176848221602</v>
      </c>
      <c r="AQ12" s="17">
        <v>0.22188517133824401</v>
      </c>
      <c r="AR12" s="17">
        <v>0.18852429801308401</v>
      </c>
      <c r="AS12" s="17"/>
      <c r="AT12" s="17">
        <v>0.23214181223460301</v>
      </c>
      <c r="AU12" s="17">
        <v>0.22653066621808801</v>
      </c>
      <c r="AV12" s="17"/>
      <c r="AW12" s="17">
        <v>0.24043384171472801</v>
      </c>
      <c r="AX12" s="17">
        <v>0.25086650225839402</v>
      </c>
      <c r="AY12" s="17">
        <v>0.230276474560932</v>
      </c>
      <c r="AZ12" s="17"/>
      <c r="BA12" s="17">
        <v>0.27284341600162498</v>
      </c>
      <c r="BB12" s="17">
        <v>0.22523569540789901</v>
      </c>
      <c r="BC12" s="17"/>
      <c r="BD12" s="17">
        <v>0.18530111679438399</v>
      </c>
      <c r="BE12" s="17">
        <v>0.24635413792220201</v>
      </c>
      <c r="BF12" s="17"/>
      <c r="BG12" s="17">
        <v>0.21319555714303701</v>
      </c>
      <c r="BH12" s="17">
        <v>0.267240276203351</v>
      </c>
      <c r="BI12" s="17"/>
      <c r="BJ12" s="17">
        <v>0.21940234589046601</v>
      </c>
      <c r="BK12" s="17">
        <v>0.23550028206689499</v>
      </c>
      <c r="BL12" s="17"/>
      <c r="BM12" s="17">
        <v>0.18939977964128099</v>
      </c>
      <c r="BN12" s="17">
        <v>0.22903753442975799</v>
      </c>
      <c r="BO12" s="17">
        <v>0.23510030962598699</v>
      </c>
      <c r="BP12" s="17">
        <v>0.26699987972233102</v>
      </c>
    </row>
    <row r="13" spans="2:68" ht="30" x14ac:dyDescent="0.25">
      <c r="B13" s="18" t="s">
        <v>287</v>
      </c>
      <c r="C13" s="17">
        <v>0.21459818402842301</v>
      </c>
      <c r="D13" s="17">
        <v>0.17348107900856899</v>
      </c>
      <c r="E13" s="17">
        <v>0.19961300336283</v>
      </c>
      <c r="F13" s="17">
        <v>8.5719571582172194E-2</v>
      </c>
      <c r="G13" s="17">
        <v>0.163737711309099</v>
      </c>
      <c r="H13" s="17">
        <v>0.33161794660918498</v>
      </c>
      <c r="I13" s="17">
        <v>0.38435234694291298</v>
      </c>
      <c r="J13" s="17">
        <v>0.114699477274842</v>
      </c>
      <c r="K13" s="17">
        <v>0.28602397988385603</v>
      </c>
      <c r="L13" s="17">
        <v>0.122331282455288</v>
      </c>
      <c r="M13" s="17">
        <v>0.12114728047906199</v>
      </c>
      <c r="N13" s="17">
        <v>0.228481615200087</v>
      </c>
      <c r="O13" s="17">
        <v>0.17615218099195101</v>
      </c>
      <c r="P13" s="17">
        <v>0.228321365366221</v>
      </c>
      <c r="Q13" s="17">
        <v>0.35397484917560501</v>
      </c>
      <c r="R13" s="17">
        <v>0.23878717880839401</v>
      </c>
      <c r="S13" s="17">
        <v>0.35545973803517</v>
      </c>
      <c r="T13" s="17">
        <v>0.16355187832368601</v>
      </c>
      <c r="U13" s="17"/>
      <c r="V13" s="17">
        <v>0.22605169053976301</v>
      </c>
      <c r="W13" s="17">
        <v>0.20372131948616601</v>
      </c>
      <c r="X13" s="17">
        <v>0.26600740035499898</v>
      </c>
      <c r="Y13" s="17">
        <v>0.18744062290553001</v>
      </c>
      <c r="Z13" s="17"/>
      <c r="AA13" s="17">
        <v>0.190199281260029</v>
      </c>
      <c r="AB13" s="17">
        <v>0.25635966835629598</v>
      </c>
      <c r="AC13" s="17">
        <v>0.18963271393146999</v>
      </c>
      <c r="AD13" s="17">
        <v>0.20393312671472999</v>
      </c>
      <c r="AE13" s="17">
        <v>0.22794286742280701</v>
      </c>
      <c r="AF13" s="17">
        <v>0.17681878134298501</v>
      </c>
      <c r="AG13" s="17">
        <v>0.24695226552742999</v>
      </c>
      <c r="AH13" s="17">
        <v>0.30393081198425298</v>
      </c>
      <c r="AI13" s="17">
        <v>0.32934821571528999</v>
      </c>
      <c r="AJ13" s="17">
        <v>0.16762558310588299</v>
      </c>
      <c r="AK13" s="17"/>
      <c r="AL13" s="17">
        <v>0.25174321561084301</v>
      </c>
      <c r="AM13" s="17">
        <v>0.25568104969753502</v>
      </c>
      <c r="AN13" s="17">
        <v>0.19368854594697199</v>
      </c>
      <c r="AO13" s="17">
        <v>0.197501253201533</v>
      </c>
      <c r="AP13" s="17">
        <v>0.17912011789747001</v>
      </c>
      <c r="AQ13" s="17">
        <v>0.22838634650235501</v>
      </c>
      <c r="AR13" s="17">
        <v>0.180736367097629</v>
      </c>
      <c r="AS13" s="17"/>
      <c r="AT13" s="17">
        <v>0.20107471146596601</v>
      </c>
      <c r="AU13" s="17">
        <v>0.239816665191637</v>
      </c>
      <c r="AV13" s="17"/>
      <c r="AW13" s="17">
        <v>0.17219283797924401</v>
      </c>
      <c r="AX13" s="17">
        <v>0.190944299974069</v>
      </c>
      <c r="AY13" s="17">
        <v>0.22427360744774599</v>
      </c>
      <c r="AZ13" s="17"/>
      <c r="BA13" s="17">
        <v>0.14713274742931601</v>
      </c>
      <c r="BB13" s="17">
        <v>0.222422387853496</v>
      </c>
      <c r="BC13" s="17"/>
      <c r="BD13" s="17">
        <v>0.178746416255542</v>
      </c>
      <c r="BE13" s="17">
        <v>0.227515562814565</v>
      </c>
      <c r="BF13" s="17"/>
      <c r="BG13" s="17">
        <v>0.22704766044595401</v>
      </c>
      <c r="BH13" s="17">
        <v>0.18744062290553001</v>
      </c>
      <c r="BI13" s="17"/>
      <c r="BJ13" s="17">
        <v>0.19894542662319001</v>
      </c>
      <c r="BK13" s="17">
        <v>0.22231816885341599</v>
      </c>
      <c r="BL13" s="17"/>
      <c r="BM13" s="17">
        <v>0.14629455500847</v>
      </c>
      <c r="BN13" s="17">
        <v>0.26386695768497298</v>
      </c>
      <c r="BO13" s="17">
        <v>0.19977591410710699</v>
      </c>
      <c r="BP13" s="17">
        <v>0.212797996198996</v>
      </c>
    </row>
    <row r="14" spans="2:68" ht="45" x14ac:dyDescent="0.25">
      <c r="B14" s="18" t="s">
        <v>288</v>
      </c>
      <c r="C14" s="17">
        <v>0.20797285226412901</v>
      </c>
      <c r="D14" s="17">
        <v>0.17540717890589799</v>
      </c>
      <c r="E14" s="17">
        <v>9.70066823775175E-2</v>
      </c>
      <c r="F14" s="17">
        <v>0.26197970900411799</v>
      </c>
      <c r="G14" s="17">
        <v>0.128079811125936</v>
      </c>
      <c r="H14" s="17">
        <v>0.20778047804054001</v>
      </c>
      <c r="I14" s="17">
        <v>0</v>
      </c>
      <c r="J14" s="17">
        <v>0.166410882917536</v>
      </c>
      <c r="K14" s="17">
        <v>0.20785487171632999</v>
      </c>
      <c r="L14" s="17">
        <v>0.14967809596652401</v>
      </c>
      <c r="M14" s="17">
        <v>0.367542528831383</v>
      </c>
      <c r="N14" s="17">
        <v>3.91424154764584E-2</v>
      </c>
      <c r="O14" s="17">
        <v>0.24178238930433599</v>
      </c>
      <c r="P14" s="17">
        <v>0.126705529714357</v>
      </c>
      <c r="Q14" s="17">
        <v>0.16657805761803399</v>
      </c>
      <c r="R14" s="17">
        <v>0.26994262506370498</v>
      </c>
      <c r="S14" s="17">
        <v>0.29194591467860498</v>
      </c>
      <c r="T14" s="17">
        <v>0.24341021438873001</v>
      </c>
      <c r="U14" s="17"/>
      <c r="V14" s="17">
        <v>0.18740242773256599</v>
      </c>
      <c r="W14" s="17">
        <v>0.207908833459065</v>
      </c>
      <c r="X14" s="17">
        <v>0.190885597777571</v>
      </c>
      <c r="Y14" s="17">
        <v>0.238595422060598</v>
      </c>
      <c r="Z14" s="17"/>
      <c r="AA14" s="17">
        <v>0.21249859721106501</v>
      </c>
      <c r="AB14" s="17">
        <v>0.16061252671668899</v>
      </c>
      <c r="AC14" s="17">
        <v>0.185500414880054</v>
      </c>
      <c r="AD14" s="17">
        <v>0.26249929055475202</v>
      </c>
      <c r="AE14" s="17">
        <v>0.19318807134286201</v>
      </c>
      <c r="AF14" s="17">
        <v>0.16126545564862699</v>
      </c>
      <c r="AG14" s="17">
        <v>0.227871021487804</v>
      </c>
      <c r="AH14" s="17">
        <v>0.22531356190198801</v>
      </c>
      <c r="AI14" s="17">
        <v>0.34499899370174902</v>
      </c>
      <c r="AJ14" s="17">
        <v>0.233914930387699</v>
      </c>
      <c r="AK14" s="17"/>
      <c r="AL14" s="17">
        <v>0.221202225867383</v>
      </c>
      <c r="AM14" s="17">
        <v>0.25833102893336102</v>
      </c>
      <c r="AN14" s="17">
        <v>0.19570741680934201</v>
      </c>
      <c r="AO14" s="17">
        <v>0.188871210554626</v>
      </c>
      <c r="AP14" s="17">
        <v>0.22885548011366999</v>
      </c>
      <c r="AQ14" s="17">
        <v>0.20293176807976099</v>
      </c>
      <c r="AR14" s="17">
        <v>0.21493330755522499</v>
      </c>
      <c r="AS14" s="17"/>
      <c r="AT14" s="17">
        <v>0.23532553768599901</v>
      </c>
      <c r="AU14" s="17">
        <v>0.156965747477324</v>
      </c>
      <c r="AV14" s="17"/>
      <c r="AW14" s="17">
        <v>0.21513112241985</v>
      </c>
      <c r="AX14" s="17">
        <v>0.292917027026181</v>
      </c>
      <c r="AY14" s="17">
        <v>0.22848206965866599</v>
      </c>
      <c r="AZ14" s="17"/>
      <c r="BA14" s="17">
        <v>0.31326183141842601</v>
      </c>
      <c r="BB14" s="17">
        <v>0.19576211925824499</v>
      </c>
      <c r="BC14" s="17"/>
      <c r="BD14" s="17">
        <v>0.21085324877431699</v>
      </c>
      <c r="BE14" s="17">
        <v>0.20693504645739499</v>
      </c>
      <c r="BF14" s="17"/>
      <c r="BG14" s="17">
        <v>0.19393495840465599</v>
      </c>
      <c r="BH14" s="17">
        <v>0.238595422060598</v>
      </c>
      <c r="BI14" s="17"/>
      <c r="BJ14" s="17">
        <v>0.19843353839101099</v>
      </c>
      <c r="BK14" s="17">
        <v>0.21267766921329501</v>
      </c>
      <c r="BL14" s="17"/>
      <c r="BM14" s="17">
        <v>0.173742841062485</v>
      </c>
      <c r="BN14" s="17">
        <v>0.18147672930702299</v>
      </c>
      <c r="BO14" s="17">
        <v>0.23083995789445799</v>
      </c>
      <c r="BP14" s="17">
        <v>0.22650285795208899</v>
      </c>
    </row>
    <row r="15" spans="2:68" ht="45" x14ac:dyDescent="0.25">
      <c r="B15" s="18" t="s">
        <v>289</v>
      </c>
      <c r="C15" s="17">
        <v>0.13742933681903699</v>
      </c>
      <c r="D15" s="17">
        <v>0.17483324176003201</v>
      </c>
      <c r="E15" s="17">
        <v>4.38376123092553E-2</v>
      </c>
      <c r="F15" s="17">
        <v>0.17626013742194599</v>
      </c>
      <c r="G15" s="17">
        <v>0.15864725580195299</v>
      </c>
      <c r="H15" s="17">
        <v>0.14310906155164499</v>
      </c>
      <c r="I15" s="17">
        <v>0.153911913264272</v>
      </c>
      <c r="J15" s="17">
        <v>0.21001564860826599</v>
      </c>
      <c r="K15" s="17">
        <v>0.103613996161389</v>
      </c>
      <c r="L15" s="17">
        <v>0.20947382817357199</v>
      </c>
      <c r="M15" s="17">
        <v>0.136749635616393</v>
      </c>
      <c r="N15" s="17">
        <v>0.14516295740753499</v>
      </c>
      <c r="O15" s="17">
        <v>0.12136250015049101</v>
      </c>
      <c r="P15" s="17">
        <v>0.18466893475943399</v>
      </c>
      <c r="Q15" s="17">
        <v>5.0718595223750301E-2</v>
      </c>
      <c r="R15" s="17">
        <v>0.145138337420886</v>
      </c>
      <c r="S15" s="17">
        <v>8.9096667224268095E-2</v>
      </c>
      <c r="T15" s="17">
        <v>7.9292404827804905E-2</v>
      </c>
      <c r="U15" s="17"/>
      <c r="V15" s="17">
        <v>0.14721348142027299</v>
      </c>
      <c r="W15" s="17">
        <v>0.129081702975234</v>
      </c>
      <c r="X15" s="17">
        <v>0.14727276648942</v>
      </c>
      <c r="Y15" s="17">
        <v>0.127416693720143</v>
      </c>
      <c r="Z15" s="17"/>
      <c r="AA15" s="17">
        <v>0.15984886976045601</v>
      </c>
      <c r="AB15" s="17">
        <v>9.5262988396591905E-2</v>
      </c>
      <c r="AC15" s="17">
        <v>8.39298880857407E-2</v>
      </c>
      <c r="AD15" s="17">
        <v>0.118783564537064</v>
      </c>
      <c r="AE15" s="17">
        <v>0.23949569967127299</v>
      </c>
      <c r="AF15" s="17">
        <v>0.14467911259935701</v>
      </c>
      <c r="AG15" s="17">
        <v>0.12581535166707</v>
      </c>
      <c r="AH15" s="17">
        <v>0.13442545908891901</v>
      </c>
      <c r="AI15" s="17">
        <v>8.1154961989886698E-2</v>
      </c>
      <c r="AJ15" s="17">
        <v>0.14240388675552501</v>
      </c>
      <c r="AK15" s="17"/>
      <c r="AL15" s="17">
        <v>0.131689980559685</v>
      </c>
      <c r="AM15" s="17">
        <v>9.4073809009503795E-2</v>
      </c>
      <c r="AN15" s="17">
        <v>0.18753222776044901</v>
      </c>
      <c r="AO15" s="17">
        <v>0.13909729144031599</v>
      </c>
      <c r="AP15" s="17">
        <v>0.12082868319633901</v>
      </c>
      <c r="AQ15" s="17">
        <v>0.12870062721380501</v>
      </c>
      <c r="AR15" s="17">
        <v>0.20426838362163399</v>
      </c>
      <c r="AS15" s="17"/>
      <c r="AT15" s="17">
        <v>0.118069342121545</v>
      </c>
      <c r="AU15" s="17">
        <v>0.17353172541366699</v>
      </c>
      <c r="AV15" s="17"/>
      <c r="AW15" s="17">
        <v>0.11698151341151999</v>
      </c>
      <c r="AX15" s="17">
        <v>0.14705608350887001</v>
      </c>
      <c r="AY15" s="17">
        <v>0.104148650055029</v>
      </c>
      <c r="AZ15" s="17"/>
      <c r="BA15" s="17">
        <v>9.4530353246917595E-2</v>
      </c>
      <c r="BB15" s="17">
        <v>0.14240448273488199</v>
      </c>
      <c r="BC15" s="17"/>
      <c r="BD15" s="17">
        <v>0.146181313276327</v>
      </c>
      <c r="BE15" s="17">
        <v>0.134276002909748</v>
      </c>
      <c r="BF15" s="17"/>
      <c r="BG15" s="17">
        <v>0.142019298471807</v>
      </c>
      <c r="BH15" s="17">
        <v>0.127416693720143</v>
      </c>
      <c r="BI15" s="17"/>
      <c r="BJ15" s="17">
        <v>0.114327418648694</v>
      </c>
      <c r="BK15" s="17">
        <v>0.148823269088354</v>
      </c>
      <c r="BL15" s="17"/>
      <c r="BM15" s="17">
        <v>0.196511190977401</v>
      </c>
      <c r="BN15" s="17">
        <v>0.123011986158095</v>
      </c>
      <c r="BO15" s="17">
        <v>0.12942003124373</v>
      </c>
      <c r="BP15" s="17">
        <v>0.13155748136916301</v>
      </c>
    </row>
    <row r="16" spans="2:68" ht="30" x14ac:dyDescent="0.25">
      <c r="B16" s="18" t="s">
        <v>290</v>
      </c>
      <c r="C16" s="17">
        <v>0.13240366636981901</v>
      </c>
      <c r="D16" s="17">
        <v>0.20055226512923299</v>
      </c>
      <c r="E16" s="17">
        <v>5.31690700682622E-2</v>
      </c>
      <c r="F16" s="17">
        <v>7.2293938817837702E-2</v>
      </c>
      <c r="G16" s="17">
        <v>0.14795436869879</v>
      </c>
      <c r="H16" s="17">
        <v>0</v>
      </c>
      <c r="I16" s="17">
        <v>0</v>
      </c>
      <c r="J16" s="17">
        <v>8.6731504232505696E-2</v>
      </c>
      <c r="K16" s="17">
        <v>0.101200076617045</v>
      </c>
      <c r="L16" s="17">
        <v>0.11028650325584299</v>
      </c>
      <c r="M16" s="17">
        <v>0.168225039518312</v>
      </c>
      <c r="N16" s="17">
        <v>0.115899890983232</v>
      </c>
      <c r="O16" s="17">
        <v>0.110813142368515</v>
      </c>
      <c r="P16" s="17">
        <v>0.129507461392875</v>
      </c>
      <c r="Q16" s="17">
        <v>0.31001654750638502</v>
      </c>
      <c r="R16" s="17">
        <v>0.169213250172706</v>
      </c>
      <c r="S16" s="17">
        <v>0.139335424097771</v>
      </c>
      <c r="T16" s="17">
        <v>9.9748584445439395E-2</v>
      </c>
      <c r="U16" s="17"/>
      <c r="V16" s="17">
        <v>0.135575605007028</v>
      </c>
      <c r="W16" s="17">
        <v>0.14550036137818401</v>
      </c>
      <c r="X16" s="17">
        <v>0.14076489439149101</v>
      </c>
      <c r="Y16" s="17">
        <v>0.11717078740482</v>
      </c>
      <c r="Z16" s="17"/>
      <c r="AA16" s="17">
        <v>0.17289663361192201</v>
      </c>
      <c r="AB16" s="17">
        <v>7.17009226228459E-2</v>
      </c>
      <c r="AC16" s="17">
        <v>0.128464491096525</v>
      </c>
      <c r="AD16" s="17">
        <v>0.12615280750349001</v>
      </c>
      <c r="AE16" s="17">
        <v>0.121711060665398</v>
      </c>
      <c r="AF16" s="17">
        <v>0.12891671796000201</v>
      </c>
      <c r="AG16" s="17">
        <v>0.213062602254497</v>
      </c>
      <c r="AH16" s="17">
        <v>0.112510413126544</v>
      </c>
      <c r="AI16" s="17">
        <v>0.189958973727304</v>
      </c>
      <c r="AJ16" s="17">
        <v>0.10137741015914301</v>
      </c>
      <c r="AK16" s="17"/>
      <c r="AL16" s="17">
        <v>0.163102313163698</v>
      </c>
      <c r="AM16" s="17">
        <v>0.153089458910631</v>
      </c>
      <c r="AN16" s="17">
        <v>9.6195895856118596E-2</v>
      </c>
      <c r="AO16" s="17">
        <v>0.12709448323533601</v>
      </c>
      <c r="AP16" s="17">
        <v>0.13336685424082201</v>
      </c>
      <c r="AQ16" s="17">
        <v>9.2059400505702604E-2</v>
      </c>
      <c r="AR16" s="17">
        <v>0.17694556656165999</v>
      </c>
      <c r="AS16" s="17"/>
      <c r="AT16" s="17">
        <v>0.14552355187577401</v>
      </c>
      <c r="AU16" s="17">
        <v>0.10793779164959599</v>
      </c>
      <c r="AV16" s="17"/>
      <c r="AW16" s="17">
        <v>0.140145635768301</v>
      </c>
      <c r="AX16" s="17">
        <v>0.14329694514083899</v>
      </c>
      <c r="AY16" s="17">
        <v>0.15735441022354399</v>
      </c>
      <c r="AZ16" s="17"/>
      <c r="BA16" s="17">
        <v>0.181968209649192</v>
      </c>
      <c r="BB16" s="17">
        <v>0.126655492065117</v>
      </c>
      <c r="BC16" s="17"/>
      <c r="BD16" s="17">
        <v>0.121206272674566</v>
      </c>
      <c r="BE16" s="17">
        <v>0.136438083213514</v>
      </c>
      <c r="BF16" s="17"/>
      <c r="BG16" s="17">
        <v>0.13938667071942501</v>
      </c>
      <c r="BH16" s="17">
        <v>0.11717078740482</v>
      </c>
      <c r="BI16" s="17"/>
      <c r="BJ16" s="17">
        <v>0.13644204676190899</v>
      </c>
      <c r="BK16" s="17">
        <v>0.13041192558336401</v>
      </c>
      <c r="BL16" s="17"/>
      <c r="BM16" s="17">
        <v>7.23190177969283E-2</v>
      </c>
      <c r="BN16" s="17">
        <v>0.11700743484439401</v>
      </c>
      <c r="BO16" s="17">
        <v>0.136885548984223</v>
      </c>
      <c r="BP16" s="17">
        <v>0.208444753286297</v>
      </c>
    </row>
    <row r="17" spans="2:68" x14ac:dyDescent="0.25">
      <c r="B17" s="18" t="s">
        <v>124</v>
      </c>
      <c r="C17" s="19">
        <v>0.123390702133341</v>
      </c>
      <c r="D17" s="19">
        <v>0.10940798710941201</v>
      </c>
      <c r="E17" s="19">
        <v>0.16577550437160499</v>
      </c>
      <c r="F17" s="19">
        <v>0.18968577018627999</v>
      </c>
      <c r="G17" s="19">
        <v>8.6819479346755601E-2</v>
      </c>
      <c r="H17" s="19">
        <v>8.3061294041136796E-2</v>
      </c>
      <c r="I17" s="19">
        <v>0.153911913264272</v>
      </c>
      <c r="J17" s="19">
        <v>0.187326730412396</v>
      </c>
      <c r="K17" s="19">
        <v>0.101153379004779</v>
      </c>
      <c r="L17" s="19">
        <v>0.146335848815139</v>
      </c>
      <c r="M17" s="19">
        <v>9.5612971531052707E-2</v>
      </c>
      <c r="N17" s="19">
        <v>0.102702375164699</v>
      </c>
      <c r="O17" s="19">
        <v>0.15398206755274901</v>
      </c>
      <c r="P17" s="19">
        <v>0.14089122647914101</v>
      </c>
      <c r="Q17" s="19">
        <v>4.2774910704232498E-2</v>
      </c>
      <c r="R17" s="19">
        <v>0.108472364852021</v>
      </c>
      <c r="S17" s="19">
        <v>8.9096667224268095E-2</v>
      </c>
      <c r="T17" s="19">
        <v>0.15722066867668799</v>
      </c>
      <c r="U17" s="19"/>
      <c r="V17" s="19">
        <v>0.10491560107087999</v>
      </c>
      <c r="W17" s="19">
        <v>0.118116800630252</v>
      </c>
      <c r="X17" s="19">
        <v>0.115288515702751</v>
      </c>
      <c r="Y17" s="19">
        <v>0.15123127689369001</v>
      </c>
      <c r="Z17" s="19"/>
      <c r="AA17" s="19">
        <v>0.121403299622505</v>
      </c>
      <c r="AB17" s="19">
        <v>7.2699369023244295E-2</v>
      </c>
      <c r="AC17" s="19">
        <v>7.0609583603222503E-2</v>
      </c>
      <c r="AD17" s="19">
        <v>0.14209780347747</v>
      </c>
      <c r="AE17" s="19">
        <v>9.6483217351579206E-2</v>
      </c>
      <c r="AF17" s="19">
        <v>0.159606555874097</v>
      </c>
      <c r="AG17" s="19">
        <v>0.12092212489217601</v>
      </c>
      <c r="AH17" s="19">
        <v>0.16730653993487701</v>
      </c>
      <c r="AI17" s="19">
        <v>7.8824987507452607E-2</v>
      </c>
      <c r="AJ17" s="19">
        <v>0.158963882435708</v>
      </c>
      <c r="AK17" s="19"/>
      <c r="AL17" s="19">
        <v>0.104516501177466</v>
      </c>
      <c r="AM17" s="19">
        <v>9.0433088048646595E-2</v>
      </c>
      <c r="AN17" s="19">
        <v>0.117060802290522</v>
      </c>
      <c r="AO17" s="19">
        <v>0.13268382863073799</v>
      </c>
      <c r="AP17" s="19">
        <v>0.102888549305512</v>
      </c>
      <c r="AQ17" s="19">
        <v>0.145074521852082</v>
      </c>
      <c r="AR17" s="19">
        <v>0.14787366457729301</v>
      </c>
      <c r="AS17" s="19"/>
      <c r="AT17" s="19">
        <v>0.1187745286191</v>
      </c>
      <c r="AU17" s="19">
        <v>0.13199891162076199</v>
      </c>
      <c r="AV17" s="19"/>
      <c r="AW17" s="19">
        <v>0.115200291014091</v>
      </c>
      <c r="AX17" s="19">
        <v>0.17587461607635199</v>
      </c>
      <c r="AY17" s="19">
        <v>9.9086475924596198E-2</v>
      </c>
      <c r="AZ17" s="19"/>
      <c r="BA17" s="19">
        <v>0.116411424664561</v>
      </c>
      <c r="BB17" s="19">
        <v>0.124200113473728</v>
      </c>
      <c r="BC17" s="19"/>
      <c r="BD17" s="19">
        <v>0.12658670547161199</v>
      </c>
      <c r="BE17" s="19">
        <v>0.12223918330214301</v>
      </c>
      <c r="BF17" s="19"/>
      <c r="BG17" s="19">
        <v>0.11062812093685399</v>
      </c>
      <c r="BH17" s="19">
        <v>0.15123127689369001</v>
      </c>
      <c r="BI17" s="19"/>
      <c r="BJ17" s="19">
        <v>0.169290450264346</v>
      </c>
      <c r="BK17" s="19">
        <v>0.10075281477147099</v>
      </c>
      <c r="BL17" s="19"/>
      <c r="BM17" s="19">
        <v>0.14909107625353599</v>
      </c>
      <c r="BN17" s="19">
        <v>0.11542853041170099</v>
      </c>
      <c r="BO17" s="19">
        <v>0.100797532049027</v>
      </c>
      <c r="BP17" s="19">
        <v>0.183541996530552</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303</v>
      </c>
      <c r="E2" s="26"/>
      <c r="F2" s="26"/>
      <c r="G2" s="26"/>
      <c r="H2" s="26"/>
      <c r="I2" s="26"/>
      <c r="J2" s="26"/>
      <c r="K2" s="26"/>
    </row>
    <row r="6" spans="2:11" ht="50.1" customHeight="1" x14ac:dyDescent="0.25">
      <c r="B6" s="23" t="s">
        <v>15</v>
      </c>
      <c r="C6" s="23" t="s">
        <v>292</v>
      </c>
      <c r="D6" s="23" t="s">
        <v>293</v>
      </c>
      <c r="E6" s="23" t="s">
        <v>294</v>
      </c>
      <c r="F6" s="23" t="s">
        <v>295</v>
      </c>
      <c r="G6" s="23" t="s">
        <v>296</v>
      </c>
      <c r="H6" s="23" t="s">
        <v>297</v>
      </c>
      <c r="I6" s="23" t="s">
        <v>298</v>
      </c>
      <c r="J6" s="23" t="s">
        <v>299</v>
      </c>
    </row>
    <row r="7" spans="2:11" ht="30" x14ac:dyDescent="0.25">
      <c r="B7" s="18" t="s">
        <v>300</v>
      </c>
      <c r="C7" s="17">
        <v>0.12479940186175</v>
      </c>
      <c r="D7" s="17">
        <v>0.109029153149415</v>
      </c>
      <c r="E7" s="17">
        <v>0.118171939988995</v>
      </c>
      <c r="F7" s="17">
        <v>0.116465015452672</v>
      </c>
      <c r="G7" s="17">
        <v>0.154364138532055</v>
      </c>
      <c r="H7" s="17">
        <v>0.186186755388728</v>
      </c>
      <c r="I7" s="17">
        <v>8.9217554427410098E-2</v>
      </c>
      <c r="J7" s="17">
        <v>0.18424316194780799</v>
      </c>
    </row>
    <row r="8" spans="2:11" ht="30" x14ac:dyDescent="0.25">
      <c r="B8" s="18" t="s">
        <v>301</v>
      </c>
      <c r="C8" s="17">
        <v>0.63224596216723195</v>
      </c>
      <c r="D8" s="17">
        <v>0.69448976080404101</v>
      </c>
      <c r="E8" s="17">
        <v>0.69155092963919196</v>
      </c>
      <c r="F8" s="17">
        <v>0.63079133158521405</v>
      </c>
      <c r="G8" s="17">
        <v>0.61083176131578598</v>
      </c>
      <c r="H8" s="17">
        <v>0.64409109653563201</v>
      </c>
      <c r="I8" s="17">
        <v>0.78358808845077299</v>
      </c>
      <c r="J8" s="17">
        <v>0.54764873215546805</v>
      </c>
    </row>
    <row r="9" spans="2:11" x14ac:dyDescent="0.25">
      <c r="B9" s="18" t="s">
        <v>302</v>
      </c>
      <c r="C9" s="17">
        <v>0.23090165942823801</v>
      </c>
      <c r="D9" s="17">
        <v>0.18797825254204301</v>
      </c>
      <c r="E9" s="17">
        <v>0.18077424547509199</v>
      </c>
      <c r="F9" s="17">
        <v>0.23647778725194499</v>
      </c>
      <c r="G9" s="17">
        <v>0.210874365956884</v>
      </c>
      <c r="H9" s="17">
        <v>0.14379825798495599</v>
      </c>
      <c r="I9" s="17">
        <v>0.11273813230886499</v>
      </c>
      <c r="J9" s="17">
        <v>0.24751634511259801</v>
      </c>
    </row>
    <row r="10" spans="2:11" x14ac:dyDescent="0.25">
      <c r="B10" s="18" t="s">
        <v>84</v>
      </c>
      <c r="C10" s="17">
        <v>1.2052976542780701E-2</v>
      </c>
      <c r="D10" s="17">
        <v>8.5028335045018496E-3</v>
      </c>
      <c r="E10" s="17">
        <v>9.5028848967213999E-3</v>
      </c>
      <c r="F10" s="17">
        <v>1.6265865710168401E-2</v>
      </c>
      <c r="G10" s="17">
        <v>2.3929734195273899E-2</v>
      </c>
      <c r="H10" s="17">
        <v>2.59238900906845E-2</v>
      </c>
      <c r="I10" s="17">
        <v>1.4456224812951999E-2</v>
      </c>
      <c r="J10" s="17">
        <v>2.05917607841258E-2</v>
      </c>
    </row>
    <row r="11" spans="2:11" x14ac:dyDescent="0.25">
      <c r="B11" s="16"/>
      <c r="C11" s="16"/>
      <c r="D11" s="16"/>
      <c r="E11" s="16"/>
      <c r="F11" s="16"/>
      <c r="G11" s="16"/>
      <c r="H11" s="16"/>
      <c r="I11" s="16"/>
      <c r="J11" s="16"/>
    </row>
    <row r="12" spans="2:11" x14ac:dyDescent="0.25">
      <c r="B12" t="s">
        <v>87</v>
      </c>
    </row>
    <row r="13" spans="2:11" x14ac:dyDescent="0.25">
      <c r="B13" t="s">
        <v>88</v>
      </c>
    </row>
    <row r="17" spans="2:2" x14ac:dyDescent="0.2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300</v>
      </c>
      <c r="C9" s="17">
        <v>0.12479940186175</v>
      </c>
      <c r="D9" s="17">
        <v>0.112144681090598</v>
      </c>
      <c r="E9" s="17">
        <v>0</v>
      </c>
      <c r="F9" s="17">
        <v>0.26197970900411799</v>
      </c>
      <c r="G9" s="17">
        <v>0.21199427426175799</v>
      </c>
      <c r="H9" s="17">
        <v>0.43395083363332199</v>
      </c>
      <c r="I9" s="17">
        <v>0</v>
      </c>
      <c r="J9" s="17">
        <v>0.339157496027367</v>
      </c>
      <c r="K9" s="17">
        <v>0.10829832614957199</v>
      </c>
      <c r="L9" s="17">
        <v>0.163776349704883</v>
      </c>
      <c r="M9" s="17">
        <v>8.9671876577143497E-2</v>
      </c>
      <c r="N9" s="17">
        <v>0.25047558404457698</v>
      </c>
      <c r="O9" s="17">
        <v>0.104102685034099</v>
      </c>
      <c r="P9" s="17">
        <v>7.1818771471822307E-2</v>
      </c>
      <c r="Q9" s="17">
        <v>0.15500827375319301</v>
      </c>
      <c r="R9" s="17">
        <v>0.10543994197935699</v>
      </c>
      <c r="S9" s="17">
        <v>5.40310784843498E-2</v>
      </c>
      <c r="T9" s="17">
        <v>0.164117809560925</v>
      </c>
      <c r="U9" s="17"/>
      <c r="V9" s="17">
        <v>0.149828889367285</v>
      </c>
      <c r="W9" s="17">
        <v>0.102205864829916</v>
      </c>
      <c r="X9" s="17">
        <v>0.135928852899176</v>
      </c>
      <c r="Y9" s="17">
        <v>0.10564318645252101</v>
      </c>
      <c r="Z9" s="17"/>
      <c r="AA9" s="17">
        <v>0.13263172004156301</v>
      </c>
      <c r="AB9" s="17">
        <v>0.125651016815503</v>
      </c>
      <c r="AC9" s="17">
        <v>9.8098424775151197E-2</v>
      </c>
      <c r="AD9" s="17">
        <v>0.144721757625251</v>
      </c>
      <c r="AE9" s="17">
        <v>0.16463093772674101</v>
      </c>
      <c r="AF9" s="17">
        <v>8.0671506316757902E-2</v>
      </c>
      <c r="AG9" s="17">
        <v>8.1354142841664701E-2</v>
      </c>
      <c r="AH9" s="17">
        <v>8.37299850580739E-2</v>
      </c>
      <c r="AI9" s="17">
        <v>0.157941000958186</v>
      </c>
      <c r="AJ9" s="17">
        <v>0.116795404631517</v>
      </c>
      <c r="AK9" s="17"/>
      <c r="AL9" s="17">
        <v>0.117344822061691</v>
      </c>
      <c r="AM9" s="17">
        <v>0.13148731919648601</v>
      </c>
      <c r="AN9" s="17">
        <v>0.15069445307482099</v>
      </c>
      <c r="AO9" s="17">
        <v>0.112605987986665</v>
      </c>
      <c r="AP9" s="17">
        <v>0.115072054887813</v>
      </c>
      <c r="AQ9" s="17">
        <v>0.16408023190857099</v>
      </c>
      <c r="AR9" s="17">
        <v>0.100785074701359</v>
      </c>
      <c r="AS9" s="17"/>
      <c r="AT9" s="17">
        <v>9.4047575391019697E-2</v>
      </c>
      <c r="AU9" s="17">
        <v>0.182145202136411</v>
      </c>
      <c r="AV9" s="17"/>
      <c r="AW9" s="17">
        <v>8.2445691876597393E-2</v>
      </c>
      <c r="AX9" s="17">
        <v>8.5690801741763606E-2</v>
      </c>
      <c r="AY9" s="17">
        <v>0.105711029225854</v>
      </c>
      <c r="AZ9" s="17"/>
      <c r="BA9" s="17">
        <v>4.5319599160360102E-2</v>
      </c>
      <c r="BB9" s="17">
        <v>0.134016953954498</v>
      </c>
      <c r="BC9" s="17"/>
      <c r="BD9" s="17">
        <v>0.108452974048932</v>
      </c>
      <c r="BE9" s="17">
        <v>0.130689013810486</v>
      </c>
      <c r="BF9" s="17"/>
      <c r="BG9" s="17">
        <v>0.133580928704574</v>
      </c>
      <c r="BH9" s="17">
        <v>0.10564318645252101</v>
      </c>
      <c r="BI9" s="17"/>
      <c r="BJ9" s="17">
        <v>7.0081220952398507E-2</v>
      </c>
      <c r="BK9" s="17">
        <v>0.151786565550249</v>
      </c>
      <c r="BL9" s="17"/>
      <c r="BM9" s="17">
        <v>0.18141353567582999</v>
      </c>
      <c r="BN9" s="17">
        <v>0.17264063952587499</v>
      </c>
      <c r="BO9" s="17">
        <v>9.29465335276069E-2</v>
      </c>
      <c r="BP9" s="17">
        <v>4.93235367523756E-2</v>
      </c>
    </row>
    <row r="10" spans="2:68" ht="30" x14ac:dyDescent="0.25">
      <c r="B10" s="18" t="s">
        <v>301</v>
      </c>
      <c r="C10" s="17">
        <v>0.63224596216723195</v>
      </c>
      <c r="D10" s="17">
        <v>0.53846911545397602</v>
      </c>
      <c r="E10" s="17">
        <v>0.53693615432902497</v>
      </c>
      <c r="F10" s="17">
        <v>0.52395941800823598</v>
      </c>
      <c r="G10" s="17">
        <v>0.45543883215051001</v>
      </c>
      <c r="H10" s="17">
        <v>6.4671416488894795E-2</v>
      </c>
      <c r="I10" s="17">
        <v>1</v>
      </c>
      <c r="J10" s="17">
        <v>0.44554780051789999</v>
      </c>
      <c r="K10" s="17">
        <v>0.71929588191264204</v>
      </c>
      <c r="L10" s="17">
        <v>0.61346262196006296</v>
      </c>
      <c r="M10" s="17">
        <v>0.78086379639681702</v>
      </c>
      <c r="N10" s="17">
        <v>0.61028987678660795</v>
      </c>
      <c r="O10" s="17">
        <v>0.63184530771083403</v>
      </c>
      <c r="P10" s="17">
        <v>0.70189610932795199</v>
      </c>
      <c r="Q10" s="17">
        <v>0.56401930332674299</v>
      </c>
      <c r="R10" s="17">
        <v>0.618257820219973</v>
      </c>
      <c r="S10" s="17">
        <v>0.79965621607710402</v>
      </c>
      <c r="T10" s="17">
        <v>0.66660134389496295</v>
      </c>
      <c r="U10" s="17"/>
      <c r="V10" s="17">
        <v>0.54767699477810405</v>
      </c>
      <c r="W10" s="17">
        <v>0.60092606343070398</v>
      </c>
      <c r="X10" s="17">
        <v>0.70770309505191997</v>
      </c>
      <c r="Y10" s="17">
        <v>0.71867178488754202</v>
      </c>
      <c r="Z10" s="17"/>
      <c r="AA10" s="17">
        <v>0.52451982687934395</v>
      </c>
      <c r="AB10" s="17">
        <v>0.60230507103217601</v>
      </c>
      <c r="AC10" s="17">
        <v>0.68593227716923</v>
      </c>
      <c r="AD10" s="17">
        <v>0.68091868115015197</v>
      </c>
      <c r="AE10" s="17">
        <v>0.57568045193339001</v>
      </c>
      <c r="AF10" s="17">
        <v>0.70084018848518503</v>
      </c>
      <c r="AG10" s="17">
        <v>0.73997784150866097</v>
      </c>
      <c r="AH10" s="17">
        <v>0.80291065382746196</v>
      </c>
      <c r="AI10" s="17">
        <v>0.718081102136361</v>
      </c>
      <c r="AJ10" s="17">
        <v>0.77925011669102895</v>
      </c>
      <c r="AK10" s="17"/>
      <c r="AL10" s="17">
        <v>0.58539390213909803</v>
      </c>
      <c r="AM10" s="17">
        <v>0.75237691301627496</v>
      </c>
      <c r="AN10" s="17">
        <v>0.62788223382859398</v>
      </c>
      <c r="AO10" s="17">
        <v>0.584805762717161</v>
      </c>
      <c r="AP10" s="17">
        <v>0.69112153837968604</v>
      </c>
      <c r="AQ10" s="17">
        <v>0.65456709920044798</v>
      </c>
      <c r="AR10" s="17">
        <v>0.732316056462604</v>
      </c>
      <c r="AS10" s="17"/>
      <c r="AT10" s="17">
        <v>0.73392527332702695</v>
      </c>
      <c r="AU10" s="17">
        <v>0.44263506294520699</v>
      </c>
      <c r="AV10" s="17"/>
      <c r="AW10" s="17">
        <v>0.74165378959165495</v>
      </c>
      <c r="AX10" s="17">
        <v>0.75261157936317902</v>
      </c>
      <c r="AY10" s="17">
        <v>0.73383668976687899</v>
      </c>
      <c r="AZ10" s="17"/>
      <c r="BA10" s="17">
        <v>0.81275876822989401</v>
      </c>
      <c r="BB10" s="17">
        <v>0.61131125754117699</v>
      </c>
      <c r="BC10" s="17"/>
      <c r="BD10" s="17">
        <v>0.61609483570480394</v>
      </c>
      <c r="BE10" s="17">
        <v>0.638065207111015</v>
      </c>
      <c r="BF10" s="17"/>
      <c r="BG10" s="17">
        <v>0.59262693168974101</v>
      </c>
      <c r="BH10" s="17">
        <v>0.71867178488754202</v>
      </c>
      <c r="BI10" s="17"/>
      <c r="BJ10" s="17">
        <v>0.762878937171796</v>
      </c>
      <c r="BK10" s="17">
        <v>0.567817404401318</v>
      </c>
      <c r="BL10" s="17"/>
      <c r="BM10" s="17">
        <v>0.27773109291942799</v>
      </c>
      <c r="BN10" s="17">
        <v>0.50891699381718003</v>
      </c>
      <c r="BO10" s="17">
        <v>0.76188398136892699</v>
      </c>
      <c r="BP10" s="17">
        <v>0.91437098225327096</v>
      </c>
    </row>
    <row r="11" spans="2:68" x14ac:dyDescent="0.25">
      <c r="B11" s="18" t="s">
        <v>302</v>
      </c>
      <c r="C11" s="17">
        <v>0.23090165942823801</v>
      </c>
      <c r="D11" s="17">
        <v>0.33591593254583602</v>
      </c>
      <c r="E11" s="17">
        <v>0.46306384567097503</v>
      </c>
      <c r="F11" s="17">
        <v>0.21406087298764601</v>
      </c>
      <c r="G11" s="17">
        <v>0.332566893587733</v>
      </c>
      <c r="H11" s="17">
        <v>0.41831645583664701</v>
      </c>
      <c r="I11" s="17">
        <v>0</v>
      </c>
      <c r="J11" s="17">
        <v>0.21529470345473201</v>
      </c>
      <c r="K11" s="17">
        <v>0.16662601005703701</v>
      </c>
      <c r="L11" s="17">
        <v>0.204201738910918</v>
      </c>
      <c r="M11" s="17">
        <v>0.12946432702603999</v>
      </c>
      <c r="N11" s="17">
        <v>0.13923453916881601</v>
      </c>
      <c r="O11" s="17">
        <v>0.24383286358901601</v>
      </c>
      <c r="P11" s="17">
        <v>0.22628511920022601</v>
      </c>
      <c r="Q11" s="17">
        <v>0.28097242292006402</v>
      </c>
      <c r="R11" s="17">
        <v>0.25457223533155698</v>
      </c>
      <c r="S11" s="17">
        <v>0.101764371826413</v>
      </c>
      <c r="T11" s="17">
        <v>0.16928084654411199</v>
      </c>
      <c r="U11" s="17"/>
      <c r="V11" s="17">
        <v>0.29720460571362101</v>
      </c>
      <c r="W11" s="17">
        <v>0.28099051550523502</v>
      </c>
      <c r="X11" s="17">
        <v>0.151000171741099</v>
      </c>
      <c r="Y11" s="17">
        <v>0.15554032814923499</v>
      </c>
      <c r="Z11" s="17"/>
      <c r="AA11" s="17">
        <v>0.33275243586632097</v>
      </c>
      <c r="AB11" s="17">
        <v>0.27204391215232099</v>
      </c>
      <c r="AC11" s="17">
        <v>0.196221169205543</v>
      </c>
      <c r="AD11" s="17">
        <v>0.174359561224597</v>
      </c>
      <c r="AE11" s="17">
        <v>0.24716866711423099</v>
      </c>
      <c r="AF11" s="17">
        <v>0.203230092774279</v>
      </c>
      <c r="AG11" s="17">
        <v>0.17866801564967399</v>
      </c>
      <c r="AH11" s="17">
        <v>8.3787312934476305E-2</v>
      </c>
      <c r="AI11" s="17">
        <v>0.12397789690545299</v>
      </c>
      <c r="AJ11" s="17">
        <v>8.5254317223589102E-2</v>
      </c>
      <c r="AK11" s="17"/>
      <c r="AL11" s="17">
        <v>0.29726127579921002</v>
      </c>
      <c r="AM11" s="17">
        <v>0.106507727600565</v>
      </c>
      <c r="AN11" s="17">
        <v>0.20597813554584599</v>
      </c>
      <c r="AO11" s="17">
        <v>0.285606514503432</v>
      </c>
      <c r="AP11" s="17">
        <v>0.17858319993522501</v>
      </c>
      <c r="AQ11" s="17">
        <v>0.17556518528040699</v>
      </c>
      <c r="AR11" s="17">
        <v>0.166898868836037</v>
      </c>
      <c r="AS11" s="17"/>
      <c r="AT11" s="17">
        <v>0.16163358544453199</v>
      </c>
      <c r="AU11" s="17">
        <v>0.36007230039360899</v>
      </c>
      <c r="AV11" s="17"/>
      <c r="AW11" s="17">
        <v>0.170691224402265</v>
      </c>
      <c r="AX11" s="17">
        <v>0.13735823723447299</v>
      </c>
      <c r="AY11" s="17">
        <v>0.15495524961686299</v>
      </c>
      <c r="AZ11" s="17"/>
      <c r="BA11" s="17">
        <v>0.141921632609746</v>
      </c>
      <c r="BB11" s="17">
        <v>0.241220985905369</v>
      </c>
      <c r="BC11" s="17"/>
      <c r="BD11" s="17">
        <v>0.26531766867915002</v>
      </c>
      <c r="BE11" s="17">
        <v>0.21850158391124599</v>
      </c>
      <c r="BF11" s="17"/>
      <c r="BG11" s="17">
        <v>0.26544854352825398</v>
      </c>
      <c r="BH11" s="17">
        <v>0.15554032814923499</v>
      </c>
      <c r="BI11" s="17"/>
      <c r="BJ11" s="17">
        <v>0.15792551332582799</v>
      </c>
      <c r="BK11" s="17">
        <v>0.26689370389119699</v>
      </c>
      <c r="BL11" s="17"/>
      <c r="BM11" s="17">
        <v>0.520799399348985</v>
      </c>
      <c r="BN11" s="17">
        <v>0.29981854772405803</v>
      </c>
      <c r="BO11" s="17">
        <v>0.13711977473356701</v>
      </c>
      <c r="BP11" s="17">
        <v>3.6305480994353698E-2</v>
      </c>
    </row>
    <row r="12" spans="2:68" x14ac:dyDescent="0.25">
      <c r="B12" s="18" t="s">
        <v>84</v>
      </c>
      <c r="C12" s="19">
        <v>1.2052976542780701E-2</v>
      </c>
      <c r="D12" s="19">
        <v>1.3470270909589899E-2</v>
      </c>
      <c r="E12" s="19">
        <v>0</v>
      </c>
      <c r="F12" s="19">
        <v>0</v>
      </c>
      <c r="G12" s="19">
        <v>0</v>
      </c>
      <c r="H12" s="19">
        <v>8.3061294041136796E-2</v>
      </c>
      <c r="I12" s="19">
        <v>0</v>
      </c>
      <c r="J12" s="19">
        <v>0</v>
      </c>
      <c r="K12" s="19">
        <v>5.77978188074819E-3</v>
      </c>
      <c r="L12" s="19">
        <v>1.85592894241365E-2</v>
      </c>
      <c r="M12" s="19">
        <v>0</v>
      </c>
      <c r="N12" s="19">
        <v>0</v>
      </c>
      <c r="O12" s="19">
        <v>2.0219143666050699E-2</v>
      </c>
      <c r="P12" s="19">
        <v>0</v>
      </c>
      <c r="Q12" s="19">
        <v>0</v>
      </c>
      <c r="R12" s="19">
        <v>2.1730002469113299E-2</v>
      </c>
      <c r="S12" s="19">
        <v>4.4548333612133999E-2</v>
      </c>
      <c r="T12" s="19">
        <v>0</v>
      </c>
      <c r="U12" s="19"/>
      <c r="V12" s="19">
        <v>5.2895101409901803E-3</v>
      </c>
      <c r="W12" s="19">
        <v>1.5877556234145999E-2</v>
      </c>
      <c r="X12" s="19">
        <v>5.3678803078044098E-3</v>
      </c>
      <c r="Y12" s="19">
        <v>2.01447005107015E-2</v>
      </c>
      <c r="Z12" s="19"/>
      <c r="AA12" s="19">
        <v>1.00960172127725E-2</v>
      </c>
      <c r="AB12" s="19">
        <v>0</v>
      </c>
      <c r="AC12" s="19">
        <v>1.9748128850075701E-2</v>
      </c>
      <c r="AD12" s="19">
        <v>0</v>
      </c>
      <c r="AE12" s="19">
        <v>1.25199432256386E-2</v>
      </c>
      <c r="AF12" s="19">
        <v>1.5258212423777499E-2</v>
      </c>
      <c r="AG12" s="19">
        <v>0</v>
      </c>
      <c r="AH12" s="19">
        <v>2.9572048179987799E-2</v>
      </c>
      <c r="AI12" s="19">
        <v>0</v>
      </c>
      <c r="AJ12" s="19">
        <v>1.87001614538654E-2</v>
      </c>
      <c r="AK12" s="19"/>
      <c r="AL12" s="19">
        <v>0</v>
      </c>
      <c r="AM12" s="19">
        <v>9.6280401866736896E-3</v>
      </c>
      <c r="AN12" s="19">
        <v>1.5445177550738201E-2</v>
      </c>
      <c r="AO12" s="19">
        <v>1.6981734792741999E-2</v>
      </c>
      <c r="AP12" s="19">
        <v>1.52232067972758E-2</v>
      </c>
      <c r="AQ12" s="19">
        <v>5.7874836105738002E-3</v>
      </c>
      <c r="AR12" s="19">
        <v>0</v>
      </c>
      <c r="AS12" s="19"/>
      <c r="AT12" s="19">
        <v>1.0393565837421201E-2</v>
      </c>
      <c r="AU12" s="19">
        <v>1.5147434524772701E-2</v>
      </c>
      <c r="AV12" s="19"/>
      <c r="AW12" s="19">
        <v>5.2092941294823803E-3</v>
      </c>
      <c r="AX12" s="19">
        <v>2.4339381660584799E-2</v>
      </c>
      <c r="AY12" s="19">
        <v>5.4970313904036802E-3</v>
      </c>
      <c r="AZ12" s="19"/>
      <c r="BA12" s="19">
        <v>0</v>
      </c>
      <c r="BB12" s="19">
        <v>1.3450802598956899E-2</v>
      </c>
      <c r="BC12" s="19"/>
      <c r="BD12" s="19">
        <v>1.0134521567114E-2</v>
      </c>
      <c r="BE12" s="19">
        <v>1.27441951672522E-2</v>
      </c>
      <c r="BF12" s="19"/>
      <c r="BG12" s="19">
        <v>8.34359607743098E-3</v>
      </c>
      <c r="BH12" s="19">
        <v>2.01447005107015E-2</v>
      </c>
      <c r="BI12" s="19"/>
      <c r="BJ12" s="19">
        <v>9.1143285499774296E-3</v>
      </c>
      <c r="BK12" s="19">
        <v>1.3502326157236001E-2</v>
      </c>
      <c r="BL12" s="19"/>
      <c r="BM12" s="19">
        <v>2.00559720557567E-2</v>
      </c>
      <c r="BN12" s="19">
        <v>1.8623818932886699E-2</v>
      </c>
      <c r="BO12" s="19">
        <v>8.0497103698995692E-3</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300</v>
      </c>
      <c r="C9" s="17">
        <v>0.109029153149415</v>
      </c>
      <c r="D9" s="17">
        <v>9.8674410181008199E-2</v>
      </c>
      <c r="E9" s="17">
        <v>0</v>
      </c>
      <c r="F9" s="17">
        <v>0.15801351040000999</v>
      </c>
      <c r="G9" s="17">
        <v>0.21199427426175799</v>
      </c>
      <c r="H9" s="17">
        <v>0.43857448261170801</v>
      </c>
      <c r="I9" s="17">
        <v>0.153911913264272</v>
      </c>
      <c r="J9" s="17">
        <v>0.25103119739972402</v>
      </c>
      <c r="K9" s="17">
        <v>0.11440317142883</v>
      </c>
      <c r="L9" s="17">
        <v>0.108098481432473</v>
      </c>
      <c r="M9" s="17">
        <v>2.3538879519624901E-2</v>
      </c>
      <c r="N9" s="17">
        <v>0.20801500180174101</v>
      </c>
      <c r="O9" s="17">
        <v>8.5212114827668398E-2</v>
      </c>
      <c r="P9" s="17">
        <v>8.8974739126450098E-2</v>
      </c>
      <c r="Q9" s="17">
        <v>6.1514767825209898E-2</v>
      </c>
      <c r="R9" s="17">
        <v>9.9921513061663095E-2</v>
      </c>
      <c r="S9" s="17">
        <v>8.2119385883492504E-2</v>
      </c>
      <c r="T9" s="17">
        <v>0.10354748044970399</v>
      </c>
      <c r="U9" s="17"/>
      <c r="V9" s="17">
        <v>0.114481557769953</v>
      </c>
      <c r="W9" s="17">
        <v>8.4813278634865097E-2</v>
      </c>
      <c r="X9" s="17">
        <v>0.13187901780810499</v>
      </c>
      <c r="Y9" s="17">
        <v>0.10867946431082701</v>
      </c>
      <c r="Z9" s="17"/>
      <c r="AA9" s="17">
        <v>0.123035309693867</v>
      </c>
      <c r="AB9" s="17">
        <v>6.4487658984091603E-2</v>
      </c>
      <c r="AC9" s="17">
        <v>7.9412533505841695E-2</v>
      </c>
      <c r="AD9" s="17">
        <v>0.126039271288407</v>
      </c>
      <c r="AE9" s="17">
        <v>0.101579582471091</v>
      </c>
      <c r="AF9" s="17">
        <v>9.5631485895613794E-2</v>
      </c>
      <c r="AG9" s="17">
        <v>0.125899713208836</v>
      </c>
      <c r="AH9" s="17">
        <v>0.13448820836380601</v>
      </c>
      <c r="AI9" s="17">
        <v>8.2220417040677604E-2</v>
      </c>
      <c r="AJ9" s="17">
        <v>0.108347331104147</v>
      </c>
      <c r="AK9" s="17"/>
      <c r="AL9" s="17">
        <v>0.12124798285053701</v>
      </c>
      <c r="AM9" s="17">
        <v>0.17115583389813899</v>
      </c>
      <c r="AN9" s="17">
        <v>0.15952743639810499</v>
      </c>
      <c r="AO9" s="17">
        <v>8.55840053141044E-2</v>
      </c>
      <c r="AP9" s="17">
        <v>7.6883935823493399E-2</v>
      </c>
      <c r="AQ9" s="17">
        <v>9.2849279916703706E-2</v>
      </c>
      <c r="AR9" s="17">
        <v>0.126827474501754</v>
      </c>
      <c r="AS9" s="17"/>
      <c r="AT9" s="17">
        <v>0.101610623468765</v>
      </c>
      <c r="AU9" s="17">
        <v>0.122863177668352</v>
      </c>
      <c r="AV9" s="17"/>
      <c r="AW9" s="17">
        <v>0.107080898824396</v>
      </c>
      <c r="AX9" s="17">
        <v>8.1584471876854497E-2</v>
      </c>
      <c r="AY9" s="17">
        <v>0.10752536443048399</v>
      </c>
      <c r="AZ9" s="17"/>
      <c r="BA9" s="17">
        <v>6.8029617405995002E-2</v>
      </c>
      <c r="BB9" s="17">
        <v>0.113784013423959</v>
      </c>
      <c r="BC9" s="17"/>
      <c r="BD9" s="17">
        <v>8.7402653158880503E-2</v>
      </c>
      <c r="BE9" s="17">
        <v>0.11682117316823</v>
      </c>
      <c r="BF9" s="17"/>
      <c r="BG9" s="17">
        <v>0.10918945631249199</v>
      </c>
      <c r="BH9" s="17">
        <v>0.10867946431082701</v>
      </c>
      <c r="BI9" s="17"/>
      <c r="BJ9" s="17">
        <v>5.9910568590063898E-2</v>
      </c>
      <c r="BK9" s="17">
        <v>0.133254579865383</v>
      </c>
      <c r="BL9" s="17"/>
      <c r="BM9" s="17">
        <v>0.13788226072846099</v>
      </c>
      <c r="BN9" s="17">
        <v>0.10757637070279499</v>
      </c>
      <c r="BO9" s="17">
        <v>0.114672582601891</v>
      </c>
      <c r="BP9" s="17">
        <v>6.8766889168676001E-2</v>
      </c>
    </row>
    <row r="10" spans="2:68" ht="30" x14ac:dyDescent="0.25">
      <c r="B10" s="18" t="s">
        <v>301</v>
      </c>
      <c r="C10" s="17">
        <v>0.69448976080404101</v>
      </c>
      <c r="D10" s="17">
        <v>0.65157684649323899</v>
      </c>
      <c r="E10" s="17">
        <v>0.63707698378995103</v>
      </c>
      <c r="F10" s="17">
        <v>0.62792561661234403</v>
      </c>
      <c r="G10" s="17">
        <v>0.51124944734576006</v>
      </c>
      <c r="H10" s="17">
        <v>6.4671416488894795E-2</v>
      </c>
      <c r="I10" s="17">
        <v>0.846088086735728</v>
      </c>
      <c r="J10" s="17">
        <v>0.512758251650684</v>
      </c>
      <c r="K10" s="17">
        <v>0.76982849187829505</v>
      </c>
      <c r="L10" s="17">
        <v>0.67023450114415695</v>
      </c>
      <c r="M10" s="17">
        <v>0.85730926942969798</v>
      </c>
      <c r="N10" s="17">
        <v>0.64287110997728802</v>
      </c>
      <c r="O10" s="17">
        <v>0.71586162678773302</v>
      </c>
      <c r="P10" s="17">
        <v>0.74505689400811304</v>
      </c>
      <c r="Q10" s="17">
        <v>0.66476500794537197</v>
      </c>
      <c r="R10" s="17">
        <v>0.67788404549425096</v>
      </c>
      <c r="S10" s="17">
        <v>0.737181816136531</v>
      </c>
      <c r="T10" s="17">
        <v>0.75832388951232099</v>
      </c>
      <c r="U10" s="17"/>
      <c r="V10" s="17">
        <v>0.61957233939355005</v>
      </c>
      <c r="W10" s="17">
        <v>0.67071442862792896</v>
      </c>
      <c r="X10" s="17">
        <v>0.75094700698677197</v>
      </c>
      <c r="Y10" s="17">
        <v>0.77276651319787304</v>
      </c>
      <c r="Z10" s="17"/>
      <c r="AA10" s="17">
        <v>0.60381225413672501</v>
      </c>
      <c r="AB10" s="17">
        <v>0.70886474632227003</v>
      </c>
      <c r="AC10" s="17">
        <v>0.724719741227556</v>
      </c>
      <c r="AD10" s="17">
        <v>0.65591858023942295</v>
      </c>
      <c r="AE10" s="17">
        <v>0.65972963639342597</v>
      </c>
      <c r="AF10" s="17">
        <v>0.75290832778216998</v>
      </c>
      <c r="AG10" s="17">
        <v>0.73607670710561701</v>
      </c>
      <c r="AH10" s="17">
        <v>0.81627601178430997</v>
      </c>
      <c r="AI10" s="17">
        <v>0.787047859704604</v>
      </c>
      <c r="AJ10" s="17">
        <v>0.77669102258365197</v>
      </c>
      <c r="AK10" s="17"/>
      <c r="AL10" s="17">
        <v>0.72651879495461502</v>
      </c>
      <c r="AM10" s="17">
        <v>0.71432856530568101</v>
      </c>
      <c r="AN10" s="17">
        <v>0.69517559052683897</v>
      </c>
      <c r="AO10" s="17">
        <v>0.65327608054709996</v>
      </c>
      <c r="AP10" s="17">
        <v>0.81969408600228</v>
      </c>
      <c r="AQ10" s="17">
        <v>0.65097168324821197</v>
      </c>
      <c r="AR10" s="17">
        <v>0.652984802350286</v>
      </c>
      <c r="AS10" s="17"/>
      <c r="AT10" s="17">
        <v>0.75368450563730505</v>
      </c>
      <c r="AU10" s="17">
        <v>0.58410379664841805</v>
      </c>
      <c r="AV10" s="17"/>
      <c r="AW10" s="17">
        <v>0.76393232118366905</v>
      </c>
      <c r="AX10" s="17">
        <v>0.79007840992527001</v>
      </c>
      <c r="AY10" s="17">
        <v>0.74248559037025996</v>
      </c>
      <c r="AZ10" s="17"/>
      <c r="BA10" s="17">
        <v>0.78851715625930197</v>
      </c>
      <c r="BB10" s="17">
        <v>0.68358507324447904</v>
      </c>
      <c r="BC10" s="17"/>
      <c r="BD10" s="17">
        <v>0.69526382155677102</v>
      </c>
      <c r="BE10" s="17">
        <v>0.69421086699858403</v>
      </c>
      <c r="BF10" s="17"/>
      <c r="BG10" s="17">
        <v>0.65860639931373199</v>
      </c>
      <c r="BH10" s="17">
        <v>0.77276651319787304</v>
      </c>
      <c r="BI10" s="17"/>
      <c r="BJ10" s="17">
        <v>0.81282176223778801</v>
      </c>
      <c r="BK10" s="17">
        <v>0.63612807846721897</v>
      </c>
      <c r="BL10" s="17"/>
      <c r="BM10" s="17">
        <v>0.42391883023025101</v>
      </c>
      <c r="BN10" s="17">
        <v>0.63253134102671504</v>
      </c>
      <c r="BO10" s="17">
        <v>0.77787765685205101</v>
      </c>
      <c r="BP10" s="17">
        <v>0.88534766290335798</v>
      </c>
    </row>
    <row r="11" spans="2:68" x14ac:dyDescent="0.25">
      <c r="B11" s="18" t="s">
        <v>302</v>
      </c>
      <c r="C11" s="17">
        <v>0.18797825254204301</v>
      </c>
      <c r="D11" s="17">
        <v>0.21897781327523699</v>
      </c>
      <c r="E11" s="17">
        <v>0.36292301621004902</v>
      </c>
      <c r="F11" s="17">
        <v>0.21406087298764601</v>
      </c>
      <c r="G11" s="17">
        <v>0.247816451943564</v>
      </c>
      <c r="H11" s="17">
        <v>0.34902139036936503</v>
      </c>
      <c r="I11" s="17">
        <v>0</v>
      </c>
      <c r="J11" s="17">
        <v>0.211410443003405</v>
      </c>
      <c r="K11" s="17">
        <v>0.11576833669287501</v>
      </c>
      <c r="L11" s="17">
        <v>0.22166701742337</v>
      </c>
      <c r="M11" s="17">
        <v>0.11915185105067801</v>
      </c>
      <c r="N11" s="17">
        <v>0.14911388822097099</v>
      </c>
      <c r="O11" s="17">
        <v>0.183875148733052</v>
      </c>
      <c r="P11" s="17">
        <v>0.16596836686543701</v>
      </c>
      <c r="Q11" s="17">
        <v>0.273720224229418</v>
      </c>
      <c r="R11" s="17">
        <v>0.22219444144408501</v>
      </c>
      <c r="S11" s="17">
        <v>0.18069879797997601</v>
      </c>
      <c r="T11" s="17">
        <v>0.13812863003797499</v>
      </c>
      <c r="U11" s="17"/>
      <c r="V11" s="17">
        <v>0.265946102836497</v>
      </c>
      <c r="W11" s="17">
        <v>0.228417199801522</v>
      </c>
      <c r="X11" s="17">
        <v>0.117173975205124</v>
      </c>
      <c r="Y11" s="17">
        <v>0.101557114364435</v>
      </c>
      <c r="Z11" s="17"/>
      <c r="AA11" s="17">
        <v>0.27315243616940799</v>
      </c>
      <c r="AB11" s="17">
        <v>0.22664759469363799</v>
      </c>
      <c r="AC11" s="17">
        <v>0.185286149355709</v>
      </c>
      <c r="AD11" s="17">
        <v>0.21804214847216999</v>
      </c>
      <c r="AE11" s="17">
        <v>0.238690781135484</v>
      </c>
      <c r="AF11" s="17">
        <v>0.13620197389843799</v>
      </c>
      <c r="AG11" s="17">
        <v>0.13802357968554799</v>
      </c>
      <c r="AH11" s="17">
        <v>4.9235779851884202E-2</v>
      </c>
      <c r="AI11" s="17">
        <v>0.11057445686063901</v>
      </c>
      <c r="AJ11" s="17">
        <v>0.10777454343651</v>
      </c>
      <c r="AK11" s="17"/>
      <c r="AL11" s="17">
        <v>0.152233222194847</v>
      </c>
      <c r="AM11" s="17">
        <v>9.7391180929028306E-2</v>
      </c>
      <c r="AN11" s="17">
        <v>0.14529697307505601</v>
      </c>
      <c r="AO11" s="17">
        <v>0.25263191597645501</v>
      </c>
      <c r="AP11" s="17">
        <v>0.10342197817422701</v>
      </c>
      <c r="AQ11" s="17">
        <v>0.25039155322451101</v>
      </c>
      <c r="AR11" s="17">
        <v>0.22018772314796001</v>
      </c>
      <c r="AS11" s="17"/>
      <c r="AT11" s="17">
        <v>0.13932860863468099</v>
      </c>
      <c r="AU11" s="17">
        <v>0.27869978303716297</v>
      </c>
      <c r="AV11" s="17"/>
      <c r="AW11" s="17">
        <v>0.128986779991935</v>
      </c>
      <c r="AX11" s="17">
        <v>0.12046873934314301</v>
      </c>
      <c r="AY11" s="17">
        <v>0.14189773353742399</v>
      </c>
      <c r="AZ11" s="17"/>
      <c r="BA11" s="17">
        <v>0.143453226334703</v>
      </c>
      <c r="BB11" s="17">
        <v>0.193141976337874</v>
      </c>
      <c r="BC11" s="17"/>
      <c r="BD11" s="17">
        <v>0.20906199218542099</v>
      </c>
      <c r="BE11" s="17">
        <v>0.18038178887734399</v>
      </c>
      <c r="BF11" s="17"/>
      <c r="BG11" s="17">
        <v>0.22759513554746799</v>
      </c>
      <c r="BH11" s="17">
        <v>0.101557114364435</v>
      </c>
      <c r="BI11" s="17"/>
      <c r="BJ11" s="17">
        <v>0.12063469243854801</v>
      </c>
      <c r="BK11" s="17">
        <v>0.221192289443053</v>
      </c>
      <c r="BL11" s="17"/>
      <c r="BM11" s="17">
        <v>0.41356722295352799</v>
      </c>
      <c r="BN11" s="17">
        <v>0.24446310264401899</v>
      </c>
      <c r="BO11" s="17">
        <v>0.107449760546058</v>
      </c>
      <c r="BP11" s="17">
        <v>4.5885447927965999E-2</v>
      </c>
    </row>
    <row r="12" spans="2:68" x14ac:dyDescent="0.25">
      <c r="B12" s="18" t="s">
        <v>84</v>
      </c>
      <c r="C12" s="19">
        <v>8.5028335045018496E-3</v>
      </c>
      <c r="D12" s="19">
        <v>3.0770930050515701E-2</v>
      </c>
      <c r="E12" s="19">
        <v>0</v>
      </c>
      <c r="F12" s="19">
        <v>0</v>
      </c>
      <c r="G12" s="19">
        <v>2.8939826448918501E-2</v>
      </c>
      <c r="H12" s="19">
        <v>0.14773271053003201</v>
      </c>
      <c r="I12" s="19">
        <v>0</v>
      </c>
      <c r="J12" s="19">
        <v>2.4800107946188001E-2</v>
      </c>
      <c r="K12" s="19">
        <v>0</v>
      </c>
      <c r="L12" s="19">
        <v>0</v>
      </c>
      <c r="M12" s="19">
        <v>0</v>
      </c>
      <c r="N12" s="19">
        <v>0</v>
      </c>
      <c r="O12" s="19">
        <v>1.5051109651546799E-2</v>
      </c>
      <c r="P12" s="19">
        <v>0</v>
      </c>
      <c r="Q12" s="19">
        <v>0</v>
      </c>
      <c r="R12" s="19">
        <v>0</v>
      </c>
      <c r="S12" s="19">
        <v>0</v>
      </c>
      <c r="T12" s="19">
        <v>0</v>
      </c>
      <c r="U12" s="19"/>
      <c r="V12" s="19">
        <v>0</v>
      </c>
      <c r="W12" s="19">
        <v>1.60550929356836E-2</v>
      </c>
      <c r="X12" s="19">
        <v>0</v>
      </c>
      <c r="Y12" s="19">
        <v>1.69969081268651E-2</v>
      </c>
      <c r="Z12" s="19"/>
      <c r="AA12" s="19">
        <v>0</v>
      </c>
      <c r="AB12" s="19">
        <v>0</v>
      </c>
      <c r="AC12" s="19">
        <v>1.0581575910892999E-2</v>
      </c>
      <c r="AD12" s="19">
        <v>0</v>
      </c>
      <c r="AE12" s="19">
        <v>0</v>
      </c>
      <c r="AF12" s="19">
        <v>1.5258212423777499E-2</v>
      </c>
      <c r="AG12" s="19">
        <v>0</v>
      </c>
      <c r="AH12" s="19">
        <v>0</v>
      </c>
      <c r="AI12" s="19">
        <v>2.0157266394079401E-2</v>
      </c>
      <c r="AJ12" s="19">
        <v>7.1871028756918401E-3</v>
      </c>
      <c r="AK12" s="19"/>
      <c r="AL12" s="19">
        <v>0</v>
      </c>
      <c r="AM12" s="19">
        <v>1.71244198671518E-2</v>
      </c>
      <c r="AN12" s="19">
        <v>0</v>
      </c>
      <c r="AO12" s="19">
        <v>8.5079981623403904E-3</v>
      </c>
      <c r="AP12" s="19">
        <v>0</v>
      </c>
      <c r="AQ12" s="19">
        <v>5.7874836105738002E-3</v>
      </c>
      <c r="AR12" s="19">
        <v>0</v>
      </c>
      <c r="AS12" s="19"/>
      <c r="AT12" s="19">
        <v>5.3762622592492199E-3</v>
      </c>
      <c r="AU12" s="19">
        <v>1.4333242646066601E-2</v>
      </c>
      <c r="AV12" s="19"/>
      <c r="AW12" s="19">
        <v>0</v>
      </c>
      <c r="AX12" s="19">
        <v>7.8683788547329308E-3</v>
      </c>
      <c r="AY12" s="19">
        <v>8.0913116618312603E-3</v>
      </c>
      <c r="AZ12" s="19"/>
      <c r="BA12" s="19">
        <v>0</v>
      </c>
      <c r="BB12" s="19">
        <v>9.4889369936885203E-3</v>
      </c>
      <c r="BC12" s="19"/>
      <c r="BD12" s="19">
        <v>8.2715330989274697E-3</v>
      </c>
      <c r="BE12" s="19">
        <v>8.5861709558409192E-3</v>
      </c>
      <c r="BF12" s="19"/>
      <c r="BG12" s="19">
        <v>4.6090088263086798E-3</v>
      </c>
      <c r="BH12" s="19">
        <v>1.69969081268651E-2</v>
      </c>
      <c r="BI12" s="19"/>
      <c r="BJ12" s="19">
        <v>6.6329767335996997E-3</v>
      </c>
      <c r="BK12" s="19">
        <v>9.4250522243453094E-3</v>
      </c>
      <c r="BL12" s="19"/>
      <c r="BM12" s="19">
        <v>2.4631686087760198E-2</v>
      </c>
      <c r="BN12" s="19">
        <v>1.54291856264713E-2</v>
      </c>
      <c r="BO12" s="19">
        <v>0</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300</v>
      </c>
      <c r="C9" s="17">
        <v>0.118171939988995</v>
      </c>
      <c r="D9" s="17">
        <v>0.105577598878076</v>
      </c>
      <c r="E9" s="17">
        <v>0</v>
      </c>
      <c r="F9" s="17">
        <v>0.17626013742194599</v>
      </c>
      <c r="G9" s="17">
        <v>0.17443059841226299</v>
      </c>
      <c r="H9" s="17">
        <v>0.37390306612281299</v>
      </c>
      <c r="I9" s="17">
        <v>0</v>
      </c>
      <c r="J9" s="17">
        <v>0.224458018752526</v>
      </c>
      <c r="K9" s="17">
        <v>0.14417522338880401</v>
      </c>
      <c r="L9" s="17">
        <v>0.105935237231812</v>
      </c>
      <c r="M9" s="17">
        <v>7.9359400601780997E-2</v>
      </c>
      <c r="N9" s="17">
        <v>0.115899890983232</v>
      </c>
      <c r="O9" s="17">
        <v>0.121387953621804</v>
      </c>
      <c r="P9" s="17">
        <v>0.13026126876732999</v>
      </c>
      <c r="Q9" s="17">
        <v>6.1514767825209898E-2</v>
      </c>
      <c r="R9" s="17">
        <v>7.4959613835201597E-2</v>
      </c>
      <c r="S9" s="17">
        <v>4.4548333612133999E-2</v>
      </c>
      <c r="T9" s="17">
        <v>0.15722066867668799</v>
      </c>
      <c r="U9" s="17"/>
      <c r="V9" s="17">
        <v>0.12888327766850599</v>
      </c>
      <c r="W9" s="17">
        <v>0.105431366670618</v>
      </c>
      <c r="X9" s="17">
        <v>0.131484529403118</v>
      </c>
      <c r="Y9" s="17">
        <v>0.108440451879145</v>
      </c>
      <c r="Z9" s="17"/>
      <c r="AA9" s="17">
        <v>0.137377082456726</v>
      </c>
      <c r="AB9" s="17">
        <v>8.3119136286748399E-2</v>
      </c>
      <c r="AC9" s="17">
        <v>9.4467882848334198E-2</v>
      </c>
      <c r="AD9" s="17">
        <v>0.17313091194935501</v>
      </c>
      <c r="AE9" s="17">
        <v>0.101195837237091</v>
      </c>
      <c r="AF9" s="17">
        <v>0.15821408539395199</v>
      </c>
      <c r="AG9" s="17">
        <v>6.5390758225420897E-2</v>
      </c>
      <c r="AH9" s="17">
        <v>0.13431159743342699</v>
      </c>
      <c r="AI9" s="17">
        <v>0.114201791635254</v>
      </c>
      <c r="AJ9" s="17">
        <v>0.12921589027555799</v>
      </c>
      <c r="AK9" s="17"/>
      <c r="AL9" s="17">
        <v>0.123361967958969</v>
      </c>
      <c r="AM9" s="17">
        <v>0.15605625192203501</v>
      </c>
      <c r="AN9" s="17">
        <v>0.14483505414912801</v>
      </c>
      <c r="AO9" s="17">
        <v>8.8723855880665906E-2</v>
      </c>
      <c r="AP9" s="17">
        <v>0.133201233079525</v>
      </c>
      <c r="AQ9" s="17">
        <v>0.112180238665874</v>
      </c>
      <c r="AR9" s="17">
        <v>0.14530668270137501</v>
      </c>
      <c r="AS9" s="17"/>
      <c r="AT9" s="17">
        <v>0.10171580042900399</v>
      </c>
      <c r="AU9" s="17">
        <v>0.14885923894983699</v>
      </c>
      <c r="AV9" s="17"/>
      <c r="AW9" s="17">
        <v>0.106080433526579</v>
      </c>
      <c r="AX9" s="17">
        <v>0.11546621492032801</v>
      </c>
      <c r="AY9" s="17">
        <v>9.3694499914149798E-2</v>
      </c>
      <c r="AZ9" s="17"/>
      <c r="BA9" s="17">
        <v>0.117471928437295</v>
      </c>
      <c r="BB9" s="17">
        <v>0.118253122789204</v>
      </c>
      <c r="BC9" s="17"/>
      <c r="BD9" s="17">
        <v>9.6863797459284404E-2</v>
      </c>
      <c r="BE9" s="17">
        <v>0.12584925593137899</v>
      </c>
      <c r="BF9" s="17"/>
      <c r="BG9" s="17">
        <v>0.122633015531929</v>
      </c>
      <c r="BH9" s="17">
        <v>0.108440451879145</v>
      </c>
      <c r="BI9" s="17"/>
      <c r="BJ9" s="17">
        <v>8.0263574488195405E-2</v>
      </c>
      <c r="BK9" s="17">
        <v>0.136868454528255</v>
      </c>
      <c r="BL9" s="17"/>
      <c r="BM9" s="17">
        <v>0.135473751473183</v>
      </c>
      <c r="BN9" s="17">
        <v>0.144130270318853</v>
      </c>
      <c r="BO9" s="17">
        <v>0.103758579071004</v>
      </c>
      <c r="BP9" s="17">
        <v>7.77159618743853E-2</v>
      </c>
    </row>
    <row r="10" spans="2:68" ht="30" x14ac:dyDescent="0.25">
      <c r="B10" s="18" t="s">
        <v>301</v>
      </c>
      <c r="C10" s="17">
        <v>0.69155092963919196</v>
      </c>
      <c r="D10" s="17">
        <v>0.58154180428235502</v>
      </c>
      <c r="E10" s="17">
        <v>0.59323937148069605</v>
      </c>
      <c r="F10" s="17">
        <v>0.62792561661234403</v>
      </c>
      <c r="G10" s="17">
        <v>0.54881312319525499</v>
      </c>
      <c r="H10" s="17">
        <v>0.212404127018926</v>
      </c>
      <c r="I10" s="17">
        <v>0.846088086735728</v>
      </c>
      <c r="J10" s="17">
        <v>0.55847420709173201</v>
      </c>
      <c r="K10" s="17">
        <v>0.70444925605056896</v>
      </c>
      <c r="L10" s="17">
        <v>0.65058120080833604</v>
      </c>
      <c r="M10" s="17">
        <v>0.83534010384252899</v>
      </c>
      <c r="N10" s="17">
        <v>0.67869535868736897</v>
      </c>
      <c r="O10" s="17">
        <v>0.71610093011933795</v>
      </c>
      <c r="P10" s="17">
        <v>0.69987241683815204</v>
      </c>
      <c r="Q10" s="17">
        <v>0.85293541076632495</v>
      </c>
      <c r="R10" s="17">
        <v>0.70947068164067095</v>
      </c>
      <c r="S10" s="17">
        <v>0.89823562817358704</v>
      </c>
      <c r="T10" s="17">
        <v>0.70465070128533702</v>
      </c>
      <c r="U10" s="17"/>
      <c r="V10" s="17">
        <v>0.64049357446228605</v>
      </c>
      <c r="W10" s="17">
        <v>0.67345488271526799</v>
      </c>
      <c r="X10" s="17">
        <v>0.72070662528626595</v>
      </c>
      <c r="Y10" s="17">
        <v>0.74985201987152805</v>
      </c>
      <c r="Z10" s="17"/>
      <c r="AA10" s="17">
        <v>0.62370396131110395</v>
      </c>
      <c r="AB10" s="17">
        <v>0.73219501292020095</v>
      </c>
      <c r="AC10" s="17">
        <v>0.712700631849702</v>
      </c>
      <c r="AD10" s="17">
        <v>0.65549468453750803</v>
      </c>
      <c r="AE10" s="17">
        <v>0.65414960283581702</v>
      </c>
      <c r="AF10" s="17">
        <v>0.68361349227592205</v>
      </c>
      <c r="AG10" s="17">
        <v>0.78167855226698502</v>
      </c>
      <c r="AH10" s="17">
        <v>0.80003974090194396</v>
      </c>
      <c r="AI10" s="17">
        <v>0.71265160814839901</v>
      </c>
      <c r="AJ10" s="17">
        <v>0.75046731275200296</v>
      </c>
      <c r="AK10" s="17"/>
      <c r="AL10" s="17">
        <v>0.68510680160495896</v>
      </c>
      <c r="AM10" s="17">
        <v>0.692037164631362</v>
      </c>
      <c r="AN10" s="17">
        <v>0.632825250354214</v>
      </c>
      <c r="AO10" s="17">
        <v>0.67804882743237604</v>
      </c>
      <c r="AP10" s="17">
        <v>0.77760999859351199</v>
      </c>
      <c r="AQ10" s="17">
        <v>0.69516605006200605</v>
      </c>
      <c r="AR10" s="17">
        <v>0.70386151391599505</v>
      </c>
      <c r="AS10" s="17"/>
      <c r="AT10" s="17">
        <v>0.75849692110990097</v>
      </c>
      <c r="AU10" s="17">
        <v>0.56671049260945705</v>
      </c>
      <c r="AV10" s="17"/>
      <c r="AW10" s="17">
        <v>0.72192902362665801</v>
      </c>
      <c r="AX10" s="17">
        <v>0.77583741238172399</v>
      </c>
      <c r="AY10" s="17">
        <v>0.78651902395334095</v>
      </c>
      <c r="AZ10" s="17"/>
      <c r="BA10" s="17">
        <v>0.73636000850411898</v>
      </c>
      <c r="BB10" s="17">
        <v>0.68635426325820803</v>
      </c>
      <c r="BC10" s="17"/>
      <c r="BD10" s="17">
        <v>0.70068171300874804</v>
      </c>
      <c r="BE10" s="17">
        <v>0.68826111173827398</v>
      </c>
      <c r="BF10" s="17"/>
      <c r="BG10" s="17">
        <v>0.66482474297318905</v>
      </c>
      <c r="BH10" s="17">
        <v>0.74985201987152805</v>
      </c>
      <c r="BI10" s="17"/>
      <c r="BJ10" s="17">
        <v>0.78164041382490401</v>
      </c>
      <c r="BK10" s="17">
        <v>0.647118537773679</v>
      </c>
      <c r="BL10" s="17"/>
      <c r="BM10" s="17">
        <v>0.47338332878509298</v>
      </c>
      <c r="BN10" s="17">
        <v>0.61464855587886302</v>
      </c>
      <c r="BO10" s="17">
        <v>0.76930791620960304</v>
      </c>
      <c r="BP10" s="17">
        <v>0.87790275966026599</v>
      </c>
    </row>
    <row r="11" spans="2:68" x14ac:dyDescent="0.25">
      <c r="B11" s="18" t="s">
        <v>302</v>
      </c>
      <c r="C11" s="17">
        <v>0.18077424547509199</v>
      </c>
      <c r="D11" s="17">
        <v>0.28210966678905303</v>
      </c>
      <c r="E11" s="17">
        <v>0.36292301621004902</v>
      </c>
      <c r="F11" s="17">
        <v>0.19581424596571101</v>
      </c>
      <c r="G11" s="17">
        <v>0.27675627839248301</v>
      </c>
      <c r="H11" s="17">
        <v>0.26596009632822798</v>
      </c>
      <c r="I11" s="17">
        <v>0.153911913264272</v>
      </c>
      <c r="J11" s="17">
        <v>0.19226766620955399</v>
      </c>
      <c r="K11" s="17">
        <v>0.146500983859674</v>
      </c>
      <c r="L11" s="17">
        <v>0.22492427253571501</v>
      </c>
      <c r="M11" s="17">
        <v>8.5300495555690206E-2</v>
      </c>
      <c r="N11" s="17">
        <v>0.20540475032939901</v>
      </c>
      <c r="O11" s="17">
        <v>0.148177755802194</v>
      </c>
      <c r="P11" s="17">
        <v>0.16986631439451799</v>
      </c>
      <c r="Q11" s="17">
        <v>8.5549821408464996E-2</v>
      </c>
      <c r="R11" s="17">
        <v>0.21556970452412699</v>
      </c>
      <c r="S11" s="17">
        <v>5.7216038214278502E-2</v>
      </c>
      <c r="T11" s="17">
        <v>0.13812863003797499</v>
      </c>
      <c r="U11" s="17"/>
      <c r="V11" s="17">
        <v>0.22813495910942699</v>
      </c>
      <c r="W11" s="17">
        <v>0.20505865767843001</v>
      </c>
      <c r="X11" s="17">
        <v>0.136861196236986</v>
      </c>
      <c r="Y11" s="17">
        <v>0.12881933351577099</v>
      </c>
      <c r="Z11" s="17"/>
      <c r="AA11" s="17">
        <v>0.23891895623216999</v>
      </c>
      <c r="AB11" s="17">
        <v>0.184685850793051</v>
      </c>
      <c r="AC11" s="17">
        <v>0.17308335645188799</v>
      </c>
      <c r="AD11" s="17">
        <v>0.17137440351313701</v>
      </c>
      <c r="AE11" s="17">
        <v>0.24465455992709201</v>
      </c>
      <c r="AF11" s="17">
        <v>0.14291420990634801</v>
      </c>
      <c r="AG11" s="17">
        <v>0.14332181850272099</v>
      </c>
      <c r="AH11" s="17">
        <v>5.2355350936298201E-2</v>
      </c>
      <c r="AI11" s="17">
        <v>0.15089770291071999</v>
      </c>
      <c r="AJ11" s="17">
        <v>0.113129694096747</v>
      </c>
      <c r="AK11" s="17"/>
      <c r="AL11" s="17">
        <v>0.19153123043607201</v>
      </c>
      <c r="AM11" s="17">
        <v>0.14227854325993</v>
      </c>
      <c r="AN11" s="17">
        <v>0.222339695496658</v>
      </c>
      <c r="AO11" s="17">
        <v>0.22146884961140001</v>
      </c>
      <c r="AP11" s="17">
        <v>8.9188768326962695E-2</v>
      </c>
      <c r="AQ11" s="17">
        <v>0.18686622766154601</v>
      </c>
      <c r="AR11" s="17">
        <v>0.15083180338263</v>
      </c>
      <c r="AS11" s="17"/>
      <c r="AT11" s="17">
        <v>0.13565379334224001</v>
      </c>
      <c r="AU11" s="17">
        <v>0.264914562759196</v>
      </c>
      <c r="AV11" s="17"/>
      <c r="AW11" s="17">
        <v>0.17199054284676399</v>
      </c>
      <c r="AX11" s="17">
        <v>0.100827993843215</v>
      </c>
      <c r="AY11" s="17">
        <v>0.114355338006396</v>
      </c>
      <c r="AZ11" s="17"/>
      <c r="BA11" s="17">
        <v>0.14616806305858701</v>
      </c>
      <c r="BB11" s="17">
        <v>0.18478764609151899</v>
      </c>
      <c r="BC11" s="17"/>
      <c r="BD11" s="17">
        <v>0.19600463475645299</v>
      </c>
      <c r="BE11" s="17">
        <v>0.17528674180012499</v>
      </c>
      <c r="BF11" s="17"/>
      <c r="BG11" s="17">
        <v>0.20459123877156299</v>
      </c>
      <c r="BH11" s="17">
        <v>0.12881933351577099</v>
      </c>
      <c r="BI11" s="17"/>
      <c r="BJ11" s="17">
        <v>0.135627186819928</v>
      </c>
      <c r="BK11" s="17">
        <v>0.20304090422969501</v>
      </c>
      <c r="BL11" s="17"/>
      <c r="BM11" s="17">
        <v>0.35433137672398601</v>
      </c>
      <c r="BN11" s="17">
        <v>0.23054432172217901</v>
      </c>
      <c r="BO11" s="17">
        <v>0.125157251286139</v>
      </c>
      <c r="BP11" s="17">
        <v>4.4381278465348201E-2</v>
      </c>
    </row>
    <row r="12" spans="2:68" x14ac:dyDescent="0.25">
      <c r="B12" s="18" t="s">
        <v>84</v>
      </c>
      <c r="C12" s="19">
        <v>9.5028848967213999E-3</v>
      </c>
      <c r="D12" s="19">
        <v>3.0770930050515701E-2</v>
      </c>
      <c r="E12" s="19">
        <v>4.38376123092553E-2</v>
      </c>
      <c r="F12" s="19">
        <v>0</v>
      </c>
      <c r="G12" s="19">
        <v>0</v>
      </c>
      <c r="H12" s="19">
        <v>0.14773271053003201</v>
      </c>
      <c r="I12" s="19">
        <v>0</v>
      </c>
      <c r="J12" s="19">
        <v>2.4800107946188001E-2</v>
      </c>
      <c r="K12" s="19">
        <v>4.87453670095289E-3</v>
      </c>
      <c r="L12" s="19">
        <v>1.85592894241365E-2</v>
      </c>
      <c r="M12" s="19">
        <v>0</v>
      </c>
      <c r="N12" s="19">
        <v>0</v>
      </c>
      <c r="O12" s="19">
        <v>1.4333360456663599E-2</v>
      </c>
      <c r="P12" s="19">
        <v>0</v>
      </c>
      <c r="Q12" s="19">
        <v>0</v>
      </c>
      <c r="R12" s="19">
        <v>0</v>
      </c>
      <c r="S12" s="19">
        <v>0</v>
      </c>
      <c r="T12" s="19">
        <v>0</v>
      </c>
      <c r="U12" s="19"/>
      <c r="V12" s="19">
        <v>2.48818875978029E-3</v>
      </c>
      <c r="W12" s="19">
        <v>1.60550929356836E-2</v>
      </c>
      <c r="X12" s="19">
        <v>1.0947649073630199E-2</v>
      </c>
      <c r="Y12" s="19">
        <v>1.28881947335555E-2</v>
      </c>
      <c r="Z12" s="19"/>
      <c r="AA12" s="19">
        <v>0</v>
      </c>
      <c r="AB12" s="19">
        <v>0</v>
      </c>
      <c r="AC12" s="19">
        <v>1.9748128850075701E-2</v>
      </c>
      <c r="AD12" s="19">
        <v>0</v>
      </c>
      <c r="AE12" s="19">
        <v>0</v>
      </c>
      <c r="AF12" s="19">
        <v>1.5258212423777499E-2</v>
      </c>
      <c r="AG12" s="19">
        <v>9.6088710048736897E-3</v>
      </c>
      <c r="AH12" s="19">
        <v>1.32933107283301E-2</v>
      </c>
      <c r="AI12" s="19">
        <v>2.2248897305627201E-2</v>
      </c>
      <c r="AJ12" s="19">
        <v>7.1871028756918401E-3</v>
      </c>
      <c r="AK12" s="19"/>
      <c r="AL12" s="19">
        <v>0</v>
      </c>
      <c r="AM12" s="19">
        <v>9.6280401866736896E-3</v>
      </c>
      <c r="AN12" s="19">
        <v>0</v>
      </c>
      <c r="AO12" s="19">
        <v>1.17584670755576E-2</v>
      </c>
      <c r="AP12" s="19">
        <v>0</v>
      </c>
      <c r="AQ12" s="19">
        <v>5.7874836105738002E-3</v>
      </c>
      <c r="AR12" s="19">
        <v>0</v>
      </c>
      <c r="AS12" s="19"/>
      <c r="AT12" s="19">
        <v>4.1334851188552296E-3</v>
      </c>
      <c r="AU12" s="19">
        <v>1.95157056815096E-2</v>
      </c>
      <c r="AV12" s="19"/>
      <c r="AW12" s="19">
        <v>0</v>
      </c>
      <c r="AX12" s="19">
        <v>7.8683788547329308E-3</v>
      </c>
      <c r="AY12" s="19">
        <v>5.4311381261132599E-3</v>
      </c>
      <c r="AZ12" s="19"/>
      <c r="BA12" s="19">
        <v>0</v>
      </c>
      <c r="BB12" s="19">
        <v>1.06049678610691E-2</v>
      </c>
      <c r="BC12" s="19"/>
      <c r="BD12" s="19">
        <v>6.4498547755146296E-3</v>
      </c>
      <c r="BE12" s="19">
        <v>1.0602890530222101E-2</v>
      </c>
      <c r="BF12" s="19"/>
      <c r="BG12" s="19">
        <v>7.9510027233190804E-3</v>
      </c>
      <c r="BH12" s="19">
        <v>1.28881947335555E-2</v>
      </c>
      <c r="BI12" s="19"/>
      <c r="BJ12" s="19">
        <v>2.4688248669727502E-3</v>
      </c>
      <c r="BK12" s="19">
        <v>1.2972103468370201E-2</v>
      </c>
      <c r="BL12" s="19"/>
      <c r="BM12" s="19">
        <v>3.68115430177373E-2</v>
      </c>
      <c r="BN12" s="19">
        <v>1.0676852080104901E-2</v>
      </c>
      <c r="BO12" s="19">
        <v>1.77625343325425E-3</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300</v>
      </c>
      <c r="C9" s="17">
        <v>0.116465015452672</v>
      </c>
      <c r="D9" s="17">
        <v>0.136326717365268</v>
      </c>
      <c r="E9" s="17">
        <v>4.38376123092553E-2</v>
      </c>
      <c r="F9" s="17">
        <v>0.171439143164344</v>
      </c>
      <c r="G9" s="17">
        <v>2.4407192010885901E-2</v>
      </c>
      <c r="H9" s="17">
        <v>8.3061294041136796E-2</v>
      </c>
      <c r="I9" s="17">
        <v>0</v>
      </c>
      <c r="J9" s="17">
        <v>0.339157496027367</v>
      </c>
      <c r="K9" s="17">
        <v>0.11259268106924</v>
      </c>
      <c r="L9" s="17">
        <v>0.13653930585539401</v>
      </c>
      <c r="M9" s="17">
        <v>0.17497237213283401</v>
      </c>
      <c r="N9" s="17">
        <v>9.5433277584885803E-2</v>
      </c>
      <c r="O9" s="17">
        <v>0.109918568833447</v>
      </c>
      <c r="P9" s="17">
        <v>0.11524724765327</v>
      </c>
      <c r="Q9" s="17">
        <v>0.12302953565042</v>
      </c>
      <c r="R9" s="17">
        <v>9.9254297554647195E-2</v>
      </c>
      <c r="S9" s="17">
        <v>0.13615046436784201</v>
      </c>
      <c r="T9" s="17">
        <v>0.112178725234992</v>
      </c>
      <c r="U9" s="17"/>
      <c r="V9" s="17">
        <v>0.12932638258210299</v>
      </c>
      <c r="W9" s="17">
        <v>0.10272954089036999</v>
      </c>
      <c r="X9" s="17">
        <v>0.148376461408956</v>
      </c>
      <c r="Y9" s="17">
        <v>9.7361567296008894E-2</v>
      </c>
      <c r="Z9" s="17"/>
      <c r="AA9" s="17">
        <v>0.12539621511781601</v>
      </c>
      <c r="AB9" s="17">
        <v>0.14245595587193</v>
      </c>
      <c r="AC9" s="17">
        <v>8.3807126354388306E-2</v>
      </c>
      <c r="AD9" s="17">
        <v>0.13595006637322199</v>
      </c>
      <c r="AE9" s="17">
        <v>0.12965993994955699</v>
      </c>
      <c r="AF9" s="17">
        <v>0.153574983686736</v>
      </c>
      <c r="AG9" s="17">
        <v>7.4467647133816497E-2</v>
      </c>
      <c r="AH9" s="17">
        <v>0.108325057053027</v>
      </c>
      <c r="AI9" s="17">
        <v>9.0552032456986495E-2</v>
      </c>
      <c r="AJ9" s="17">
        <v>8.9435810446541295E-2</v>
      </c>
      <c r="AK9" s="17"/>
      <c r="AL9" s="17">
        <v>0.13333063921924901</v>
      </c>
      <c r="AM9" s="17">
        <v>0.14602431482198899</v>
      </c>
      <c r="AN9" s="17">
        <v>0.122991284295701</v>
      </c>
      <c r="AO9" s="17">
        <v>0.110500778754738</v>
      </c>
      <c r="AP9" s="17">
        <v>8.6747554992503695E-2</v>
      </c>
      <c r="AQ9" s="17">
        <v>0.13568123119219599</v>
      </c>
      <c r="AR9" s="17">
        <v>9.26024145647244E-2</v>
      </c>
      <c r="AS9" s="17"/>
      <c r="AT9" s="17">
        <v>9.9879705106404898E-2</v>
      </c>
      <c r="AU9" s="17">
        <v>0.14739319123161701</v>
      </c>
      <c r="AV9" s="17"/>
      <c r="AW9" s="17">
        <v>0.105888825335774</v>
      </c>
      <c r="AX9" s="17">
        <v>7.61912185390132E-2</v>
      </c>
      <c r="AY9" s="17">
        <v>0.104178850976164</v>
      </c>
      <c r="AZ9" s="17"/>
      <c r="BA9" s="17">
        <v>6.3524621971209394E-2</v>
      </c>
      <c r="BB9" s="17">
        <v>0.122604698971507</v>
      </c>
      <c r="BC9" s="17"/>
      <c r="BD9" s="17">
        <v>0.117494995918416</v>
      </c>
      <c r="BE9" s="17">
        <v>0.116093913868432</v>
      </c>
      <c r="BF9" s="17"/>
      <c r="BG9" s="17">
        <v>0.12522235291179401</v>
      </c>
      <c r="BH9" s="17">
        <v>9.7361567296008894E-2</v>
      </c>
      <c r="BI9" s="17"/>
      <c r="BJ9" s="17">
        <v>8.3400704890306501E-2</v>
      </c>
      <c r="BK9" s="17">
        <v>0.13277242820954399</v>
      </c>
      <c r="BL9" s="17"/>
      <c r="BM9" s="17">
        <v>0.172599155670208</v>
      </c>
      <c r="BN9" s="17">
        <v>0.145842058609532</v>
      </c>
      <c r="BO9" s="17">
        <v>9.9512907347514196E-2</v>
      </c>
      <c r="BP9" s="17">
        <v>4.0189268004877599E-2</v>
      </c>
    </row>
    <row r="10" spans="2:68" ht="30" x14ac:dyDescent="0.25">
      <c r="B10" s="18" t="s">
        <v>301</v>
      </c>
      <c r="C10" s="17">
        <v>0.63079133158521405</v>
      </c>
      <c r="D10" s="17">
        <v>0.55430877910527698</v>
      </c>
      <c r="E10" s="17">
        <v>0.64954258863236702</v>
      </c>
      <c r="F10" s="17">
        <v>0.56658114783153801</v>
      </c>
      <c r="G10" s="17">
        <v>0.65371880150454498</v>
      </c>
      <c r="H10" s="17">
        <v>0.52464576228380799</v>
      </c>
      <c r="I10" s="17">
        <v>0.81332575225679904</v>
      </c>
      <c r="J10" s="17">
        <v>0.43849567497042402</v>
      </c>
      <c r="K10" s="17">
        <v>0.70302874075949495</v>
      </c>
      <c r="L10" s="17">
        <v>0.583952564248166</v>
      </c>
      <c r="M10" s="17">
        <v>0.69556330084112605</v>
      </c>
      <c r="N10" s="17">
        <v>0.63030635820581404</v>
      </c>
      <c r="O10" s="17">
        <v>0.61958372337998702</v>
      </c>
      <c r="P10" s="17">
        <v>0.61386794860154603</v>
      </c>
      <c r="Q10" s="17">
        <v>0.64602515082439504</v>
      </c>
      <c r="R10" s="17">
        <v>0.60736160870690603</v>
      </c>
      <c r="S10" s="17">
        <v>0.75578737866345802</v>
      </c>
      <c r="T10" s="17">
        <v>0.68016038262835998</v>
      </c>
      <c r="U10" s="17"/>
      <c r="V10" s="17">
        <v>0.51672148608831203</v>
      </c>
      <c r="W10" s="17">
        <v>0.58461172602956202</v>
      </c>
      <c r="X10" s="17">
        <v>0.67800085967652701</v>
      </c>
      <c r="Y10" s="17">
        <v>0.77189548866645596</v>
      </c>
      <c r="Z10" s="17"/>
      <c r="AA10" s="17">
        <v>0.54831907406563796</v>
      </c>
      <c r="AB10" s="17">
        <v>0.51852227762502401</v>
      </c>
      <c r="AC10" s="17">
        <v>0.69891170156072302</v>
      </c>
      <c r="AD10" s="17">
        <v>0.54074636152353805</v>
      </c>
      <c r="AE10" s="17">
        <v>0.57359284845806602</v>
      </c>
      <c r="AF10" s="17">
        <v>0.66843661328270898</v>
      </c>
      <c r="AG10" s="17">
        <v>0.744442162708702</v>
      </c>
      <c r="AH10" s="17">
        <v>0.78431419741410902</v>
      </c>
      <c r="AI10" s="17">
        <v>0.78180065065896998</v>
      </c>
      <c r="AJ10" s="17">
        <v>0.78384019703926999</v>
      </c>
      <c r="AK10" s="17"/>
      <c r="AL10" s="17">
        <v>0.53816238326337795</v>
      </c>
      <c r="AM10" s="17">
        <v>0.60872418289258601</v>
      </c>
      <c r="AN10" s="17">
        <v>0.70663663971604296</v>
      </c>
      <c r="AO10" s="17">
        <v>0.60165302104234097</v>
      </c>
      <c r="AP10" s="17">
        <v>0.69412857424506302</v>
      </c>
      <c r="AQ10" s="17">
        <v>0.64531893569357601</v>
      </c>
      <c r="AR10" s="17">
        <v>0.74127614732306701</v>
      </c>
      <c r="AS10" s="17"/>
      <c r="AT10" s="17">
        <v>0.72900651624267898</v>
      </c>
      <c r="AU10" s="17">
        <v>0.44764031228992701</v>
      </c>
      <c r="AV10" s="17"/>
      <c r="AW10" s="17">
        <v>0.75758902602464395</v>
      </c>
      <c r="AX10" s="17">
        <v>0.78709174860410402</v>
      </c>
      <c r="AY10" s="17">
        <v>0.70890436660409595</v>
      </c>
      <c r="AZ10" s="17"/>
      <c r="BA10" s="17">
        <v>0.830409877593831</v>
      </c>
      <c r="BB10" s="17">
        <v>0.60764086714047905</v>
      </c>
      <c r="BC10" s="17"/>
      <c r="BD10" s="17">
        <v>0.64738689959509998</v>
      </c>
      <c r="BE10" s="17">
        <v>0.62481195451480198</v>
      </c>
      <c r="BF10" s="17"/>
      <c r="BG10" s="17">
        <v>0.56610684581533</v>
      </c>
      <c r="BH10" s="17">
        <v>0.77189548866645596</v>
      </c>
      <c r="BI10" s="17"/>
      <c r="BJ10" s="17">
        <v>0.76200087304373398</v>
      </c>
      <c r="BK10" s="17">
        <v>0.56607840959133104</v>
      </c>
      <c r="BL10" s="17"/>
      <c r="BM10" s="17">
        <v>0.28686361811518502</v>
      </c>
      <c r="BN10" s="17">
        <v>0.51216336098064497</v>
      </c>
      <c r="BO10" s="17">
        <v>0.75422788205165903</v>
      </c>
      <c r="BP10" s="17">
        <v>0.93619986377417197</v>
      </c>
    </row>
    <row r="11" spans="2:68" x14ac:dyDescent="0.25">
      <c r="B11" s="18" t="s">
        <v>302</v>
      </c>
      <c r="C11" s="17">
        <v>0.23647778725194499</v>
      </c>
      <c r="D11" s="17">
        <v>0.29589423261986503</v>
      </c>
      <c r="E11" s="17">
        <v>0.253450728990115</v>
      </c>
      <c r="F11" s="17">
        <v>0.26197970900411799</v>
      </c>
      <c r="G11" s="17">
        <v>0.25576506321901399</v>
      </c>
      <c r="H11" s="17">
        <v>0.16149893910388699</v>
      </c>
      <c r="I11" s="17">
        <v>0.18667424774320199</v>
      </c>
      <c r="J11" s="17">
        <v>0.17663087356116</v>
      </c>
      <c r="K11" s="17">
        <v>0.178598796290517</v>
      </c>
      <c r="L11" s="17">
        <v>0.25985482956061901</v>
      </c>
      <c r="M11" s="17">
        <v>0.12946432702603999</v>
      </c>
      <c r="N11" s="17">
        <v>0.274260364209301</v>
      </c>
      <c r="O11" s="17">
        <v>0.25447111324844202</v>
      </c>
      <c r="P11" s="17">
        <v>0.27088480374518498</v>
      </c>
      <c r="Q11" s="17">
        <v>0.23094531352518499</v>
      </c>
      <c r="R11" s="17">
        <v>0.28675935681848902</v>
      </c>
      <c r="S11" s="17">
        <v>0.1080621569687</v>
      </c>
      <c r="T11" s="17">
        <v>0.17824277953156201</v>
      </c>
      <c r="U11" s="17"/>
      <c r="V11" s="17">
        <v>0.34461740189904999</v>
      </c>
      <c r="W11" s="17">
        <v>0.27747088902667499</v>
      </c>
      <c r="X11" s="17">
        <v>0.168993914662038</v>
      </c>
      <c r="Y11" s="17">
        <v>0.113644444634685</v>
      </c>
      <c r="Z11" s="17"/>
      <c r="AA11" s="17">
        <v>0.32092676845823698</v>
      </c>
      <c r="AB11" s="17">
        <v>0.339021766503046</v>
      </c>
      <c r="AC11" s="17">
        <v>0.185963274363596</v>
      </c>
      <c r="AD11" s="17">
        <v>0.32330357210324001</v>
      </c>
      <c r="AE11" s="17">
        <v>0.29674721159237699</v>
      </c>
      <c r="AF11" s="17">
        <v>0.13890090750956299</v>
      </c>
      <c r="AG11" s="17">
        <v>0.157155595251221</v>
      </c>
      <c r="AH11" s="17">
        <v>0.107360745532864</v>
      </c>
      <c r="AI11" s="17">
        <v>0.107490050489964</v>
      </c>
      <c r="AJ11" s="17">
        <v>0.119536889638497</v>
      </c>
      <c r="AK11" s="17"/>
      <c r="AL11" s="17">
        <v>0.32028568052795398</v>
      </c>
      <c r="AM11" s="17">
        <v>0.21175738821826001</v>
      </c>
      <c r="AN11" s="17">
        <v>0.17037207598825599</v>
      </c>
      <c r="AO11" s="17">
        <v>0.274413248233569</v>
      </c>
      <c r="AP11" s="17">
        <v>0.21225639363024501</v>
      </c>
      <c r="AQ11" s="17">
        <v>0.21492784094217399</v>
      </c>
      <c r="AR11" s="17">
        <v>0.166121438112208</v>
      </c>
      <c r="AS11" s="17"/>
      <c r="AT11" s="17">
        <v>0.15917954423431799</v>
      </c>
      <c r="AU11" s="17">
        <v>0.38062303371040201</v>
      </c>
      <c r="AV11" s="17"/>
      <c r="AW11" s="17">
        <v>0.129380087159297</v>
      </c>
      <c r="AX11" s="17">
        <v>0.115470754325317</v>
      </c>
      <c r="AY11" s="17">
        <v>0.178046490814325</v>
      </c>
      <c r="AZ11" s="17"/>
      <c r="BA11" s="17">
        <v>8.9066839000809195E-2</v>
      </c>
      <c r="BB11" s="17">
        <v>0.25357355307375001</v>
      </c>
      <c r="BC11" s="17"/>
      <c r="BD11" s="17">
        <v>0.22708393264842999</v>
      </c>
      <c r="BE11" s="17">
        <v>0.239862389622022</v>
      </c>
      <c r="BF11" s="17"/>
      <c r="BG11" s="17">
        <v>0.292786628656375</v>
      </c>
      <c r="BH11" s="17">
        <v>0.113644444634685</v>
      </c>
      <c r="BI11" s="17"/>
      <c r="BJ11" s="17">
        <v>0.14025377261795099</v>
      </c>
      <c r="BK11" s="17">
        <v>0.28393574712079001</v>
      </c>
      <c r="BL11" s="17"/>
      <c r="BM11" s="17">
        <v>0.51608637364798304</v>
      </c>
      <c r="BN11" s="17">
        <v>0.31352355206667698</v>
      </c>
      <c r="BO11" s="17">
        <v>0.13707385163317201</v>
      </c>
      <c r="BP11" s="17">
        <v>2.36108682209498E-2</v>
      </c>
    </row>
    <row r="12" spans="2:68" x14ac:dyDescent="0.25">
      <c r="B12" s="18" t="s">
        <v>84</v>
      </c>
      <c r="C12" s="19">
        <v>1.6265865710168401E-2</v>
      </c>
      <c r="D12" s="19">
        <v>1.3470270909589899E-2</v>
      </c>
      <c r="E12" s="19">
        <v>5.31690700682622E-2</v>
      </c>
      <c r="F12" s="19">
        <v>0</v>
      </c>
      <c r="G12" s="19">
        <v>6.6108943265555095E-2</v>
      </c>
      <c r="H12" s="19">
        <v>0.230794004571169</v>
      </c>
      <c r="I12" s="19">
        <v>0</v>
      </c>
      <c r="J12" s="19">
        <v>4.5715955441048499E-2</v>
      </c>
      <c r="K12" s="19">
        <v>5.77978188074819E-3</v>
      </c>
      <c r="L12" s="19">
        <v>1.9653300335821099E-2</v>
      </c>
      <c r="M12" s="19">
        <v>0</v>
      </c>
      <c r="N12" s="19">
        <v>0</v>
      </c>
      <c r="O12" s="19">
        <v>1.6026594538122899E-2</v>
      </c>
      <c r="P12" s="19">
        <v>0</v>
      </c>
      <c r="Q12" s="19">
        <v>0</v>
      </c>
      <c r="R12" s="19">
        <v>6.6247369199580004E-3</v>
      </c>
      <c r="S12" s="19">
        <v>0</v>
      </c>
      <c r="T12" s="19">
        <v>2.94181126050852E-2</v>
      </c>
      <c r="U12" s="19"/>
      <c r="V12" s="19">
        <v>9.3347294305353608E-3</v>
      </c>
      <c r="W12" s="19">
        <v>3.5187844053392203E-2</v>
      </c>
      <c r="X12" s="19">
        <v>4.6287642524792403E-3</v>
      </c>
      <c r="Y12" s="19">
        <v>1.7098499402850201E-2</v>
      </c>
      <c r="Z12" s="19"/>
      <c r="AA12" s="19">
        <v>5.3579423583087196E-3</v>
      </c>
      <c r="AB12" s="19">
        <v>0</v>
      </c>
      <c r="AC12" s="19">
        <v>3.13178977212933E-2</v>
      </c>
      <c r="AD12" s="19">
        <v>0</v>
      </c>
      <c r="AE12" s="19">
        <v>0</v>
      </c>
      <c r="AF12" s="19">
        <v>3.9087495520991299E-2</v>
      </c>
      <c r="AG12" s="19">
        <v>2.39345949062604E-2</v>
      </c>
      <c r="AH12" s="19">
        <v>0</v>
      </c>
      <c r="AI12" s="19">
        <v>2.0157266394079401E-2</v>
      </c>
      <c r="AJ12" s="19">
        <v>7.1871028756918401E-3</v>
      </c>
      <c r="AK12" s="19"/>
      <c r="AL12" s="19">
        <v>8.2212969894186506E-3</v>
      </c>
      <c r="AM12" s="19">
        <v>3.3494114067165001E-2</v>
      </c>
      <c r="AN12" s="19">
        <v>0</v>
      </c>
      <c r="AO12" s="19">
        <v>1.3432951969351299E-2</v>
      </c>
      <c r="AP12" s="19">
        <v>6.8674771321880603E-3</v>
      </c>
      <c r="AQ12" s="19">
        <v>4.0719921720542597E-3</v>
      </c>
      <c r="AR12" s="19">
        <v>0</v>
      </c>
      <c r="AS12" s="19"/>
      <c r="AT12" s="19">
        <v>1.19342344165975E-2</v>
      </c>
      <c r="AU12" s="19">
        <v>2.4343462768054401E-2</v>
      </c>
      <c r="AV12" s="19"/>
      <c r="AW12" s="19">
        <v>7.1420614802848604E-3</v>
      </c>
      <c r="AX12" s="19">
        <v>2.1246278531565001E-2</v>
      </c>
      <c r="AY12" s="19">
        <v>8.8702916054149393E-3</v>
      </c>
      <c r="AZ12" s="19"/>
      <c r="BA12" s="19">
        <v>1.6998661434149999E-2</v>
      </c>
      <c r="BB12" s="19">
        <v>1.61808808142632E-2</v>
      </c>
      <c r="BC12" s="19"/>
      <c r="BD12" s="19">
        <v>8.0341718380527692E-3</v>
      </c>
      <c r="BE12" s="19">
        <v>1.9231741994743399E-2</v>
      </c>
      <c r="BF12" s="19"/>
      <c r="BG12" s="19">
        <v>1.5884172616500099E-2</v>
      </c>
      <c r="BH12" s="19">
        <v>1.7098499402850201E-2</v>
      </c>
      <c r="BI12" s="19"/>
      <c r="BJ12" s="19">
        <v>1.43446494480092E-2</v>
      </c>
      <c r="BK12" s="19">
        <v>1.7213415078335299E-2</v>
      </c>
      <c r="BL12" s="19"/>
      <c r="BM12" s="19">
        <v>2.4450852566623601E-2</v>
      </c>
      <c r="BN12" s="19">
        <v>2.8471028343146399E-2</v>
      </c>
      <c r="BO12" s="19">
        <v>9.1853589676545392E-3</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300</v>
      </c>
      <c r="C9" s="17">
        <v>0.154364138532055</v>
      </c>
      <c r="D9" s="17">
        <v>9.7084416768224199E-2</v>
      </c>
      <c r="E9" s="17">
        <v>0.106338140136524</v>
      </c>
      <c r="F9" s="17">
        <v>0.20793239720821599</v>
      </c>
      <c r="G9" s="17">
        <v>0.15002340640137701</v>
      </c>
      <c r="H9" s="17">
        <v>0.43857448261170801</v>
      </c>
      <c r="I9" s="17">
        <v>0.153911913264272</v>
      </c>
      <c r="J9" s="17">
        <v>0.25491545785105102</v>
      </c>
      <c r="K9" s="17">
        <v>0.189754496417676</v>
      </c>
      <c r="L9" s="17">
        <v>8.9539192008336793E-2</v>
      </c>
      <c r="M9" s="17">
        <v>8.9671876577143497E-2</v>
      </c>
      <c r="N9" s="17">
        <v>0.25774468162439002</v>
      </c>
      <c r="O9" s="17">
        <v>0.15400106002016001</v>
      </c>
      <c r="P9" s="17">
        <v>0.140399580552515</v>
      </c>
      <c r="Q9" s="17">
        <v>5.0718595223750301E-2</v>
      </c>
      <c r="R9" s="17">
        <v>0.14217623770938201</v>
      </c>
      <c r="S9" s="17">
        <v>0.202849247454336</v>
      </c>
      <c r="T9" s="17">
        <v>0.18457398917855999</v>
      </c>
      <c r="U9" s="17"/>
      <c r="V9" s="17">
        <v>0.17474726248052899</v>
      </c>
      <c r="W9" s="17">
        <v>0.20239956366356601</v>
      </c>
      <c r="X9" s="17">
        <v>0.14142488168805101</v>
      </c>
      <c r="Y9" s="17">
        <v>0.10605754846332099</v>
      </c>
      <c r="Z9" s="17"/>
      <c r="AA9" s="17">
        <v>0.209267566337865</v>
      </c>
      <c r="AB9" s="17">
        <v>0.142511094387027</v>
      </c>
      <c r="AC9" s="17">
        <v>0.14399417172618501</v>
      </c>
      <c r="AD9" s="17">
        <v>0.114221137667897</v>
      </c>
      <c r="AE9" s="17">
        <v>0.201026054405363</v>
      </c>
      <c r="AF9" s="17">
        <v>0.15300307493825499</v>
      </c>
      <c r="AG9" s="17">
        <v>8.1799602205831295E-2</v>
      </c>
      <c r="AH9" s="17">
        <v>0.189520120038562</v>
      </c>
      <c r="AI9" s="17">
        <v>0.139187561665645</v>
      </c>
      <c r="AJ9" s="17">
        <v>0.116232456673924</v>
      </c>
      <c r="AK9" s="17"/>
      <c r="AL9" s="17">
        <v>0.18070924541101099</v>
      </c>
      <c r="AM9" s="17">
        <v>0.21614538106241099</v>
      </c>
      <c r="AN9" s="17">
        <v>0.16997679109293101</v>
      </c>
      <c r="AO9" s="17">
        <v>0.13464075854614299</v>
      </c>
      <c r="AP9" s="17">
        <v>0.12704908758000799</v>
      </c>
      <c r="AQ9" s="17">
        <v>0.153395077520357</v>
      </c>
      <c r="AR9" s="17">
        <v>0.1614803459002</v>
      </c>
      <c r="AS9" s="17"/>
      <c r="AT9" s="17">
        <v>0.125868107562781</v>
      </c>
      <c r="AU9" s="17">
        <v>0.20750334644674401</v>
      </c>
      <c r="AV9" s="17"/>
      <c r="AW9" s="17">
        <v>0.16611367681469399</v>
      </c>
      <c r="AX9" s="17">
        <v>0.112970837911106</v>
      </c>
      <c r="AY9" s="17">
        <v>0.101293296614203</v>
      </c>
      <c r="AZ9" s="17"/>
      <c r="BA9" s="17">
        <v>0.17365925501660301</v>
      </c>
      <c r="BB9" s="17">
        <v>0.15212641605053201</v>
      </c>
      <c r="BC9" s="17"/>
      <c r="BD9" s="17">
        <v>0.13009154842259199</v>
      </c>
      <c r="BE9" s="17">
        <v>0.16310954385072601</v>
      </c>
      <c r="BF9" s="17"/>
      <c r="BG9" s="17">
        <v>0.17650868056772001</v>
      </c>
      <c r="BH9" s="17">
        <v>0.10605754846332099</v>
      </c>
      <c r="BI9" s="17"/>
      <c r="BJ9" s="17">
        <v>0.10011432746353501</v>
      </c>
      <c r="BK9" s="17">
        <v>0.18112030087235201</v>
      </c>
      <c r="BL9" s="17"/>
      <c r="BM9" s="17">
        <v>0.21797158532133001</v>
      </c>
      <c r="BN9" s="17">
        <v>0.18340346389666301</v>
      </c>
      <c r="BO9" s="17">
        <v>0.13244592106671799</v>
      </c>
      <c r="BP9" s="17">
        <v>7.7754352745492597E-2</v>
      </c>
    </row>
    <row r="10" spans="2:68" ht="30" x14ac:dyDescent="0.25">
      <c r="B10" s="18" t="s">
        <v>301</v>
      </c>
      <c r="C10" s="17">
        <v>0.61083176131578598</v>
      </c>
      <c r="D10" s="17">
        <v>0.60204426181217296</v>
      </c>
      <c r="E10" s="17">
        <v>0.63401382019776298</v>
      </c>
      <c r="F10" s="17">
        <v>0.79206760279178401</v>
      </c>
      <c r="G10" s="17">
        <v>0.47408033052912302</v>
      </c>
      <c r="H10" s="17">
        <v>0.10908480620272799</v>
      </c>
      <c r="I10" s="17">
        <v>0.64840998753601697</v>
      </c>
      <c r="J10" s="17">
        <v>0.54682142573775006</v>
      </c>
      <c r="K10" s="17">
        <v>0.63776091140871005</v>
      </c>
      <c r="L10" s="17">
        <v>0.61671987707240805</v>
      </c>
      <c r="M10" s="17">
        <v>0.79117627237217902</v>
      </c>
      <c r="N10" s="17">
        <v>0.58326208110248301</v>
      </c>
      <c r="O10" s="17">
        <v>0.64576214118831599</v>
      </c>
      <c r="P10" s="17">
        <v>0.61681931773058296</v>
      </c>
      <c r="Q10" s="17">
        <v>0.54890554555108895</v>
      </c>
      <c r="R10" s="17">
        <v>0.57807865824911897</v>
      </c>
      <c r="S10" s="17">
        <v>0.68590363584703495</v>
      </c>
      <c r="T10" s="17">
        <v>0.59247197605034396</v>
      </c>
      <c r="U10" s="17"/>
      <c r="V10" s="17">
        <v>0.482514816589596</v>
      </c>
      <c r="W10" s="17">
        <v>0.53005308854664701</v>
      </c>
      <c r="X10" s="17">
        <v>0.769106076788451</v>
      </c>
      <c r="Y10" s="17">
        <v>0.74508843797705804</v>
      </c>
      <c r="Z10" s="17"/>
      <c r="AA10" s="17">
        <v>0.41184118988145302</v>
      </c>
      <c r="AB10" s="17">
        <v>0.566214733633432</v>
      </c>
      <c r="AC10" s="17">
        <v>0.62342205366939696</v>
      </c>
      <c r="AD10" s="17">
        <v>0.659770741751322</v>
      </c>
      <c r="AE10" s="17">
        <v>0.65086660082326198</v>
      </c>
      <c r="AF10" s="17">
        <v>0.68724281041575497</v>
      </c>
      <c r="AG10" s="17">
        <v>0.81265103005387995</v>
      </c>
      <c r="AH10" s="17">
        <v>0.68180208923347196</v>
      </c>
      <c r="AI10" s="17">
        <v>0.760492855458198</v>
      </c>
      <c r="AJ10" s="17">
        <v>0.77400920506668602</v>
      </c>
      <c r="AK10" s="17"/>
      <c r="AL10" s="17">
        <v>0.48861920418335503</v>
      </c>
      <c r="AM10" s="17">
        <v>0.64861679829549501</v>
      </c>
      <c r="AN10" s="17">
        <v>0.66437278554433299</v>
      </c>
      <c r="AO10" s="17">
        <v>0.56977569632259895</v>
      </c>
      <c r="AP10" s="17">
        <v>0.73551090433508204</v>
      </c>
      <c r="AQ10" s="17">
        <v>0.64528334299443801</v>
      </c>
      <c r="AR10" s="17">
        <v>0.67425404504897102</v>
      </c>
      <c r="AS10" s="17"/>
      <c r="AT10" s="17">
        <v>0.72224367173280901</v>
      </c>
      <c r="AU10" s="17">
        <v>0.40307157610941702</v>
      </c>
      <c r="AV10" s="17"/>
      <c r="AW10" s="17">
        <v>0.66496643708957703</v>
      </c>
      <c r="AX10" s="17">
        <v>0.73845889414196997</v>
      </c>
      <c r="AY10" s="17">
        <v>0.77161864738392705</v>
      </c>
      <c r="AZ10" s="17"/>
      <c r="BA10" s="17">
        <v>0.65291098791176505</v>
      </c>
      <c r="BB10" s="17">
        <v>0.60595168549793099</v>
      </c>
      <c r="BC10" s="17"/>
      <c r="BD10" s="17">
        <v>0.57845611298796495</v>
      </c>
      <c r="BE10" s="17">
        <v>0.62249669554013798</v>
      </c>
      <c r="BF10" s="17"/>
      <c r="BG10" s="17">
        <v>0.54928627413352205</v>
      </c>
      <c r="BH10" s="17">
        <v>0.74508843797705804</v>
      </c>
      <c r="BI10" s="17"/>
      <c r="BJ10" s="17">
        <v>0.73667281741872004</v>
      </c>
      <c r="BK10" s="17">
        <v>0.54876659168944897</v>
      </c>
      <c r="BL10" s="17"/>
      <c r="BM10" s="17">
        <v>0.26530835427279198</v>
      </c>
      <c r="BN10" s="17">
        <v>0.47904415688511798</v>
      </c>
      <c r="BO10" s="17">
        <v>0.759010044828754</v>
      </c>
      <c r="BP10" s="17">
        <v>0.87046462509087097</v>
      </c>
    </row>
    <row r="11" spans="2:68" x14ac:dyDescent="0.25">
      <c r="B11" s="18" t="s">
        <v>302</v>
      </c>
      <c r="C11" s="17">
        <v>0.210874365956884</v>
      </c>
      <c r="D11" s="17">
        <v>0.25663012045949701</v>
      </c>
      <c r="E11" s="17">
        <v>0.25964803966571298</v>
      </c>
      <c r="F11" s="17">
        <v>0</v>
      </c>
      <c r="G11" s="17">
        <v>0.34695643662058201</v>
      </c>
      <c r="H11" s="17">
        <v>0.30460800065553201</v>
      </c>
      <c r="I11" s="17">
        <v>0.19767809919971199</v>
      </c>
      <c r="J11" s="17">
        <v>0.173463008465011</v>
      </c>
      <c r="K11" s="17">
        <v>0.149365464650621</v>
      </c>
      <c r="L11" s="17">
        <v>0.29374093091925502</v>
      </c>
      <c r="M11" s="17">
        <v>0.11915185105067801</v>
      </c>
      <c r="N11" s="17">
        <v>0.158993237273127</v>
      </c>
      <c r="O11" s="17">
        <v>0.15940839736626999</v>
      </c>
      <c r="P11" s="17">
        <v>0.24278110171690301</v>
      </c>
      <c r="Q11" s="17">
        <v>0.33523499205462798</v>
      </c>
      <c r="R11" s="17">
        <v>0.26942908078600403</v>
      </c>
      <c r="S11" s="17">
        <v>5.40310784843498E-2</v>
      </c>
      <c r="T11" s="17">
        <v>0.19180181826496001</v>
      </c>
      <c r="U11" s="17"/>
      <c r="V11" s="17">
        <v>0.34002552253770502</v>
      </c>
      <c r="W11" s="17">
        <v>0.21550486557418599</v>
      </c>
      <c r="X11" s="17">
        <v>8.4101161215693596E-2</v>
      </c>
      <c r="Y11" s="17">
        <v>0.11060611076101701</v>
      </c>
      <c r="Z11" s="17"/>
      <c r="AA11" s="17">
        <v>0.36865504718596498</v>
      </c>
      <c r="AB11" s="17">
        <v>0.29127417197954097</v>
      </c>
      <c r="AC11" s="17">
        <v>0.222002198693525</v>
      </c>
      <c r="AD11" s="17">
        <v>0.20869487037231299</v>
      </c>
      <c r="AE11" s="17">
        <v>0.136284330522981</v>
      </c>
      <c r="AF11" s="17">
        <v>0.132313921277353</v>
      </c>
      <c r="AG11" s="17">
        <v>0.105549367740288</v>
      </c>
      <c r="AH11" s="17">
        <v>9.5140421645001402E-2</v>
      </c>
      <c r="AI11" s="17">
        <v>8.0162316482077695E-2</v>
      </c>
      <c r="AJ11" s="17">
        <v>8.8390298253816404E-2</v>
      </c>
      <c r="AK11" s="17"/>
      <c r="AL11" s="17">
        <v>0.33067155040563401</v>
      </c>
      <c r="AM11" s="17">
        <v>0.11811340077494201</v>
      </c>
      <c r="AN11" s="17">
        <v>0.140076536939617</v>
      </c>
      <c r="AO11" s="17">
        <v>0.270922293008663</v>
      </c>
      <c r="AP11" s="17">
        <v>0.137440008084909</v>
      </c>
      <c r="AQ11" s="17">
        <v>0.18255528389815101</v>
      </c>
      <c r="AR11" s="17">
        <v>0.15462846920380199</v>
      </c>
      <c r="AS11" s="17"/>
      <c r="AT11" s="17">
        <v>0.138512931137422</v>
      </c>
      <c r="AU11" s="17">
        <v>0.34581348551436702</v>
      </c>
      <c r="AV11" s="17"/>
      <c r="AW11" s="17">
        <v>0.16371059196624699</v>
      </c>
      <c r="AX11" s="17">
        <v>0.12800138855019799</v>
      </c>
      <c r="AY11" s="17">
        <v>0.11623156472441</v>
      </c>
      <c r="AZ11" s="17"/>
      <c r="BA11" s="17">
        <v>0.157291834529765</v>
      </c>
      <c r="BB11" s="17">
        <v>0.217088520470408</v>
      </c>
      <c r="BC11" s="17"/>
      <c r="BD11" s="17">
        <v>0.26960853857056799</v>
      </c>
      <c r="BE11" s="17">
        <v>0.189712465094761</v>
      </c>
      <c r="BF11" s="17"/>
      <c r="BG11" s="17">
        <v>0.256838997053145</v>
      </c>
      <c r="BH11" s="17">
        <v>0.11060611076101701</v>
      </c>
      <c r="BI11" s="17"/>
      <c r="BJ11" s="17">
        <v>0.13720047417602399</v>
      </c>
      <c r="BK11" s="17">
        <v>0.24721054058872599</v>
      </c>
      <c r="BL11" s="17"/>
      <c r="BM11" s="17">
        <v>0.47558846739993499</v>
      </c>
      <c r="BN11" s="17">
        <v>0.30023920947420601</v>
      </c>
      <c r="BO11" s="17">
        <v>9.53399335270326E-2</v>
      </c>
      <c r="BP11" s="17">
        <v>4.5561439602503702E-2</v>
      </c>
    </row>
    <row r="12" spans="2:68" x14ac:dyDescent="0.25">
      <c r="B12" s="18" t="s">
        <v>84</v>
      </c>
      <c r="C12" s="19">
        <v>2.3929734195273899E-2</v>
      </c>
      <c r="D12" s="19">
        <v>4.4241200960105601E-2</v>
      </c>
      <c r="E12" s="19">
        <v>0</v>
      </c>
      <c r="F12" s="19">
        <v>0</v>
      </c>
      <c r="G12" s="19">
        <v>2.8939826448918501E-2</v>
      </c>
      <c r="H12" s="19">
        <v>0.14773271053003201</v>
      </c>
      <c r="I12" s="19">
        <v>0</v>
      </c>
      <c r="J12" s="19">
        <v>2.4800107946188001E-2</v>
      </c>
      <c r="K12" s="19">
        <v>2.3119127522992802E-2</v>
      </c>
      <c r="L12" s="19">
        <v>0</v>
      </c>
      <c r="M12" s="19">
        <v>0</v>
      </c>
      <c r="N12" s="19">
        <v>0</v>
      </c>
      <c r="O12" s="19">
        <v>4.0828401425253499E-2</v>
      </c>
      <c r="P12" s="19">
        <v>0</v>
      </c>
      <c r="Q12" s="19">
        <v>6.5140867170533107E-2</v>
      </c>
      <c r="R12" s="19">
        <v>1.0316023255495599E-2</v>
      </c>
      <c r="S12" s="19">
        <v>5.7216038214278502E-2</v>
      </c>
      <c r="T12" s="19">
        <v>3.1152216506136199E-2</v>
      </c>
      <c r="U12" s="19"/>
      <c r="V12" s="19">
        <v>2.7123983921705499E-3</v>
      </c>
      <c r="W12" s="19">
        <v>5.2042482215600802E-2</v>
      </c>
      <c r="X12" s="19">
        <v>5.3678803078044098E-3</v>
      </c>
      <c r="Y12" s="19">
        <v>3.8247902798604197E-2</v>
      </c>
      <c r="Z12" s="19"/>
      <c r="AA12" s="19">
        <v>1.0236196594716701E-2</v>
      </c>
      <c r="AB12" s="19">
        <v>0</v>
      </c>
      <c r="AC12" s="19">
        <v>1.0581575910892999E-2</v>
      </c>
      <c r="AD12" s="19">
        <v>1.7313250208468599E-2</v>
      </c>
      <c r="AE12" s="19">
        <v>1.1823014248394201E-2</v>
      </c>
      <c r="AF12" s="19">
        <v>2.7440193368637102E-2</v>
      </c>
      <c r="AG12" s="19">
        <v>0</v>
      </c>
      <c r="AH12" s="19">
        <v>3.3537369082964799E-2</v>
      </c>
      <c r="AI12" s="19">
        <v>2.0157266394079401E-2</v>
      </c>
      <c r="AJ12" s="19">
        <v>2.1368040005573598E-2</v>
      </c>
      <c r="AK12" s="19"/>
      <c r="AL12" s="19">
        <v>0</v>
      </c>
      <c r="AM12" s="19">
        <v>1.71244198671518E-2</v>
      </c>
      <c r="AN12" s="19">
        <v>2.5573886423118999E-2</v>
      </c>
      <c r="AO12" s="19">
        <v>2.4661252122595401E-2</v>
      </c>
      <c r="AP12" s="19">
        <v>0</v>
      </c>
      <c r="AQ12" s="19">
        <v>1.87662955870537E-2</v>
      </c>
      <c r="AR12" s="19">
        <v>9.6371398470265508E-3</v>
      </c>
      <c r="AS12" s="19"/>
      <c r="AT12" s="19">
        <v>1.3375289566988E-2</v>
      </c>
      <c r="AU12" s="19">
        <v>4.36115919294719E-2</v>
      </c>
      <c r="AV12" s="19"/>
      <c r="AW12" s="19">
        <v>5.2092941294823803E-3</v>
      </c>
      <c r="AX12" s="19">
        <v>2.0568879396726601E-2</v>
      </c>
      <c r="AY12" s="19">
        <v>1.0856491277460001E-2</v>
      </c>
      <c r="AZ12" s="19"/>
      <c r="BA12" s="19">
        <v>1.6137922541867401E-2</v>
      </c>
      <c r="BB12" s="19">
        <v>2.4833377981129601E-2</v>
      </c>
      <c r="BC12" s="19"/>
      <c r="BD12" s="19">
        <v>2.1843800018875099E-2</v>
      </c>
      <c r="BE12" s="19">
        <v>2.4681295514375201E-2</v>
      </c>
      <c r="BF12" s="19"/>
      <c r="BG12" s="19">
        <v>1.7366048245612799E-2</v>
      </c>
      <c r="BH12" s="19">
        <v>3.8247902798604197E-2</v>
      </c>
      <c r="BI12" s="19"/>
      <c r="BJ12" s="19">
        <v>2.60123809417207E-2</v>
      </c>
      <c r="BK12" s="19">
        <v>2.2902566849473501E-2</v>
      </c>
      <c r="BL12" s="19"/>
      <c r="BM12" s="19">
        <v>4.1131593005942602E-2</v>
      </c>
      <c r="BN12" s="19">
        <v>3.7313169744013698E-2</v>
      </c>
      <c r="BO12" s="19">
        <v>1.3204100577495499E-2</v>
      </c>
      <c r="BP12" s="19">
        <v>6.2195825611329704E-3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300</v>
      </c>
      <c r="C9" s="17">
        <v>0.186186755388728</v>
      </c>
      <c r="D9" s="17">
        <v>7.9783757627298404E-2</v>
      </c>
      <c r="E9" s="17">
        <v>0.153309899529189</v>
      </c>
      <c r="F9" s="17">
        <v>0.20793239720821599</v>
      </c>
      <c r="G9" s="17">
        <v>0.18965611995345899</v>
      </c>
      <c r="H9" s="17">
        <v>0.16149893910388699</v>
      </c>
      <c r="I9" s="17">
        <v>0.19767809919971199</v>
      </c>
      <c r="J9" s="17">
        <v>0.311189522985031</v>
      </c>
      <c r="K9" s="17">
        <v>0.16272142740055401</v>
      </c>
      <c r="L9" s="17">
        <v>0.18017239492835799</v>
      </c>
      <c r="M9" s="17">
        <v>0.232362607147446</v>
      </c>
      <c r="N9" s="17">
        <v>0.37364457260762202</v>
      </c>
      <c r="O9" s="17">
        <v>0.151759480665385</v>
      </c>
      <c r="P9" s="17">
        <v>0.163103796350165</v>
      </c>
      <c r="Q9" s="17">
        <v>0.31119993847137301</v>
      </c>
      <c r="R9" s="17">
        <v>0.20026541453029001</v>
      </c>
      <c r="S9" s="17">
        <v>0.34916195289288299</v>
      </c>
      <c r="T9" s="17">
        <v>0.17307974254837599</v>
      </c>
      <c r="U9" s="17"/>
      <c r="V9" s="17">
        <v>0.247737132663471</v>
      </c>
      <c r="W9" s="17">
        <v>0.20625216813804201</v>
      </c>
      <c r="X9" s="17">
        <v>0.15456963736836599</v>
      </c>
      <c r="Y9" s="17">
        <v>0.11557202536613401</v>
      </c>
      <c r="Z9" s="17"/>
      <c r="AA9" s="17">
        <v>0.28390586083982899</v>
      </c>
      <c r="AB9" s="17">
        <v>0.23751038581282299</v>
      </c>
      <c r="AC9" s="17">
        <v>0.17487787573612301</v>
      </c>
      <c r="AD9" s="17">
        <v>0.21012209969873</v>
      </c>
      <c r="AE9" s="17">
        <v>0.13386332085352201</v>
      </c>
      <c r="AF9" s="17">
        <v>0.115503454388973</v>
      </c>
      <c r="AG9" s="17">
        <v>0.112575060914053</v>
      </c>
      <c r="AH9" s="17">
        <v>7.5709837721779596E-2</v>
      </c>
      <c r="AI9" s="17">
        <v>0.21322933469153299</v>
      </c>
      <c r="AJ9" s="17">
        <v>0.11191782251104999</v>
      </c>
      <c r="AK9" s="17"/>
      <c r="AL9" s="17">
        <v>0.191732930992429</v>
      </c>
      <c r="AM9" s="17">
        <v>0.16414497614541301</v>
      </c>
      <c r="AN9" s="17">
        <v>0.27109425267069298</v>
      </c>
      <c r="AO9" s="17">
        <v>0.199042211215745</v>
      </c>
      <c r="AP9" s="17">
        <v>0.141923950418744</v>
      </c>
      <c r="AQ9" s="17">
        <v>0.22736756699258201</v>
      </c>
      <c r="AR9" s="17">
        <v>0.15053062007165199</v>
      </c>
      <c r="AS9" s="17"/>
      <c r="AT9" s="17">
        <v>0.15673642730444801</v>
      </c>
      <c r="AU9" s="17">
        <v>0.24110553017928599</v>
      </c>
      <c r="AV9" s="17"/>
      <c r="AW9" s="17">
        <v>0.14321010692500799</v>
      </c>
      <c r="AX9" s="17">
        <v>0.14175114395232399</v>
      </c>
      <c r="AY9" s="17">
        <v>0.16712671352465899</v>
      </c>
      <c r="AZ9" s="17"/>
      <c r="BA9" s="17">
        <v>0.145330616480951</v>
      </c>
      <c r="BB9" s="17">
        <v>0.190924985428199</v>
      </c>
      <c r="BC9" s="17"/>
      <c r="BD9" s="17">
        <v>0.17167127367289101</v>
      </c>
      <c r="BE9" s="17">
        <v>0.19141667812990401</v>
      </c>
      <c r="BF9" s="17"/>
      <c r="BG9" s="17">
        <v>0.21855771875205901</v>
      </c>
      <c r="BH9" s="17">
        <v>0.11557202536613401</v>
      </c>
      <c r="BI9" s="17"/>
      <c r="BJ9" s="17">
        <v>0.11721851703701799</v>
      </c>
      <c r="BK9" s="17">
        <v>0.220202088259323</v>
      </c>
      <c r="BL9" s="17"/>
      <c r="BM9" s="17">
        <v>0.26906351761553099</v>
      </c>
      <c r="BN9" s="17">
        <v>0.221150331114704</v>
      </c>
      <c r="BO9" s="17">
        <v>0.16088385833586699</v>
      </c>
      <c r="BP9" s="17">
        <v>8.8286006578538204E-2</v>
      </c>
    </row>
    <row r="10" spans="2:68" ht="30" x14ac:dyDescent="0.25">
      <c r="B10" s="18" t="s">
        <v>301</v>
      </c>
      <c r="C10" s="17">
        <v>0.64409109653563201</v>
      </c>
      <c r="D10" s="17">
        <v>0.56011827355219501</v>
      </c>
      <c r="E10" s="17">
        <v>0.57457645596268203</v>
      </c>
      <c r="F10" s="17">
        <v>0.68810140418767596</v>
      </c>
      <c r="G10" s="17">
        <v>0.59969654491961399</v>
      </c>
      <c r="H10" s="17">
        <v>0.45083176619944398</v>
      </c>
      <c r="I10" s="17">
        <v>0.61564765305708702</v>
      </c>
      <c r="J10" s="17">
        <v>0.60207897278246303</v>
      </c>
      <c r="K10" s="17">
        <v>0.72414717121012795</v>
      </c>
      <c r="L10" s="17">
        <v>0.63856119923159904</v>
      </c>
      <c r="M10" s="17">
        <v>0.61463418630688904</v>
      </c>
      <c r="N10" s="17">
        <v>0.57994391433610604</v>
      </c>
      <c r="O10" s="17">
        <v>0.689442946233083</v>
      </c>
      <c r="P10" s="17">
        <v>0.680330970918683</v>
      </c>
      <c r="Q10" s="17">
        <v>0.43548879153714098</v>
      </c>
      <c r="R10" s="17">
        <v>0.65124040905743996</v>
      </c>
      <c r="S10" s="17">
        <v>0.50520483786705905</v>
      </c>
      <c r="T10" s="17">
        <v>0.64694337401901103</v>
      </c>
      <c r="U10" s="17"/>
      <c r="V10" s="17">
        <v>0.47154363000853999</v>
      </c>
      <c r="W10" s="17">
        <v>0.59412422034699797</v>
      </c>
      <c r="X10" s="17">
        <v>0.76821460645923501</v>
      </c>
      <c r="Y10" s="17">
        <v>0.82376353582930695</v>
      </c>
      <c r="Z10" s="17"/>
      <c r="AA10" s="17">
        <v>0.406287043432845</v>
      </c>
      <c r="AB10" s="17">
        <v>0.51585827321196398</v>
      </c>
      <c r="AC10" s="17">
        <v>0.65398988982052797</v>
      </c>
      <c r="AD10" s="17">
        <v>0.61865148365599698</v>
      </c>
      <c r="AE10" s="17">
        <v>0.76096756369340102</v>
      </c>
      <c r="AF10" s="17">
        <v>0.76768610781041502</v>
      </c>
      <c r="AG10" s="17">
        <v>0.78401559957308298</v>
      </c>
      <c r="AH10" s="17">
        <v>0.87146550914502496</v>
      </c>
      <c r="AI10" s="17">
        <v>0.73670502851134301</v>
      </c>
      <c r="AJ10" s="17">
        <v>0.84052720854248697</v>
      </c>
      <c r="AK10" s="17"/>
      <c r="AL10" s="17">
        <v>0.514369550633615</v>
      </c>
      <c r="AM10" s="17">
        <v>0.74111155851359201</v>
      </c>
      <c r="AN10" s="17">
        <v>0.60655748127451203</v>
      </c>
      <c r="AO10" s="17">
        <v>0.58352941857012097</v>
      </c>
      <c r="AP10" s="17">
        <v>0.78060610735727798</v>
      </c>
      <c r="AQ10" s="17">
        <v>0.65854408651013996</v>
      </c>
      <c r="AR10" s="17">
        <v>0.75244218929963202</v>
      </c>
      <c r="AS10" s="17"/>
      <c r="AT10" s="17">
        <v>0.75160387861625799</v>
      </c>
      <c r="AU10" s="17">
        <v>0.443601979766029</v>
      </c>
      <c r="AV10" s="17"/>
      <c r="AW10" s="17">
        <v>0.75444075409323896</v>
      </c>
      <c r="AX10" s="17">
        <v>0.74990990069958297</v>
      </c>
      <c r="AY10" s="17">
        <v>0.76052144643636499</v>
      </c>
      <c r="AZ10" s="17"/>
      <c r="BA10" s="17">
        <v>0.76918685792714203</v>
      </c>
      <c r="BB10" s="17">
        <v>0.62958330137236995</v>
      </c>
      <c r="BC10" s="17"/>
      <c r="BD10" s="17">
        <v>0.63574877289043397</v>
      </c>
      <c r="BE10" s="17">
        <v>0.647096832686894</v>
      </c>
      <c r="BF10" s="17"/>
      <c r="BG10" s="17">
        <v>0.56172627055789304</v>
      </c>
      <c r="BH10" s="17">
        <v>0.82376353582930695</v>
      </c>
      <c r="BI10" s="17"/>
      <c r="BJ10" s="17">
        <v>0.78741901093066502</v>
      </c>
      <c r="BK10" s="17">
        <v>0.57340135826896899</v>
      </c>
      <c r="BL10" s="17"/>
      <c r="BM10" s="17">
        <v>0.32073740960618102</v>
      </c>
      <c r="BN10" s="17">
        <v>0.53181439850354395</v>
      </c>
      <c r="BO10" s="17">
        <v>0.76748449428658805</v>
      </c>
      <c r="BP10" s="17">
        <v>0.90004505410639701</v>
      </c>
    </row>
    <row r="11" spans="2:68" x14ac:dyDescent="0.25">
      <c r="B11" s="18" t="s">
        <v>302</v>
      </c>
      <c r="C11" s="17">
        <v>0.14379825798495599</v>
      </c>
      <c r="D11" s="17">
        <v>0.29855610871947502</v>
      </c>
      <c r="E11" s="17">
        <v>0.27211364450812903</v>
      </c>
      <c r="F11" s="17">
        <v>0.103966198604108</v>
      </c>
      <c r="G11" s="17">
        <v>0.14453839186137199</v>
      </c>
      <c r="H11" s="17">
        <v>0.1568752901255</v>
      </c>
      <c r="I11" s="17">
        <v>0.18667424774320199</v>
      </c>
      <c r="J11" s="17">
        <v>3.00791627926538E-2</v>
      </c>
      <c r="K11" s="17">
        <v>0.101571837627821</v>
      </c>
      <c r="L11" s="17">
        <v>0.16270711641590599</v>
      </c>
      <c r="M11" s="17">
        <v>0.15300320654566499</v>
      </c>
      <c r="N11" s="17">
        <v>4.6411513056272002E-2</v>
      </c>
      <c r="O11" s="17">
        <v>0.124138144048672</v>
      </c>
      <c r="P11" s="17">
        <v>0.14881239921080899</v>
      </c>
      <c r="Q11" s="17">
        <v>0.25331126999148601</v>
      </c>
      <c r="R11" s="17">
        <v>0.12691317230961899</v>
      </c>
      <c r="S11" s="17">
        <v>0.14563320924005799</v>
      </c>
      <c r="T11" s="17">
        <v>0.148824666926477</v>
      </c>
      <c r="U11" s="17"/>
      <c r="V11" s="17">
        <v>0.27000493040265799</v>
      </c>
      <c r="W11" s="17">
        <v>0.130917934523816</v>
      </c>
      <c r="X11" s="17">
        <v>6.6128035488421999E-2</v>
      </c>
      <c r="Y11" s="17">
        <v>3.8029004358315202E-2</v>
      </c>
      <c r="Z11" s="17"/>
      <c r="AA11" s="17">
        <v>0.298775377399291</v>
      </c>
      <c r="AB11" s="17">
        <v>0.246631340975213</v>
      </c>
      <c r="AC11" s="17">
        <v>0.14106396382766501</v>
      </c>
      <c r="AD11" s="17">
        <v>0.17122641664527299</v>
      </c>
      <c r="AE11" s="17">
        <v>6.7895762226431303E-2</v>
      </c>
      <c r="AF11" s="17">
        <v>4.0872845101588597E-2</v>
      </c>
      <c r="AG11" s="17">
        <v>7.9474744606603198E-2</v>
      </c>
      <c r="AH11" s="17">
        <v>5.2824653133195197E-2</v>
      </c>
      <c r="AI11" s="17">
        <v>5.0065636797124599E-2</v>
      </c>
      <c r="AJ11" s="17">
        <v>4.0367866070771502E-2</v>
      </c>
      <c r="AK11" s="17"/>
      <c r="AL11" s="17">
        <v>0.27805216318044002</v>
      </c>
      <c r="AM11" s="17">
        <v>6.8745730954307305E-2</v>
      </c>
      <c r="AN11" s="17">
        <v>9.0951557846039199E-2</v>
      </c>
      <c r="AO11" s="17">
        <v>0.199067821851037</v>
      </c>
      <c r="AP11" s="17">
        <v>6.3330172088333594E-2</v>
      </c>
      <c r="AQ11" s="17">
        <v>0.108300862886704</v>
      </c>
      <c r="AR11" s="17">
        <v>8.7390050781689196E-2</v>
      </c>
      <c r="AS11" s="17"/>
      <c r="AT11" s="17">
        <v>7.6359410469731506E-2</v>
      </c>
      <c r="AU11" s="17">
        <v>0.26955776966932299</v>
      </c>
      <c r="AV11" s="17"/>
      <c r="AW11" s="17">
        <v>9.1759769761511498E-2</v>
      </c>
      <c r="AX11" s="17">
        <v>8.0760312148069696E-2</v>
      </c>
      <c r="AY11" s="17">
        <v>6.1287126444112799E-2</v>
      </c>
      <c r="AZ11" s="17"/>
      <c r="BA11" s="17">
        <v>6.04376292720872E-2</v>
      </c>
      <c r="BB11" s="17">
        <v>0.15346588311145401</v>
      </c>
      <c r="BC11" s="17"/>
      <c r="BD11" s="17">
        <v>0.16550756900779701</v>
      </c>
      <c r="BE11" s="17">
        <v>0.13597640118155699</v>
      </c>
      <c r="BF11" s="17"/>
      <c r="BG11" s="17">
        <v>0.19228463799404699</v>
      </c>
      <c r="BH11" s="17">
        <v>3.8029004358315202E-2</v>
      </c>
      <c r="BI11" s="17"/>
      <c r="BJ11" s="17">
        <v>7.7879110917174296E-2</v>
      </c>
      <c r="BK11" s="17">
        <v>0.176309770293299</v>
      </c>
      <c r="BL11" s="17"/>
      <c r="BM11" s="17">
        <v>0.33716168801518998</v>
      </c>
      <c r="BN11" s="17">
        <v>0.21715641298055499</v>
      </c>
      <c r="BO11" s="17">
        <v>5.7285020102734001E-2</v>
      </c>
      <c r="BP11" s="17">
        <v>1.16689393150651E-2</v>
      </c>
    </row>
    <row r="12" spans="2:68" x14ac:dyDescent="0.25">
      <c r="B12" s="18" t="s">
        <v>84</v>
      </c>
      <c r="C12" s="19">
        <v>2.59238900906845E-2</v>
      </c>
      <c r="D12" s="19">
        <v>6.1541860101031402E-2</v>
      </c>
      <c r="E12" s="19">
        <v>0</v>
      </c>
      <c r="F12" s="19">
        <v>0</v>
      </c>
      <c r="G12" s="19">
        <v>6.6108943265555095E-2</v>
      </c>
      <c r="H12" s="19">
        <v>0.230794004571169</v>
      </c>
      <c r="I12" s="19">
        <v>0</v>
      </c>
      <c r="J12" s="19">
        <v>5.6652341439851803E-2</v>
      </c>
      <c r="K12" s="19">
        <v>1.1559563761496401E-2</v>
      </c>
      <c r="L12" s="19">
        <v>1.85592894241365E-2</v>
      </c>
      <c r="M12" s="19">
        <v>0</v>
      </c>
      <c r="N12" s="19">
        <v>0</v>
      </c>
      <c r="O12" s="19">
        <v>3.4659429052860402E-2</v>
      </c>
      <c r="P12" s="19">
        <v>7.7528335203431503E-3</v>
      </c>
      <c r="Q12" s="19">
        <v>0</v>
      </c>
      <c r="R12" s="19">
        <v>2.1581004102650601E-2</v>
      </c>
      <c r="S12" s="19">
        <v>0</v>
      </c>
      <c r="T12" s="19">
        <v>3.1152216506136199E-2</v>
      </c>
      <c r="U12" s="19"/>
      <c r="V12" s="19">
        <v>1.0714306925331299E-2</v>
      </c>
      <c r="W12" s="19">
        <v>6.8705676991144396E-2</v>
      </c>
      <c r="X12" s="19">
        <v>1.10877206839772E-2</v>
      </c>
      <c r="Y12" s="19">
        <v>2.2635434446243299E-2</v>
      </c>
      <c r="Z12" s="19"/>
      <c r="AA12" s="19">
        <v>1.1031718328034901E-2</v>
      </c>
      <c r="AB12" s="19">
        <v>0</v>
      </c>
      <c r="AC12" s="19">
        <v>3.0068270615683599E-2</v>
      </c>
      <c r="AD12" s="19">
        <v>0</v>
      </c>
      <c r="AE12" s="19">
        <v>3.7273353226645399E-2</v>
      </c>
      <c r="AF12" s="19">
        <v>7.5937592699022893E-2</v>
      </c>
      <c r="AG12" s="19">
        <v>2.39345949062604E-2</v>
      </c>
      <c r="AH12" s="19">
        <v>0</v>
      </c>
      <c r="AI12" s="19">
        <v>0</v>
      </c>
      <c r="AJ12" s="19">
        <v>7.1871028756918401E-3</v>
      </c>
      <c r="AK12" s="19"/>
      <c r="AL12" s="19">
        <v>1.58453551935159E-2</v>
      </c>
      <c r="AM12" s="19">
        <v>2.5997734386686899E-2</v>
      </c>
      <c r="AN12" s="19">
        <v>3.1396708208755598E-2</v>
      </c>
      <c r="AO12" s="19">
        <v>1.83605483630973E-2</v>
      </c>
      <c r="AP12" s="19">
        <v>1.41397701356447E-2</v>
      </c>
      <c r="AQ12" s="19">
        <v>5.7874836105738002E-3</v>
      </c>
      <c r="AR12" s="19">
        <v>9.6371398470265508E-3</v>
      </c>
      <c r="AS12" s="19"/>
      <c r="AT12" s="19">
        <v>1.53002836095626E-2</v>
      </c>
      <c r="AU12" s="19">
        <v>4.5734720385362297E-2</v>
      </c>
      <c r="AV12" s="19"/>
      <c r="AW12" s="19">
        <v>1.05893692202409E-2</v>
      </c>
      <c r="AX12" s="19">
        <v>2.7578643200024199E-2</v>
      </c>
      <c r="AY12" s="19">
        <v>1.10647135948634E-2</v>
      </c>
      <c r="AZ12" s="19"/>
      <c r="BA12" s="19">
        <v>2.5044896319819401E-2</v>
      </c>
      <c r="BB12" s="19">
        <v>2.6025830087976501E-2</v>
      </c>
      <c r="BC12" s="19"/>
      <c r="BD12" s="19">
        <v>2.7072384428878601E-2</v>
      </c>
      <c r="BE12" s="19">
        <v>2.5510088001644501E-2</v>
      </c>
      <c r="BF12" s="19"/>
      <c r="BG12" s="19">
        <v>2.7431372696000499E-2</v>
      </c>
      <c r="BH12" s="19">
        <v>2.2635434446243299E-2</v>
      </c>
      <c r="BI12" s="19"/>
      <c r="BJ12" s="19">
        <v>1.7483361115142902E-2</v>
      </c>
      <c r="BK12" s="19">
        <v>3.0086783178410199E-2</v>
      </c>
      <c r="BL12" s="19"/>
      <c r="BM12" s="19">
        <v>7.3037384763097998E-2</v>
      </c>
      <c r="BN12" s="19">
        <v>2.9878857401197001E-2</v>
      </c>
      <c r="BO12" s="19">
        <v>1.4346627274810999E-2</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300</v>
      </c>
      <c r="C9" s="17">
        <v>8.9217554427410098E-2</v>
      </c>
      <c r="D9" s="17">
        <v>3.2675218384521802E-2</v>
      </c>
      <c r="E9" s="17">
        <v>5.6303217151671199E-2</v>
      </c>
      <c r="F9" s="17">
        <v>7.2293938817837702E-2</v>
      </c>
      <c r="G9" s="17">
        <v>6.4039905562968097E-2</v>
      </c>
      <c r="H9" s="17">
        <v>8.3061294041136796E-2</v>
      </c>
      <c r="I9" s="17">
        <v>0</v>
      </c>
      <c r="J9" s="17">
        <v>0.235394404751329</v>
      </c>
      <c r="K9" s="17">
        <v>9.6158580606790195E-2</v>
      </c>
      <c r="L9" s="17">
        <v>0.12665777085661001</v>
      </c>
      <c r="M9" s="17">
        <v>0.11321075609676801</v>
      </c>
      <c r="N9" s="17">
        <v>0.112581724216855</v>
      </c>
      <c r="O9" s="17">
        <v>0.101470991586171</v>
      </c>
      <c r="P9" s="17">
        <v>8.9529023889829196E-2</v>
      </c>
      <c r="Q9" s="17">
        <v>6.1514767825209898E-2</v>
      </c>
      <c r="R9" s="17">
        <v>7.2805375953034407E-2</v>
      </c>
      <c r="S9" s="17">
        <v>5.7216038214278502E-2</v>
      </c>
      <c r="T9" s="17">
        <v>9.1722545617357598E-2</v>
      </c>
      <c r="U9" s="17"/>
      <c r="V9" s="17">
        <v>0.120691881180796</v>
      </c>
      <c r="W9" s="17">
        <v>0.10245041617313599</v>
      </c>
      <c r="X9" s="17">
        <v>7.5418648278026898E-2</v>
      </c>
      <c r="Y9" s="17">
        <v>5.0288937066243197E-2</v>
      </c>
      <c r="Z9" s="17"/>
      <c r="AA9" s="17">
        <v>0.128782863138552</v>
      </c>
      <c r="AB9" s="17">
        <v>0.13598205876769201</v>
      </c>
      <c r="AC9" s="17">
        <v>8.9065824244439304E-2</v>
      </c>
      <c r="AD9" s="17">
        <v>0.120426071199204</v>
      </c>
      <c r="AE9" s="17">
        <v>3.8628634052268497E-2</v>
      </c>
      <c r="AF9" s="17">
        <v>5.35059635454272E-2</v>
      </c>
      <c r="AG9" s="17">
        <v>8.6239045279610099E-2</v>
      </c>
      <c r="AH9" s="17">
        <v>4.2970798758510502E-2</v>
      </c>
      <c r="AI9" s="17">
        <v>4.1110208520338802E-2</v>
      </c>
      <c r="AJ9" s="17">
        <v>5.3677155616819398E-2</v>
      </c>
      <c r="AK9" s="17"/>
      <c r="AL9" s="17">
        <v>0.12165047250958801</v>
      </c>
      <c r="AM9" s="17">
        <v>0.13824108098972901</v>
      </c>
      <c r="AN9" s="17">
        <v>6.3616495614244706E-2</v>
      </c>
      <c r="AO9" s="17">
        <v>8.0597266310030294E-2</v>
      </c>
      <c r="AP9" s="17">
        <v>4.85414278802122E-2</v>
      </c>
      <c r="AQ9" s="17">
        <v>0.115521161378159</v>
      </c>
      <c r="AR9" s="17">
        <v>5.3295943608685399E-2</v>
      </c>
      <c r="AS9" s="17"/>
      <c r="AT9" s="17">
        <v>7.3111118325819804E-2</v>
      </c>
      <c r="AU9" s="17">
        <v>0.11925272871852199</v>
      </c>
      <c r="AV9" s="17"/>
      <c r="AW9" s="17">
        <v>6.4129673007872298E-2</v>
      </c>
      <c r="AX9" s="17">
        <v>8.6973133954116794E-2</v>
      </c>
      <c r="AY9" s="17">
        <v>6.9587312086175995E-2</v>
      </c>
      <c r="AZ9" s="17"/>
      <c r="BA9" s="17">
        <v>7.4311561168298498E-2</v>
      </c>
      <c r="BB9" s="17">
        <v>9.0946254860603398E-2</v>
      </c>
      <c r="BC9" s="17"/>
      <c r="BD9" s="17">
        <v>8.1816956035835595E-2</v>
      </c>
      <c r="BE9" s="17">
        <v>9.1883987315006493E-2</v>
      </c>
      <c r="BF9" s="17"/>
      <c r="BG9" s="17">
        <v>0.10706307824347901</v>
      </c>
      <c r="BH9" s="17">
        <v>5.0288937066243197E-2</v>
      </c>
      <c r="BI9" s="17"/>
      <c r="BJ9" s="17">
        <v>5.3792587496506297E-2</v>
      </c>
      <c r="BK9" s="17">
        <v>0.106689249672685</v>
      </c>
      <c r="BL9" s="17"/>
      <c r="BM9" s="17">
        <v>0.181072839950187</v>
      </c>
      <c r="BN9" s="17">
        <v>8.5363061770044601E-2</v>
      </c>
      <c r="BO9" s="17">
        <v>6.7016133301759803E-2</v>
      </c>
      <c r="BP9" s="17">
        <v>6.0465171509188599E-2</v>
      </c>
    </row>
    <row r="10" spans="2:68" ht="30" x14ac:dyDescent="0.25">
      <c r="B10" s="18" t="s">
        <v>301</v>
      </c>
      <c r="C10" s="17">
        <v>0.78358808845077299</v>
      </c>
      <c r="D10" s="17">
        <v>0.77528751015942099</v>
      </c>
      <c r="E10" s="17">
        <v>0.83735864271180405</v>
      </c>
      <c r="F10" s="17">
        <v>0.75144592376021702</v>
      </c>
      <c r="G10" s="17">
        <v>0.79758195524079001</v>
      </c>
      <c r="H10" s="17">
        <v>0.52464576228380799</v>
      </c>
      <c r="I10" s="17">
        <v>1</v>
      </c>
      <c r="J10" s="17">
        <v>0.64779492822351203</v>
      </c>
      <c r="K10" s="17">
        <v>0.83882870842520196</v>
      </c>
      <c r="L10" s="17">
        <v>0.67677378899155605</v>
      </c>
      <c r="M10" s="17">
        <v>0.86325036438360703</v>
      </c>
      <c r="N10" s="17">
        <v>0.72510687174364097</v>
      </c>
      <c r="O10" s="17">
        <v>0.79744813092081002</v>
      </c>
      <c r="P10" s="17">
        <v>0.78002881445532002</v>
      </c>
      <c r="Q10" s="17">
        <v>0.76905468647481501</v>
      </c>
      <c r="R10" s="17">
        <v>0.78974565751422499</v>
      </c>
      <c r="S10" s="17">
        <v>0.79715075254566403</v>
      </c>
      <c r="T10" s="17">
        <v>0.71267674011341797</v>
      </c>
      <c r="U10" s="17"/>
      <c r="V10" s="17">
        <v>0.67238322450721799</v>
      </c>
      <c r="W10" s="17">
        <v>0.76266804584044801</v>
      </c>
      <c r="X10" s="17">
        <v>0.82521724041449296</v>
      </c>
      <c r="Y10" s="17">
        <v>0.90783332322476595</v>
      </c>
      <c r="Z10" s="17"/>
      <c r="AA10" s="17">
        <v>0.62512198562525101</v>
      </c>
      <c r="AB10" s="17">
        <v>0.76422421873440205</v>
      </c>
      <c r="AC10" s="17">
        <v>0.81846093824771304</v>
      </c>
      <c r="AD10" s="17">
        <v>0.702238147725184</v>
      </c>
      <c r="AE10" s="17">
        <v>0.81313381986711997</v>
      </c>
      <c r="AF10" s="17">
        <v>0.90564556836076504</v>
      </c>
      <c r="AG10" s="17">
        <v>0.83092115589403703</v>
      </c>
      <c r="AH10" s="17">
        <v>0.893742065324448</v>
      </c>
      <c r="AI10" s="17">
        <v>0.93873252508558203</v>
      </c>
      <c r="AJ10" s="17">
        <v>0.92052050911773298</v>
      </c>
      <c r="AK10" s="17"/>
      <c r="AL10" s="17">
        <v>0.669552285341105</v>
      </c>
      <c r="AM10" s="17">
        <v>0.74940105941429103</v>
      </c>
      <c r="AN10" s="17">
        <v>0.845456813352787</v>
      </c>
      <c r="AO10" s="17">
        <v>0.76299833258621697</v>
      </c>
      <c r="AP10" s="17">
        <v>0.88971399225911196</v>
      </c>
      <c r="AQ10" s="17">
        <v>0.80258284755905296</v>
      </c>
      <c r="AR10" s="17">
        <v>0.86245148403081295</v>
      </c>
      <c r="AS10" s="17"/>
      <c r="AT10" s="17">
        <v>0.88451182052543598</v>
      </c>
      <c r="AU10" s="17">
        <v>0.595386188051923</v>
      </c>
      <c r="AV10" s="17"/>
      <c r="AW10" s="17">
        <v>0.88511273026147996</v>
      </c>
      <c r="AX10" s="17">
        <v>0.87848670649002003</v>
      </c>
      <c r="AY10" s="17">
        <v>0.89167675558658599</v>
      </c>
      <c r="AZ10" s="17"/>
      <c r="BA10" s="17">
        <v>0.90868977739755097</v>
      </c>
      <c r="BB10" s="17">
        <v>0.76907960584809099</v>
      </c>
      <c r="BC10" s="17"/>
      <c r="BD10" s="17">
        <v>0.77095568171797801</v>
      </c>
      <c r="BE10" s="17">
        <v>0.78813953996585095</v>
      </c>
      <c r="BF10" s="17"/>
      <c r="BG10" s="17">
        <v>0.72663201226595198</v>
      </c>
      <c r="BH10" s="17">
        <v>0.90783332322476595</v>
      </c>
      <c r="BI10" s="17"/>
      <c r="BJ10" s="17">
        <v>0.89613473130719101</v>
      </c>
      <c r="BK10" s="17">
        <v>0.72807976154953702</v>
      </c>
      <c r="BL10" s="17"/>
      <c r="BM10" s="17">
        <v>0.44406817661788001</v>
      </c>
      <c r="BN10" s="17">
        <v>0.730340656689207</v>
      </c>
      <c r="BO10" s="17">
        <v>0.90208846954386801</v>
      </c>
      <c r="BP10" s="17">
        <v>0.92858390840079297</v>
      </c>
    </row>
    <row r="11" spans="2:68" x14ac:dyDescent="0.25">
      <c r="B11" s="18" t="s">
        <v>302</v>
      </c>
      <c r="C11" s="17">
        <v>0.11273813230886499</v>
      </c>
      <c r="D11" s="17">
        <v>0.19203727145605801</v>
      </c>
      <c r="E11" s="17">
        <v>0.106338140136524</v>
      </c>
      <c r="F11" s="17">
        <v>0.17626013742194599</v>
      </c>
      <c r="G11" s="17">
        <v>0.109438312747323</v>
      </c>
      <c r="H11" s="17">
        <v>0.24456023314502401</v>
      </c>
      <c r="I11" s="17">
        <v>0</v>
      </c>
      <c r="J11" s="17">
        <v>6.0158325585307697E-2</v>
      </c>
      <c r="K11" s="17">
        <v>5.7589398036971703E-2</v>
      </c>
      <c r="L11" s="17">
        <v>0.146311071192431</v>
      </c>
      <c r="M11" s="17">
        <v>2.3538879519624901E-2</v>
      </c>
      <c r="N11" s="17">
        <v>0.162311404039504</v>
      </c>
      <c r="O11" s="17">
        <v>7.6606705707619502E-2</v>
      </c>
      <c r="P11" s="17">
        <v>0.13044216165485101</v>
      </c>
      <c r="Q11" s="17">
        <v>0.16943054569997601</v>
      </c>
      <c r="R11" s="17">
        <v>0.133098816734329</v>
      </c>
      <c r="S11" s="17">
        <v>0.14563320924005799</v>
      </c>
      <c r="T11" s="17">
        <v>0.17134563864732499</v>
      </c>
      <c r="U11" s="17"/>
      <c r="V11" s="17">
        <v>0.204212495919816</v>
      </c>
      <c r="W11" s="17">
        <v>0.109401904051104</v>
      </c>
      <c r="X11" s="17">
        <v>8.8452370657686893E-2</v>
      </c>
      <c r="Y11" s="17">
        <v>1.9376324920404201E-2</v>
      </c>
      <c r="Z11" s="17"/>
      <c r="AA11" s="17">
        <v>0.24073720887788899</v>
      </c>
      <c r="AB11" s="17">
        <v>9.9793722497905801E-2</v>
      </c>
      <c r="AC11" s="17">
        <v>7.2184769601204499E-2</v>
      </c>
      <c r="AD11" s="17">
        <v>0.16646681692009599</v>
      </c>
      <c r="AE11" s="17">
        <v>0.131525518370922</v>
      </c>
      <c r="AF11" s="17">
        <v>2.5590255670030398E-2</v>
      </c>
      <c r="AG11" s="17">
        <v>8.2839798826352298E-2</v>
      </c>
      <c r="AH11" s="17">
        <v>6.3287135917041201E-2</v>
      </c>
      <c r="AI11" s="17">
        <v>0</v>
      </c>
      <c r="AJ11" s="17">
        <v>1.9423862097088702E-2</v>
      </c>
      <c r="AK11" s="17"/>
      <c r="AL11" s="17">
        <v>0.19315002028870101</v>
      </c>
      <c r="AM11" s="17">
        <v>8.8911163450810696E-2</v>
      </c>
      <c r="AN11" s="17">
        <v>9.0926691032968604E-2</v>
      </c>
      <c r="AO11" s="17">
        <v>0.14126558638558701</v>
      </c>
      <c r="AP11" s="17">
        <v>6.1744579860676101E-2</v>
      </c>
      <c r="AQ11" s="17">
        <v>7.6759664289560006E-2</v>
      </c>
      <c r="AR11" s="17">
        <v>8.4252572360502195E-2</v>
      </c>
      <c r="AS11" s="17"/>
      <c r="AT11" s="17">
        <v>3.83881053837885E-2</v>
      </c>
      <c r="AU11" s="17">
        <v>0.25138556512132898</v>
      </c>
      <c r="AV11" s="17"/>
      <c r="AW11" s="17">
        <v>5.0757596730647801E-2</v>
      </c>
      <c r="AX11" s="17">
        <v>2.1051878102178199E-2</v>
      </c>
      <c r="AY11" s="17">
        <v>3.6054441201077203E-2</v>
      </c>
      <c r="AZ11" s="17"/>
      <c r="BA11" s="17">
        <v>1.6998661434149999E-2</v>
      </c>
      <c r="BB11" s="17">
        <v>0.123841375272808</v>
      </c>
      <c r="BC11" s="17"/>
      <c r="BD11" s="17">
        <v>0.126212319702773</v>
      </c>
      <c r="BE11" s="17">
        <v>0.10788338753016501</v>
      </c>
      <c r="BF11" s="17"/>
      <c r="BG11" s="17">
        <v>0.15553673318915201</v>
      </c>
      <c r="BH11" s="17">
        <v>1.9376324920404201E-2</v>
      </c>
      <c r="BI11" s="17"/>
      <c r="BJ11" s="17">
        <v>4.1192959724500398E-2</v>
      </c>
      <c r="BK11" s="17">
        <v>0.148024416530463</v>
      </c>
      <c r="BL11" s="17"/>
      <c r="BM11" s="17">
        <v>0.331961817592554</v>
      </c>
      <c r="BN11" s="17">
        <v>0.16088660875508101</v>
      </c>
      <c r="BO11" s="17">
        <v>3.08953971543721E-2</v>
      </c>
      <c r="BP11" s="17">
        <v>5.2454546009484803E-3</v>
      </c>
    </row>
    <row r="12" spans="2:68" x14ac:dyDescent="0.25">
      <c r="B12" s="18" t="s">
        <v>84</v>
      </c>
      <c r="C12" s="19">
        <v>1.4456224812951999E-2</v>
      </c>
      <c r="D12" s="19">
        <v>0</v>
      </c>
      <c r="E12" s="19">
        <v>0</v>
      </c>
      <c r="F12" s="19">
        <v>0</v>
      </c>
      <c r="G12" s="19">
        <v>2.8939826448918501E-2</v>
      </c>
      <c r="H12" s="19">
        <v>0.14773271053003201</v>
      </c>
      <c r="I12" s="19">
        <v>0</v>
      </c>
      <c r="J12" s="19">
        <v>5.6652341439851803E-2</v>
      </c>
      <c r="K12" s="19">
        <v>7.4233129310365097E-3</v>
      </c>
      <c r="L12" s="19">
        <v>5.0257368959402797E-2</v>
      </c>
      <c r="M12" s="19">
        <v>0</v>
      </c>
      <c r="N12" s="19">
        <v>0</v>
      </c>
      <c r="O12" s="19">
        <v>2.4474171785399401E-2</v>
      </c>
      <c r="P12" s="19">
        <v>0</v>
      </c>
      <c r="Q12" s="19">
        <v>0</v>
      </c>
      <c r="R12" s="19">
        <v>4.3501497984113598E-3</v>
      </c>
      <c r="S12" s="19">
        <v>0</v>
      </c>
      <c r="T12" s="19">
        <v>2.4255075621898999E-2</v>
      </c>
      <c r="U12" s="19"/>
      <c r="V12" s="19">
        <v>2.7123983921705499E-3</v>
      </c>
      <c r="W12" s="19">
        <v>2.54796339353121E-2</v>
      </c>
      <c r="X12" s="19">
        <v>1.0911740649793E-2</v>
      </c>
      <c r="Y12" s="19">
        <v>2.2501414788586398E-2</v>
      </c>
      <c r="Z12" s="19"/>
      <c r="AA12" s="19">
        <v>5.3579423583087196E-3</v>
      </c>
      <c r="AB12" s="19">
        <v>0</v>
      </c>
      <c r="AC12" s="19">
        <v>2.0288467906643098E-2</v>
      </c>
      <c r="AD12" s="19">
        <v>1.0868964155515399E-2</v>
      </c>
      <c r="AE12" s="19">
        <v>1.6712027709689301E-2</v>
      </c>
      <c r="AF12" s="19">
        <v>1.5258212423777499E-2</v>
      </c>
      <c r="AG12" s="19">
        <v>0</v>
      </c>
      <c r="AH12" s="19">
        <v>0</v>
      </c>
      <c r="AI12" s="19">
        <v>2.0157266394079401E-2</v>
      </c>
      <c r="AJ12" s="19">
        <v>6.3784731683592397E-3</v>
      </c>
      <c r="AK12" s="19"/>
      <c r="AL12" s="19">
        <v>1.5647221860605399E-2</v>
      </c>
      <c r="AM12" s="19">
        <v>2.3446696145168901E-2</v>
      </c>
      <c r="AN12" s="19">
        <v>0</v>
      </c>
      <c r="AO12" s="19">
        <v>1.5138814718164801E-2</v>
      </c>
      <c r="AP12" s="19">
        <v>0</v>
      </c>
      <c r="AQ12" s="19">
        <v>5.1363267732285499E-3</v>
      </c>
      <c r="AR12" s="19">
        <v>0</v>
      </c>
      <c r="AS12" s="19"/>
      <c r="AT12" s="19">
        <v>3.9889557649557504E-3</v>
      </c>
      <c r="AU12" s="19">
        <v>3.3975518108225501E-2</v>
      </c>
      <c r="AV12" s="19"/>
      <c r="AW12" s="19">
        <v>0</v>
      </c>
      <c r="AX12" s="19">
        <v>1.3488281453684499E-2</v>
      </c>
      <c r="AY12" s="19">
        <v>2.6814911261612302E-3</v>
      </c>
      <c r="AZ12" s="19"/>
      <c r="BA12" s="19">
        <v>0</v>
      </c>
      <c r="BB12" s="19">
        <v>1.6132764018497E-2</v>
      </c>
      <c r="BC12" s="19"/>
      <c r="BD12" s="19">
        <v>2.1015042543413E-2</v>
      </c>
      <c r="BE12" s="19">
        <v>1.20930851889775E-2</v>
      </c>
      <c r="BF12" s="19"/>
      <c r="BG12" s="19">
        <v>1.0768176301416601E-2</v>
      </c>
      <c r="BH12" s="19">
        <v>2.2501414788586398E-2</v>
      </c>
      <c r="BI12" s="19"/>
      <c r="BJ12" s="19">
        <v>8.8797214718023508E-3</v>
      </c>
      <c r="BK12" s="19">
        <v>1.7206572247315401E-2</v>
      </c>
      <c r="BL12" s="19"/>
      <c r="BM12" s="19">
        <v>4.2897165839377999E-2</v>
      </c>
      <c r="BN12" s="19">
        <v>2.3409672785667499E-2</v>
      </c>
      <c r="BO12" s="19">
        <v>0</v>
      </c>
      <c r="BP12" s="19">
        <v>5.7054654890694697E-3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300</v>
      </c>
      <c r="C9" s="17">
        <v>0.18424316194780799</v>
      </c>
      <c r="D9" s="17">
        <v>7.3843618878895498E-2</v>
      </c>
      <c r="E9" s="17">
        <v>0.20961311668086</v>
      </c>
      <c r="F9" s="17">
        <v>0.28022633602605401</v>
      </c>
      <c r="G9" s="17">
        <v>9.5048769714473694E-2</v>
      </c>
      <c r="H9" s="17">
        <v>0.14773271053003201</v>
      </c>
      <c r="I9" s="17">
        <v>0.19767809919971199</v>
      </c>
      <c r="J9" s="17">
        <v>0.221290153656377</v>
      </c>
      <c r="K9" s="17">
        <v>0.182711596912178</v>
      </c>
      <c r="L9" s="17">
        <v>0.163776349704883</v>
      </c>
      <c r="M9" s="17">
        <v>0.23673398816889901</v>
      </c>
      <c r="N9" s="17">
        <v>0.356496125975653</v>
      </c>
      <c r="O9" s="17">
        <v>0.20214332262595</v>
      </c>
      <c r="P9" s="17">
        <v>0.20138887170145101</v>
      </c>
      <c r="Q9" s="17">
        <v>0.11223336304896001</v>
      </c>
      <c r="R9" s="17">
        <v>0.19279949379106101</v>
      </c>
      <c r="S9" s="17">
        <v>0.13615046436784201</v>
      </c>
      <c r="T9" s="17">
        <v>0.213992101783645</v>
      </c>
      <c r="U9" s="17"/>
      <c r="V9" s="17">
        <v>0.202181803872166</v>
      </c>
      <c r="W9" s="17">
        <v>0.192923832783926</v>
      </c>
      <c r="X9" s="17">
        <v>0.18866365848295499</v>
      </c>
      <c r="Y9" s="17">
        <v>0.15637527374506399</v>
      </c>
      <c r="Z9" s="17"/>
      <c r="AA9" s="17">
        <v>0.191490108131253</v>
      </c>
      <c r="AB9" s="17">
        <v>0.27392728580596898</v>
      </c>
      <c r="AC9" s="17">
        <v>0.206921234107248</v>
      </c>
      <c r="AD9" s="17">
        <v>0.192822716858978</v>
      </c>
      <c r="AE9" s="17">
        <v>0.18183668337765099</v>
      </c>
      <c r="AF9" s="17">
        <v>0.16380234108202399</v>
      </c>
      <c r="AG9" s="17">
        <v>0.11863399356298</v>
      </c>
      <c r="AH9" s="17">
        <v>0.19126855527999301</v>
      </c>
      <c r="AI9" s="17">
        <v>0.28504509717534898</v>
      </c>
      <c r="AJ9" s="17">
        <v>0.15400126411149101</v>
      </c>
      <c r="AK9" s="17"/>
      <c r="AL9" s="17">
        <v>0.165869961635428</v>
      </c>
      <c r="AM9" s="17">
        <v>0.21406571257441101</v>
      </c>
      <c r="AN9" s="17">
        <v>0.24081998118897999</v>
      </c>
      <c r="AO9" s="17">
        <v>0.18885696577966399</v>
      </c>
      <c r="AP9" s="17">
        <v>0.141884130549502</v>
      </c>
      <c r="AQ9" s="17">
        <v>0.17757009754365799</v>
      </c>
      <c r="AR9" s="17">
        <v>0.219526116915161</v>
      </c>
      <c r="AS9" s="17"/>
      <c r="AT9" s="17">
        <v>0.17524766994702601</v>
      </c>
      <c r="AU9" s="17">
        <v>0.20101789525154001</v>
      </c>
      <c r="AV9" s="17"/>
      <c r="AW9" s="17">
        <v>0.18918646157010399</v>
      </c>
      <c r="AX9" s="17">
        <v>0.13546320527251701</v>
      </c>
      <c r="AY9" s="17">
        <v>0.18513500054103499</v>
      </c>
      <c r="AZ9" s="17"/>
      <c r="BA9" s="17">
        <v>0.14081512051662601</v>
      </c>
      <c r="BB9" s="17">
        <v>0.18927966456321901</v>
      </c>
      <c r="BC9" s="17"/>
      <c r="BD9" s="17">
        <v>0.16572000770697601</v>
      </c>
      <c r="BE9" s="17">
        <v>0.19091704763062001</v>
      </c>
      <c r="BF9" s="17"/>
      <c r="BG9" s="17">
        <v>0.197018264079272</v>
      </c>
      <c r="BH9" s="17">
        <v>0.15637527374506399</v>
      </c>
      <c r="BI9" s="17"/>
      <c r="BJ9" s="17">
        <v>0.13426912177376399</v>
      </c>
      <c r="BK9" s="17">
        <v>0.208890501825331</v>
      </c>
      <c r="BL9" s="17"/>
      <c r="BM9" s="17">
        <v>0.20709869609245399</v>
      </c>
      <c r="BN9" s="17">
        <v>0.190865844638372</v>
      </c>
      <c r="BO9" s="17">
        <v>0.19799045518856301</v>
      </c>
      <c r="BP9" s="17">
        <v>0.10179435712999101</v>
      </c>
    </row>
    <row r="10" spans="2:68" ht="30" x14ac:dyDescent="0.25">
      <c r="B10" s="18" t="s">
        <v>301</v>
      </c>
      <c r="C10" s="17">
        <v>0.54764873215546805</v>
      </c>
      <c r="D10" s="17">
        <v>0.52955280568474095</v>
      </c>
      <c r="E10" s="17">
        <v>0.55007041473046303</v>
      </c>
      <c r="F10" s="17">
        <v>0.40174659238219201</v>
      </c>
      <c r="G10" s="17">
        <v>0.649186167066512</v>
      </c>
      <c r="H10" s="17">
        <v>0.45997434579491298</v>
      </c>
      <c r="I10" s="17">
        <v>0.61564765305708702</v>
      </c>
      <c r="J10" s="17">
        <v>0.51534746854995706</v>
      </c>
      <c r="K10" s="17">
        <v>0.59605773748179702</v>
      </c>
      <c r="L10" s="17">
        <v>0.54248271937586201</v>
      </c>
      <c r="M10" s="17">
        <v>0.63817306582651401</v>
      </c>
      <c r="N10" s="17">
        <v>0.42821977464279198</v>
      </c>
      <c r="O10" s="17">
        <v>0.55541486623607506</v>
      </c>
      <c r="P10" s="17">
        <v>0.48381173249874898</v>
      </c>
      <c r="Q10" s="17">
        <v>0.57294059913434403</v>
      </c>
      <c r="R10" s="17">
        <v>0.53305250629043599</v>
      </c>
      <c r="S10" s="17">
        <v>0.677460314390813</v>
      </c>
      <c r="T10" s="17">
        <v>0.43848427214068098</v>
      </c>
      <c r="U10" s="17"/>
      <c r="V10" s="17">
        <v>0.372982912464913</v>
      </c>
      <c r="W10" s="17">
        <v>0.50306588164213695</v>
      </c>
      <c r="X10" s="17">
        <v>0.61504502841759801</v>
      </c>
      <c r="Y10" s="17">
        <v>0.74932575547229796</v>
      </c>
      <c r="Z10" s="17"/>
      <c r="AA10" s="17">
        <v>0.35370868298053298</v>
      </c>
      <c r="AB10" s="17">
        <v>0.42556212879323901</v>
      </c>
      <c r="AC10" s="17">
        <v>0.497665523100906</v>
      </c>
      <c r="AD10" s="17">
        <v>0.52021343896998595</v>
      </c>
      <c r="AE10" s="17">
        <v>0.59699369512033995</v>
      </c>
      <c r="AF10" s="17">
        <v>0.69793125111929699</v>
      </c>
      <c r="AG10" s="17">
        <v>0.72511174432514103</v>
      </c>
      <c r="AH10" s="17">
        <v>0.67134511440887501</v>
      </c>
      <c r="AI10" s="17">
        <v>0.59848125379491801</v>
      </c>
      <c r="AJ10" s="17">
        <v>0.78366326737140501</v>
      </c>
      <c r="AK10" s="17"/>
      <c r="AL10" s="17">
        <v>0.45779947619683697</v>
      </c>
      <c r="AM10" s="17">
        <v>0.55637957116488301</v>
      </c>
      <c r="AN10" s="17">
        <v>0.57406243195184303</v>
      </c>
      <c r="AO10" s="17">
        <v>0.500200332809835</v>
      </c>
      <c r="AP10" s="17">
        <v>0.64053646850071</v>
      </c>
      <c r="AQ10" s="17">
        <v>0.60792362868377803</v>
      </c>
      <c r="AR10" s="17">
        <v>0.585976579472546</v>
      </c>
      <c r="AS10" s="17"/>
      <c r="AT10" s="17">
        <v>0.63749800728176198</v>
      </c>
      <c r="AU10" s="17">
        <v>0.38009840498645597</v>
      </c>
      <c r="AV10" s="17"/>
      <c r="AW10" s="17">
        <v>0.65089042334899805</v>
      </c>
      <c r="AX10" s="17">
        <v>0.74576473316349601</v>
      </c>
      <c r="AY10" s="17">
        <v>0.59762020842786701</v>
      </c>
      <c r="AZ10" s="17"/>
      <c r="BA10" s="17">
        <v>0.77263564138674401</v>
      </c>
      <c r="BB10" s="17">
        <v>0.52155620945737902</v>
      </c>
      <c r="BC10" s="17"/>
      <c r="BD10" s="17">
        <v>0.52851987355652896</v>
      </c>
      <c r="BE10" s="17">
        <v>0.55454085289647004</v>
      </c>
      <c r="BF10" s="17"/>
      <c r="BG10" s="17">
        <v>0.45519663992307002</v>
      </c>
      <c r="BH10" s="17">
        <v>0.74932575547229796</v>
      </c>
      <c r="BI10" s="17"/>
      <c r="BJ10" s="17">
        <v>0.71822120525106303</v>
      </c>
      <c r="BK10" s="17">
        <v>0.463521899434019</v>
      </c>
      <c r="BL10" s="17"/>
      <c r="BM10" s="17">
        <v>0.19336390885066401</v>
      </c>
      <c r="BN10" s="17">
        <v>0.47119712123843499</v>
      </c>
      <c r="BO10" s="17">
        <v>0.64129862046549901</v>
      </c>
      <c r="BP10" s="17">
        <v>0.846523883846378</v>
      </c>
    </row>
    <row r="11" spans="2:68" x14ac:dyDescent="0.25">
      <c r="B11" s="18" t="s">
        <v>302</v>
      </c>
      <c r="C11" s="17">
        <v>0.24751634511259801</v>
      </c>
      <c r="D11" s="17">
        <v>0.379302916295438</v>
      </c>
      <c r="E11" s="17">
        <v>0.240316468588677</v>
      </c>
      <c r="F11" s="17">
        <v>0.31802707159175397</v>
      </c>
      <c r="G11" s="17">
        <v>0.226825236770095</v>
      </c>
      <c r="H11" s="17">
        <v>0.22617035559278201</v>
      </c>
      <c r="I11" s="17">
        <v>0.18667424774320199</v>
      </c>
      <c r="J11" s="17">
        <v>0.238562269847477</v>
      </c>
      <c r="K11" s="17">
        <v>0.191593470331792</v>
      </c>
      <c r="L11" s="17">
        <v>0.23587504082347599</v>
      </c>
      <c r="M11" s="17">
        <v>0.12509294600458701</v>
      </c>
      <c r="N11" s="17">
        <v>0.21528409938155399</v>
      </c>
      <c r="O11" s="17">
        <v>0.228108450681311</v>
      </c>
      <c r="P11" s="17">
        <v>0.31479939579980099</v>
      </c>
      <c r="Q11" s="17">
        <v>0.31482603781669599</v>
      </c>
      <c r="R11" s="17">
        <v>0.25610928378492798</v>
      </c>
      <c r="S11" s="17">
        <v>0.18638922124134499</v>
      </c>
      <c r="T11" s="17">
        <v>0.28521919306340099</v>
      </c>
      <c r="U11" s="17"/>
      <c r="V11" s="17">
        <v>0.41954577352193101</v>
      </c>
      <c r="W11" s="17">
        <v>0.24788974747579401</v>
      </c>
      <c r="X11" s="17">
        <v>0.18534366402581701</v>
      </c>
      <c r="Y11" s="17">
        <v>7.4446437663172299E-2</v>
      </c>
      <c r="Z11" s="17"/>
      <c r="AA11" s="17">
        <v>0.44470519167544198</v>
      </c>
      <c r="AB11" s="17">
        <v>0.30051058540079201</v>
      </c>
      <c r="AC11" s="17">
        <v>0.26595822194601898</v>
      </c>
      <c r="AD11" s="17">
        <v>0.25842975909539301</v>
      </c>
      <c r="AE11" s="17">
        <v>0.21262384927180999</v>
      </c>
      <c r="AF11" s="17">
        <v>0.10774998295112399</v>
      </c>
      <c r="AG11" s="17">
        <v>0.15625426211187901</v>
      </c>
      <c r="AH11" s="17">
        <v>0.13738633031113201</v>
      </c>
      <c r="AI11" s="17">
        <v>0.11647364902973301</v>
      </c>
      <c r="AJ11" s="17">
        <v>6.2335468517104302E-2</v>
      </c>
      <c r="AK11" s="17"/>
      <c r="AL11" s="17">
        <v>0.36813174870436899</v>
      </c>
      <c r="AM11" s="17">
        <v>0.21992667607403199</v>
      </c>
      <c r="AN11" s="17">
        <v>0.18511758685917601</v>
      </c>
      <c r="AO11" s="17">
        <v>0.28600888375688299</v>
      </c>
      <c r="AP11" s="17">
        <v>0.211731574076295</v>
      </c>
      <c r="AQ11" s="17">
        <v>0.20959766890591</v>
      </c>
      <c r="AR11" s="17">
        <v>0.194497303612293</v>
      </c>
      <c r="AS11" s="17"/>
      <c r="AT11" s="17">
        <v>0.17716140389944501</v>
      </c>
      <c r="AU11" s="17">
        <v>0.37871376881636298</v>
      </c>
      <c r="AV11" s="17"/>
      <c r="AW11" s="17">
        <v>0.15992311508089799</v>
      </c>
      <c r="AX11" s="17">
        <v>0.11090368270925401</v>
      </c>
      <c r="AY11" s="17">
        <v>0.206393160132649</v>
      </c>
      <c r="AZ11" s="17"/>
      <c r="BA11" s="17">
        <v>8.6549238096629705E-2</v>
      </c>
      <c r="BB11" s="17">
        <v>0.26618426631659298</v>
      </c>
      <c r="BC11" s="17"/>
      <c r="BD11" s="17">
        <v>0.28773479149557701</v>
      </c>
      <c r="BE11" s="17">
        <v>0.23302565362396099</v>
      </c>
      <c r="BF11" s="17"/>
      <c r="BG11" s="17">
        <v>0.32685446099221599</v>
      </c>
      <c r="BH11" s="17">
        <v>7.4446437663172299E-2</v>
      </c>
      <c r="BI11" s="17"/>
      <c r="BJ11" s="17">
        <v>0.14045989503961301</v>
      </c>
      <c r="BK11" s="17">
        <v>0.30031689319396798</v>
      </c>
      <c r="BL11" s="17"/>
      <c r="BM11" s="17">
        <v>0.53873645898330202</v>
      </c>
      <c r="BN11" s="17">
        <v>0.30550387773931398</v>
      </c>
      <c r="BO11" s="17">
        <v>0.15722973928680201</v>
      </c>
      <c r="BP11" s="17">
        <v>5.1681759023630702E-2</v>
      </c>
    </row>
    <row r="12" spans="2:68" x14ac:dyDescent="0.25">
      <c r="B12" s="18" t="s">
        <v>84</v>
      </c>
      <c r="C12" s="19">
        <v>2.05917607841258E-2</v>
      </c>
      <c r="D12" s="19">
        <v>1.7300659140925798E-2</v>
      </c>
      <c r="E12" s="19">
        <v>0</v>
      </c>
      <c r="F12" s="19">
        <v>0</v>
      </c>
      <c r="G12" s="19">
        <v>2.8939826448918501E-2</v>
      </c>
      <c r="H12" s="19">
        <v>0.16612258808227401</v>
      </c>
      <c r="I12" s="19">
        <v>0</v>
      </c>
      <c r="J12" s="19">
        <v>2.4800107946188001E-2</v>
      </c>
      <c r="K12" s="19">
        <v>2.9637195274234002E-2</v>
      </c>
      <c r="L12" s="19">
        <v>5.7865890095778701E-2</v>
      </c>
      <c r="M12" s="19">
        <v>0</v>
      </c>
      <c r="N12" s="19">
        <v>0</v>
      </c>
      <c r="O12" s="19">
        <v>1.4333360456663599E-2</v>
      </c>
      <c r="P12" s="19">
        <v>0</v>
      </c>
      <c r="Q12" s="19">
        <v>0</v>
      </c>
      <c r="R12" s="19">
        <v>1.8038716133575699E-2</v>
      </c>
      <c r="S12" s="19">
        <v>0</v>
      </c>
      <c r="T12" s="19">
        <v>6.2304433012272398E-2</v>
      </c>
      <c r="U12" s="19"/>
      <c r="V12" s="19">
        <v>5.2895101409901803E-3</v>
      </c>
      <c r="W12" s="19">
        <v>5.6120538098142297E-2</v>
      </c>
      <c r="X12" s="19">
        <v>1.0947649073630199E-2</v>
      </c>
      <c r="Y12" s="19">
        <v>1.9852533119466002E-2</v>
      </c>
      <c r="Z12" s="19"/>
      <c r="AA12" s="19">
        <v>1.00960172127725E-2</v>
      </c>
      <c r="AB12" s="19">
        <v>0</v>
      </c>
      <c r="AC12" s="19">
        <v>2.94550208458258E-2</v>
      </c>
      <c r="AD12" s="19">
        <v>2.85340850756431E-2</v>
      </c>
      <c r="AE12" s="19">
        <v>8.54577223019941E-3</v>
      </c>
      <c r="AF12" s="19">
        <v>3.0516424847554999E-2</v>
      </c>
      <c r="AG12" s="19">
        <v>0</v>
      </c>
      <c r="AH12" s="19">
        <v>0</v>
      </c>
      <c r="AI12" s="19">
        <v>0</v>
      </c>
      <c r="AJ12" s="19">
        <v>0</v>
      </c>
      <c r="AK12" s="19"/>
      <c r="AL12" s="19">
        <v>8.1988134633657894E-3</v>
      </c>
      <c r="AM12" s="19">
        <v>9.6280401866736896E-3</v>
      </c>
      <c r="AN12" s="19">
        <v>0</v>
      </c>
      <c r="AO12" s="19">
        <v>2.4933817653617601E-2</v>
      </c>
      <c r="AP12" s="19">
        <v>5.8478268734932304E-3</v>
      </c>
      <c r="AQ12" s="19">
        <v>4.9086048666543598E-3</v>
      </c>
      <c r="AR12" s="19">
        <v>0</v>
      </c>
      <c r="AS12" s="19"/>
      <c r="AT12" s="19">
        <v>1.0092918871767401E-2</v>
      </c>
      <c r="AU12" s="19">
        <v>4.0169930945641398E-2</v>
      </c>
      <c r="AV12" s="19"/>
      <c r="AW12" s="19">
        <v>0</v>
      </c>
      <c r="AX12" s="19">
        <v>7.8683788547329308E-3</v>
      </c>
      <c r="AY12" s="19">
        <v>1.08516308984486E-2</v>
      </c>
      <c r="AZ12" s="19"/>
      <c r="BA12" s="19">
        <v>0</v>
      </c>
      <c r="BB12" s="19">
        <v>2.2979859662808199E-2</v>
      </c>
      <c r="BC12" s="19"/>
      <c r="BD12" s="19">
        <v>1.80253272409183E-2</v>
      </c>
      <c r="BE12" s="19">
        <v>2.15164458489485E-2</v>
      </c>
      <c r="BF12" s="19"/>
      <c r="BG12" s="19">
        <v>2.0930635005442101E-2</v>
      </c>
      <c r="BH12" s="19">
        <v>1.9852533119466002E-2</v>
      </c>
      <c r="BI12" s="19"/>
      <c r="BJ12" s="19">
        <v>7.0497779355607002E-3</v>
      </c>
      <c r="BK12" s="19">
        <v>2.7270705546681401E-2</v>
      </c>
      <c r="BL12" s="19"/>
      <c r="BM12" s="19">
        <v>6.08009360735801E-2</v>
      </c>
      <c r="BN12" s="19">
        <v>3.2433156383878697E-2</v>
      </c>
      <c r="BO12" s="19">
        <v>3.4811850591361399E-3</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P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312</v>
      </c>
      <c r="C9" s="17">
        <v>0.33501215758599301</v>
      </c>
      <c r="D9" s="17">
        <v>0.408796501476067</v>
      </c>
      <c r="E9" s="17">
        <v>0.45992969858756599</v>
      </c>
      <c r="F9" s="17">
        <v>0.65230071941371004</v>
      </c>
      <c r="G9" s="17">
        <v>0.503976074195437</v>
      </c>
      <c r="H9" s="17">
        <v>0.64448681142942899</v>
      </c>
      <c r="I9" s="17">
        <v>0</v>
      </c>
      <c r="J9" s="17">
        <v>0.44857791845574402</v>
      </c>
      <c r="K9" s="17">
        <v>0.24495322231377101</v>
      </c>
      <c r="L9" s="17">
        <v>0.39206764701469099</v>
      </c>
      <c r="M9" s="17">
        <v>0.191225943062105</v>
      </c>
      <c r="N9" s="17">
        <v>0.21133316856811801</v>
      </c>
      <c r="O9" s="17">
        <v>0.32152883942465099</v>
      </c>
      <c r="P9" s="17">
        <v>0.36374493672452002</v>
      </c>
      <c r="Q9" s="17">
        <v>0.21220545640420799</v>
      </c>
      <c r="R9" s="17">
        <v>0.36528218613389901</v>
      </c>
      <c r="S9" s="17">
        <v>0.33581475209224998</v>
      </c>
      <c r="T9" s="17">
        <v>0.16754674264306099</v>
      </c>
      <c r="U9" s="17"/>
      <c r="V9" s="17">
        <v>0.47086497555199103</v>
      </c>
      <c r="W9" s="17">
        <v>0.32238137545337198</v>
      </c>
      <c r="X9" s="17">
        <v>0.29889976466534202</v>
      </c>
      <c r="Y9" s="17">
        <v>0.20118114050684799</v>
      </c>
      <c r="Z9" s="17"/>
      <c r="AA9" s="17">
        <v>0.43594385711002298</v>
      </c>
      <c r="AB9" s="17">
        <v>0.443836177847303</v>
      </c>
      <c r="AC9" s="17">
        <v>0.35307455582955599</v>
      </c>
      <c r="AD9" s="17">
        <v>0.386379776750501</v>
      </c>
      <c r="AE9" s="17">
        <v>0.35181507962763497</v>
      </c>
      <c r="AF9" s="17">
        <v>0.26735811950091298</v>
      </c>
      <c r="AG9" s="17">
        <v>0.216668558454398</v>
      </c>
      <c r="AH9" s="17">
        <v>0.264983597419089</v>
      </c>
      <c r="AI9" s="17">
        <v>0.26404773217927802</v>
      </c>
      <c r="AJ9" s="17">
        <v>0.274255537387191</v>
      </c>
      <c r="AK9" s="17"/>
      <c r="AL9" s="17">
        <v>0.42184553785526402</v>
      </c>
      <c r="AM9" s="17">
        <v>0.29969992878998403</v>
      </c>
      <c r="AN9" s="17">
        <v>0.33992796859715102</v>
      </c>
      <c r="AO9" s="17">
        <v>0.37417562007782901</v>
      </c>
      <c r="AP9" s="17">
        <v>0.29609698490742697</v>
      </c>
      <c r="AQ9" s="17">
        <v>0.36458950412333302</v>
      </c>
      <c r="AR9" s="17">
        <v>0.29984374738783398</v>
      </c>
      <c r="AS9" s="17"/>
      <c r="AT9" s="17">
        <v>0.25325488522015399</v>
      </c>
      <c r="AU9" s="17">
        <v>0.48747257214234502</v>
      </c>
      <c r="AV9" s="17"/>
      <c r="AW9" s="17">
        <v>0.25360636983766199</v>
      </c>
      <c r="AX9" s="17">
        <v>0.21912079844690299</v>
      </c>
      <c r="AY9" s="17">
        <v>0.26441319014489501</v>
      </c>
      <c r="AZ9" s="17"/>
      <c r="BA9" s="17">
        <v>0.21759346984303701</v>
      </c>
      <c r="BB9" s="17">
        <v>0.34862961553312899</v>
      </c>
      <c r="BC9" s="17"/>
      <c r="BD9" s="17">
        <v>0.31325881492386898</v>
      </c>
      <c r="BE9" s="17">
        <v>0.34284987897288499</v>
      </c>
      <c r="BF9" s="17"/>
      <c r="BG9" s="17">
        <v>0.396362515356393</v>
      </c>
      <c r="BH9" s="17">
        <v>0.20118114050684799</v>
      </c>
      <c r="BI9" s="17"/>
      <c r="BJ9" s="17">
        <v>0.215578875965659</v>
      </c>
      <c r="BK9" s="17">
        <v>0.39391699446794698</v>
      </c>
      <c r="BL9" s="17"/>
      <c r="BM9" s="17">
        <v>0.59217665446542</v>
      </c>
      <c r="BN9" s="17">
        <v>0.44841263364908801</v>
      </c>
      <c r="BO9" s="17">
        <v>0.24297172258639499</v>
      </c>
      <c r="BP9" s="17">
        <v>6.9923855192933898E-2</v>
      </c>
    </row>
    <row r="10" spans="2:68" x14ac:dyDescent="0.25">
      <c r="B10" s="18" t="s">
        <v>313</v>
      </c>
      <c r="C10" s="17">
        <v>0.24652082140970999</v>
      </c>
      <c r="D10" s="17">
        <v>0.21370824111760101</v>
      </c>
      <c r="E10" s="17">
        <v>0.25278207343109299</v>
      </c>
      <c r="F10" s="17">
        <v>8.5719571582172194E-2</v>
      </c>
      <c r="G10" s="17">
        <v>0.22614999864496901</v>
      </c>
      <c r="H10" s="17">
        <v>0</v>
      </c>
      <c r="I10" s="17">
        <v>0.46173573979281501</v>
      </c>
      <c r="J10" s="17">
        <v>0.29827969439421498</v>
      </c>
      <c r="K10" s="17">
        <v>0.26945502273566702</v>
      </c>
      <c r="L10" s="17">
        <v>0.18019717255106599</v>
      </c>
      <c r="M10" s="17">
        <v>0.384221815256583</v>
      </c>
      <c r="N10" s="17">
        <v>0.320671877265573</v>
      </c>
      <c r="O10" s="17">
        <v>0.21581726124897399</v>
      </c>
      <c r="P10" s="17">
        <v>0.285188754560736</v>
      </c>
      <c r="Q10" s="17">
        <v>0.26724163680215302</v>
      </c>
      <c r="R10" s="17">
        <v>0.22770864693893</v>
      </c>
      <c r="S10" s="17">
        <v>0.155795450310762</v>
      </c>
      <c r="T10" s="17">
        <v>0.338365724773113</v>
      </c>
      <c r="U10" s="17"/>
      <c r="V10" s="17">
        <v>0.17820813132737601</v>
      </c>
      <c r="W10" s="17">
        <v>0.27896339727653902</v>
      </c>
      <c r="X10" s="17">
        <v>0.27520443123973898</v>
      </c>
      <c r="Y10" s="17">
        <v>0.29322189773110402</v>
      </c>
      <c r="Z10" s="17"/>
      <c r="AA10" s="17">
        <v>0.14867429288432699</v>
      </c>
      <c r="AB10" s="17">
        <v>0.27548523066651898</v>
      </c>
      <c r="AC10" s="17">
        <v>0.32043533161149101</v>
      </c>
      <c r="AD10" s="17">
        <v>0.246780122199552</v>
      </c>
      <c r="AE10" s="17">
        <v>0.28294368691024901</v>
      </c>
      <c r="AF10" s="17">
        <v>0.30548357496363099</v>
      </c>
      <c r="AG10" s="17">
        <v>0.29543639673701799</v>
      </c>
      <c r="AH10" s="17">
        <v>0.31853055663624202</v>
      </c>
      <c r="AI10" s="17">
        <v>0.31544318573308899</v>
      </c>
      <c r="AJ10" s="17">
        <v>0.295733093715841</v>
      </c>
      <c r="AK10" s="17"/>
      <c r="AL10" s="17">
        <v>0.180815669497121</v>
      </c>
      <c r="AM10" s="17">
        <v>0.308446522807655</v>
      </c>
      <c r="AN10" s="17">
        <v>0.26953627071379999</v>
      </c>
      <c r="AO10" s="17">
        <v>0.20587712775677899</v>
      </c>
      <c r="AP10" s="17">
        <v>0.32233008055109102</v>
      </c>
      <c r="AQ10" s="17">
        <v>0.31767747437080102</v>
      </c>
      <c r="AR10" s="17">
        <v>0.23933721892476501</v>
      </c>
      <c r="AS10" s="17"/>
      <c r="AT10" s="17">
        <v>0.31113769874415698</v>
      </c>
      <c r="AU10" s="17">
        <v>0.12602370083963901</v>
      </c>
      <c r="AV10" s="17"/>
      <c r="AW10" s="17">
        <v>0.29797815387362703</v>
      </c>
      <c r="AX10" s="17">
        <v>0.30532444647055601</v>
      </c>
      <c r="AY10" s="17">
        <v>0.32374808481957201</v>
      </c>
      <c r="AZ10" s="17"/>
      <c r="BA10" s="17">
        <v>0.33050297781187499</v>
      </c>
      <c r="BB10" s="17">
        <v>0.236781115532399</v>
      </c>
      <c r="BC10" s="17"/>
      <c r="BD10" s="17">
        <v>0.22136318685192299</v>
      </c>
      <c r="BE10" s="17">
        <v>0.255585107918675</v>
      </c>
      <c r="BF10" s="17"/>
      <c r="BG10" s="17">
        <v>0.22511227350271901</v>
      </c>
      <c r="BH10" s="17">
        <v>0.29322189773110402</v>
      </c>
      <c r="BI10" s="17"/>
      <c r="BJ10" s="17">
        <v>0.27073195538390399</v>
      </c>
      <c r="BK10" s="17">
        <v>0.234579820726077</v>
      </c>
      <c r="BL10" s="17"/>
      <c r="BM10" s="17">
        <v>9.2871270808946693E-2</v>
      </c>
      <c r="BN10" s="17">
        <v>0.16373219919579701</v>
      </c>
      <c r="BO10" s="17">
        <v>0.316972898108487</v>
      </c>
      <c r="BP10" s="17">
        <v>0.376426071732061</v>
      </c>
    </row>
    <row r="11" spans="2:68" x14ac:dyDescent="0.25">
      <c r="B11" s="18" t="s">
        <v>314</v>
      </c>
      <c r="C11" s="17">
        <v>0.129920953694937</v>
      </c>
      <c r="D11" s="17">
        <v>6.8108942313553494E-2</v>
      </c>
      <c r="E11" s="17">
        <v>0</v>
      </c>
      <c r="F11" s="17">
        <v>0.15801351040000999</v>
      </c>
      <c r="G11" s="17">
        <v>2.4407192010885901E-2</v>
      </c>
      <c r="H11" s="17">
        <v>8.3061294041136796E-2</v>
      </c>
      <c r="I11" s="17">
        <v>0.34058616100747302</v>
      </c>
      <c r="J11" s="17">
        <v>0.109758541477684</v>
      </c>
      <c r="K11" s="17">
        <v>0.174201687308672</v>
      </c>
      <c r="L11" s="17">
        <v>0.15379595990116199</v>
      </c>
      <c r="M11" s="17">
        <v>0.15434742018210901</v>
      </c>
      <c r="N11" s="17">
        <v>0.17371810853780301</v>
      </c>
      <c r="O11" s="17">
        <v>0.147820515598973</v>
      </c>
      <c r="P11" s="17">
        <v>7.6271003764282405E-2</v>
      </c>
      <c r="Q11" s="17">
        <v>6.1514767825209898E-2</v>
      </c>
      <c r="R11" s="17">
        <v>0.164104634194985</v>
      </c>
      <c r="S11" s="17">
        <v>0.203528743652825</v>
      </c>
      <c r="T11" s="17">
        <v>9.6319651363304101E-2</v>
      </c>
      <c r="U11" s="17"/>
      <c r="V11" s="17">
        <v>7.9471548094192795E-2</v>
      </c>
      <c r="W11" s="17">
        <v>0.115343693960831</v>
      </c>
      <c r="X11" s="17">
        <v>0.18728546761846901</v>
      </c>
      <c r="Y11" s="17">
        <v>0.17391223353923799</v>
      </c>
      <c r="Z11" s="17"/>
      <c r="AA11" s="17">
        <v>9.70208418738467E-2</v>
      </c>
      <c r="AB11" s="17">
        <v>0.102946855950117</v>
      </c>
      <c r="AC11" s="17">
        <v>0.13423038832742401</v>
      </c>
      <c r="AD11" s="17">
        <v>0.13695928802167001</v>
      </c>
      <c r="AE11" s="17">
        <v>0.152155903518957</v>
      </c>
      <c r="AF11" s="17">
        <v>0.207679954757964</v>
      </c>
      <c r="AG11" s="17">
        <v>0.184045766492377</v>
      </c>
      <c r="AH11" s="17">
        <v>0.13996604179717401</v>
      </c>
      <c r="AI11" s="17">
        <v>0.10475114823398</v>
      </c>
      <c r="AJ11" s="17">
        <v>0.197654756432599</v>
      </c>
      <c r="AK11" s="17"/>
      <c r="AL11" s="17">
        <v>0.14251283135640599</v>
      </c>
      <c r="AM11" s="17">
        <v>0.16875225948004499</v>
      </c>
      <c r="AN11" s="17">
        <v>0.167228437864229</v>
      </c>
      <c r="AO11" s="17">
        <v>0.13893405457685801</v>
      </c>
      <c r="AP11" s="17">
        <v>0.12147076150559601</v>
      </c>
      <c r="AQ11" s="17">
        <v>0.13626459062129401</v>
      </c>
      <c r="AR11" s="17">
        <v>0.119863881500666</v>
      </c>
      <c r="AS11" s="17"/>
      <c r="AT11" s="17">
        <v>0.16383386409952999</v>
      </c>
      <c r="AU11" s="17">
        <v>6.6680385247879004E-2</v>
      </c>
      <c r="AV11" s="17"/>
      <c r="AW11" s="17">
        <v>0.173388498519016</v>
      </c>
      <c r="AX11" s="17">
        <v>0.186474649345472</v>
      </c>
      <c r="AY11" s="17">
        <v>0.15599611405300801</v>
      </c>
      <c r="AZ11" s="17"/>
      <c r="BA11" s="17">
        <v>0.20447733168229501</v>
      </c>
      <c r="BB11" s="17">
        <v>0.121274388472235</v>
      </c>
      <c r="BC11" s="17"/>
      <c r="BD11" s="17">
        <v>0.13955162263148299</v>
      </c>
      <c r="BE11" s="17">
        <v>0.12645102720748</v>
      </c>
      <c r="BF11" s="17"/>
      <c r="BG11" s="17">
        <v>0.109754621434086</v>
      </c>
      <c r="BH11" s="17">
        <v>0.17391223353923799</v>
      </c>
      <c r="BI11" s="17"/>
      <c r="BJ11" s="17">
        <v>0.18978120399787801</v>
      </c>
      <c r="BK11" s="17">
        <v>0.10039770664043</v>
      </c>
      <c r="BL11" s="17"/>
      <c r="BM11" s="17">
        <v>3.5117395607154801E-2</v>
      </c>
      <c r="BN11" s="17">
        <v>7.7586294293764804E-2</v>
      </c>
      <c r="BO11" s="17">
        <v>0.161586134534623</v>
      </c>
      <c r="BP11" s="17">
        <v>0.27456692167723201</v>
      </c>
    </row>
    <row r="12" spans="2:68" x14ac:dyDescent="0.25">
      <c r="B12" s="18" t="s">
        <v>315</v>
      </c>
      <c r="C12" s="17">
        <v>8.0416348208549496E-2</v>
      </c>
      <c r="D12" s="17">
        <v>2.9807880101850801E-2</v>
      </c>
      <c r="E12" s="17">
        <v>8.0809258383890206E-2</v>
      </c>
      <c r="F12" s="17">
        <v>0.103966198604108</v>
      </c>
      <c r="G12" s="17">
        <v>8.2286844908722998E-2</v>
      </c>
      <c r="H12" s="17">
        <v>7.8437645062750097E-2</v>
      </c>
      <c r="I12" s="17">
        <v>0.19767809919971199</v>
      </c>
      <c r="J12" s="17">
        <v>2.4800107946188001E-2</v>
      </c>
      <c r="K12" s="17">
        <v>0.108901755334325</v>
      </c>
      <c r="L12" s="17">
        <v>7.7370780381246798E-2</v>
      </c>
      <c r="M12" s="17">
        <v>2.3538879519624901E-2</v>
      </c>
      <c r="N12" s="17">
        <v>0</v>
      </c>
      <c r="O12" s="17">
        <v>6.0524653289301199E-2</v>
      </c>
      <c r="P12" s="17">
        <v>0.13658775609907101</v>
      </c>
      <c r="Q12" s="17">
        <v>0</v>
      </c>
      <c r="R12" s="17">
        <v>6.4601916545628801E-2</v>
      </c>
      <c r="S12" s="17">
        <v>0.17819333444853599</v>
      </c>
      <c r="T12" s="17">
        <v>0.13986273393902601</v>
      </c>
      <c r="U12" s="17"/>
      <c r="V12" s="17">
        <v>5.9567646613268001E-2</v>
      </c>
      <c r="W12" s="17">
        <v>5.2004483886199597E-2</v>
      </c>
      <c r="X12" s="17">
        <v>9.0599065467453499E-2</v>
      </c>
      <c r="Y12" s="17">
        <v>0.118084502558681</v>
      </c>
      <c r="Z12" s="17"/>
      <c r="AA12" s="17">
        <v>7.7604718180119395E-2</v>
      </c>
      <c r="AB12" s="17">
        <v>4.2760858056420901E-2</v>
      </c>
      <c r="AC12" s="17">
        <v>8.4083209423521696E-2</v>
      </c>
      <c r="AD12" s="17">
        <v>8.4605900430861899E-2</v>
      </c>
      <c r="AE12" s="17">
        <v>6.9219551752332298E-2</v>
      </c>
      <c r="AF12" s="17">
        <v>0.108308286426599</v>
      </c>
      <c r="AG12" s="17">
        <v>0.178241331178361</v>
      </c>
      <c r="AH12" s="17">
        <v>0.15012317315530399</v>
      </c>
      <c r="AI12" s="17">
        <v>0.151846341981586</v>
      </c>
      <c r="AJ12" s="17">
        <v>5.11221333437544E-2</v>
      </c>
      <c r="AK12" s="17"/>
      <c r="AL12" s="17">
        <v>8.7427470142818306E-2</v>
      </c>
      <c r="AM12" s="17">
        <v>7.0125498936100497E-2</v>
      </c>
      <c r="AN12" s="17">
        <v>0.100171334092956</v>
      </c>
      <c r="AO12" s="17">
        <v>6.8582199513452902E-2</v>
      </c>
      <c r="AP12" s="17">
        <v>0.12726063636683099</v>
      </c>
      <c r="AQ12" s="17">
        <v>7.6599886388405397E-2</v>
      </c>
      <c r="AR12" s="17">
        <v>9.1572433641662995E-2</v>
      </c>
      <c r="AS12" s="17"/>
      <c r="AT12" s="17">
        <v>0.107344616683006</v>
      </c>
      <c r="AU12" s="17">
        <v>3.02006933059547E-2</v>
      </c>
      <c r="AV12" s="17"/>
      <c r="AW12" s="17">
        <v>0.102162036822543</v>
      </c>
      <c r="AX12" s="17">
        <v>0.13069102382346201</v>
      </c>
      <c r="AY12" s="17">
        <v>0.106018161741571</v>
      </c>
      <c r="AZ12" s="17"/>
      <c r="BA12" s="17">
        <v>0.115427712656047</v>
      </c>
      <c r="BB12" s="17">
        <v>7.63559572077631E-2</v>
      </c>
      <c r="BC12" s="17"/>
      <c r="BD12" s="17">
        <v>9.36309455587849E-2</v>
      </c>
      <c r="BE12" s="17">
        <v>7.5655133627424806E-2</v>
      </c>
      <c r="BF12" s="17"/>
      <c r="BG12" s="17">
        <v>6.3148641541083905E-2</v>
      </c>
      <c r="BH12" s="17">
        <v>0.118084502558681</v>
      </c>
      <c r="BI12" s="17"/>
      <c r="BJ12" s="17">
        <v>0.117129646401398</v>
      </c>
      <c r="BK12" s="17">
        <v>6.2309244291544601E-2</v>
      </c>
      <c r="BL12" s="17"/>
      <c r="BM12" s="17">
        <v>8.9162575632491005E-3</v>
      </c>
      <c r="BN12" s="17">
        <v>4.7007830319176901E-2</v>
      </c>
      <c r="BO12" s="17">
        <v>0.1123703976687</v>
      </c>
      <c r="BP12" s="17">
        <v>0.14162727558369301</v>
      </c>
    </row>
    <row r="13" spans="2:68" x14ac:dyDescent="0.25">
      <c r="B13" s="18" t="s">
        <v>316</v>
      </c>
      <c r="C13" s="17">
        <v>5.2836270675356699E-2</v>
      </c>
      <c r="D13" s="17">
        <v>6.4409198383702404E-2</v>
      </c>
      <c r="E13" s="17">
        <v>0</v>
      </c>
      <c r="F13" s="17">
        <v>0</v>
      </c>
      <c r="G13" s="17">
        <v>7.0200158228099205E-2</v>
      </c>
      <c r="H13" s="17">
        <v>0</v>
      </c>
      <c r="I13" s="17">
        <v>0</v>
      </c>
      <c r="J13" s="17">
        <v>0</v>
      </c>
      <c r="K13" s="17">
        <v>4.1196759035730397E-2</v>
      </c>
      <c r="L13" s="17">
        <v>3.3861323735927297E-2</v>
      </c>
      <c r="M13" s="17">
        <v>2.7910260541078102E-2</v>
      </c>
      <c r="N13" s="17">
        <v>0</v>
      </c>
      <c r="O13" s="17">
        <v>6.0977645681265999E-2</v>
      </c>
      <c r="P13" s="17">
        <v>5.6985643245282797E-2</v>
      </c>
      <c r="Q13" s="17">
        <v>0.144212101151733</v>
      </c>
      <c r="R13" s="17">
        <v>6.2227907695836297E-2</v>
      </c>
      <c r="S13" s="17">
        <v>4.4548333612133999E-2</v>
      </c>
      <c r="T13" s="17">
        <v>8.8254337815255601E-2</v>
      </c>
      <c r="U13" s="17"/>
      <c r="V13" s="17">
        <v>5.0469060770587E-2</v>
      </c>
      <c r="W13" s="17">
        <v>6.0278690736807902E-2</v>
      </c>
      <c r="X13" s="17">
        <v>3.1476098732355899E-2</v>
      </c>
      <c r="Y13" s="17">
        <v>5.95371063470806E-2</v>
      </c>
      <c r="Z13" s="17"/>
      <c r="AA13" s="17">
        <v>4.37740395645623E-2</v>
      </c>
      <c r="AB13" s="17">
        <v>4.7859226621752397E-2</v>
      </c>
      <c r="AC13" s="17">
        <v>4.19924925793283E-2</v>
      </c>
      <c r="AD13" s="17">
        <v>6.0086989059110897E-2</v>
      </c>
      <c r="AE13" s="17">
        <v>4.2689144653680101E-2</v>
      </c>
      <c r="AF13" s="17">
        <v>1.6321737116864701E-2</v>
      </c>
      <c r="AG13" s="17">
        <v>5.07948684155521E-2</v>
      </c>
      <c r="AH13" s="17">
        <v>5.3811514663830003E-2</v>
      </c>
      <c r="AI13" s="17">
        <v>8.2881250782430804E-2</v>
      </c>
      <c r="AJ13" s="17">
        <v>8.8764303631414396E-2</v>
      </c>
      <c r="AK13" s="17"/>
      <c r="AL13" s="17">
        <v>4.5872440802932603E-2</v>
      </c>
      <c r="AM13" s="17">
        <v>7.5728259758828798E-2</v>
      </c>
      <c r="AN13" s="17">
        <v>9.40620147569768E-2</v>
      </c>
      <c r="AO13" s="17">
        <v>3.5446341428548502E-2</v>
      </c>
      <c r="AP13" s="17">
        <v>2.6278117015040299E-2</v>
      </c>
      <c r="AQ13" s="17">
        <v>3.1953577147006099E-2</v>
      </c>
      <c r="AR13" s="17">
        <v>0.105419193211851</v>
      </c>
      <c r="AS13" s="17"/>
      <c r="AT13" s="17">
        <v>5.9432410764595101E-2</v>
      </c>
      <c r="AU13" s="17">
        <v>4.0535832764744102E-2</v>
      </c>
      <c r="AV13" s="17"/>
      <c r="AW13" s="17">
        <v>7.1624539539157095E-2</v>
      </c>
      <c r="AX13" s="17">
        <v>4.4732246518759199E-2</v>
      </c>
      <c r="AY13" s="17">
        <v>5.74832667699436E-2</v>
      </c>
      <c r="AZ13" s="17"/>
      <c r="BA13" s="17">
        <v>6.4719610044874296E-2</v>
      </c>
      <c r="BB13" s="17">
        <v>5.1458118038442698E-2</v>
      </c>
      <c r="BC13" s="17"/>
      <c r="BD13" s="17">
        <v>5.9490025287852299E-2</v>
      </c>
      <c r="BE13" s="17">
        <v>5.0438925327586898E-2</v>
      </c>
      <c r="BF13" s="17"/>
      <c r="BG13" s="17">
        <v>4.9764496472387003E-2</v>
      </c>
      <c r="BH13" s="17">
        <v>5.95371063470806E-2</v>
      </c>
      <c r="BI13" s="17"/>
      <c r="BJ13" s="17">
        <v>6.9204317526544795E-2</v>
      </c>
      <c r="BK13" s="17">
        <v>4.4763503045054401E-2</v>
      </c>
      <c r="BL13" s="17"/>
      <c r="BM13" s="17">
        <v>2.4886724509775499E-2</v>
      </c>
      <c r="BN13" s="17">
        <v>4.6305953929081801E-2</v>
      </c>
      <c r="BO13" s="17">
        <v>5.7312602745378603E-2</v>
      </c>
      <c r="BP13" s="17">
        <v>8.3130328571432793E-2</v>
      </c>
    </row>
    <row r="14" spans="2:68" x14ac:dyDescent="0.25">
      <c r="B14" s="18" t="s">
        <v>317</v>
      </c>
      <c r="C14" s="17">
        <v>4.2885885553430599E-2</v>
      </c>
      <c r="D14" s="17">
        <v>7.9783757627298404E-2</v>
      </c>
      <c r="E14" s="17">
        <v>5.31690700682622E-2</v>
      </c>
      <c r="F14" s="17">
        <v>0</v>
      </c>
      <c r="G14" s="17">
        <v>3.5100079114049602E-2</v>
      </c>
      <c r="H14" s="17">
        <v>0</v>
      </c>
      <c r="I14" s="17">
        <v>0</v>
      </c>
      <c r="J14" s="17">
        <v>0</v>
      </c>
      <c r="K14" s="17">
        <v>4.2338908540561E-2</v>
      </c>
      <c r="L14" s="17">
        <v>1.85592894241365E-2</v>
      </c>
      <c r="M14" s="17">
        <v>0.12908380486135601</v>
      </c>
      <c r="N14" s="17">
        <v>0</v>
      </c>
      <c r="O14" s="17">
        <v>5.61298263498759E-2</v>
      </c>
      <c r="P14" s="17">
        <v>2.8209402402854002E-2</v>
      </c>
      <c r="Q14" s="17">
        <v>0.12302953565042</v>
      </c>
      <c r="R14" s="17">
        <v>3.0181881971227401E-2</v>
      </c>
      <c r="S14" s="17">
        <v>0</v>
      </c>
      <c r="T14" s="17">
        <v>2.94181126050852E-2</v>
      </c>
      <c r="U14" s="17"/>
      <c r="V14" s="17">
        <v>8.0553989426597902E-2</v>
      </c>
      <c r="W14" s="17">
        <v>2.5571771465769399E-2</v>
      </c>
      <c r="X14" s="17">
        <v>2.9439732332386E-2</v>
      </c>
      <c r="Y14" s="17">
        <v>1.5816108297E-2</v>
      </c>
      <c r="Z14" s="17"/>
      <c r="AA14" s="17">
        <v>0.12143209116868001</v>
      </c>
      <c r="AB14" s="17">
        <v>6.3870392385306493E-2</v>
      </c>
      <c r="AC14" s="17">
        <v>1.8229524727751401E-2</v>
      </c>
      <c r="AD14" s="17">
        <v>4.0199876031807399E-2</v>
      </c>
      <c r="AE14" s="17">
        <v>0</v>
      </c>
      <c r="AF14" s="17">
        <v>3.6087631819278598E-2</v>
      </c>
      <c r="AG14" s="17">
        <v>2.2280672827259498E-2</v>
      </c>
      <c r="AH14" s="17">
        <v>2.65866214566602E-2</v>
      </c>
      <c r="AI14" s="17">
        <v>1.7671235263669201E-2</v>
      </c>
      <c r="AJ14" s="17">
        <v>2.16425077823118E-2</v>
      </c>
      <c r="AK14" s="17"/>
      <c r="AL14" s="17">
        <v>4.7946518213752502E-2</v>
      </c>
      <c r="AM14" s="17">
        <v>3.8237893438037601E-2</v>
      </c>
      <c r="AN14" s="17">
        <v>1.2419841211589001E-2</v>
      </c>
      <c r="AO14" s="17">
        <v>5.0777872687399903E-2</v>
      </c>
      <c r="AP14" s="17">
        <v>4.3415435412032702E-2</v>
      </c>
      <c r="AQ14" s="17">
        <v>4.0369107425582897E-2</v>
      </c>
      <c r="AR14" s="17">
        <v>8.3427746041923698E-2</v>
      </c>
      <c r="AS14" s="17"/>
      <c r="AT14" s="17">
        <v>4.07954245185706E-2</v>
      </c>
      <c r="AU14" s="17">
        <v>4.6784163306173097E-2</v>
      </c>
      <c r="AV14" s="17"/>
      <c r="AW14" s="17">
        <v>3.9687098168098199E-2</v>
      </c>
      <c r="AX14" s="17">
        <v>4.90568750528537E-2</v>
      </c>
      <c r="AY14" s="17">
        <v>3.9991812900533899E-2</v>
      </c>
      <c r="AZ14" s="17"/>
      <c r="BA14" s="17">
        <v>2.4861934480232599E-2</v>
      </c>
      <c r="BB14" s="17">
        <v>4.4976186514022201E-2</v>
      </c>
      <c r="BC14" s="17"/>
      <c r="BD14" s="17">
        <v>5.1859737666244902E-2</v>
      </c>
      <c r="BE14" s="17">
        <v>3.9652609926789803E-2</v>
      </c>
      <c r="BF14" s="17"/>
      <c r="BG14" s="17">
        <v>5.5295120390710002E-2</v>
      </c>
      <c r="BH14" s="17">
        <v>1.5816108297E-2</v>
      </c>
      <c r="BI14" s="17"/>
      <c r="BJ14" s="17">
        <v>5.40234212870008E-2</v>
      </c>
      <c r="BK14" s="17">
        <v>3.7392821000968399E-2</v>
      </c>
      <c r="BL14" s="17"/>
      <c r="BM14" s="17">
        <v>4.7972044186123199E-2</v>
      </c>
      <c r="BN14" s="17">
        <v>3.9472361126031801E-2</v>
      </c>
      <c r="BO14" s="17">
        <v>4.8303510715230702E-2</v>
      </c>
      <c r="BP14" s="17">
        <v>3.1227693756133601E-2</v>
      </c>
    </row>
    <row r="15" spans="2:68" x14ac:dyDescent="0.25">
      <c r="B15" s="18" t="s">
        <v>84</v>
      </c>
      <c r="C15" s="19">
        <v>0.112407562872023</v>
      </c>
      <c r="D15" s="19">
        <v>0.135385478979927</v>
      </c>
      <c r="E15" s="19">
        <v>0.153309899529189</v>
      </c>
      <c r="F15" s="19">
        <v>0</v>
      </c>
      <c r="G15" s="19">
        <v>5.78796528978371E-2</v>
      </c>
      <c r="H15" s="19">
        <v>0.194014249466684</v>
      </c>
      <c r="I15" s="19">
        <v>0</v>
      </c>
      <c r="J15" s="19">
        <v>0.11858373772616899</v>
      </c>
      <c r="K15" s="19">
        <v>0.118952644731274</v>
      </c>
      <c r="L15" s="19">
        <v>0.14414782699177001</v>
      </c>
      <c r="M15" s="19">
        <v>8.9671876577143497E-2</v>
      </c>
      <c r="N15" s="19">
        <v>0.29427684562850698</v>
      </c>
      <c r="O15" s="19">
        <v>0.13720125840695899</v>
      </c>
      <c r="P15" s="19">
        <v>5.3012503203253E-2</v>
      </c>
      <c r="Q15" s="19">
        <v>0.191796502166276</v>
      </c>
      <c r="R15" s="19">
        <v>8.5892826519493801E-2</v>
      </c>
      <c r="S15" s="19">
        <v>8.2119385883492504E-2</v>
      </c>
      <c r="T15" s="19">
        <v>0.140232696861156</v>
      </c>
      <c r="U15" s="19"/>
      <c r="V15" s="19">
        <v>8.0864648215987198E-2</v>
      </c>
      <c r="W15" s="19">
        <v>0.14545658722048099</v>
      </c>
      <c r="X15" s="19">
        <v>8.7095439944255004E-2</v>
      </c>
      <c r="Y15" s="19">
        <v>0.13824701102004799</v>
      </c>
      <c r="Z15" s="19"/>
      <c r="AA15" s="19">
        <v>7.5550159218442006E-2</v>
      </c>
      <c r="AB15" s="19">
        <v>2.32412584725816E-2</v>
      </c>
      <c r="AC15" s="19">
        <v>4.79544975009275E-2</v>
      </c>
      <c r="AD15" s="19">
        <v>4.4988047506496799E-2</v>
      </c>
      <c r="AE15" s="19">
        <v>0.101176633537147</v>
      </c>
      <c r="AF15" s="19">
        <v>5.8760695414749702E-2</v>
      </c>
      <c r="AG15" s="19">
        <v>5.2532405895035002E-2</v>
      </c>
      <c r="AH15" s="19">
        <v>4.5998494871700803E-2</v>
      </c>
      <c r="AI15" s="19">
        <v>6.3359105825966003E-2</v>
      </c>
      <c r="AJ15" s="19">
        <v>7.0827667706888101E-2</v>
      </c>
      <c r="AK15" s="19"/>
      <c r="AL15" s="19">
        <v>7.3579532131705205E-2</v>
      </c>
      <c r="AM15" s="19">
        <v>3.9009636789349503E-2</v>
      </c>
      <c r="AN15" s="19">
        <v>1.6654132763298701E-2</v>
      </c>
      <c r="AO15" s="19">
        <v>0.12620678395913201</v>
      </c>
      <c r="AP15" s="19">
        <v>6.3147984241981606E-2</v>
      </c>
      <c r="AQ15" s="19">
        <v>3.2545859923577697E-2</v>
      </c>
      <c r="AR15" s="19">
        <v>6.0535779291297102E-2</v>
      </c>
      <c r="AS15" s="19"/>
      <c r="AT15" s="19">
        <v>6.4201099969987394E-2</v>
      </c>
      <c r="AU15" s="19">
        <v>0.202302652393265</v>
      </c>
      <c r="AV15" s="19"/>
      <c r="AW15" s="19">
        <v>6.1553303239895697E-2</v>
      </c>
      <c r="AX15" s="19">
        <v>6.4599960341993598E-2</v>
      </c>
      <c r="AY15" s="19">
        <v>5.2349369570476097E-2</v>
      </c>
      <c r="AZ15" s="19"/>
      <c r="BA15" s="19">
        <v>4.24169634816393E-2</v>
      </c>
      <c r="BB15" s="19">
        <v>0.12052461870200901</v>
      </c>
      <c r="BC15" s="19"/>
      <c r="BD15" s="19">
        <v>0.120845667079842</v>
      </c>
      <c r="BE15" s="19">
        <v>0.109367317019159</v>
      </c>
      <c r="BF15" s="19"/>
      <c r="BG15" s="19">
        <v>0.100562331302621</v>
      </c>
      <c r="BH15" s="19">
        <v>0.13824701102004799</v>
      </c>
      <c r="BI15" s="19"/>
      <c r="BJ15" s="19">
        <v>8.3550579437615694E-2</v>
      </c>
      <c r="BK15" s="19">
        <v>0.12663990982797901</v>
      </c>
      <c r="BL15" s="19"/>
      <c r="BM15" s="19">
        <v>0.198059652859331</v>
      </c>
      <c r="BN15" s="19">
        <v>0.17748272748706001</v>
      </c>
      <c r="BO15" s="19">
        <v>6.04827336411859E-2</v>
      </c>
      <c r="BP15" s="19">
        <v>2.30978534865139E-2</v>
      </c>
    </row>
    <row r="16" spans="2:68" x14ac:dyDescent="0.25">
      <c r="B16" s="16"/>
    </row>
    <row r="17" spans="2:2" x14ac:dyDescent="0.25">
      <c r="B17" t="s">
        <v>87</v>
      </c>
    </row>
    <row r="18" spans="2:2" x14ac:dyDescent="0.25">
      <c r="B18" t="s">
        <v>88</v>
      </c>
    </row>
    <row r="20" spans="2:2" x14ac:dyDescent="0.2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1" width="20.7109375" customWidth="1"/>
  </cols>
  <sheetData>
    <row r="2" spans="2:21" ht="39.950000000000003" customHeight="1" x14ac:dyDescent="0.25">
      <c r="D2" s="30" t="s">
        <v>340</v>
      </c>
      <c r="E2" s="26"/>
      <c r="F2" s="26"/>
      <c r="G2" s="26"/>
      <c r="H2" s="26"/>
      <c r="I2" s="26"/>
      <c r="J2" s="26"/>
      <c r="K2" s="26"/>
      <c r="L2" s="26"/>
      <c r="M2" s="26"/>
      <c r="N2" s="26"/>
      <c r="O2" s="26"/>
      <c r="P2" s="26"/>
      <c r="Q2" s="26"/>
      <c r="R2" s="26"/>
      <c r="S2" s="26"/>
      <c r="T2" s="26"/>
      <c r="U2" s="26"/>
    </row>
    <row r="6" spans="2:21" ht="50.1" customHeight="1" x14ac:dyDescent="0.25">
      <c r="B6" s="23" t="s">
        <v>15</v>
      </c>
      <c r="C6" s="23" t="s">
        <v>319</v>
      </c>
      <c r="D6" s="23" t="s">
        <v>320</v>
      </c>
      <c r="E6" s="23" t="s">
        <v>321</v>
      </c>
      <c r="F6" s="23" t="s">
        <v>322</v>
      </c>
      <c r="G6" s="23" t="s">
        <v>323</v>
      </c>
      <c r="H6" s="23" t="s">
        <v>324</v>
      </c>
      <c r="I6" s="23" t="s">
        <v>325</v>
      </c>
      <c r="J6" s="23" t="s">
        <v>326</v>
      </c>
      <c r="K6" s="23" t="s">
        <v>327</v>
      </c>
      <c r="L6" s="23" t="s">
        <v>328</v>
      </c>
      <c r="M6" s="23" t="s">
        <v>329</v>
      </c>
      <c r="N6" s="23" t="s">
        <v>330</v>
      </c>
      <c r="O6" s="23" t="s">
        <v>331</v>
      </c>
      <c r="P6" s="23" t="s">
        <v>332</v>
      </c>
      <c r="Q6" s="23" t="s">
        <v>333</v>
      </c>
      <c r="R6" s="23" t="s">
        <v>334</v>
      </c>
      <c r="S6" s="23" t="s">
        <v>335</v>
      </c>
      <c r="T6" s="23" t="s">
        <v>336</v>
      </c>
    </row>
    <row r="7" spans="2:21" ht="30" x14ac:dyDescent="0.25">
      <c r="B7" s="18" t="s">
        <v>337</v>
      </c>
      <c r="C7" s="17">
        <v>0.21308907394177501</v>
      </c>
      <c r="D7" s="17">
        <v>0.121152863170952</v>
      </c>
      <c r="E7" s="17">
        <v>0.14381445476738899</v>
      </c>
      <c r="F7" s="17">
        <v>0.141618149596652</v>
      </c>
      <c r="G7" s="17">
        <v>0.22495240150462001</v>
      </c>
      <c r="H7" s="17">
        <v>0.17292103710680801</v>
      </c>
      <c r="I7" s="17">
        <v>0.21271039057723801</v>
      </c>
      <c r="J7" s="17">
        <v>0.237302172636638</v>
      </c>
      <c r="K7" s="17">
        <v>0.21839482818526099</v>
      </c>
      <c r="L7" s="17">
        <v>0.208952849607656</v>
      </c>
      <c r="M7" s="17">
        <v>0.246429007923336</v>
      </c>
      <c r="N7" s="17">
        <v>0.24385790109816499</v>
      </c>
      <c r="O7" s="17">
        <v>0.21151928413896001</v>
      </c>
      <c r="P7" s="17">
        <v>0.25500421858480099</v>
      </c>
      <c r="Q7" s="17">
        <v>0.173774004054017</v>
      </c>
      <c r="R7" s="17">
        <v>0.12882191838554199</v>
      </c>
      <c r="S7" s="17">
        <v>0.20803245390535199</v>
      </c>
      <c r="T7" s="17">
        <v>0.19829241680265</v>
      </c>
    </row>
    <row r="8" spans="2:21" ht="30" x14ac:dyDescent="0.25">
      <c r="B8" s="18" t="s">
        <v>338</v>
      </c>
      <c r="C8" s="17">
        <v>0.67676570719004803</v>
      </c>
      <c r="D8" s="17">
        <v>0.68411577310051097</v>
      </c>
      <c r="E8" s="17">
        <v>0.71957928551626504</v>
      </c>
      <c r="F8" s="17">
        <v>0.68223736804186597</v>
      </c>
      <c r="G8" s="17">
        <v>0.50072499765024603</v>
      </c>
      <c r="H8" s="17">
        <v>0.58079729908520406</v>
      </c>
      <c r="I8" s="17">
        <v>0.446576893969657</v>
      </c>
      <c r="J8" s="17">
        <v>0.56689557381671596</v>
      </c>
      <c r="K8" s="17">
        <v>0.44235021125136398</v>
      </c>
      <c r="L8" s="17">
        <v>0.52971054604852597</v>
      </c>
      <c r="M8" s="17">
        <v>0.58797927439384201</v>
      </c>
      <c r="N8" s="17">
        <v>0.58916764175125502</v>
      </c>
      <c r="O8" s="17">
        <v>0.52244556105990403</v>
      </c>
      <c r="P8" s="17">
        <v>0.18207214045611</v>
      </c>
      <c r="Q8" s="17">
        <v>0.44434459127909798</v>
      </c>
      <c r="R8" s="17">
        <v>0.603522084712389</v>
      </c>
      <c r="S8" s="17">
        <v>0.32733224862572802</v>
      </c>
      <c r="T8" s="17">
        <v>0.28833536718622499</v>
      </c>
    </row>
    <row r="9" spans="2:21" x14ac:dyDescent="0.25">
      <c r="B9" s="18" t="s">
        <v>339</v>
      </c>
      <c r="C9" s="17">
        <v>8.5872702569969206E-2</v>
      </c>
      <c r="D9" s="17">
        <v>0.14479069341386899</v>
      </c>
      <c r="E9" s="17">
        <v>0.11696020395578099</v>
      </c>
      <c r="F9" s="17">
        <v>0.15668369671952601</v>
      </c>
      <c r="G9" s="17">
        <v>0.23912777261569901</v>
      </c>
      <c r="H9" s="17">
        <v>0.209966858878843</v>
      </c>
      <c r="I9" s="17">
        <v>0.28927534737600302</v>
      </c>
      <c r="J9" s="17">
        <v>0.15417225256231001</v>
      </c>
      <c r="K9" s="17">
        <v>0.27373102019134599</v>
      </c>
      <c r="L9" s="17">
        <v>0.219636275295816</v>
      </c>
      <c r="M9" s="17">
        <v>0.12657343268757501</v>
      </c>
      <c r="N9" s="17">
        <v>0.13034361814689599</v>
      </c>
      <c r="O9" s="17">
        <v>0.222810887003911</v>
      </c>
      <c r="P9" s="17">
        <v>0.51563235369452298</v>
      </c>
      <c r="Q9" s="17">
        <v>0.30743865926045899</v>
      </c>
      <c r="R9" s="17">
        <v>0.211862909026165</v>
      </c>
      <c r="S9" s="17">
        <v>0.41413418255944001</v>
      </c>
      <c r="T9" s="17">
        <v>0.41122676094779298</v>
      </c>
    </row>
    <row r="10" spans="2:21" x14ac:dyDescent="0.25">
      <c r="B10" s="18" t="s">
        <v>84</v>
      </c>
      <c r="C10" s="17">
        <v>2.4272516298207699E-2</v>
      </c>
      <c r="D10" s="17">
        <v>4.9940670314668097E-2</v>
      </c>
      <c r="E10" s="17">
        <v>1.96460557605641E-2</v>
      </c>
      <c r="F10" s="17">
        <v>1.9460785641956399E-2</v>
      </c>
      <c r="G10" s="17">
        <v>3.5194828229434399E-2</v>
      </c>
      <c r="H10" s="17">
        <v>3.6314804929144899E-2</v>
      </c>
      <c r="I10" s="17">
        <v>5.1437368077102898E-2</v>
      </c>
      <c r="J10" s="17">
        <v>4.1630000984336502E-2</v>
      </c>
      <c r="K10" s="17">
        <v>6.55239403720283E-2</v>
      </c>
      <c r="L10" s="17">
        <v>4.1700329048001701E-2</v>
      </c>
      <c r="M10" s="17">
        <v>3.90182849952471E-2</v>
      </c>
      <c r="N10" s="17">
        <v>3.6630839003684398E-2</v>
      </c>
      <c r="O10" s="17">
        <v>4.3224267797224498E-2</v>
      </c>
      <c r="P10" s="17">
        <v>4.72912872645656E-2</v>
      </c>
      <c r="Q10" s="17">
        <v>7.4442745406425398E-2</v>
      </c>
      <c r="R10" s="17">
        <v>5.5793087875903501E-2</v>
      </c>
      <c r="S10" s="17">
        <v>5.0501114909479498E-2</v>
      </c>
      <c r="T10" s="17">
        <v>0.102145455063332</v>
      </c>
    </row>
    <row r="11" spans="2:21" x14ac:dyDescent="0.25">
      <c r="B11" s="16"/>
      <c r="C11" s="16"/>
      <c r="D11" s="16"/>
      <c r="E11" s="16"/>
      <c r="F11" s="16"/>
      <c r="G11" s="16"/>
      <c r="H11" s="16"/>
      <c r="I11" s="16"/>
      <c r="J11" s="16"/>
      <c r="K11" s="16"/>
      <c r="L11" s="16"/>
      <c r="M11" s="16"/>
      <c r="N11" s="16"/>
      <c r="O11" s="16"/>
      <c r="P11" s="16"/>
      <c r="Q11" s="16"/>
      <c r="R11" s="16"/>
      <c r="S11" s="16"/>
      <c r="T11" s="16"/>
    </row>
    <row r="12" spans="2:21" x14ac:dyDescent="0.25">
      <c r="B12" t="s">
        <v>87</v>
      </c>
    </row>
    <row r="13" spans="2:21" x14ac:dyDescent="0.25">
      <c r="B13" t="s">
        <v>88</v>
      </c>
    </row>
    <row r="17" spans="2:2" x14ac:dyDescent="0.2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0.21308907394177501</v>
      </c>
      <c r="D9" s="17">
        <v>0.135180016796866</v>
      </c>
      <c r="E9" s="17">
        <v>0.36538850773443499</v>
      </c>
      <c r="F9" s="17">
        <v>0.28022633602605401</v>
      </c>
      <c r="G9" s="17">
        <v>0.19128373818055699</v>
      </c>
      <c r="H9" s="17">
        <v>0.22617035559278201</v>
      </c>
      <c r="I9" s="17">
        <v>0.50550192572825503</v>
      </c>
      <c r="J9" s="17">
        <v>0.16780567731267401</v>
      </c>
      <c r="K9" s="17">
        <v>0.19749351390957601</v>
      </c>
      <c r="L9" s="17">
        <v>0.16270711641590599</v>
      </c>
      <c r="M9" s="17">
        <v>0.12352323207213101</v>
      </c>
      <c r="N9" s="17">
        <v>0.44205005450838403</v>
      </c>
      <c r="O9" s="17">
        <v>0.208117437605463</v>
      </c>
      <c r="P9" s="17">
        <v>0.231185935881493</v>
      </c>
      <c r="Q9" s="17">
        <v>0.12302953565042</v>
      </c>
      <c r="R9" s="17">
        <v>0.25689621810313001</v>
      </c>
      <c r="S9" s="17">
        <v>0.143127745708618</v>
      </c>
      <c r="T9" s="17">
        <v>0.240311969508757</v>
      </c>
      <c r="U9" s="17"/>
      <c r="V9" s="17">
        <v>0.27286072585698301</v>
      </c>
      <c r="W9" s="17">
        <v>0.21742112998695901</v>
      </c>
      <c r="X9" s="17">
        <v>0.199495096619423</v>
      </c>
      <c r="Y9" s="17">
        <v>0.14708617923716399</v>
      </c>
      <c r="Z9" s="17"/>
      <c r="AA9" s="17">
        <v>0.243895373214262</v>
      </c>
      <c r="AB9" s="17">
        <v>0.28319576345487701</v>
      </c>
      <c r="AC9" s="17">
        <v>0.276828574479423</v>
      </c>
      <c r="AD9" s="17">
        <v>0.273109398328652</v>
      </c>
      <c r="AE9" s="17">
        <v>0.18808532113464299</v>
      </c>
      <c r="AF9" s="17">
        <v>8.3134692886687594E-2</v>
      </c>
      <c r="AG9" s="17">
        <v>0.22367788707487399</v>
      </c>
      <c r="AH9" s="17">
        <v>0.25685578806822001</v>
      </c>
      <c r="AI9" s="17">
        <v>0.16761830327496499</v>
      </c>
      <c r="AJ9" s="17">
        <v>0.11043482147804901</v>
      </c>
      <c r="AK9" s="17"/>
      <c r="AL9" s="17">
        <v>0.223717963785729</v>
      </c>
      <c r="AM9" s="17">
        <v>0.281109307818318</v>
      </c>
      <c r="AN9" s="17">
        <v>0.238875672095446</v>
      </c>
      <c r="AO9" s="17">
        <v>0.20314763321912199</v>
      </c>
      <c r="AP9" s="17">
        <v>0.20709589134348499</v>
      </c>
      <c r="AQ9" s="17">
        <v>0.168684655278481</v>
      </c>
      <c r="AR9" s="17">
        <v>0.20195064661251999</v>
      </c>
      <c r="AS9" s="17"/>
      <c r="AT9" s="17">
        <v>0.158914562418045</v>
      </c>
      <c r="AU9" s="17">
        <v>0.31411334060685098</v>
      </c>
      <c r="AV9" s="17"/>
      <c r="AW9" s="17">
        <v>0.15868573537188699</v>
      </c>
      <c r="AX9" s="17">
        <v>0.12592561914061201</v>
      </c>
      <c r="AY9" s="17">
        <v>0.18140107893369001</v>
      </c>
      <c r="AZ9" s="17"/>
      <c r="BA9" s="17">
        <v>9.8522527805816995E-2</v>
      </c>
      <c r="BB9" s="17">
        <v>0.226375759001399</v>
      </c>
      <c r="BC9" s="17"/>
      <c r="BD9" s="17">
        <v>0.21509296452165699</v>
      </c>
      <c r="BE9" s="17">
        <v>0.212367072900423</v>
      </c>
      <c r="BF9" s="17"/>
      <c r="BG9" s="17">
        <v>0.243345895509643</v>
      </c>
      <c r="BH9" s="17">
        <v>0.14708617923716399</v>
      </c>
      <c r="BI9" s="17"/>
      <c r="BJ9" s="17">
        <v>0.15223859567268699</v>
      </c>
      <c r="BK9" s="17">
        <v>0.24310070426793501</v>
      </c>
      <c r="BL9" s="17"/>
      <c r="BM9" s="17">
        <v>0.37256954163480899</v>
      </c>
      <c r="BN9" s="17">
        <v>0.23140523407691899</v>
      </c>
      <c r="BO9" s="17">
        <v>0.15983502027945301</v>
      </c>
      <c r="BP9" s="17">
        <v>0.14556828855861401</v>
      </c>
    </row>
    <row r="10" spans="2:68" ht="30" x14ac:dyDescent="0.25">
      <c r="B10" s="18" t="s">
        <v>338</v>
      </c>
      <c r="C10" s="17">
        <v>0.67676570719004803</v>
      </c>
      <c r="D10" s="17">
        <v>0.71585540057545605</v>
      </c>
      <c r="E10" s="17">
        <v>0.49376719757879201</v>
      </c>
      <c r="F10" s="17">
        <v>0.64747972515610897</v>
      </c>
      <c r="G10" s="17">
        <v>0.67240716032578796</v>
      </c>
      <c r="H10" s="17">
        <v>0.54303563983604997</v>
      </c>
      <c r="I10" s="17">
        <v>0.49449807427174503</v>
      </c>
      <c r="J10" s="17">
        <v>0.71361058496115704</v>
      </c>
      <c r="K10" s="17">
        <v>0.75214083543407395</v>
      </c>
      <c r="L10" s="17">
        <v>0.70518983579176897</v>
      </c>
      <c r="M10" s="17">
        <v>0.84262541243288203</v>
      </c>
      <c r="N10" s="17">
        <v>0.50165908338318899</v>
      </c>
      <c r="O10" s="17">
        <v>0.66557273840112696</v>
      </c>
      <c r="P10" s="17">
        <v>0.649425337211882</v>
      </c>
      <c r="Q10" s="17">
        <v>0.81545569652437</v>
      </c>
      <c r="R10" s="17">
        <v>0.63067033366346703</v>
      </c>
      <c r="S10" s="17">
        <v>0.75510788246496996</v>
      </c>
      <c r="T10" s="17">
        <v>0.55029303445354405</v>
      </c>
      <c r="U10" s="17"/>
      <c r="V10" s="17">
        <v>0.57215811468085598</v>
      </c>
      <c r="W10" s="17">
        <v>0.62328756798740503</v>
      </c>
      <c r="X10" s="17">
        <v>0.72154296860369904</v>
      </c>
      <c r="Y10" s="17">
        <v>0.81253451725544301</v>
      </c>
      <c r="Z10" s="17"/>
      <c r="AA10" s="17">
        <v>0.56490823630479703</v>
      </c>
      <c r="AB10" s="17">
        <v>0.57901033944867297</v>
      </c>
      <c r="AC10" s="17">
        <v>0.64777025822882395</v>
      </c>
      <c r="AD10" s="17">
        <v>0.63597894712538705</v>
      </c>
      <c r="AE10" s="17">
        <v>0.66547101040526702</v>
      </c>
      <c r="AF10" s="17">
        <v>0.85001687090292199</v>
      </c>
      <c r="AG10" s="17">
        <v>0.74277864701399099</v>
      </c>
      <c r="AH10" s="17">
        <v>0.72941509467605903</v>
      </c>
      <c r="AI10" s="17">
        <v>0.74728753543794602</v>
      </c>
      <c r="AJ10" s="17">
        <v>0.85782554221023399</v>
      </c>
      <c r="AK10" s="17"/>
      <c r="AL10" s="17">
        <v>0.62071563881583203</v>
      </c>
      <c r="AM10" s="17">
        <v>0.60586068225773704</v>
      </c>
      <c r="AN10" s="17">
        <v>0.70244602892527896</v>
      </c>
      <c r="AO10" s="17">
        <v>0.68485321351871198</v>
      </c>
      <c r="AP10" s="17">
        <v>0.71210704000561598</v>
      </c>
      <c r="AQ10" s="17">
        <v>0.78107037801857304</v>
      </c>
      <c r="AR10" s="17">
        <v>0.70674929315274304</v>
      </c>
      <c r="AS10" s="17"/>
      <c r="AT10" s="17">
        <v>0.77992566348028203</v>
      </c>
      <c r="AU10" s="17">
        <v>0.48439371083421201</v>
      </c>
      <c r="AV10" s="17"/>
      <c r="AW10" s="17">
        <v>0.76935652600785498</v>
      </c>
      <c r="AX10" s="17">
        <v>0.84539772076500797</v>
      </c>
      <c r="AY10" s="17">
        <v>0.764648203444107</v>
      </c>
      <c r="AZ10" s="17"/>
      <c r="BA10" s="17">
        <v>0.84090073379319996</v>
      </c>
      <c r="BB10" s="17">
        <v>0.65773039121621102</v>
      </c>
      <c r="BC10" s="17"/>
      <c r="BD10" s="17">
        <v>0.66208268564454198</v>
      </c>
      <c r="BE10" s="17">
        <v>0.68205599447043797</v>
      </c>
      <c r="BF10" s="17"/>
      <c r="BG10" s="17">
        <v>0.61452703297712097</v>
      </c>
      <c r="BH10" s="17">
        <v>0.81253451725544301</v>
      </c>
      <c r="BI10" s="17"/>
      <c r="BJ10" s="17">
        <v>0.79535206238657297</v>
      </c>
      <c r="BK10" s="17">
        <v>0.61827857684825305</v>
      </c>
      <c r="BL10" s="17"/>
      <c r="BM10" s="17">
        <v>0.296035019478261</v>
      </c>
      <c r="BN10" s="17">
        <v>0.64223891188445803</v>
      </c>
      <c r="BO10" s="17">
        <v>0.79966448527953804</v>
      </c>
      <c r="BP10" s="17">
        <v>0.82047452760468298</v>
      </c>
    </row>
    <row r="11" spans="2:68" x14ac:dyDescent="0.25">
      <c r="B11" s="18" t="s">
        <v>339</v>
      </c>
      <c r="C11" s="17">
        <v>8.5872702569969206E-2</v>
      </c>
      <c r="D11" s="17">
        <v>0.114363264345826</v>
      </c>
      <c r="E11" s="17">
        <v>9.70066823775175E-2</v>
      </c>
      <c r="F11" s="17">
        <v>7.2293938817837702E-2</v>
      </c>
      <c r="G11" s="17">
        <v>7.2269195930686203E-2</v>
      </c>
      <c r="H11" s="17">
        <v>8.3061294041136796E-2</v>
      </c>
      <c r="I11" s="17">
        <v>0</v>
      </c>
      <c r="J11" s="17">
        <v>6.1931396286317601E-2</v>
      </c>
      <c r="K11" s="17">
        <v>2.41824767919952E-2</v>
      </c>
      <c r="L11" s="17">
        <v>9.2796447120682496E-2</v>
      </c>
      <c r="M11" s="17">
        <v>3.3851355494987301E-2</v>
      </c>
      <c r="N11" s="17">
        <v>5.6290862108427403E-2</v>
      </c>
      <c r="O11" s="17">
        <v>0.102553401402893</v>
      </c>
      <c r="P11" s="17">
        <v>9.3489610255663394E-2</v>
      </c>
      <c r="Q11" s="17">
        <v>6.1514767825209898E-2</v>
      </c>
      <c r="R11" s="17">
        <v>0.100650699685697</v>
      </c>
      <c r="S11" s="17">
        <v>0.101764371826413</v>
      </c>
      <c r="T11" s="17">
        <v>0.20939499603769801</v>
      </c>
      <c r="U11" s="17"/>
      <c r="V11" s="17">
        <v>0.14473240451848099</v>
      </c>
      <c r="W11" s="17">
        <v>0.112401385364056</v>
      </c>
      <c r="X11" s="17">
        <v>4.5698822306530398E-2</v>
      </c>
      <c r="Y11" s="17">
        <v>1.7767014934081098E-2</v>
      </c>
      <c r="Z11" s="17"/>
      <c r="AA11" s="17">
        <v>0.17095148899774701</v>
      </c>
      <c r="AB11" s="17">
        <v>0.123953007514569</v>
      </c>
      <c r="AC11" s="17">
        <v>6.5694275296003093E-2</v>
      </c>
      <c r="AD11" s="17">
        <v>7.6908418853959201E-2</v>
      </c>
      <c r="AE11" s="17">
        <v>0.11277207795786399</v>
      </c>
      <c r="AF11" s="17">
        <v>4.1258180540360102E-2</v>
      </c>
      <c r="AG11" s="17">
        <v>2.39345949062604E-2</v>
      </c>
      <c r="AH11" s="17">
        <v>1.3729117255720701E-2</v>
      </c>
      <c r="AI11" s="17">
        <v>4.3983952766749601E-2</v>
      </c>
      <c r="AJ11" s="17">
        <v>2.4558447506902999E-2</v>
      </c>
      <c r="AK11" s="17"/>
      <c r="AL11" s="17">
        <v>0.14107113422023501</v>
      </c>
      <c r="AM11" s="17">
        <v>7.5960599845084104E-2</v>
      </c>
      <c r="AN11" s="17">
        <v>5.8678298979275498E-2</v>
      </c>
      <c r="AO11" s="17">
        <v>9.5441807830822706E-2</v>
      </c>
      <c r="AP11" s="17">
        <v>6.4001853272814893E-2</v>
      </c>
      <c r="AQ11" s="17">
        <v>5.0244966702945697E-2</v>
      </c>
      <c r="AR11" s="17">
        <v>5.3462297617099502E-2</v>
      </c>
      <c r="AS11" s="17"/>
      <c r="AT11" s="17">
        <v>5.0269011512353502E-2</v>
      </c>
      <c r="AU11" s="17">
        <v>0.152266227467559</v>
      </c>
      <c r="AV11" s="17"/>
      <c r="AW11" s="17">
        <v>6.3021941246389407E-2</v>
      </c>
      <c r="AX11" s="17">
        <v>2.08082812396467E-2</v>
      </c>
      <c r="AY11" s="17">
        <v>4.2681473984950202E-2</v>
      </c>
      <c r="AZ11" s="17"/>
      <c r="BA11" s="17">
        <v>5.3752392903765198E-2</v>
      </c>
      <c r="BB11" s="17">
        <v>8.9597807785639999E-2</v>
      </c>
      <c r="BC11" s="17"/>
      <c r="BD11" s="17">
        <v>9.4865288696276404E-2</v>
      </c>
      <c r="BE11" s="17">
        <v>8.2632677085134401E-2</v>
      </c>
      <c r="BF11" s="17"/>
      <c r="BG11" s="17">
        <v>0.117093479291631</v>
      </c>
      <c r="BH11" s="17">
        <v>1.7767014934081098E-2</v>
      </c>
      <c r="BI11" s="17"/>
      <c r="BJ11" s="17">
        <v>4.1276623571619098E-2</v>
      </c>
      <c r="BK11" s="17">
        <v>0.107867616578305</v>
      </c>
      <c r="BL11" s="17"/>
      <c r="BM11" s="17">
        <v>0.277733697132169</v>
      </c>
      <c r="BN11" s="17">
        <v>8.77174189464828E-2</v>
      </c>
      <c r="BO11" s="17">
        <v>3.2173273795406299E-2</v>
      </c>
      <c r="BP11" s="17">
        <v>3.3957183836703098E-2</v>
      </c>
    </row>
    <row r="12" spans="2:68" x14ac:dyDescent="0.25">
      <c r="B12" s="18" t="s">
        <v>84</v>
      </c>
      <c r="C12" s="19">
        <v>2.4272516298207699E-2</v>
      </c>
      <c r="D12" s="19">
        <v>3.4601318281851597E-2</v>
      </c>
      <c r="E12" s="19">
        <v>4.38376123092553E-2</v>
      </c>
      <c r="F12" s="19">
        <v>0</v>
      </c>
      <c r="G12" s="19">
        <v>6.4039905562968097E-2</v>
      </c>
      <c r="H12" s="19">
        <v>0.14773271053003201</v>
      </c>
      <c r="I12" s="19">
        <v>0</v>
      </c>
      <c r="J12" s="19">
        <v>5.6652341439851803E-2</v>
      </c>
      <c r="K12" s="19">
        <v>2.6183173864355098E-2</v>
      </c>
      <c r="L12" s="19">
        <v>3.9306600671642197E-2</v>
      </c>
      <c r="M12" s="19">
        <v>0</v>
      </c>
      <c r="N12" s="19">
        <v>0</v>
      </c>
      <c r="O12" s="19">
        <v>2.3756422590516201E-2</v>
      </c>
      <c r="P12" s="19">
        <v>2.5899116650961399E-2</v>
      </c>
      <c r="Q12" s="19">
        <v>0</v>
      </c>
      <c r="R12" s="19">
        <v>1.17827485477058E-2</v>
      </c>
      <c r="S12" s="19">
        <v>0</v>
      </c>
      <c r="T12" s="19">
        <v>0</v>
      </c>
      <c r="U12" s="19"/>
      <c r="V12" s="19">
        <v>1.02487549436798E-2</v>
      </c>
      <c r="W12" s="19">
        <v>4.6889916661579302E-2</v>
      </c>
      <c r="X12" s="19">
        <v>3.3263112470348001E-2</v>
      </c>
      <c r="Y12" s="19">
        <v>2.26122885733114E-2</v>
      </c>
      <c r="Z12" s="19"/>
      <c r="AA12" s="19">
        <v>2.0244901483194501E-2</v>
      </c>
      <c r="AB12" s="19">
        <v>1.3840889581881E-2</v>
      </c>
      <c r="AC12" s="19">
        <v>9.7068919957501408E-3</v>
      </c>
      <c r="AD12" s="19">
        <v>1.40032356920017E-2</v>
      </c>
      <c r="AE12" s="19">
        <v>3.3671590502225401E-2</v>
      </c>
      <c r="AF12" s="19">
        <v>2.5590255670030398E-2</v>
      </c>
      <c r="AG12" s="19">
        <v>9.6088710048736897E-3</v>
      </c>
      <c r="AH12" s="19">
        <v>0</v>
      </c>
      <c r="AI12" s="19">
        <v>4.1110208520338802E-2</v>
      </c>
      <c r="AJ12" s="19">
        <v>7.181188804814E-3</v>
      </c>
      <c r="AK12" s="19"/>
      <c r="AL12" s="19">
        <v>1.44952631782041E-2</v>
      </c>
      <c r="AM12" s="19">
        <v>3.7069410078860901E-2</v>
      </c>
      <c r="AN12" s="19">
        <v>0</v>
      </c>
      <c r="AO12" s="19">
        <v>1.6557345431343299E-2</v>
      </c>
      <c r="AP12" s="19">
        <v>1.6795215378084701E-2</v>
      </c>
      <c r="AQ12" s="19">
        <v>0</v>
      </c>
      <c r="AR12" s="19">
        <v>3.7837762617637202E-2</v>
      </c>
      <c r="AS12" s="19"/>
      <c r="AT12" s="19">
        <v>1.0890762589319199E-2</v>
      </c>
      <c r="AU12" s="19">
        <v>4.9226721091377802E-2</v>
      </c>
      <c r="AV12" s="19"/>
      <c r="AW12" s="19">
        <v>8.9357973738681592E-3</v>
      </c>
      <c r="AX12" s="19">
        <v>7.8683788547329308E-3</v>
      </c>
      <c r="AY12" s="19">
        <v>1.12692436372529E-2</v>
      </c>
      <c r="AZ12" s="19"/>
      <c r="BA12" s="19">
        <v>6.82434549721774E-3</v>
      </c>
      <c r="BB12" s="19">
        <v>2.6296041996749401E-2</v>
      </c>
      <c r="BC12" s="19"/>
      <c r="BD12" s="19">
        <v>2.7959061137523899E-2</v>
      </c>
      <c r="BE12" s="19">
        <v>2.2944255544003998E-2</v>
      </c>
      <c r="BF12" s="19"/>
      <c r="BG12" s="19">
        <v>2.5033592221605099E-2</v>
      </c>
      <c r="BH12" s="19">
        <v>2.26122885733114E-2</v>
      </c>
      <c r="BI12" s="19"/>
      <c r="BJ12" s="19">
        <v>1.11327183691209E-2</v>
      </c>
      <c r="BK12" s="19">
        <v>3.0753102305507998E-2</v>
      </c>
      <c r="BL12" s="19"/>
      <c r="BM12" s="19">
        <v>5.3661741754761398E-2</v>
      </c>
      <c r="BN12" s="19">
        <v>3.86384350921396E-2</v>
      </c>
      <c r="BO12" s="19">
        <v>8.3272206456031991E-3</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0.121152863170952</v>
      </c>
      <c r="D9" s="17">
        <v>7.1939330544889393E-2</v>
      </c>
      <c r="E9" s="17">
        <v>5.6303217151671199E-2</v>
      </c>
      <c r="F9" s="17">
        <v>0.26197970900411799</v>
      </c>
      <c r="G9" s="17">
        <v>0.201301387158594</v>
      </c>
      <c r="H9" s="17">
        <v>0.16149893910388699</v>
      </c>
      <c r="I9" s="17">
        <v>0</v>
      </c>
      <c r="J9" s="17">
        <v>0.13983770427033801</v>
      </c>
      <c r="K9" s="17">
        <v>0.14559573867987799</v>
      </c>
      <c r="L9" s="17">
        <v>7.6425179519915204E-2</v>
      </c>
      <c r="M9" s="17">
        <v>0.12352323207213101</v>
      </c>
      <c r="N9" s="17">
        <v>0.28368958128231597</v>
      </c>
      <c r="O9" s="17">
        <v>9.5007258001977193E-2</v>
      </c>
      <c r="P9" s="17">
        <v>0.127078921590215</v>
      </c>
      <c r="Q9" s="17">
        <v>4.2774910704232498E-2</v>
      </c>
      <c r="R9" s="17">
        <v>0.11802220031225701</v>
      </c>
      <c r="S9" s="17">
        <v>0.15898041004069099</v>
      </c>
      <c r="T9" s="17">
        <v>0.107346376453968</v>
      </c>
      <c r="U9" s="17"/>
      <c r="V9" s="17">
        <v>0.124591009170019</v>
      </c>
      <c r="W9" s="17">
        <v>0.11477000787268</v>
      </c>
      <c r="X9" s="17">
        <v>0.13468421697928701</v>
      </c>
      <c r="Y9" s="17">
        <v>0.115721713078679</v>
      </c>
      <c r="Z9" s="17"/>
      <c r="AA9" s="17">
        <v>0.122672512801256</v>
      </c>
      <c r="AB9" s="17">
        <v>9.5462853217280805E-2</v>
      </c>
      <c r="AC9" s="17">
        <v>0.146239182152098</v>
      </c>
      <c r="AD9" s="17">
        <v>0.202103677473289</v>
      </c>
      <c r="AE9" s="17">
        <v>0.136627915496493</v>
      </c>
      <c r="AF9" s="17">
        <v>0.14556299374385001</v>
      </c>
      <c r="AG9" s="17">
        <v>7.3332501833753297E-2</v>
      </c>
      <c r="AH9" s="17">
        <v>7.4930600773610995E-2</v>
      </c>
      <c r="AI9" s="17">
        <v>6.1928308656171403E-2</v>
      </c>
      <c r="AJ9" s="17">
        <v>6.66426436741894E-2</v>
      </c>
      <c r="AK9" s="17"/>
      <c r="AL9" s="17">
        <v>0.17521705787724501</v>
      </c>
      <c r="AM9" s="17">
        <v>0.140535971748116</v>
      </c>
      <c r="AN9" s="17">
        <v>0.14220498443152599</v>
      </c>
      <c r="AO9" s="17">
        <v>0.128026581764703</v>
      </c>
      <c r="AP9" s="17">
        <v>6.4617713147380199E-2</v>
      </c>
      <c r="AQ9" s="17">
        <v>0.133565797594561</v>
      </c>
      <c r="AR9" s="17">
        <v>8.7427808249020994E-2</v>
      </c>
      <c r="AS9" s="17"/>
      <c r="AT9" s="17">
        <v>8.2202551348591099E-2</v>
      </c>
      <c r="AU9" s="17">
        <v>0.19378714408193701</v>
      </c>
      <c r="AV9" s="17"/>
      <c r="AW9" s="17">
        <v>9.0155363107421393E-2</v>
      </c>
      <c r="AX9" s="17">
        <v>7.73665863192705E-2</v>
      </c>
      <c r="AY9" s="17">
        <v>8.3230799439357003E-2</v>
      </c>
      <c r="AZ9" s="17"/>
      <c r="BA9" s="17">
        <v>0.100588475146484</v>
      </c>
      <c r="BB9" s="17">
        <v>0.123537787534481</v>
      </c>
      <c r="BC9" s="17"/>
      <c r="BD9" s="17">
        <v>0.12585613540462401</v>
      </c>
      <c r="BE9" s="17">
        <v>0.11945827590927</v>
      </c>
      <c r="BF9" s="17"/>
      <c r="BG9" s="17">
        <v>0.123642592447003</v>
      </c>
      <c r="BH9" s="17">
        <v>0.115721713078679</v>
      </c>
      <c r="BI9" s="17"/>
      <c r="BJ9" s="17">
        <v>8.5905439071599796E-2</v>
      </c>
      <c r="BK9" s="17">
        <v>0.13853699378273199</v>
      </c>
      <c r="BL9" s="17"/>
      <c r="BM9" s="17">
        <v>0.18835802483543601</v>
      </c>
      <c r="BN9" s="17">
        <v>0.14976310199756199</v>
      </c>
      <c r="BO9" s="17">
        <v>8.2534005966163504E-2</v>
      </c>
      <c r="BP9" s="17">
        <v>0.10098631509056399</v>
      </c>
    </row>
    <row r="10" spans="2:68" ht="30" x14ac:dyDescent="0.25">
      <c r="B10" s="18" t="s">
        <v>338</v>
      </c>
      <c r="C10" s="17">
        <v>0.68411577310051097</v>
      </c>
      <c r="D10" s="17">
        <v>0.70123842909746403</v>
      </c>
      <c r="E10" s="17">
        <v>0.75654938432791397</v>
      </c>
      <c r="F10" s="17">
        <v>0.66572635217804399</v>
      </c>
      <c r="G10" s="17">
        <v>0.60244082074732797</v>
      </c>
      <c r="H10" s="17">
        <v>0.45997434579491298</v>
      </c>
      <c r="I10" s="17">
        <v>0.65941383899252703</v>
      </c>
      <c r="J10" s="17">
        <v>0.63042522213067098</v>
      </c>
      <c r="K10" s="17">
        <v>0.72405901213665402</v>
      </c>
      <c r="L10" s="17">
        <v>0.70193258067942299</v>
      </c>
      <c r="M10" s="17">
        <v>0.75295353585573899</v>
      </c>
      <c r="N10" s="17">
        <v>0.63075649018495406</v>
      </c>
      <c r="O10" s="17">
        <v>0.71720823330004901</v>
      </c>
      <c r="P10" s="17">
        <v>0.64032135001588597</v>
      </c>
      <c r="Q10" s="17">
        <v>0.84930931142100197</v>
      </c>
      <c r="R10" s="17">
        <v>0.65456337549889199</v>
      </c>
      <c r="S10" s="17">
        <v>0.74941745920360103</v>
      </c>
      <c r="T10" s="17">
        <v>0.56732028098904297</v>
      </c>
      <c r="U10" s="17"/>
      <c r="V10" s="17">
        <v>0.57056685862781198</v>
      </c>
      <c r="W10" s="17">
        <v>0.70753825857983599</v>
      </c>
      <c r="X10" s="17">
        <v>0.744778563062646</v>
      </c>
      <c r="Y10" s="17">
        <v>0.77559346132098295</v>
      </c>
      <c r="Z10" s="17"/>
      <c r="AA10" s="17">
        <v>0.501785735088356</v>
      </c>
      <c r="AB10" s="17">
        <v>0.71525511165603495</v>
      </c>
      <c r="AC10" s="17">
        <v>0.71265598617344905</v>
      </c>
      <c r="AD10" s="17">
        <v>0.60299625480563201</v>
      </c>
      <c r="AE10" s="17">
        <v>0.68963233624743603</v>
      </c>
      <c r="AF10" s="17">
        <v>0.74826683647130898</v>
      </c>
      <c r="AG10" s="17">
        <v>0.82087980296040997</v>
      </c>
      <c r="AH10" s="17">
        <v>0.82464854299683998</v>
      </c>
      <c r="AI10" s="17">
        <v>0.82339469221629202</v>
      </c>
      <c r="AJ10" s="17">
        <v>0.88312969849478196</v>
      </c>
      <c r="AK10" s="17"/>
      <c r="AL10" s="17">
        <v>0.57632076657034503</v>
      </c>
      <c r="AM10" s="17">
        <v>0.68470281018789902</v>
      </c>
      <c r="AN10" s="17">
        <v>0.70534644422875503</v>
      </c>
      <c r="AO10" s="17">
        <v>0.653932576056377</v>
      </c>
      <c r="AP10" s="17">
        <v>0.79304504119780805</v>
      </c>
      <c r="AQ10" s="17">
        <v>0.72275822142248503</v>
      </c>
      <c r="AR10" s="17">
        <v>0.76206683500233896</v>
      </c>
      <c r="AS10" s="17"/>
      <c r="AT10" s="17">
        <v>0.81491813583569706</v>
      </c>
      <c r="AU10" s="17">
        <v>0.44019640213224598</v>
      </c>
      <c r="AV10" s="17"/>
      <c r="AW10" s="17">
        <v>0.80233322969663501</v>
      </c>
      <c r="AX10" s="17">
        <v>0.87173566880865805</v>
      </c>
      <c r="AY10" s="17">
        <v>0.81334851282791298</v>
      </c>
      <c r="AZ10" s="17"/>
      <c r="BA10" s="17">
        <v>0.85608659844949198</v>
      </c>
      <c r="BB10" s="17">
        <v>0.66417171200309499</v>
      </c>
      <c r="BC10" s="17"/>
      <c r="BD10" s="17">
        <v>0.61543660052542304</v>
      </c>
      <c r="BE10" s="17">
        <v>0.70886085380312303</v>
      </c>
      <c r="BF10" s="17"/>
      <c r="BG10" s="17">
        <v>0.64218088369429704</v>
      </c>
      <c r="BH10" s="17">
        <v>0.77559346132098295</v>
      </c>
      <c r="BI10" s="17"/>
      <c r="BJ10" s="17">
        <v>0.79997321293645596</v>
      </c>
      <c r="BK10" s="17">
        <v>0.62697455163770599</v>
      </c>
      <c r="BL10" s="17"/>
      <c r="BM10" s="17">
        <v>0.34622473084637501</v>
      </c>
      <c r="BN10" s="17">
        <v>0.58695587231050494</v>
      </c>
      <c r="BO10" s="17">
        <v>0.82144576887360499</v>
      </c>
      <c r="BP10" s="17">
        <v>0.87325480527849197</v>
      </c>
    </row>
    <row r="11" spans="2:68" x14ac:dyDescent="0.25">
      <c r="B11" s="18" t="s">
        <v>339</v>
      </c>
      <c r="C11" s="17">
        <v>0.14479069341386899</v>
      </c>
      <c r="D11" s="17">
        <v>0.19318397202446</v>
      </c>
      <c r="E11" s="17">
        <v>0.143309786211159</v>
      </c>
      <c r="F11" s="17">
        <v>7.2293938817837702E-2</v>
      </c>
      <c r="G11" s="17">
        <v>0.10327806008219199</v>
      </c>
      <c r="H11" s="17">
        <v>0.230794004571169</v>
      </c>
      <c r="I11" s="17">
        <v>0.18667424774320199</v>
      </c>
      <c r="J11" s="17">
        <v>0.17308473215914</v>
      </c>
      <c r="K11" s="17">
        <v>5.7598756874617602E-2</v>
      </c>
      <c r="L11" s="17">
        <v>0.14956832630477701</v>
      </c>
      <c r="M11" s="17">
        <v>9.5612971531052707E-2</v>
      </c>
      <c r="N11" s="17">
        <v>0</v>
      </c>
      <c r="O11" s="17">
        <v>0.141467858575102</v>
      </c>
      <c r="P11" s="17">
        <v>0.197851762372032</v>
      </c>
      <c r="Q11" s="17">
        <v>4.2774910704232498E-2</v>
      </c>
      <c r="R11" s="17">
        <v>0.183585649916537</v>
      </c>
      <c r="S11" s="17">
        <v>9.1602130755708194E-2</v>
      </c>
      <c r="T11" s="17">
        <v>0.32533334255698798</v>
      </c>
      <c r="U11" s="17"/>
      <c r="V11" s="17">
        <v>0.26720597169439803</v>
      </c>
      <c r="W11" s="17">
        <v>0.13188355112574501</v>
      </c>
      <c r="X11" s="17">
        <v>7.5421580981602399E-2</v>
      </c>
      <c r="Y11" s="17">
        <v>4.0044820554943503E-2</v>
      </c>
      <c r="Z11" s="17"/>
      <c r="AA11" s="17">
        <v>0.31877491968803401</v>
      </c>
      <c r="AB11" s="17">
        <v>0.16564338264607401</v>
      </c>
      <c r="AC11" s="17">
        <v>0.123278209096257</v>
      </c>
      <c r="AD11" s="17">
        <v>0.169426203456716</v>
      </c>
      <c r="AE11" s="17">
        <v>0.13104274048696099</v>
      </c>
      <c r="AF11" s="17">
        <v>7.8740000635974694E-2</v>
      </c>
      <c r="AG11" s="17">
        <v>7.2829019730623598E-2</v>
      </c>
      <c r="AH11" s="17">
        <v>4.9857959409879499E-2</v>
      </c>
      <c r="AI11" s="17">
        <v>5.2748690471365198E-2</v>
      </c>
      <c r="AJ11" s="17">
        <v>2.8591064119595E-2</v>
      </c>
      <c r="AK11" s="17"/>
      <c r="AL11" s="17">
        <v>0.224995732121546</v>
      </c>
      <c r="AM11" s="17">
        <v>0.11600230151734001</v>
      </c>
      <c r="AN11" s="17">
        <v>0.11237201228094</v>
      </c>
      <c r="AO11" s="17">
        <v>0.16825816970693599</v>
      </c>
      <c r="AP11" s="17">
        <v>0.104786170661665</v>
      </c>
      <c r="AQ11" s="17">
        <v>0.119403843706195</v>
      </c>
      <c r="AR11" s="17">
        <v>0.121649244814117</v>
      </c>
      <c r="AS11" s="17"/>
      <c r="AT11" s="17">
        <v>7.7268457325289003E-2</v>
      </c>
      <c r="AU11" s="17">
        <v>0.27070570755196399</v>
      </c>
      <c r="AV11" s="17"/>
      <c r="AW11" s="17">
        <v>9.4066219955386193E-2</v>
      </c>
      <c r="AX11" s="17">
        <v>3.5598984454523599E-2</v>
      </c>
      <c r="AY11" s="17">
        <v>6.68269781619001E-2</v>
      </c>
      <c r="AZ11" s="17"/>
      <c r="BA11" s="17">
        <v>4.3324926404024702E-2</v>
      </c>
      <c r="BB11" s="17">
        <v>0.15655803506867499</v>
      </c>
      <c r="BC11" s="17"/>
      <c r="BD11" s="17">
        <v>0.19104027075581501</v>
      </c>
      <c r="BE11" s="17">
        <v>0.128126987651589</v>
      </c>
      <c r="BF11" s="17"/>
      <c r="BG11" s="17">
        <v>0.192807938706622</v>
      </c>
      <c r="BH11" s="17">
        <v>4.0044820554943503E-2</v>
      </c>
      <c r="BI11" s="17"/>
      <c r="BJ11" s="17">
        <v>7.4981780354865094E-2</v>
      </c>
      <c r="BK11" s="17">
        <v>0.17922064946011601</v>
      </c>
      <c r="BL11" s="17"/>
      <c r="BM11" s="17">
        <v>0.378112731239791</v>
      </c>
      <c r="BN11" s="17">
        <v>0.19503746219412399</v>
      </c>
      <c r="BO11" s="17">
        <v>5.96103629698337E-2</v>
      </c>
      <c r="BP11" s="17">
        <v>1.82153706766842E-2</v>
      </c>
    </row>
    <row r="12" spans="2:68" x14ac:dyDescent="0.25">
      <c r="B12" s="18" t="s">
        <v>84</v>
      </c>
      <c r="C12" s="19">
        <v>4.9940670314668097E-2</v>
      </c>
      <c r="D12" s="19">
        <v>3.3638268333186699E-2</v>
      </c>
      <c r="E12" s="19">
        <v>4.38376123092553E-2</v>
      </c>
      <c r="F12" s="19">
        <v>0</v>
      </c>
      <c r="G12" s="19">
        <v>9.2979732011886695E-2</v>
      </c>
      <c r="H12" s="19">
        <v>0.14773271053003201</v>
      </c>
      <c r="I12" s="19">
        <v>0.153911913264272</v>
      </c>
      <c r="J12" s="19">
        <v>5.6652341439851803E-2</v>
      </c>
      <c r="K12" s="19">
        <v>7.2746492308850094E-2</v>
      </c>
      <c r="L12" s="19">
        <v>7.2073913495884906E-2</v>
      </c>
      <c r="M12" s="19">
        <v>2.7910260541078102E-2</v>
      </c>
      <c r="N12" s="19">
        <v>8.5553928532730403E-2</v>
      </c>
      <c r="O12" s="19">
        <v>4.63166501228712E-2</v>
      </c>
      <c r="P12" s="19">
        <v>3.4747966021866999E-2</v>
      </c>
      <c r="Q12" s="19">
        <v>6.5140867170533107E-2</v>
      </c>
      <c r="R12" s="19">
        <v>4.3828774272314699E-2</v>
      </c>
      <c r="S12" s="19">
        <v>0</v>
      </c>
      <c r="T12" s="19">
        <v>0</v>
      </c>
      <c r="U12" s="19"/>
      <c r="V12" s="19">
        <v>3.7636160507771299E-2</v>
      </c>
      <c r="W12" s="19">
        <v>4.5808182421738897E-2</v>
      </c>
      <c r="X12" s="19">
        <v>4.5115638976464298E-2</v>
      </c>
      <c r="Y12" s="19">
        <v>6.8640005045394595E-2</v>
      </c>
      <c r="Z12" s="19"/>
      <c r="AA12" s="19">
        <v>5.6766832422354301E-2</v>
      </c>
      <c r="AB12" s="19">
        <v>2.36386524806106E-2</v>
      </c>
      <c r="AC12" s="19">
        <v>1.7826622578195998E-2</v>
      </c>
      <c r="AD12" s="19">
        <v>2.54738642643631E-2</v>
      </c>
      <c r="AE12" s="19">
        <v>4.2697007769109202E-2</v>
      </c>
      <c r="AF12" s="19">
        <v>2.7430169148866399E-2</v>
      </c>
      <c r="AG12" s="19">
        <v>3.2958675475212598E-2</v>
      </c>
      <c r="AH12" s="19">
        <v>5.0562896819669703E-2</v>
      </c>
      <c r="AI12" s="19">
        <v>6.1928308656171403E-2</v>
      </c>
      <c r="AJ12" s="19">
        <v>2.16365937114339E-2</v>
      </c>
      <c r="AK12" s="19"/>
      <c r="AL12" s="19">
        <v>2.3466443430863401E-2</v>
      </c>
      <c r="AM12" s="19">
        <v>5.8758916546644897E-2</v>
      </c>
      <c r="AN12" s="19">
        <v>4.0076559058778903E-2</v>
      </c>
      <c r="AO12" s="19">
        <v>4.9782672471984098E-2</v>
      </c>
      <c r="AP12" s="19">
        <v>3.7551074993146298E-2</v>
      </c>
      <c r="AQ12" s="19">
        <v>2.4272137276758501E-2</v>
      </c>
      <c r="AR12" s="19">
        <v>2.8856111934523199E-2</v>
      </c>
      <c r="AS12" s="19"/>
      <c r="AT12" s="19">
        <v>2.5610855490423301E-2</v>
      </c>
      <c r="AU12" s="19">
        <v>9.5310746233853494E-2</v>
      </c>
      <c r="AV12" s="19"/>
      <c r="AW12" s="19">
        <v>1.3445187240557E-2</v>
      </c>
      <c r="AX12" s="19">
        <v>1.52987604175476E-2</v>
      </c>
      <c r="AY12" s="19">
        <v>3.6593709570830302E-2</v>
      </c>
      <c r="AZ12" s="19"/>
      <c r="BA12" s="19">
        <v>0</v>
      </c>
      <c r="BB12" s="19">
        <v>5.5732465393748702E-2</v>
      </c>
      <c r="BC12" s="19"/>
      <c r="BD12" s="19">
        <v>6.7666993314138599E-2</v>
      </c>
      <c r="BE12" s="19">
        <v>4.3553882636018199E-2</v>
      </c>
      <c r="BF12" s="19"/>
      <c r="BG12" s="19">
        <v>4.1368585152077503E-2</v>
      </c>
      <c r="BH12" s="19">
        <v>6.8640005045394595E-2</v>
      </c>
      <c r="BI12" s="19"/>
      <c r="BJ12" s="19">
        <v>3.9139567637079202E-2</v>
      </c>
      <c r="BK12" s="19">
        <v>5.5267805119446803E-2</v>
      </c>
      <c r="BL12" s="19"/>
      <c r="BM12" s="19">
        <v>8.7304513078398094E-2</v>
      </c>
      <c r="BN12" s="19">
        <v>6.8243563497809995E-2</v>
      </c>
      <c r="BO12" s="19">
        <v>3.6409862190397699E-2</v>
      </c>
      <c r="BP12" s="19">
        <v>7.5435089542594197E-3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0.14381445476738899</v>
      </c>
      <c r="D9" s="17">
        <v>0.137289767313933</v>
      </c>
      <c r="E9" s="17">
        <v>0.27211364450812903</v>
      </c>
      <c r="F9" s="17">
        <v>0.26197970900411799</v>
      </c>
      <c r="G9" s="17">
        <v>0.17689419514770799</v>
      </c>
      <c r="H9" s="17">
        <v>0.28071275869414603</v>
      </c>
      <c r="I9" s="17">
        <v>0</v>
      </c>
      <c r="J9" s="17">
        <v>3.00791627926538E-2</v>
      </c>
      <c r="K9" s="17">
        <v>0.147786642465007</v>
      </c>
      <c r="L9" s="17">
        <v>7.2073913495884906E-2</v>
      </c>
      <c r="M9" s="17">
        <v>6.7702710989974602E-2</v>
      </c>
      <c r="N9" s="17">
        <v>0.34661677692349802</v>
      </c>
      <c r="O9" s="17">
        <v>0.13033296919977</v>
      </c>
      <c r="P9" s="17">
        <v>0.164255427414742</v>
      </c>
      <c r="Q9" s="17">
        <v>0.22731921417986201</v>
      </c>
      <c r="R9" s="17">
        <v>0.10684828914920599</v>
      </c>
      <c r="S9" s="17">
        <v>0.24109979592418301</v>
      </c>
      <c r="T9" s="17">
        <v>0.138498592960105</v>
      </c>
      <c r="U9" s="17"/>
      <c r="V9" s="17">
        <v>0.16305677341001901</v>
      </c>
      <c r="W9" s="17">
        <v>0.12365892633711199</v>
      </c>
      <c r="X9" s="17">
        <v>0.19431479240643701</v>
      </c>
      <c r="Y9" s="17">
        <v>0.1138714074582</v>
      </c>
      <c r="Z9" s="17"/>
      <c r="AA9" s="17">
        <v>0.17754561968430299</v>
      </c>
      <c r="AB9" s="17">
        <v>0.15189797561123899</v>
      </c>
      <c r="AC9" s="17">
        <v>0.10178593919942</v>
      </c>
      <c r="AD9" s="17">
        <v>0.20454395708412301</v>
      </c>
      <c r="AE9" s="17">
        <v>8.9194827450124706E-2</v>
      </c>
      <c r="AF9" s="17">
        <v>0.14487200049000701</v>
      </c>
      <c r="AG9" s="17">
        <v>0.18676162751372199</v>
      </c>
      <c r="AH9" s="17">
        <v>0.18035411703679299</v>
      </c>
      <c r="AI9" s="17">
        <v>0.139412342839214</v>
      </c>
      <c r="AJ9" s="17">
        <v>6.4200026378864697E-2</v>
      </c>
      <c r="AK9" s="17"/>
      <c r="AL9" s="17">
        <v>0.15161480769668401</v>
      </c>
      <c r="AM9" s="17">
        <v>0.12261014527328901</v>
      </c>
      <c r="AN9" s="17">
        <v>0.170467829294499</v>
      </c>
      <c r="AO9" s="17">
        <v>0.17060705879527799</v>
      </c>
      <c r="AP9" s="17">
        <v>0.104135159789903</v>
      </c>
      <c r="AQ9" s="17">
        <v>0.16298705833934299</v>
      </c>
      <c r="AR9" s="17">
        <v>0.10827235714489</v>
      </c>
      <c r="AS9" s="17"/>
      <c r="AT9" s="17">
        <v>0.112518821436712</v>
      </c>
      <c r="AU9" s="17">
        <v>0.202174342436444</v>
      </c>
      <c r="AV9" s="17"/>
      <c r="AW9" s="17">
        <v>0.133440683856967</v>
      </c>
      <c r="AX9" s="17">
        <v>9.6798934819407698E-2</v>
      </c>
      <c r="AY9" s="17">
        <v>0.107960590691563</v>
      </c>
      <c r="AZ9" s="17"/>
      <c r="BA9" s="17">
        <v>9.8012272667404907E-2</v>
      </c>
      <c r="BB9" s="17">
        <v>0.149126294821325</v>
      </c>
      <c r="BC9" s="17"/>
      <c r="BD9" s="17">
        <v>0.12528584503096299</v>
      </c>
      <c r="BE9" s="17">
        <v>0.150490306063264</v>
      </c>
      <c r="BF9" s="17"/>
      <c r="BG9" s="17">
        <v>0.15754084424904699</v>
      </c>
      <c r="BH9" s="17">
        <v>0.1138714074582</v>
      </c>
      <c r="BI9" s="17"/>
      <c r="BJ9" s="17">
        <v>0.108640837967279</v>
      </c>
      <c r="BK9" s="17">
        <v>0.161162183407595</v>
      </c>
      <c r="BL9" s="17"/>
      <c r="BM9" s="17">
        <v>0.25886344039252301</v>
      </c>
      <c r="BN9" s="17">
        <v>0.13317065468241099</v>
      </c>
      <c r="BO9" s="17">
        <v>0.133332119472445</v>
      </c>
      <c r="BP9" s="17">
        <v>7.0472347371395794E-2</v>
      </c>
    </row>
    <row r="10" spans="2:68" ht="30" x14ac:dyDescent="0.25">
      <c r="B10" s="18" t="s">
        <v>338</v>
      </c>
      <c r="C10" s="17">
        <v>0.71957928551626504</v>
      </c>
      <c r="D10" s="17">
        <v>0.68490081990520302</v>
      </c>
      <c r="E10" s="17">
        <v>0.67471728542360898</v>
      </c>
      <c r="F10" s="17">
        <v>0.66572635217804399</v>
      </c>
      <c r="G10" s="17">
        <v>0.71982774477010003</v>
      </c>
      <c r="H10" s="17">
        <v>0.48849323673468598</v>
      </c>
      <c r="I10" s="17">
        <v>1</v>
      </c>
      <c r="J10" s="17">
        <v>0.858389225028652</v>
      </c>
      <c r="K10" s="17">
        <v>0.75046520176022302</v>
      </c>
      <c r="L10" s="17">
        <v>0.80017430473582096</v>
      </c>
      <c r="M10" s="17">
        <v>0.84062998300449698</v>
      </c>
      <c r="N10" s="17">
        <v>0.59377419420169697</v>
      </c>
      <c r="O10" s="17">
        <v>0.70008079658511702</v>
      </c>
      <c r="P10" s="17">
        <v>0.67088477524657897</v>
      </c>
      <c r="Q10" s="17">
        <v>0.66839110729069495</v>
      </c>
      <c r="R10" s="17">
        <v>0.76912196304737601</v>
      </c>
      <c r="S10" s="17">
        <v>0.56871866122362502</v>
      </c>
      <c r="T10" s="17">
        <v>0.65210641100219702</v>
      </c>
      <c r="U10" s="17"/>
      <c r="V10" s="17">
        <v>0.61326526248528401</v>
      </c>
      <c r="W10" s="17">
        <v>0.72445825441586698</v>
      </c>
      <c r="X10" s="17">
        <v>0.75793722396821295</v>
      </c>
      <c r="Y10" s="17">
        <v>0.823362622818825</v>
      </c>
      <c r="Z10" s="17"/>
      <c r="AA10" s="17">
        <v>0.58956928538951803</v>
      </c>
      <c r="AB10" s="17">
        <v>0.72352242705805903</v>
      </c>
      <c r="AC10" s="17">
        <v>0.76408159459599301</v>
      </c>
      <c r="AD10" s="17">
        <v>0.65355763608837003</v>
      </c>
      <c r="AE10" s="17">
        <v>0.79400848678829905</v>
      </c>
      <c r="AF10" s="17">
        <v>0.79920964490637303</v>
      </c>
      <c r="AG10" s="17">
        <v>0.76226904037846199</v>
      </c>
      <c r="AH10" s="17">
        <v>0.75848614185437102</v>
      </c>
      <c r="AI10" s="17">
        <v>0.76672875816908204</v>
      </c>
      <c r="AJ10" s="17">
        <v>0.86126764836618197</v>
      </c>
      <c r="AK10" s="17"/>
      <c r="AL10" s="17">
        <v>0.65876800479610598</v>
      </c>
      <c r="AM10" s="17">
        <v>0.74064233352266595</v>
      </c>
      <c r="AN10" s="17">
        <v>0.68234919422735496</v>
      </c>
      <c r="AO10" s="17">
        <v>0.72265869835206498</v>
      </c>
      <c r="AP10" s="17">
        <v>0.80048416959857605</v>
      </c>
      <c r="AQ10" s="17">
        <v>0.78035611285128004</v>
      </c>
      <c r="AR10" s="17">
        <v>0.72624411138681699</v>
      </c>
      <c r="AS10" s="17"/>
      <c r="AT10" s="17">
        <v>0.80908461138327703</v>
      </c>
      <c r="AU10" s="17">
        <v>0.552670352624961</v>
      </c>
      <c r="AV10" s="17"/>
      <c r="AW10" s="17">
        <v>0.75304786893033804</v>
      </c>
      <c r="AX10" s="17">
        <v>0.84542677159090296</v>
      </c>
      <c r="AY10" s="17">
        <v>0.84365058497051004</v>
      </c>
      <c r="AZ10" s="17"/>
      <c r="BA10" s="17">
        <v>0.848664825804055</v>
      </c>
      <c r="BB10" s="17">
        <v>0.704608781670231</v>
      </c>
      <c r="BC10" s="17"/>
      <c r="BD10" s="17">
        <v>0.73606498854943203</v>
      </c>
      <c r="BE10" s="17">
        <v>0.71363949275669203</v>
      </c>
      <c r="BF10" s="17"/>
      <c r="BG10" s="17">
        <v>0.67200328248587105</v>
      </c>
      <c r="BH10" s="17">
        <v>0.823362622818825</v>
      </c>
      <c r="BI10" s="17"/>
      <c r="BJ10" s="17">
        <v>0.82656603179100996</v>
      </c>
      <c r="BK10" s="17">
        <v>0.66681311554801204</v>
      </c>
      <c r="BL10" s="17"/>
      <c r="BM10" s="17">
        <v>0.347762591663064</v>
      </c>
      <c r="BN10" s="17">
        <v>0.704523913456502</v>
      </c>
      <c r="BO10" s="17">
        <v>0.81242439589333504</v>
      </c>
      <c r="BP10" s="17">
        <v>0.88540061131916603</v>
      </c>
    </row>
    <row r="11" spans="2:68" x14ac:dyDescent="0.25">
      <c r="B11" s="18" t="s">
        <v>339</v>
      </c>
      <c r="C11" s="17">
        <v>0.11696020395578099</v>
      </c>
      <c r="D11" s="17">
        <v>0.12783353525541599</v>
      </c>
      <c r="E11" s="17">
        <v>5.31690700682622E-2</v>
      </c>
      <c r="F11" s="17">
        <v>0</v>
      </c>
      <c r="G11" s="17">
        <v>7.4338233633273201E-2</v>
      </c>
      <c r="H11" s="17">
        <v>8.3061294041136796E-2</v>
      </c>
      <c r="I11" s="17">
        <v>0</v>
      </c>
      <c r="J11" s="17">
        <v>8.6731504232505696E-2</v>
      </c>
      <c r="K11" s="17">
        <v>7.9534273431571698E-2</v>
      </c>
      <c r="L11" s="17">
        <v>7.0979902584200394E-2</v>
      </c>
      <c r="M11" s="17">
        <v>9.1667306005528096E-2</v>
      </c>
      <c r="N11" s="17">
        <v>5.9609028874804897E-2</v>
      </c>
      <c r="O11" s="17">
        <v>0.14930461155764199</v>
      </c>
      <c r="P11" s="17">
        <v>0.155456663204394</v>
      </c>
      <c r="Q11" s="17">
        <v>0.104289678529442</v>
      </c>
      <c r="R11" s="17">
        <v>0.11740501088346</v>
      </c>
      <c r="S11" s="17">
        <v>0.19018154285219199</v>
      </c>
      <c r="T11" s="17">
        <v>0.20939499603769801</v>
      </c>
      <c r="U11" s="17"/>
      <c r="V11" s="17">
        <v>0.20474482442380601</v>
      </c>
      <c r="W11" s="17">
        <v>0.13081257967917301</v>
      </c>
      <c r="X11" s="17">
        <v>3.4996271726219497E-2</v>
      </c>
      <c r="Y11" s="17">
        <v>4.0403522479856901E-2</v>
      </c>
      <c r="Z11" s="17"/>
      <c r="AA11" s="17">
        <v>0.22710776520107601</v>
      </c>
      <c r="AB11" s="17">
        <v>0.113459960950234</v>
      </c>
      <c r="AC11" s="17">
        <v>0.115259021269653</v>
      </c>
      <c r="AD11" s="17">
        <v>0.124887104046427</v>
      </c>
      <c r="AE11" s="17">
        <v>9.2882001046929702E-2</v>
      </c>
      <c r="AF11" s="17">
        <v>4.0660142179842103E-2</v>
      </c>
      <c r="AG11" s="17">
        <v>3.7228398642351002E-2</v>
      </c>
      <c r="AH11" s="17">
        <v>6.1159741108836201E-2</v>
      </c>
      <c r="AI11" s="17">
        <v>5.2748690471365198E-2</v>
      </c>
      <c r="AJ11" s="17">
        <v>6.7304622801643496E-2</v>
      </c>
      <c r="AK11" s="17"/>
      <c r="AL11" s="17">
        <v>0.18961718750720899</v>
      </c>
      <c r="AM11" s="17">
        <v>0.12145885428924</v>
      </c>
      <c r="AN11" s="17">
        <v>0.103655173167208</v>
      </c>
      <c r="AO11" s="17">
        <v>8.6300792629545403E-2</v>
      </c>
      <c r="AP11" s="17">
        <v>9.5380670611520696E-2</v>
      </c>
      <c r="AQ11" s="17">
        <v>5.6656828809377502E-2</v>
      </c>
      <c r="AR11" s="17">
        <v>0.15509205452064301</v>
      </c>
      <c r="AS11" s="17"/>
      <c r="AT11" s="17">
        <v>7.0302746448166906E-2</v>
      </c>
      <c r="AU11" s="17">
        <v>0.20396671858026499</v>
      </c>
      <c r="AV11" s="17"/>
      <c r="AW11" s="17">
        <v>0.108592131077872</v>
      </c>
      <c r="AX11" s="17">
        <v>5.0343912026875097E-2</v>
      </c>
      <c r="AY11" s="17">
        <v>4.0281980060419803E-2</v>
      </c>
      <c r="AZ11" s="17"/>
      <c r="BA11" s="17">
        <v>5.33229015285401E-2</v>
      </c>
      <c r="BB11" s="17">
        <v>0.124340445604957</v>
      </c>
      <c r="BC11" s="17"/>
      <c r="BD11" s="17">
        <v>0.116940302701895</v>
      </c>
      <c r="BE11" s="17">
        <v>0.116967374370261</v>
      </c>
      <c r="BF11" s="17"/>
      <c r="BG11" s="17">
        <v>0.15205505641053699</v>
      </c>
      <c r="BH11" s="17">
        <v>4.0403522479856901E-2</v>
      </c>
      <c r="BI11" s="17"/>
      <c r="BJ11" s="17">
        <v>5.7053433031843702E-2</v>
      </c>
      <c r="BK11" s="17">
        <v>0.14650639511392799</v>
      </c>
      <c r="BL11" s="17"/>
      <c r="BM11" s="17">
        <v>0.34467802022664801</v>
      </c>
      <c r="BN11" s="17">
        <v>0.131254221357894</v>
      </c>
      <c r="BO11" s="17">
        <v>5.0031245384022899E-2</v>
      </c>
      <c r="BP11" s="17">
        <v>3.65835323551792E-2</v>
      </c>
    </row>
    <row r="12" spans="2:68" x14ac:dyDescent="0.25">
      <c r="B12" s="18" t="s">
        <v>84</v>
      </c>
      <c r="C12" s="19">
        <v>1.96460557605641E-2</v>
      </c>
      <c r="D12" s="19">
        <v>4.9975877525447597E-2</v>
      </c>
      <c r="E12" s="19">
        <v>0</v>
      </c>
      <c r="F12" s="19">
        <v>7.2293938817837702E-2</v>
      </c>
      <c r="G12" s="19">
        <v>2.8939826448918501E-2</v>
      </c>
      <c r="H12" s="19">
        <v>0.14773271053003201</v>
      </c>
      <c r="I12" s="19">
        <v>0</v>
      </c>
      <c r="J12" s="19">
        <v>2.4800107946188001E-2</v>
      </c>
      <c r="K12" s="19">
        <v>2.2213882343197499E-2</v>
      </c>
      <c r="L12" s="19">
        <v>5.6771879184094098E-2</v>
      </c>
      <c r="M12" s="19">
        <v>0</v>
      </c>
      <c r="N12" s="19">
        <v>0</v>
      </c>
      <c r="O12" s="19">
        <v>2.0281622657471701E-2</v>
      </c>
      <c r="P12" s="19">
        <v>9.4031341342846707E-3</v>
      </c>
      <c r="Q12" s="19">
        <v>0</v>
      </c>
      <c r="R12" s="19">
        <v>6.6247369199580004E-3</v>
      </c>
      <c r="S12" s="19">
        <v>0</v>
      </c>
      <c r="T12" s="19">
        <v>0</v>
      </c>
      <c r="U12" s="19"/>
      <c r="V12" s="19">
        <v>1.8933139680890599E-2</v>
      </c>
      <c r="W12" s="19">
        <v>2.1070239567848401E-2</v>
      </c>
      <c r="X12" s="19">
        <v>1.275171189913E-2</v>
      </c>
      <c r="Y12" s="19">
        <v>2.23624472431183E-2</v>
      </c>
      <c r="Z12" s="19"/>
      <c r="AA12" s="19">
        <v>5.7773297251031098E-3</v>
      </c>
      <c r="AB12" s="19">
        <v>1.11196363804678E-2</v>
      </c>
      <c r="AC12" s="19">
        <v>1.8873444934932801E-2</v>
      </c>
      <c r="AD12" s="19">
        <v>1.70113027810797E-2</v>
      </c>
      <c r="AE12" s="19">
        <v>2.3914684714646299E-2</v>
      </c>
      <c r="AF12" s="19">
        <v>1.5258212423777499E-2</v>
      </c>
      <c r="AG12" s="19">
        <v>1.37409334654652E-2</v>
      </c>
      <c r="AH12" s="19">
        <v>0</v>
      </c>
      <c r="AI12" s="19">
        <v>4.1110208520338802E-2</v>
      </c>
      <c r="AJ12" s="19">
        <v>7.2277024533099598E-3</v>
      </c>
      <c r="AK12" s="19"/>
      <c r="AL12" s="19">
        <v>0</v>
      </c>
      <c r="AM12" s="19">
        <v>1.52886669148056E-2</v>
      </c>
      <c r="AN12" s="19">
        <v>4.3527803310937599E-2</v>
      </c>
      <c r="AO12" s="19">
        <v>2.04334502231115E-2</v>
      </c>
      <c r="AP12" s="19">
        <v>0</v>
      </c>
      <c r="AQ12" s="19">
        <v>0</v>
      </c>
      <c r="AR12" s="19">
        <v>1.03914769476499E-2</v>
      </c>
      <c r="AS12" s="19"/>
      <c r="AT12" s="19">
        <v>8.0938207318448502E-3</v>
      </c>
      <c r="AU12" s="19">
        <v>4.1188586358329699E-2</v>
      </c>
      <c r="AV12" s="19"/>
      <c r="AW12" s="19">
        <v>4.9193161348225801E-3</v>
      </c>
      <c r="AX12" s="19">
        <v>7.4303815628146601E-3</v>
      </c>
      <c r="AY12" s="19">
        <v>8.1068442775079595E-3</v>
      </c>
      <c r="AZ12" s="19"/>
      <c r="BA12" s="19">
        <v>0</v>
      </c>
      <c r="BB12" s="19">
        <v>2.1924477903487501E-2</v>
      </c>
      <c r="BC12" s="19"/>
      <c r="BD12" s="19">
        <v>2.1708863717710601E-2</v>
      </c>
      <c r="BE12" s="19">
        <v>1.8902826809781802E-2</v>
      </c>
      <c r="BF12" s="19"/>
      <c r="BG12" s="19">
        <v>1.84008168545442E-2</v>
      </c>
      <c r="BH12" s="19">
        <v>2.23624472431183E-2</v>
      </c>
      <c r="BI12" s="19"/>
      <c r="BJ12" s="19">
        <v>7.7396972098677597E-3</v>
      </c>
      <c r="BK12" s="19">
        <v>2.5518305930465002E-2</v>
      </c>
      <c r="BL12" s="19"/>
      <c r="BM12" s="19">
        <v>4.86959477177661E-2</v>
      </c>
      <c r="BN12" s="19">
        <v>3.1051210503193399E-2</v>
      </c>
      <c r="BO12" s="19">
        <v>4.2122392501969599E-3</v>
      </c>
      <c r="BP12" s="19">
        <v>7.5435089542594197E-3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0.141618149596652</v>
      </c>
      <c r="D9" s="17">
        <v>0.144062311709516</v>
      </c>
      <c r="E9" s="17">
        <v>0.16577550437160499</v>
      </c>
      <c r="F9" s="17">
        <v>0.18968577018627999</v>
      </c>
      <c r="G9" s="17">
        <v>0.18349586728832801</v>
      </c>
      <c r="H9" s="17">
        <v>0.290841772081677</v>
      </c>
      <c r="I9" s="17">
        <v>0</v>
      </c>
      <c r="J9" s="17">
        <v>5.4879270738841801E-2</v>
      </c>
      <c r="K9" s="17">
        <v>0.14088816128822801</v>
      </c>
      <c r="L9" s="17">
        <v>7.2073913495884906E-2</v>
      </c>
      <c r="M9" s="17">
        <v>0.11677589945760899</v>
      </c>
      <c r="N9" s="17">
        <v>0.37256167658142397</v>
      </c>
      <c r="O9" s="17">
        <v>0.12255869520865199</v>
      </c>
      <c r="P9" s="17">
        <v>0.17574489287558001</v>
      </c>
      <c r="Q9" s="17">
        <v>4.2774910704232498E-2</v>
      </c>
      <c r="R9" s="17">
        <v>0.14666703383011401</v>
      </c>
      <c r="S9" s="17">
        <v>0.183883757709905</v>
      </c>
      <c r="T9" s="17">
        <v>0.10528158435075501</v>
      </c>
      <c r="U9" s="17"/>
      <c r="V9" s="17">
        <v>0.14738401608388901</v>
      </c>
      <c r="W9" s="17">
        <v>0.13114533529316499</v>
      </c>
      <c r="X9" s="17">
        <v>0.15696579515841699</v>
      </c>
      <c r="Y9" s="17">
        <v>0.13533500989983099</v>
      </c>
      <c r="Z9" s="17"/>
      <c r="AA9" s="17">
        <v>0.15586858162669501</v>
      </c>
      <c r="AB9" s="17">
        <v>0.17670229735308701</v>
      </c>
      <c r="AC9" s="17">
        <v>0.12540493610860101</v>
      </c>
      <c r="AD9" s="17">
        <v>0.110061506930415</v>
      </c>
      <c r="AE9" s="17">
        <v>9.3985154716558897E-2</v>
      </c>
      <c r="AF9" s="17">
        <v>0.159083454807007</v>
      </c>
      <c r="AG9" s="17">
        <v>0.187695573842182</v>
      </c>
      <c r="AH9" s="17">
        <v>0.20094167558609299</v>
      </c>
      <c r="AI9" s="17">
        <v>0.143365104533733</v>
      </c>
      <c r="AJ9" s="17">
        <v>0.106796078967781</v>
      </c>
      <c r="AK9" s="17"/>
      <c r="AL9" s="17">
        <v>0.123045224936996</v>
      </c>
      <c r="AM9" s="17">
        <v>0.17972108272748499</v>
      </c>
      <c r="AN9" s="17">
        <v>9.5797526566191005E-2</v>
      </c>
      <c r="AO9" s="17">
        <v>0.16103035085650999</v>
      </c>
      <c r="AP9" s="17">
        <v>0.124851759112623</v>
      </c>
      <c r="AQ9" s="17">
        <v>0.14195731934963099</v>
      </c>
      <c r="AR9" s="17">
        <v>0.12542552331190901</v>
      </c>
      <c r="AS9" s="17"/>
      <c r="AT9" s="17">
        <v>0.12689561214734199</v>
      </c>
      <c r="AU9" s="17">
        <v>0.169072638939194</v>
      </c>
      <c r="AV9" s="17"/>
      <c r="AW9" s="17">
        <v>0.174340798071738</v>
      </c>
      <c r="AX9" s="17">
        <v>0.12266740704788</v>
      </c>
      <c r="AY9" s="17">
        <v>0.104011389540434</v>
      </c>
      <c r="AZ9" s="17"/>
      <c r="BA9" s="17">
        <v>0.135694198308905</v>
      </c>
      <c r="BB9" s="17">
        <v>0.142305171050327</v>
      </c>
      <c r="BC9" s="17"/>
      <c r="BD9" s="17">
        <v>0.127932363539556</v>
      </c>
      <c r="BE9" s="17">
        <v>0.14654913329613201</v>
      </c>
      <c r="BF9" s="17"/>
      <c r="BG9" s="17">
        <v>0.14449844503738199</v>
      </c>
      <c r="BH9" s="17">
        <v>0.13533500989983099</v>
      </c>
      <c r="BI9" s="17"/>
      <c r="BJ9" s="17">
        <v>0.12212727396131901</v>
      </c>
      <c r="BK9" s="17">
        <v>0.151231105335702</v>
      </c>
      <c r="BL9" s="17"/>
      <c r="BM9" s="17">
        <v>0.18894370785713899</v>
      </c>
      <c r="BN9" s="17">
        <v>0.15387824191890101</v>
      </c>
      <c r="BO9" s="17">
        <v>0.124971758404523</v>
      </c>
      <c r="BP9" s="17">
        <v>0.103600816543989</v>
      </c>
    </row>
    <row r="10" spans="2:68" ht="30" x14ac:dyDescent="0.25">
      <c r="B10" s="18" t="s">
        <v>338</v>
      </c>
      <c r="C10" s="17">
        <v>0.68223736804186597</v>
      </c>
      <c r="D10" s="17">
        <v>0.64756280764216601</v>
      </c>
      <c r="E10" s="17">
        <v>0.58704206080509802</v>
      </c>
      <c r="F10" s="17">
        <v>0.81031422981372003</v>
      </c>
      <c r="G10" s="17">
        <v>0.71529511033206705</v>
      </c>
      <c r="H10" s="17">
        <v>0.478364223347155</v>
      </c>
      <c r="I10" s="17">
        <v>1</v>
      </c>
      <c r="J10" s="17">
        <v>0.858389225028652</v>
      </c>
      <c r="K10" s="17">
        <v>0.66912043796906095</v>
      </c>
      <c r="L10" s="17">
        <v>0.66807125694349601</v>
      </c>
      <c r="M10" s="17">
        <v>0.70825172840955697</v>
      </c>
      <c r="N10" s="17">
        <v>0.57114746131014904</v>
      </c>
      <c r="O10" s="17">
        <v>0.72164750617819995</v>
      </c>
      <c r="P10" s="17">
        <v>0.57827910455420695</v>
      </c>
      <c r="Q10" s="17">
        <v>0.83419555364534803</v>
      </c>
      <c r="R10" s="17">
        <v>0.68281034111557504</v>
      </c>
      <c r="S10" s="17">
        <v>0.62844016296934302</v>
      </c>
      <c r="T10" s="17">
        <v>0.72717167300618502</v>
      </c>
      <c r="U10" s="17"/>
      <c r="V10" s="17">
        <v>0.57460808766085203</v>
      </c>
      <c r="W10" s="17">
        <v>0.70971224845092995</v>
      </c>
      <c r="X10" s="17">
        <v>0.72826720249906596</v>
      </c>
      <c r="Y10" s="17">
        <v>0.77028185824880002</v>
      </c>
      <c r="Z10" s="17"/>
      <c r="AA10" s="17">
        <v>0.560901988899977</v>
      </c>
      <c r="AB10" s="17">
        <v>0.62029318359450802</v>
      </c>
      <c r="AC10" s="17">
        <v>0.69881474054151604</v>
      </c>
      <c r="AD10" s="17">
        <v>0.68559457575411498</v>
      </c>
      <c r="AE10" s="17">
        <v>0.73561472946556905</v>
      </c>
      <c r="AF10" s="17">
        <v>0.69664684174560398</v>
      </c>
      <c r="AG10" s="17">
        <v>0.71359773732487397</v>
      </c>
      <c r="AH10" s="17">
        <v>0.73562891626801796</v>
      </c>
      <c r="AI10" s="17">
        <v>0.73298860654970699</v>
      </c>
      <c r="AJ10" s="17">
        <v>0.82585869865295802</v>
      </c>
      <c r="AK10" s="17"/>
      <c r="AL10" s="17">
        <v>0.64791245833270905</v>
      </c>
      <c r="AM10" s="17">
        <v>0.71405992103557503</v>
      </c>
      <c r="AN10" s="17">
        <v>0.65172269136753302</v>
      </c>
      <c r="AO10" s="17">
        <v>0.63971614298711799</v>
      </c>
      <c r="AP10" s="17">
        <v>0.74744046836745603</v>
      </c>
      <c r="AQ10" s="17">
        <v>0.72559761376165899</v>
      </c>
      <c r="AR10" s="17">
        <v>0.74286366839678097</v>
      </c>
      <c r="AS10" s="17"/>
      <c r="AT10" s="17">
        <v>0.76173714942277904</v>
      </c>
      <c r="AU10" s="17">
        <v>0.53398670757171895</v>
      </c>
      <c r="AV10" s="17"/>
      <c r="AW10" s="17">
        <v>0.70185733203552403</v>
      </c>
      <c r="AX10" s="17">
        <v>0.79941053152686103</v>
      </c>
      <c r="AY10" s="17">
        <v>0.796621981415919</v>
      </c>
      <c r="AZ10" s="17"/>
      <c r="BA10" s="17">
        <v>0.81653760038199996</v>
      </c>
      <c r="BB10" s="17">
        <v>0.66666209802874998</v>
      </c>
      <c r="BC10" s="17"/>
      <c r="BD10" s="17">
        <v>0.66565276108728499</v>
      </c>
      <c r="BE10" s="17">
        <v>0.68821279584806905</v>
      </c>
      <c r="BF10" s="17"/>
      <c r="BG10" s="17">
        <v>0.64187631354346397</v>
      </c>
      <c r="BH10" s="17">
        <v>0.77028185824880002</v>
      </c>
      <c r="BI10" s="17"/>
      <c r="BJ10" s="17">
        <v>0.76290955929461002</v>
      </c>
      <c r="BK10" s="17">
        <v>0.64244961204803197</v>
      </c>
      <c r="BL10" s="17"/>
      <c r="BM10" s="17">
        <v>0.31076336862947801</v>
      </c>
      <c r="BN10" s="17">
        <v>0.65824243843363595</v>
      </c>
      <c r="BO10" s="17">
        <v>0.77869349860100501</v>
      </c>
      <c r="BP10" s="17">
        <v>0.86065274613623999</v>
      </c>
    </row>
    <row r="11" spans="2:68" x14ac:dyDescent="0.25">
      <c r="B11" s="18" t="s">
        <v>339</v>
      </c>
      <c r="C11" s="17">
        <v>0.15668369671952601</v>
      </c>
      <c r="D11" s="17">
        <v>0.19107422150739301</v>
      </c>
      <c r="E11" s="17">
        <v>0.24718243482329699</v>
      </c>
      <c r="F11" s="17">
        <v>0</v>
      </c>
      <c r="G11" s="17">
        <v>7.2269195930686203E-2</v>
      </c>
      <c r="H11" s="17">
        <v>8.3061294041136796E-2</v>
      </c>
      <c r="I11" s="17">
        <v>0</v>
      </c>
      <c r="J11" s="17">
        <v>6.1931396286317601E-2</v>
      </c>
      <c r="K11" s="17">
        <v>0.15802844499760799</v>
      </c>
      <c r="L11" s="17">
        <v>0.221642239800662</v>
      </c>
      <c r="M11" s="17">
        <v>0.17497237213283401</v>
      </c>
      <c r="N11" s="17">
        <v>5.6290862108427403E-2</v>
      </c>
      <c r="O11" s="17">
        <v>0.145325352182682</v>
      </c>
      <c r="P11" s="17">
        <v>0.22063117068263099</v>
      </c>
      <c r="Q11" s="17">
        <v>0.12302953565042</v>
      </c>
      <c r="R11" s="17">
        <v>0.15873987650660501</v>
      </c>
      <c r="S11" s="17">
        <v>0.143127745708618</v>
      </c>
      <c r="T11" s="17">
        <v>0.16754674264306099</v>
      </c>
      <c r="U11" s="17"/>
      <c r="V11" s="17">
        <v>0.26967029038366203</v>
      </c>
      <c r="W11" s="17">
        <v>0.132793757671957</v>
      </c>
      <c r="X11" s="17">
        <v>9.2239650487778102E-2</v>
      </c>
      <c r="Y11" s="17">
        <v>6.7674875871146595E-2</v>
      </c>
      <c r="Z11" s="17"/>
      <c r="AA11" s="17">
        <v>0.27253705039928799</v>
      </c>
      <c r="AB11" s="17">
        <v>0.18993408959535099</v>
      </c>
      <c r="AC11" s="17">
        <v>0.16607343135413299</v>
      </c>
      <c r="AD11" s="17">
        <v>0.19720678526006599</v>
      </c>
      <c r="AE11" s="17">
        <v>0.14892394783506099</v>
      </c>
      <c r="AF11" s="17">
        <v>0.118679447777359</v>
      </c>
      <c r="AG11" s="17">
        <v>9.8706688832943798E-2</v>
      </c>
      <c r="AH11" s="17">
        <v>6.3429408145889293E-2</v>
      </c>
      <c r="AI11" s="17">
        <v>8.2536080396221401E-2</v>
      </c>
      <c r="AJ11" s="17">
        <v>6.0117519925951601E-2</v>
      </c>
      <c r="AK11" s="17"/>
      <c r="AL11" s="17">
        <v>0.22904231673029399</v>
      </c>
      <c r="AM11" s="17">
        <v>9.0930329322135101E-2</v>
      </c>
      <c r="AN11" s="17">
        <v>0.23675271003356099</v>
      </c>
      <c r="AO11" s="17">
        <v>0.18783099203028</v>
      </c>
      <c r="AP11" s="17">
        <v>0.10917180596298499</v>
      </c>
      <c r="AQ11" s="17">
        <v>0.12753646202205601</v>
      </c>
      <c r="AR11" s="17">
        <v>0.102520129526374</v>
      </c>
      <c r="AS11" s="17"/>
      <c r="AT11" s="17">
        <v>0.10246055066351401</v>
      </c>
      <c r="AU11" s="17">
        <v>0.25779865673503799</v>
      </c>
      <c r="AV11" s="17"/>
      <c r="AW11" s="17">
        <v>0.11486607251887</v>
      </c>
      <c r="AX11" s="17">
        <v>7.1553925551725003E-2</v>
      </c>
      <c r="AY11" s="17">
        <v>9.1692874728695001E-2</v>
      </c>
      <c r="AZ11" s="17"/>
      <c r="BA11" s="17">
        <v>4.0943855811877199E-2</v>
      </c>
      <c r="BB11" s="17">
        <v>0.17010645289798301</v>
      </c>
      <c r="BC11" s="17"/>
      <c r="BD11" s="17">
        <v>0.18328297894253201</v>
      </c>
      <c r="BE11" s="17">
        <v>0.14709998508525701</v>
      </c>
      <c r="BF11" s="17"/>
      <c r="BG11" s="17">
        <v>0.19748681637705801</v>
      </c>
      <c r="BH11" s="17">
        <v>6.7674875871146595E-2</v>
      </c>
      <c r="BI11" s="17"/>
      <c r="BJ11" s="17">
        <v>0.103513013676709</v>
      </c>
      <c r="BK11" s="17">
        <v>0.182907630023942</v>
      </c>
      <c r="BL11" s="17"/>
      <c r="BM11" s="17">
        <v>0.46589713357079099</v>
      </c>
      <c r="BN11" s="17">
        <v>0.159806187857326</v>
      </c>
      <c r="BO11" s="17">
        <v>8.2499054620798304E-2</v>
      </c>
      <c r="BP11" s="17">
        <v>3.5746437319771403E-2</v>
      </c>
    </row>
    <row r="12" spans="2:68" x14ac:dyDescent="0.25">
      <c r="B12" s="18" t="s">
        <v>84</v>
      </c>
      <c r="C12" s="19">
        <v>1.9460785641956399E-2</v>
      </c>
      <c r="D12" s="19">
        <v>1.7300659140925798E-2</v>
      </c>
      <c r="E12" s="19">
        <v>0</v>
      </c>
      <c r="F12" s="19">
        <v>0</v>
      </c>
      <c r="G12" s="19">
        <v>2.8939826448918501E-2</v>
      </c>
      <c r="H12" s="19">
        <v>0.14773271053003201</v>
      </c>
      <c r="I12" s="19">
        <v>0</v>
      </c>
      <c r="J12" s="19">
        <v>2.4800107946188001E-2</v>
      </c>
      <c r="K12" s="19">
        <v>3.19629557451033E-2</v>
      </c>
      <c r="L12" s="19">
        <v>3.8212589759957602E-2</v>
      </c>
      <c r="M12" s="19">
        <v>0</v>
      </c>
      <c r="N12" s="19">
        <v>0</v>
      </c>
      <c r="O12" s="19">
        <v>1.0468446430467E-2</v>
      </c>
      <c r="P12" s="19">
        <v>2.5344831887582301E-2</v>
      </c>
      <c r="Q12" s="19">
        <v>0</v>
      </c>
      <c r="R12" s="19">
        <v>1.17827485477058E-2</v>
      </c>
      <c r="S12" s="19">
        <v>4.4548333612133999E-2</v>
      </c>
      <c r="T12" s="19">
        <v>0</v>
      </c>
      <c r="U12" s="19"/>
      <c r="V12" s="19">
        <v>8.3376058715968204E-3</v>
      </c>
      <c r="W12" s="19">
        <v>2.6348658583948002E-2</v>
      </c>
      <c r="X12" s="19">
        <v>2.2527351854739201E-2</v>
      </c>
      <c r="Y12" s="19">
        <v>2.6708255980222299E-2</v>
      </c>
      <c r="Z12" s="19"/>
      <c r="AA12" s="19">
        <v>1.06923790740397E-2</v>
      </c>
      <c r="AB12" s="19">
        <v>1.3070429457054E-2</v>
      </c>
      <c r="AC12" s="19">
        <v>9.7068919957501408E-3</v>
      </c>
      <c r="AD12" s="19">
        <v>7.1371320554047303E-3</v>
      </c>
      <c r="AE12" s="19">
        <v>2.1476167982811999E-2</v>
      </c>
      <c r="AF12" s="19">
        <v>2.5590255670030398E-2</v>
      </c>
      <c r="AG12" s="19">
        <v>0</v>
      </c>
      <c r="AH12" s="19">
        <v>0</v>
      </c>
      <c r="AI12" s="19">
        <v>4.1110208520338802E-2</v>
      </c>
      <c r="AJ12" s="19">
        <v>7.2277024533099598E-3</v>
      </c>
      <c r="AK12" s="19"/>
      <c r="AL12" s="19">
        <v>0</v>
      </c>
      <c r="AM12" s="19">
        <v>1.52886669148056E-2</v>
      </c>
      <c r="AN12" s="19">
        <v>1.57270720327157E-2</v>
      </c>
      <c r="AO12" s="19">
        <v>1.14225141260918E-2</v>
      </c>
      <c r="AP12" s="19">
        <v>1.8535966556934999E-2</v>
      </c>
      <c r="AQ12" s="19">
        <v>4.9086048666543598E-3</v>
      </c>
      <c r="AR12" s="19">
        <v>2.9190678764936299E-2</v>
      </c>
      <c r="AS12" s="19"/>
      <c r="AT12" s="19">
        <v>8.9066877663651397E-3</v>
      </c>
      <c r="AU12" s="19">
        <v>3.9141996754049301E-2</v>
      </c>
      <c r="AV12" s="19"/>
      <c r="AW12" s="19">
        <v>8.9357973738681592E-3</v>
      </c>
      <c r="AX12" s="19">
        <v>6.3681358735344397E-3</v>
      </c>
      <c r="AY12" s="19">
        <v>7.6737543149517796E-3</v>
      </c>
      <c r="AZ12" s="19"/>
      <c r="BA12" s="19">
        <v>6.82434549721774E-3</v>
      </c>
      <c r="BB12" s="19">
        <v>2.0926278022940701E-2</v>
      </c>
      <c r="BC12" s="19"/>
      <c r="BD12" s="19">
        <v>2.3131896430628001E-2</v>
      </c>
      <c r="BE12" s="19">
        <v>1.8138085770542201E-2</v>
      </c>
      <c r="BF12" s="19"/>
      <c r="BG12" s="19">
        <v>1.6138425042096199E-2</v>
      </c>
      <c r="BH12" s="19">
        <v>2.6708255980222299E-2</v>
      </c>
      <c r="BI12" s="19"/>
      <c r="BJ12" s="19">
        <v>1.14501530673618E-2</v>
      </c>
      <c r="BK12" s="19">
        <v>2.3411652592324399E-2</v>
      </c>
      <c r="BL12" s="19"/>
      <c r="BM12" s="19">
        <v>3.4395789942592098E-2</v>
      </c>
      <c r="BN12" s="19">
        <v>2.8073131790137502E-2</v>
      </c>
      <c r="BO12" s="19">
        <v>1.3835688373673801E-2</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0.22495240150462001</v>
      </c>
      <c r="D9" s="17">
        <v>0.200866560050455</v>
      </c>
      <c r="E9" s="17">
        <v>0.30908529058276402</v>
      </c>
      <c r="F9" s="17">
        <v>0.28022633602605401</v>
      </c>
      <c r="G9" s="17">
        <v>0.28426347019244402</v>
      </c>
      <c r="H9" s="17">
        <v>0.34538417518304099</v>
      </c>
      <c r="I9" s="17">
        <v>0.50550192572825503</v>
      </c>
      <c r="J9" s="17">
        <v>0.231510144300001</v>
      </c>
      <c r="K9" s="17">
        <v>0.23241846835674601</v>
      </c>
      <c r="L9" s="17">
        <v>0.121237271543603</v>
      </c>
      <c r="M9" s="17">
        <v>0.147062111591756</v>
      </c>
      <c r="N9" s="17">
        <v>0.45919850114035299</v>
      </c>
      <c r="O9" s="17">
        <v>0.204182624169228</v>
      </c>
      <c r="P9" s="17">
        <v>0.22782971943959501</v>
      </c>
      <c r="Q9" s="17">
        <v>0.33955257722882298</v>
      </c>
      <c r="R9" s="17">
        <v>0.18474135356882801</v>
      </c>
      <c r="S9" s="17">
        <v>0.206641569065183</v>
      </c>
      <c r="T9" s="17">
        <v>0.27146418601489403</v>
      </c>
      <c r="U9" s="17"/>
      <c r="V9" s="17">
        <v>0.30325058424467699</v>
      </c>
      <c r="W9" s="17">
        <v>0.222938787889645</v>
      </c>
      <c r="X9" s="17">
        <v>0.21603304405975801</v>
      </c>
      <c r="Y9" s="17">
        <v>0.13971225787681299</v>
      </c>
      <c r="Z9" s="17"/>
      <c r="AA9" s="17">
        <v>0.28830810361468701</v>
      </c>
      <c r="AB9" s="17">
        <v>0.19198780281984601</v>
      </c>
      <c r="AC9" s="17">
        <v>0.309062897252462</v>
      </c>
      <c r="AD9" s="17">
        <v>0.25607280247403102</v>
      </c>
      <c r="AE9" s="17">
        <v>0.19762672322087299</v>
      </c>
      <c r="AF9" s="17">
        <v>0.11255387179008</v>
      </c>
      <c r="AG9" s="17">
        <v>0.174380570622824</v>
      </c>
      <c r="AH9" s="17">
        <v>0.288359609020508</v>
      </c>
      <c r="AI9" s="17">
        <v>0.19139342937576401</v>
      </c>
      <c r="AJ9" s="17">
        <v>0.15125241991227101</v>
      </c>
      <c r="AK9" s="17"/>
      <c r="AL9" s="17">
        <v>0.26960823217331797</v>
      </c>
      <c r="AM9" s="17">
        <v>0.28909289226846702</v>
      </c>
      <c r="AN9" s="17">
        <v>0.33325320414702497</v>
      </c>
      <c r="AO9" s="17">
        <v>0.19393960138884</v>
      </c>
      <c r="AP9" s="17">
        <v>0.22086095529630501</v>
      </c>
      <c r="AQ9" s="17">
        <v>0.212303269735518</v>
      </c>
      <c r="AR9" s="17">
        <v>0.169834879692743</v>
      </c>
      <c r="AS9" s="17"/>
      <c r="AT9" s="17">
        <v>0.18177344978771701</v>
      </c>
      <c r="AU9" s="17">
        <v>0.30547222180159</v>
      </c>
      <c r="AV9" s="17"/>
      <c r="AW9" s="17">
        <v>0.232959063010762</v>
      </c>
      <c r="AX9" s="17">
        <v>0.103877448590871</v>
      </c>
      <c r="AY9" s="17">
        <v>0.18204695390523701</v>
      </c>
      <c r="AZ9" s="17"/>
      <c r="BA9" s="17">
        <v>0.141779379059534</v>
      </c>
      <c r="BB9" s="17">
        <v>0.234598269272803</v>
      </c>
      <c r="BC9" s="17"/>
      <c r="BD9" s="17">
        <v>0.22205519071846</v>
      </c>
      <c r="BE9" s="17">
        <v>0.22599626548882401</v>
      </c>
      <c r="BF9" s="17"/>
      <c r="BG9" s="17">
        <v>0.264027897022028</v>
      </c>
      <c r="BH9" s="17">
        <v>0.13971225787681299</v>
      </c>
      <c r="BI9" s="17"/>
      <c r="BJ9" s="17">
        <v>0.17045524233360099</v>
      </c>
      <c r="BK9" s="17">
        <v>0.25183055663815801</v>
      </c>
      <c r="BL9" s="17"/>
      <c r="BM9" s="17">
        <v>0.34495682902555902</v>
      </c>
      <c r="BN9" s="17">
        <v>0.25958834699373901</v>
      </c>
      <c r="BO9" s="17">
        <v>0.182226746345336</v>
      </c>
      <c r="BP9" s="17">
        <v>0.120713975777185</v>
      </c>
    </row>
    <row r="10" spans="2:68" ht="30" x14ac:dyDescent="0.25">
      <c r="B10" s="18" t="s">
        <v>338</v>
      </c>
      <c r="C10" s="17">
        <v>0.50072499765024603</v>
      </c>
      <c r="D10" s="17">
        <v>0.41899811800692599</v>
      </c>
      <c r="E10" s="17">
        <v>0.37809759968326101</v>
      </c>
      <c r="F10" s="17">
        <v>0.64747972515610897</v>
      </c>
      <c r="G10" s="17">
        <v>0.44104928911766</v>
      </c>
      <c r="H10" s="17">
        <v>0.11921381959025899</v>
      </c>
      <c r="I10" s="17">
        <v>0.30782382652854301</v>
      </c>
      <c r="J10" s="17">
        <v>0.57022673928879897</v>
      </c>
      <c r="K10" s="17">
        <v>0.54455497066634195</v>
      </c>
      <c r="L10" s="17">
        <v>0.55551173982524504</v>
      </c>
      <c r="M10" s="17">
        <v>0.66171194534613897</v>
      </c>
      <c r="N10" s="17">
        <v>0.42490160787641501</v>
      </c>
      <c r="O10" s="17">
        <v>0.49274398647334899</v>
      </c>
      <c r="P10" s="17">
        <v>0.501839761578599</v>
      </c>
      <c r="Q10" s="17">
        <v>0.30284647425024902</v>
      </c>
      <c r="R10" s="17">
        <v>0.52857006221384595</v>
      </c>
      <c r="S10" s="17">
        <v>0.748810097322683</v>
      </c>
      <c r="T10" s="17">
        <v>0.36055600829179801</v>
      </c>
      <c r="U10" s="17"/>
      <c r="V10" s="17">
        <v>0.30232281281253198</v>
      </c>
      <c r="W10" s="17">
        <v>0.498537345009816</v>
      </c>
      <c r="X10" s="17">
        <v>0.63666214478591998</v>
      </c>
      <c r="Y10" s="17">
        <v>0.67545397252347505</v>
      </c>
      <c r="Z10" s="17"/>
      <c r="AA10" s="17">
        <v>0.26616242379120802</v>
      </c>
      <c r="AB10" s="17">
        <v>0.52294181770648496</v>
      </c>
      <c r="AC10" s="17">
        <v>0.47543405224694502</v>
      </c>
      <c r="AD10" s="17">
        <v>0.50254279929853296</v>
      </c>
      <c r="AE10" s="17">
        <v>0.53003079959124</v>
      </c>
      <c r="AF10" s="17">
        <v>0.66088865743879399</v>
      </c>
      <c r="AG10" s="17">
        <v>0.73081254817157004</v>
      </c>
      <c r="AH10" s="17">
        <v>0.57424879759089698</v>
      </c>
      <c r="AI10" s="17">
        <v>0.59051356229436403</v>
      </c>
      <c r="AJ10" s="17">
        <v>0.698062965876871</v>
      </c>
      <c r="AK10" s="17"/>
      <c r="AL10" s="17">
        <v>0.39101871235547098</v>
      </c>
      <c r="AM10" s="17">
        <v>0.54701458827550997</v>
      </c>
      <c r="AN10" s="17">
        <v>0.45659630605620299</v>
      </c>
      <c r="AO10" s="17">
        <v>0.47862056812056197</v>
      </c>
      <c r="AP10" s="17">
        <v>0.57290174197015198</v>
      </c>
      <c r="AQ10" s="17">
        <v>0.59881423286270596</v>
      </c>
      <c r="AR10" s="17">
        <v>0.58676995013033695</v>
      </c>
      <c r="AS10" s="17"/>
      <c r="AT10" s="17">
        <v>0.62683041829293396</v>
      </c>
      <c r="AU10" s="17">
        <v>0.26556445287379599</v>
      </c>
      <c r="AV10" s="17"/>
      <c r="AW10" s="17">
        <v>0.59327274362776405</v>
      </c>
      <c r="AX10" s="17">
        <v>0.73457274861646704</v>
      </c>
      <c r="AY10" s="17">
        <v>0.62198734239020403</v>
      </c>
      <c r="AZ10" s="17"/>
      <c r="BA10" s="17">
        <v>0.64717515198773401</v>
      </c>
      <c r="BB10" s="17">
        <v>0.48374065847582098</v>
      </c>
      <c r="BC10" s="17"/>
      <c r="BD10" s="17">
        <v>0.48819719314807603</v>
      </c>
      <c r="BE10" s="17">
        <v>0.505238761019975</v>
      </c>
      <c r="BF10" s="17"/>
      <c r="BG10" s="17">
        <v>0.42062633774849501</v>
      </c>
      <c r="BH10" s="17">
        <v>0.67545397252347505</v>
      </c>
      <c r="BI10" s="17"/>
      <c r="BJ10" s="17">
        <v>0.64197839100944898</v>
      </c>
      <c r="BK10" s="17">
        <v>0.43105841910561199</v>
      </c>
      <c r="BL10" s="17"/>
      <c r="BM10" s="17">
        <v>0.13116591157951801</v>
      </c>
      <c r="BN10" s="17">
        <v>0.340820244187788</v>
      </c>
      <c r="BO10" s="17">
        <v>0.65917481575845904</v>
      </c>
      <c r="BP10" s="17">
        <v>0.82102271323454701</v>
      </c>
    </row>
    <row r="11" spans="2:68" x14ac:dyDescent="0.25">
      <c r="B11" s="18" t="s">
        <v>339</v>
      </c>
      <c r="C11" s="17">
        <v>0.23912777261569901</v>
      </c>
      <c r="D11" s="17">
        <v>0.32453360058998998</v>
      </c>
      <c r="E11" s="17">
        <v>0.31281710973397497</v>
      </c>
      <c r="F11" s="17">
        <v>7.2293938817837702E-2</v>
      </c>
      <c r="G11" s="17">
        <v>0.216807587792059</v>
      </c>
      <c r="H11" s="17">
        <v>0.387669294696669</v>
      </c>
      <c r="I11" s="17">
        <v>0.18667424774320199</v>
      </c>
      <c r="J11" s="17">
        <v>0.173463008465011</v>
      </c>
      <c r="K11" s="17">
        <v>0.15424936018922</v>
      </c>
      <c r="L11" s="17">
        <v>0.23478102991179101</v>
      </c>
      <c r="M11" s="17">
        <v>0.157374587567118</v>
      </c>
      <c r="N11" s="17">
        <v>0.115899890983232</v>
      </c>
      <c r="O11" s="17">
        <v>0.27271343436263601</v>
      </c>
      <c r="P11" s="17">
        <v>0.246635987708165</v>
      </c>
      <c r="Q11" s="17">
        <v>0.29246008135039497</v>
      </c>
      <c r="R11" s="17">
        <v>0.28153057258957798</v>
      </c>
      <c r="S11" s="17">
        <v>4.4548333612133999E-2</v>
      </c>
      <c r="T11" s="17">
        <v>0.36797980569330802</v>
      </c>
      <c r="U11" s="17"/>
      <c r="V11" s="17">
        <v>0.37966962676863603</v>
      </c>
      <c r="W11" s="17">
        <v>0.237876672447873</v>
      </c>
      <c r="X11" s="17">
        <v>0.119440921767241</v>
      </c>
      <c r="Y11" s="17">
        <v>0.12656855929998101</v>
      </c>
      <c r="Z11" s="17"/>
      <c r="AA11" s="17">
        <v>0.42882476197896602</v>
      </c>
      <c r="AB11" s="17">
        <v>0.28507037947366898</v>
      </c>
      <c r="AC11" s="17">
        <v>0.20579615850484201</v>
      </c>
      <c r="AD11" s="17">
        <v>0.22379104457841401</v>
      </c>
      <c r="AE11" s="17">
        <v>0.27234247718788701</v>
      </c>
      <c r="AF11" s="17">
        <v>0.199117277402489</v>
      </c>
      <c r="AG11" s="17">
        <v>7.56431143154358E-2</v>
      </c>
      <c r="AH11" s="17">
        <v>0.137391593388595</v>
      </c>
      <c r="AI11" s="17">
        <v>0.15445206861623101</v>
      </c>
      <c r="AJ11" s="17">
        <v>0.101769266721439</v>
      </c>
      <c r="AK11" s="17"/>
      <c r="AL11" s="17">
        <v>0.324797917787993</v>
      </c>
      <c r="AM11" s="17">
        <v>0.14830794498736799</v>
      </c>
      <c r="AN11" s="17">
        <v>0.184683317085684</v>
      </c>
      <c r="AO11" s="17">
        <v>0.29888011325360597</v>
      </c>
      <c r="AP11" s="17">
        <v>0.16920029724293101</v>
      </c>
      <c r="AQ11" s="17">
        <v>0.177307530180629</v>
      </c>
      <c r="AR11" s="17">
        <v>0.23300369322927</v>
      </c>
      <c r="AS11" s="17"/>
      <c r="AT11" s="17">
        <v>0.173181072477058</v>
      </c>
      <c r="AU11" s="17">
        <v>0.36210473785459402</v>
      </c>
      <c r="AV11" s="17"/>
      <c r="AW11" s="17">
        <v>0.16517871662269501</v>
      </c>
      <c r="AX11" s="17">
        <v>0.148849302250667</v>
      </c>
      <c r="AY11" s="17">
        <v>0.17354999131569501</v>
      </c>
      <c r="AZ11" s="17"/>
      <c r="BA11" s="17">
        <v>0.194907546410864</v>
      </c>
      <c r="BB11" s="17">
        <v>0.24425614768386</v>
      </c>
      <c r="BC11" s="17"/>
      <c r="BD11" s="17">
        <v>0.252044392509504</v>
      </c>
      <c r="BE11" s="17">
        <v>0.23447391920289501</v>
      </c>
      <c r="BF11" s="17"/>
      <c r="BG11" s="17">
        <v>0.29072678275540698</v>
      </c>
      <c r="BH11" s="17">
        <v>0.12656855929998101</v>
      </c>
      <c r="BI11" s="17"/>
      <c r="BJ11" s="17">
        <v>0.154179133698711</v>
      </c>
      <c r="BK11" s="17">
        <v>0.28102468485709697</v>
      </c>
      <c r="BL11" s="17"/>
      <c r="BM11" s="17">
        <v>0.46885702238676602</v>
      </c>
      <c r="BN11" s="17">
        <v>0.33705020515457002</v>
      </c>
      <c r="BO11" s="17">
        <v>0.14227233671639</v>
      </c>
      <c r="BP11" s="17">
        <v>5.2043728427134603E-2</v>
      </c>
    </row>
    <row r="12" spans="2:68" x14ac:dyDescent="0.25">
      <c r="B12" s="18" t="s">
        <v>84</v>
      </c>
      <c r="C12" s="19">
        <v>3.5194828229434399E-2</v>
      </c>
      <c r="D12" s="19">
        <v>5.5601721352628503E-2</v>
      </c>
      <c r="E12" s="19">
        <v>0</v>
      </c>
      <c r="F12" s="19">
        <v>0</v>
      </c>
      <c r="G12" s="19">
        <v>5.78796528978371E-2</v>
      </c>
      <c r="H12" s="19">
        <v>0.14773271053003201</v>
      </c>
      <c r="I12" s="19">
        <v>0</v>
      </c>
      <c r="J12" s="19">
        <v>2.4800107946188001E-2</v>
      </c>
      <c r="K12" s="19">
        <v>6.8777200787692505E-2</v>
      </c>
      <c r="L12" s="19">
        <v>8.8469958719360406E-2</v>
      </c>
      <c r="M12" s="19">
        <v>3.3851355494987301E-2</v>
      </c>
      <c r="N12" s="19">
        <v>0</v>
      </c>
      <c r="O12" s="19">
        <v>3.0359954994786501E-2</v>
      </c>
      <c r="P12" s="19">
        <v>2.3694531273640799E-2</v>
      </c>
      <c r="Q12" s="19">
        <v>6.5140867170533107E-2</v>
      </c>
      <c r="R12" s="19">
        <v>5.1580116277477901E-3</v>
      </c>
      <c r="S12" s="19">
        <v>0</v>
      </c>
      <c r="T12" s="19">
        <v>0</v>
      </c>
      <c r="U12" s="19"/>
      <c r="V12" s="19">
        <v>1.4756976174154999E-2</v>
      </c>
      <c r="W12" s="19">
        <v>4.0647194652666203E-2</v>
      </c>
      <c r="X12" s="19">
        <v>2.7863889387081699E-2</v>
      </c>
      <c r="Y12" s="19">
        <v>5.82652102997313E-2</v>
      </c>
      <c r="Z12" s="19"/>
      <c r="AA12" s="19">
        <v>1.67047106151391E-2</v>
      </c>
      <c r="AB12" s="19">
        <v>0</v>
      </c>
      <c r="AC12" s="19">
        <v>9.7068919957501408E-3</v>
      </c>
      <c r="AD12" s="19">
        <v>1.75933536490228E-2</v>
      </c>
      <c r="AE12" s="19">
        <v>0</v>
      </c>
      <c r="AF12" s="19">
        <v>2.7440193368637102E-2</v>
      </c>
      <c r="AG12" s="19">
        <v>1.9163766890170301E-2</v>
      </c>
      <c r="AH12" s="19">
        <v>0</v>
      </c>
      <c r="AI12" s="19">
        <v>6.3640939713641195E-2</v>
      </c>
      <c r="AJ12" s="19">
        <v>4.8915347489419003E-2</v>
      </c>
      <c r="AK12" s="19"/>
      <c r="AL12" s="19">
        <v>1.45751376832175E-2</v>
      </c>
      <c r="AM12" s="19">
        <v>1.5584574468655001E-2</v>
      </c>
      <c r="AN12" s="19">
        <v>2.5467172711088001E-2</v>
      </c>
      <c r="AO12" s="19">
        <v>2.8559717236992702E-2</v>
      </c>
      <c r="AP12" s="19">
        <v>3.7037005490612E-2</v>
      </c>
      <c r="AQ12" s="19">
        <v>1.15749672211476E-2</v>
      </c>
      <c r="AR12" s="19">
        <v>1.03914769476499E-2</v>
      </c>
      <c r="AS12" s="19"/>
      <c r="AT12" s="19">
        <v>1.8215059442290401E-2</v>
      </c>
      <c r="AU12" s="19">
        <v>6.6858587470020603E-2</v>
      </c>
      <c r="AV12" s="19"/>
      <c r="AW12" s="19">
        <v>8.5894767387794807E-3</v>
      </c>
      <c r="AX12" s="19">
        <v>1.2700500541993599E-2</v>
      </c>
      <c r="AY12" s="19">
        <v>2.2415712388863598E-2</v>
      </c>
      <c r="AZ12" s="19"/>
      <c r="BA12" s="19">
        <v>1.6137922541867401E-2</v>
      </c>
      <c r="BB12" s="19">
        <v>3.7404924567515298E-2</v>
      </c>
      <c r="BC12" s="19"/>
      <c r="BD12" s="19">
        <v>3.7703223623959302E-2</v>
      </c>
      <c r="BE12" s="19">
        <v>3.4291054288306602E-2</v>
      </c>
      <c r="BF12" s="19"/>
      <c r="BG12" s="19">
        <v>2.4618982474070201E-2</v>
      </c>
      <c r="BH12" s="19">
        <v>5.82652102997313E-2</v>
      </c>
      <c r="BI12" s="19"/>
      <c r="BJ12" s="19">
        <v>3.3387232958238998E-2</v>
      </c>
      <c r="BK12" s="19">
        <v>3.6086339399133499E-2</v>
      </c>
      <c r="BL12" s="19"/>
      <c r="BM12" s="19">
        <v>5.5020237008157301E-2</v>
      </c>
      <c r="BN12" s="19">
        <v>6.2541203663903894E-2</v>
      </c>
      <c r="BO12" s="19">
        <v>1.6326101179815901E-2</v>
      </c>
      <c r="BP12" s="19">
        <v>6.2195825611329704E-3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0.17292103710680801</v>
      </c>
      <c r="D9" s="17">
        <v>0.13939951783099999</v>
      </c>
      <c r="E9" s="17">
        <v>0.30908529058276402</v>
      </c>
      <c r="F9" s="17">
        <v>0.20793239720821599</v>
      </c>
      <c r="G9" s="17">
        <v>0.183054447812839</v>
      </c>
      <c r="H9" s="17">
        <v>0.28071275869414603</v>
      </c>
      <c r="I9" s="17">
        <v>0</v>
      </c>
      <c r="J9" s="17">
        <v>0.12208972187162501</v>
      </c>
      <c r="K9" s="17">
        <v>0.20549700862189799</v>
      </c>
      <c r="L9" s="17">
        <v>0.128845792679979</v>
      </c>
      <c r="M9" s="17">
        <v>0.153428922041594</v>
      </c>
      <c r="N9" s="17">
        <v>0.33010109433858698</v>
      </c>
      <c r="O9" s="17">
        <v>0.124226475818798</v>
      </c>
      <c r="P9" s="17">
        <v>0.20572284994314299</v>
      </c>
      <c r="Q9" s="17">
        <v>0.165804446354652</v>
      </c>
      <c r="R9" s="17">
        <v>0.14977022930393999</v>
      </c>
      <c r="S9" s="17">
        <v>0.155795450310762</v>
      </c>
      <c r="T9" s="17">
        <v>0.26250225302744301</v>
      </c>
      <c r="U9" s="17"/>
      <c r="V9" s="17">
        <v>0.226763290033308</v>
      </c>
      <c r="W9" s="17">
        <v>0.16901258725028501</v>
      </c>
      <c r="X9" s="17">
        <v>0.16544600513666199</v>
      </c>
      <c r="Y9" s="17">
        <v>0.116428049564368</v>
      </c>
      <c r="Z9" s="17"/>
      <c r="AA9" s="17">
        <v>0.237156040034634</v>
      </c>
      <c r="AB9" s="17">
        <v>0.17583246354912099</v>
      </c>
      <c r="AC9" s="17">
        <v>0.190253400531012</v>
      </c>
      <c r="AD9" s="17">
        <v>0.26691295907412799</v>
      </c>
      <c r="AE9" s="17">
        <v>9.2541336875452004E-2</v>
      </c>
      <c r="AF9" s="17">
        <v>8.1759701686041297E-2</v>
      </c>
      <c r="AG9" s="17">
        <v>8.1602578987043997E-2</v>
      </c>
      <c r="AH9" s="17">
        <v>0.18208840611358801</v>
      </c>
      <c r="AI9" s="17">
        <v>0.14996063040861299</v>
      </c>
      <c r="AJ9" s="17">
        <v>0.12613302488022701</v>
      </c>
      <c r="AK9" s="17"/>
      <c r="AL9" s="17">
        <v>0.199067269914802</v>
      </c>
      <c r="AM9" s="17">
        <v>0.209704647675199</v>
      </c>
      <c r="AN9" s="17">
        <v>0.18302654173375901</v>
      </c>
      <c r="AO9" s="17">
        <v>0.20842164841286701</v>
      </c>
      <c r="AP9" s="17">
        <v>0.135291513817906</v>
      </c>
      <c r="AQ9" s="17">
        <v>0.14299749458901301</v>
      </c>
      <c r="AR9" s="17">
        <v>0.12804121016103101</v>
      </c>
      <c r="AS9" s="17"/>
      <c r="AT9" s="17">
        <v>0.13002699205667401</v>
      </c>
      <c r="AU9" s="17">
        <v>0.25290956535759601</v>
      </c>
      <c r="AV9" s="17"/>
      <c r="AW9" s="17">
        <v>0.146908247981169</v>
      </c>
      <c r="AX9" s="17">
        <v>0.10755039848659199</v>
      </c>
      <c r="AY9" s="17">
        <v>0.13250524890816801</v>
      </c>
      <c r="AZ9" s="17"/>
      <c r="BA9" s="17">
        <v>9.7135305297680094E-2</v>
      </c>
      <c r="BB9" s="17">
        <v>0.18171017481342999</v>
      </c>
      <c r="BC9" s="17"/>
      <c r="BD9" s="17">
        <v>0.153166075712868</v>
      </c>
      <c r="BE9" s="17">
        <v>0.18003874245533399</v>
      </c>
      <c r="BF9" s="17"/>
      <c r="BG9" s="17">
        <v>0.198818359513002</v>
      </c>
      <c r="BH9" s="17">
        <v>0.116428049564368</v>
      </c>
      <c r="BI9" s="17"/>
      <c r="BJ9" s="17">
        <v>0.105386316961639</v>
      </c>
      <c r="BK9" s="17">
        <v>0.20622935468838199</v>
      </c>
      <c r="BL9" s="17"/>
      <c r="BM9" s="17">
        <v>0.28185098786900797</v>
      </c>
      <c r="BN9" s="17">
        <v>0.20855595983990799</v>
      </c>
      <c r="BO9" s="17">
        <v>0.13271151677861201</v>
      </c>
      <c r="BP9" s="17">
        <v>8.7538977297649506E-2</v>
      </c>
    </row>
    <row r="10" spans="2:68" ht="30" x14ac:dyDescent="0.25">
      <c r="B10" s="18" t="s">
        <v>338</v>
      </c>
      <c r="C10" s="17">
        <v>0.58079729908520406</v>
      </c>
      <c r="D10" s="17">
        <v>0.54570676425726405</v>
      </c>
      <c r="E10" s="17">
        <v>0.34045729804960301</v>
      </c>
      <c r="F10" s="17">
        <v>0.51184126676573005</v>
      </c>
      <c r="G10" s="17">
        <v>0.52401137215150995</v>
      </c>
      <c r="H10" s="17">
        <v>0.14773271053003201</v>
      </c>
      <c r="I10" s="17">
        <v>0.81332575225679904</v>
      </c>
      <c r="J10" s="17">
        <v>0.53227930475040597</v>
      </c>
      <c r="K10" s="17">
        <v>0.64877239601248304</v>
      </c>
      <c r="L10" s="17">
        <v>0.55669074277596897</v>
      </c>
      <c r="M10" s="17">
        <v>0.77886836696843198</v>
      </c>
      <c r="N10" s="17">
        <v>0.49438998580337501</v>
      </c>
      <c r="O10" s="17">
        <v>0.60986590003433405</v>
      </c>
      <c r="P10" s="17">
        <v>0.57141088613528201</v>
      </c>
      <c r="Q10" s="17">
        <v>0.64239905147907195</v>
      </c>
      <c r="R10" s="17">
        <v>0.61878393996466596</v>
      </c>
      <c r="S10" s="17">
        <v>0.55225863501063299</v>
      </c>
      <c r="T10" s="17">
        <v>0.349859971403296</v>
      </c>
      <c r="U10" s="17"/>
      <c r="V10" s="17">
        <v>0.39083493245704298</v>
      </c>
      <c r="W10" s="17">
        <v>0.55924706959451698</v>
      </c>
      <c r="X10" s="17">
        <v>0.68701488299064595</v>
      </c>
      <c r="Y10" s="17">
        <v>0.76995641194674302</v>
      </c>
      <c r="Z10" s="17"/>
      <c r="AA10" s="17">
        <v>0.31887705510870101</v>
      </c>
      <c r="AB10" s="17">
        <v>0.53410311171664504</v>
      </c>
      <c r="AC10" s="17">
        <v>0.58438254168303405</v>
      </c>
      <c r="AD10" s="17">
        <v>0.49728950115246001</v>
      </c>
      <c r="AE10" s="17">
        <v>0.68577140325030395</v>
      </c>
      <c r="AF10" s="17">
        <v>0.76474049409745803</v>
      </c>
      <c r="AG10" s="17">
        <v>0.80418038406903203</v>
      </c>
      <c r="AH10" s="17">
        <v>0.76854950354840401</v>
      </c>
      <c r="AI10" s="17">
        <v>0.74636723880551503</v>
      </c>
      <c r="AJ10" s="17">
        <v>0.79726758805576503</v>
      </c>
      <c r="AK10" s="17"/>
      <c r="AL10" s="17">
        <v>0.48491052973609999</v>
      </c>
      <c r="AM10" s="17">
        <v>0.61713389834958998</v>
      </c>
      <c r="AN10" s="17">
        <v>0.68193950303276996</v>
      </c>
      <c r="AO10" s="17">
        <v>0.510321015223694</v>
      </c>
      <c r="AP10" s="17">
        <v>0.70956322764902102</v>
      </c>
      <c r="AQ10" s="17">
        <v>0.66876210433121897</v>
      </c>
      <c r="AR10" s="17">
        <v>0.63822584682776395</v>
      </c>
      <c r="AS10" s="17"/>
      <c r="AT10" s="17">
        <v>0.71506845098312799</v>
      </c>
      <c r="AU10" s="17">
        <v>0.33040935329226301</v>
      </c>
      <c r="AV10" s="17"/>
      <c r="AW10" s="17">
        <v>0.72226383591909604</v>
      </c>
      <c r="AX10" s="17">
        <v>0.75857071789290997</v>
      </c>
      <c r="AY10" s="17">
        <v>0.69931114384180004</v>
      </c>
      <c r="AZ10" s="17"/>
      <c r="BA10" s="17">
        <v>0.75365813421371197</v>
      </c>
      <c r="BB10" s="17">
        <v>0.56075002042524902</v>
      </c>
      <c r="BC10" s="17"/>
      <c r="BD10" s="17">
        <v>0.58121292301791605</v>
      </c>
      <c r="BE10" s="17">
        <v>0.58064754993460499</v>
      </c>
      <c r="BF10" s="17"/>
      <c r="BG10" s="17">
        <v>0.49408362461074301</v>
      </c>
      <c r="BH10" s="17">
        <v>0.76995641194674302</v>
      </c>
      <c r="BI10" s="17"/>
      <c r="BJ10" s="17">
        <v>0.75001669633218804</v>
      </c>
      <c r="BK10" s="17">
        <v>0.497337807251236</v>
      </c>
      <c r="BL10" s="17"/>
      <c r="BM10" s="17">
        <v>0.158756146862335</v>
      </c>
      <c r="BN10" s="17">
        <v>0.45056591515232602</v>
      </c>
      <c r="BO10" s="17">
        <v>0.73930183494138901</v>
      </c>
      <c r="BP10" s="17">
        <v>0.88266735649090899</v>
      </c>
    </row>
    <row r="11" spans="2:68" x14ac:dyDescent="0.25">
      <c r="B11" s="18" t="s">
        <v>339</v>
      </c>
      <c r="C11" s="17">
        <v>0.209966858878843</v>
      </c>
      <c r="D11" s="17">
        <v>0.28412278786122003</v>
      </c>
      <c r="E11" s="17">
        <v>0.35045741136763298</v>
      </c>
      <c r="F11" s="17">
        <v>0.28022633602605401</v>
      </c>
      <c r="G11" s="17">
        <v>0.199954448023764</v>
      </c>
      <c r="H11" s="17">
        <v>0.359150403756896</v>
      </c>
      <c r="I11" s="17">
        <v>0.18667424774320199</v>
      </c>
      <c r="J11" s="17">
        <v>0.25712639844445301</v>
      </c>
      <c r="K11" s="17">
        <v>0.111957149260925</v>
      </c>
      <c r="L11" s="17">
        <v>0.221642239800662</v>
      </c>
      <c r="M11" s="17">
        <v>6.7702710989974602E-2</v>
      </c>
      <c r="N11" s="17">
        <v>0.115899890983232</v>
      </c>
      <c r="O11" s="17">
        <v>0.231859579466069</v>
      </c>
      <c r="P11" s="17">
        <v>0.199171732647934</v>
      </c>
      <c r="Q11" s="17">
        <v>0.191796502166276</v>
      </c>
      <c r="R11" s="17">
        <v>0.205684421719738</v>
      </c>
      <c r="S11" s="17">
        <v>0.247397581066471</v>
      </c>
      <c r="T11" s="17">
        <v>0.38763777556926099</v>
      </c>
      <c r="U11" s="17"/>
      <c r="V11" s="17">
        <v>0.36406219104377002</v>
      </c>
      <c r="W11" s="17">
        <v>0.22026298053094501</v>
      </c>
      <c r="X11" s="17">
        <v>0.10933189601058101</v>
      </c>
      <c r="Y11" s="17">
        <v>6.6874818962958396E-2</v>
      </c>
      <c r="Z11" s="17"/>
      <c r="AA11" s="17">
        <v>0.41265481019790601</v>
      </c>
      <c r="AB11" s="17">
        <v>0.29006442473423399</v>
      </c>
      <c r="AC11" s="17">
        <v>0.20649061285102099</v>
      </c>
      <c r="AD11" s="17">
        <v>0.21099528679787999</v>
      </c>
      <c r="AE11" s="17">
        <v>0.18905058071700001</v>
      </c>
      <c r="AF11" s="17">
        <v>0.12055301249217699</v>
      </c>
      <c r="AG11" s="17">
        <v>9.0259355746061795E-2</v>
      </c>
      <c r="AH11" s="17">
        <v>3.3473782108029197E-2</v>
      </c>
      <c r="AI11" s="17">
        <v>8.2719188659612503E-2</v>
      </c>
      <c r="AJ11" s="17">
        <v>5.5231347058434299E-2</v>
      </c>
      <c r="AK11" s="17"/>
      <c r="AL11" s="17">
        <v>0.3021392184799</v>
      </c>
      <c r="AM11" s="17">
        <v>0.13419825896541601</v>
      </c>
      <c r="AN11" s="17">
        <v>0.108940310734472</v>
      </c>
      <c r="AO11" s="17">
        <v>0.26272580374565202</v>
      </c>
      <c r="AP11" s="17">
        <v>0.142006827512623</v>
      </c>
      <c r="AQ11" s="17">
        <v>0.16185328354067999</v>
      </c>
      <c r="AR11" s="17">
        <v>0.201371185533089</v>
      </c>
      <c r="AS11" s="17"/>
      <c r="AT11" s="17">
        <v>0.13372492146283099</v>
      </c>
      <c r="AU11" s="17">
        <v>0.35214231371803301</v>
      </c>
      <c r="AV11" s="17"/>
      <c r="AW11" s="17">
        <v>0.12232662980489301</v>
      </c>
      <c r="AX11" s="17">
        <v>0.11983676932161701</v>
      </c>
      <c r="AY11" s="17">
        <v>0.13728674037119201</v>
      </c>
      <c r="AZ11" s="17"/>
      <c r="BA11" s="17">
        <v>0.121612953359753</v>
      </c>
      <c r="BB11" s="17">
        <v>0.22021357186804999</v>
      </c>
      <c r="BC11" s="17"/>
      <c r="BD11" s="17">
        <v>0.22739014632775001</v>
      </c>
      <c r="BE11" s="17">
        <v>0.20368925479797501</v>
      </c>
      <c r="BF11" s="17"/>
      <c r="BG11" s="17">
        <v>0.27556262310847901</v>
      </c>
      <c r="BH11" s="17">
        <v>6.6874818962958396E-2</v>
      </c>
      <c r="BI11" s="17"/>
      <c r="BJ11" s="17">
        <v>0.12108227364687101</v>
      </c>
      <c r="BK11" s="17">
        <v>0.25380499112621302</v>
      </c>
      <c r="BL11" s="17"/>
      <c r="BM11" s="17">
        <v>0.49498220455849901</v>
      </c>
      <c r="BN11" s="17">
        <v>0.28970321746653899</v>
      </c>
      <c r="BO11" s="17">
        <v>0.103478092476529</v>
      </c>
      <c r="BP11" s="17">
        <v>2.30872522925895E-2</v>
      </c>
    </row>
    <row r="12" spans="2:68" x14ac:dyDescent="0.25">
      <c r="B12" s="18" t="s">
        <v>84</v>
      </c>
      <c r="C12" s="19">
        <v>3.6314804929144899E-2</v>
      </c>
      <c r="D12" s="19">
        <v>3.0770930050515701E-2</v>
      </c>
      <c r="E12" s="19">
        <v>0</v>
      </c>
      <c r="F12" s="19">
        <v>0</v>
      </c>
      <c r="G12" s="19">
        <v>9.2979732011886695E-2</v>
      </c>
      <c r="H12" s="19">
        <v>0.212404127018926</v>
      </c>
      <c r="I12" s="19">
        <v>0</v>
      </c>
      <c r="J12" s="19">
        <v>8.8504574933515601E-2</v>
      </c>
      <c r="K12" s="19">
        <v>3.3773446104693898E-2</v>
      </c>
      <c r="L12" s="19">
        <v>9.2821224743390607E-2</v>
      </c>
      <c r="M12" s="19">
        <v>0</v>
      </c>
      <c r="N12" s="19">
        <v>5.9609028874804897E-2</v>
      </c>
      <c r="O12" s="19">
        <v>3.4048044680798799E-2</v>
      </c>
      <c r="P12" s="19">
        <v>2.3694531273640799E-2</v>
      </c>
      <c r="Q12" s="19">
        <v>0</v>
      </c>
      <c r="R12" s="19">
        <v>2.57614090116558E-2</v>
      </c>
      <c r="S12" s="19">
        <v>4.4548333612133999E-2</v>
      </c>
      <c r="T12" s="19">
        <v>0</v>
      </c>
      <c r="U12" s="19"/>
      <c r="V12" s="19">
        <v>1.8339586465879899E-2</v>
      </c>
      <c r="W12" s="19">
        <v>5.1477362624253002E-2</v>
      </c>
      <c r="X12" s="19">
        <v>3.8207215862109699E-2</v>
      </c>
      <c r="Y12" s="19">
        <v>4.6740719525930799E-2</v>
      </c>
      <c r="Z12" s="19"/>
      <c r="AA12" s="19">
        <v>3.1312094658758498E-2</v>
      </c>
      <c r="AB12" s="19">
        <v>0</v>
      </c>
      <c r="AC12" s="19">
        <v>1.8873444934932801E-2</v>
      </c>
      <c r="AD12" s="19">
        <v>2.4802252975532402E-2</v>
      </c>
      <c r="AE12" s="19">
        <v>3.2636679157243803E-2</v>
      </c>
      <c r="AF12" s="19">
        <v>3.2946791724323597E-2</v>
      </c>
      <c r="AG12" s="19">
        <v>2.3957681197861701E-2</v>
      </c>
      <c r="AH12" s="19">
        <v>1.5888308229978901E-2</v>
      </c>
      <c r="AI12" s="19">
        <v>2.0952942126259401E-2</v>
      </c>
      <c r="AJ12" s="19">
        <v>2.1368040005573598E-2</v>
      </c>
      <c r="AK12" s="19"/>
      <c r="AL12" s="19">
        <v>1.38829818691982E-2</v>
      </c>
      <c r="AM12" s="19">
        <v>3.89631950097954E-2</v>
      </c>
      <c r="AN12" s="19">
        <v>2.6093644498999601E-2</v>
      </c>
      <c r="AO12" s="19">
        <v>1.8531532617786999E-2</v>
      </c>
      <c r="AP12" s="19">
        <v>1.31384310204508E-2</v>
      </c>
      <c r="AQ12" s="19">
        <v>2.63871175390888E-2</v>
      </c>
      <c r="AR12" s="19">
        <v>3.2361757478115399E-2</v>
      </c>
      <c r="AS12" s="19"/>
      <c r="AT12" s="19">
        <v>2.1179635497367E-2</v>
      </c>
      <c r="AU12" s="19">
        <v>6.4538767632108404E-2</v>
      </c>
      <c r="AV12" s="19"/>
      <c r="AW12" s="19">
        <v>8.5012862948407406E-3</v>
      </c>
      <c r="AX12" s="19">
        <v>1.40421142988806E-2</v>
      </c>
      <c r="AY12" s="19">
        <v>3.0896866878839399E-2</v>
      </c>
      <c r="AZ12" s="19"/>
      <c r="BA12" s="19">
        <v>2.7593607128854902E-2</v>
      </c>
      <c r="BB12" s="19">
        <v>3.732623289327E-2</v>
      </c>
      <c r="BC12" s="19"/>
      <c r="BD12" s="19">
        <v>3.8230854941465199E-2</v>
      </c>
      <c r="BE12" s="19">
        <v>3.56244528120854E-2</v>
      </c>
      <c r="BF12" s="19"/>
      <c r="BG12" s="19">
        <v>3.1535392767775797E-2</v>
      </c>
      <c r="BH12" s="19">
        <v>4.6740719525930799E-2</v>
      </c>
      <c r="BI12" s="19"/>
      <c r="BJ12" s="19">
        <v>2.3514713059303201E-2</v>
      </c>
      <c r="BK12" s="19">
        <v>4.26278469341691E-2</v>
      </c>
      <c r="BL12" s="19"/>
      <c r="BM12" s="19">
        <v>6.4410660710157705E-2</v>
      </c>
      <c r="BN12" s="19">
        <v>5.1174907541227603E-2</v>
      </c>
      <c r="BO12" s="19">
        <v>2.4508555803470101E-2</v>
      </c>
      <c r="BP12" s="19">
        <v>6.7064139188516498E-3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0.21271039057723801</v>
      </c>
      <c r="D9" s="17">
        <v>0.174000836112852</v>
      </c>
      <c r="E9" s="17">
        <v>0.25591622051450202</v>
      </c>
      <c r="F9" s="17">
        <v>0.28022633602605401</v>
      </c>
      <c r="G9" s="17">
        <v>0.24709435337580701</v>
      </c>
      <c r="H9" s="17">
        <v>0.22617035559278201</v>
      </c>
      <c r="I9" s="17">
        <v>0.30782382652854301</v>
      </c>
      <c r="J9" s="17">
        <v>0.228342279203853</v>
      </c>
      <c r="K9" s="17">
        <v>0.258633744844663</v>
      </c>
      <c r="L9" s="17">
        <v>0.17584590652703599</v>
      </c>
      <c r="M9" s="17">
        <v>0.198511251652459</v>
      </c>
      <c r="N9" s="17">
        <v>0.360447056789089</v>
      </c>
      <c r="O9" s="17">
        <v>0.19039760898588101</v>
      </c>
      <c r="P9" s="17">
        <v>0.198524301186179</v>
      </c>
      <c r="Q9" s="17">
        <v>0.165804446354652</v>
      </c>
      <c r="R9" s="17">
        <v>0.201802462983661</v>
      </c>
      <c r="S9" s="17">
        <v>0.143127745708618</v>
      </c>
      <c r="T9" s="17">
        <v>0.23998128130659499</v>
      </c>
      <c r="U9" s="17"/>
      <c r="V9" s="17">
        <v>0.24300427469549299</v>
      </c>
      <c r="W9" s="17">
        <v>0.207880483651909</v>
      </c>
      <c r="X9" s="17">
        <v>0.22546534440648899</v>
      </c>
      <c r="Y9" s="17">
        <v>0.17571433304357401</v>
      </c>
      <c r="Z9" s="17"/>
      <c r="AA9" s="17">
        <v>0.25360130901509798</v>
      </c>
      <c r="AB9" s="17">
        <v>0.185994255462477</v>
      </c>
      <c r="AC9" s="17">
        <v>0.19536549563133601</v>
      </c>
      <c r="AD9" s="17">
        <v>0.26611345733629099</v>
      </c>
      <c r="AE9" s="17">
        <v>0.20564540317534499</v>
      </c>
      <c r="AF9" s="17">
        <v>0.175700482465274</v>
      </c>
      <c r="AG9" s="17">
        <v>0.20728238499158</v>
      </c>
      <c r="AH9" s="17">
        <v>0.24652242503208299</v>
      </c>
      <c r="AI9" s="17">
        <v>0.15009547239904</v>
      </c>
      <c r="AJ9" s="17">
        <v>0.17615763703915799</v>
      </c>
      <c r="AK9" s="17"/>
      <c r="AL9" s="17">
        <v>0.23941995598019999</v>
      </c>
      <c r="AM9" s="17">
        <v>0.29885385970908901</v>
      </c>
      <c r="AN9" s="17">
        <v>0.26280323287541701</v>
      </c>
      <c r="AO9" s="17">
        <v>0.17505248406666299</v>
      </c>
      <c r="AP9" s="17">
        <v>0.18561499182555</v>
      </c>
      <c r="AQ9" s="17">
        <v>0.19990758103442</v>
      </c>
      <c r="AR9" s="17">
        <v>0.18730692200596599</v>
      </c>
      <c r="AS9" s="17"/>
      <c r="AT9" s="17">
        <v>0.19496658782495299</v>
      </c>
      <c r="AU9" s="17">
        <v>0.24579891524467501</v>
      </c>
      <c r="AV9" s="17"/>
      <c r="AW9" s="17">
        <v>0.24802313498661599</v>
      </c>
      <c r="AX9" s="17">
        <v>0.15584359299739101</v>
      </c>
      <c r="AY9" s="17">
        <v>0.18422083211380699</v>
      </c>
      <c r="AZ9" s="17"/>
      <c r="BA9" s="17">
        <v>0.162092856288512</v>
      </c>
      <c r="BB9" s="17">
        <v>0.218580683950583</v>
      </c>
      <c r="BC9" s="17"/>
      <c r="BD9" s="17">
        <v>0.20551675252243701</v>
      </c>
      <c r="BE9" s="17">
        <v>0.215302255731361</v>
      </c>
      <c r="BF9" s="17"/>
      <c r="BG9" s="17">
        <v>0.22966999691754</v>
      </c>
      <c r="BH9" s="17">
        <v>0.17571433304357401</v>
      </c>
      <c r="BI9" s="17"/>
      <c r="BJ9" s="17">
        <v>0.17415706347933199</v>
      </c>
      <c r="BK9" s="17">
        <v>0.23172500202514201</v>
      </c>
      <c r="BL9" s="17"/>
      <c r="BM9" s="17">
        <v>0.240434647617007</v>
      </c>
      <c r="BN9" s="17">
        <v>0.234957781331425</v>
      </c>
      <c r="BO9" s="17">
        <v>0.21601796786373201</v>
      </c>
      <c r="BP9" s="17">
        <v>0.113070683111374</v>
      </c>
    </row>
    <row r="10" spans="2:68" ht="30" x14ac:dyDescent="0.25">
      <c r="B10" s="18" t="s">
        <v>338</v>
      </c>
      <c r="C10" s="17">
        <v>0.446576893969657</v>
      </c>
      <c r="D10" s="17">
        <v>0.41975570577253002</v>
      </c>
      <c r="E10" s="17">
        <v>0.33425998737400497</v>
      </c>
      <c r="F10" s="17">
        <v>0.43954732794789297</v>
      </c>
      <c r="G10" s="17">
        <v>0.391398926587541</v>
      </c>
      <c r="H10" s="17">
        <v>0.30309905566941298</v>
      </c>
      <c r="I10" s="17">
        <v>0.50550192572825503</v>
      </c>
      <c r="J10" s="17">
        <v>0.52062652339642301</v>
      </c>
      <c r="K10" s="17">
        <v>0.45349394251971897</v>
      </c>
      <c r="L10" s="17">
        <v>0.47908656030532998</v>
      </c>
      <c r="M10" s="17">
        <v>0.48474414378492098</v>
      </c>
      <c r="N10" s="17">
        <v>0.36529257900161</v>
      </c>
      <c r="O10" s="17">
        <v>0.45053897412689697</v>
      </c>
      <c r="P10" s="17">
        <v>0.42946670534339798</v>
      </c>
      <c r="Q10" s="17">
        <v>0.52653958908478804</v>
      </c>
      <c r="R10" s="17">
        <v>0.44744510103687601</v>
      </c>
      <c r="S10" s="17">
        <v>0.57508858068348201</v>
      </c>
      <c r="T10" s="17">
        <v>0.41076098871667999</v>
      </c>
      <c r="U10" s="17"/>
      <c r="V10" s="17">
        <v>0.270546851337926</v>
      </c>
      <c r="W10" s="17">
        <v>0.40644780039724598</v>
      </c>
      <c r="X10" s="17">
        <v>0.54377620594936804</v>
      </c>
      <c r="Y10" s="17">
        <v>0.63498359868258203</v>
      </c>
      <c r="Z10" s="17"/>
      <c r="AA10" s="17">
        <v>0.25042414121401602</v>
      </c>
      <c r="AB10" s="17">
        <v>0.336579550412415</v>
      </c>
      <c r="AC10" s="17">
        <v>0.46701232454271802</v>
      </c>
      <c r="AD10" s="17">
        <v>0.35934242880022099</v>
      </c>
      <c r="AE10" s="17">
        <v>0.456244482710286</v>
      </c>
      <c r="AF10" s="17">
        <v>0.58407660661717697</v>
      </c>
      <c r="AG10" s="17">
        <v>0.63209971140093102</v>
      </c>
      <c r="AH10" s="17">
        <v>0.55471167159417301</v>
      </c>
      <c r="AI10" s="17">
        <v>0.66335114603265699</v>
      </c>
      <c r="AJ10" s="17">
        <v>0.66993925280901001</v>
      </c>
      <c r="AK10" s="17"/>
      <c r="AL10" s="17">
        <v>0.31091024731151301</v>
      </c>
      <c r="AM10" s="17">
        <v>0.421327687893019</v>
      </c>
      <c r="AN10" s="17">
        <v>0.428039638294333</v>
      </c>
      <c r="AO10" s="17">
        <v>0.42908650752808303</v>
      </c>
      <c r="AP10" s="17">
        <v>0.52565661912391004</v>
      </c>
      <c r="AQ10" s="17">
        <v>0.54993058839438302</v>
      </c>
      <c r="AR10" s="17">
        <v>0.53938195617058504</v>
      </c>
      <c r="AS10" s="17"/>
      <c r="AT10" s="17">
        <v>0.55287251494244705</v>
      </c>
      <c r="AU10" s="17">
        <v>0.24835753109120801</v>
      </c>
      <c r="AV10" s="17"/>
      <c r="AW10" s="17">
        <v>0.48841488794869198</v>
      </c>
      <c r="AX10" s="17">
        <v>0.68478486030975205</v>
      </c>
      <c r="AY10" s="17">
        <v>0.55899431655362597</v>
      </c>
      <c r="AZ10" s="17"/>
      <c r="BA10" s="17">
        <v>0.64955739957202396</v>
      </c>
      <c r="BB10" s="17">
        <v>0.42303653125346402</v>
      </c>
      <c r="BC10" s="17"/>
      <c r="BD10" s="17">
        <v>0.418310991214214</v>
      </c>
      <c r="BE10" s="17">
        <v>0.45676108837081802</v>
      </c>
      <c r="BF10" s="17"/>
      <c r="BG10" s="17">
        <v>0.36020813586895001</v>
      </c>
      <c r="BH10" s="17">
        <v>0.63498359868258203</v>
      </c>
      <c r="BI10" s="17"/>
      <c r="BJ10" s="17">
        <v>0.62419421865552804</v>
      </c>
      <c r="BK10" s="17">
        <v>0.35897552024797003</v>
      </c>
      <c r="BL10" s="17"/>
      <c r="BM10" s="17">
        <v>0.12345988512469699</v>
      </c>
      <c r="BN10" s="17">
        <v>0.29112605664550301</v>
      </c>
      <c r="BO10" s="17">
        <v>0.56347700272200896</v>
      </c>
      <c r="BP10" s="17">
        <v>0.82524158608004305</v>
      </c>
    </row>
    <row r="11" spans="2:68" x14ac:dyDescent="0.25">
      <c r="B11" s="18" t="s">
        <v>339</v>
      </c>
      <c r="C11" s="17">
        <v>0.28927534737600302</v>
      </c>
      <c r="D11" s="17">
        <v>0.34681134853065398</v>
      </c>
      <c r="E11" s="17">
        <v>0.35352057495982198</v>
      </c>
      <c r="F11" s="17">
        <v>0.28022633602605401</v>
      </c>
      <c r="G11" s="17">
        <v>0.26645795032217801</v>
      </c>
      <c r="H11" s="17">
        <v>0.32299787820777398</v>
      </c>
      <c r="I11" s="17">
        <v>0.18667424774320199</v>
      </c>
      <c r="J11" s="17">
        <v>0.194378855959872</v>
      </c>
      <c r="K11" s="17">
        <v>0.22413660785818099</v>
      </c>
      <c r="L11" s="17">
        <v>0.27625087478409499</v>
      </c>
      <c r="M11" s="17">
        <v>0.31674460456262099</v>
      </c>
      <c r="N11" s="17">
        <v>0.235117948732842</v>
      </c>
      <c r="O11" s="17">
        <v>0.30729554358684102</v>
      </c>
      <c r="P11" s="17">
        <v>0.35320272520185397</v>
      </c>
      <c r="Q11" s="17">
        <v>0.242515097390026</v>
      </c>
      <c r="R11" s="17">
        <v>0.29045064315402702</v>
      </c>
      <c r="S11" s="17">
        <v>0.28178367360790002</v>
      </c>
      <c r="T11" s="17">
        <v>0.297649333852954</v>
      </c>
      <c r="U11" s="17"/>
      <c r="V11" s="17">
        <v>0.46155196419159999</v>
      </c>
      <c r="W11" s="17">
        <v>0.29053165287081401</v>
      </c>
      <c r="X11" s="17">
        <v>0.168001759408275</v>
      </c>
      <c r="Y11" s="17">
        <v>0.139266265351986</v>
      </c>
      <c r="Z11" s="17"/>
      <c r="AA11" s="17">
        <v>0.46328759663124502</v>
      </c>
      <c r="AB11" s="17">
        <v>0.45204759986653198</v>
      </c>
      <c r="AC11" s="17">
        <v>0.309020853880076</v>
      </c>
      <c r="AD11" s="17">
        <v>0.33979774329029599</v>
      </c>
      <c r="AE11" s="17">
        <v>0.28301735167381598</v>
      </c>
      <c r="AF11" s="17">
        <v>0.18915397119735</v>
      </c>
      <c r="AG11" s="17">
        <v>0.117519541811058</v>
      </c>
      <c r="AH11" s="17">
        <v>0.198765903373743</v>
      </c>
      <c r="AI11" s="17">
        <v>0.124490230921705</v>
      </c>
      <c r="AJ11" s="17">
        <v>0.11972354941664901</v>
      </c>
      <c r="AK11" s="17"/>
      <c r="AL11" s="17">
        <v>0.41754437711984399</v>
      </c>
      <c r="AM11" s="17">
        <v>0.224655363159315</v>
      </c>
      <c r="AN11" s="17">
        <v>0.26419292733052702</v>
      </c>
      <c r="AO11" s="17">
        <v>0.35484241511629999</v>
      </c>
      <c r="AP11" s="17">
        <v>0.25379927059806501</v>
      </c>
      <c r="AQ11" s="17">
        <v>0.22190927289904</v>
      </c>
      <c r="AR11" s="17">
        <v>0.22139438604952</v>
      </c>
      <c r="AS11" s="17"/>
      <c r="AT11" s="17">
        <v>0.20744528354474401</v>
      </c>
      <c r="AU11" s="17">
        <v>0.44187150297009797</v>
      </c>
      <c r="AV11" s="17"/>
      <c r="AW11" s="17">
        <v>0.22514068048684999</v>
      </c>
      <c r="AX11" s="17">
        <v>0.125619168048685</v>
      </c>
      <c r="AY11" s="17">
        <v>0.21092199966709901</v>
      </c>
      <c r="AZ11" s="17"/>
      <c r="BA11" s="17">
        <v>0.12919642215166199</v>
      </c>
      <c r="BB11" s="17">
        <v>0.30784026301564199</v>
      </c>
      <c r="BC11" s="17"/>
      <c r="BD11" s="17">
        <v>0.31184478273035898</v>
      </c>
      <c r="BE11" s="17">
        <v>0.28114358809126</v>
      </c>
      <c r="BF11" s="17"/>
      <c r="BG11" s="17">
        <v>0.35804199842476703</v>
      </c>
      <c r="BH11" s="17">
        <v>0.139266265351986</v>
      </c>
      <c r="BI11" s="17"/>
      <c r="BJ11" s="17">
        <v>0.15540060925275101</v>
      </c>
      <c r="BK11" s="17">
        <v>0.355302752005417</v>
      </c>
      <c r="BL11" s="17"/>
      <c r="BM11" s="17">
        <v>0.54883080965709397</v>
      </c>
      <c r="BN11" s="17">
        <v>0.404172601841576</v>
      </c>
      <c r="BO11" s="17">
        <v>0.18109171114748401</v>
      </c>
      <c r="BP11" s="17">
        <v>5.5468148247449403E-2</v>
      </c>
    </row>
    <row r="12" spans="2:68" x14ac:dyDescent="0.25">
      <c r="B12" s="18" t="s">
        <v>84</v>
      </c>
      <c r="C12" s="19">
        <v>5.1437368077102898E-2</v>
      </c>
      <c r="D12" s="19">
        <v>5.9432109583964401E-2</v>
      </c>
      <c r="E12" s="19">
        <v>5.6303217151671199E-2</v>
      </c>
      <c r="F12" s="19">
        <v>0</v>
      </c>
      <c r="G12" s="19">
        <v>9.5048769714473694E-2</v>
      </c>
      <c r="H12" s="19">
        <v>0.14773271053003201</v>
      </c>
      <c r="I12" s="19">
        <v>0</v>
      </c>
      <c r="J12" s="19">
        <v>5.6652341439851803E-2</v>
      </c>
      <c r="K12" s="19">
        <v>6.3735704777437299E-2</v>
      </c>
      <c r="L12" s="19">
        <v>6.88166583835393E-2</v>
      </c>
      <c r="M12" s="19">
        <v>0</v>
      </c>
      <c r="N12" s="19">
        <v>3.91424154764584E-2</v>
      </c>
      <c r="O12" s="19">
        <v>5.1767873300381101E-2</v>
      </c>
      <c r="P12" s="19">
        <v>1.88062682685693E-2</v>
      </c>
      <c r="Q12" s="19">
        <v>6.5140867170533107E-2</v>
      </c>
      <c r="R12" s="19">
        <v>6.0301792825436802E-2</v>
      </c>
      <c r="S12" s="19">
        <v>0</v>
      </c>
      <c r="T12" s="19">
        <v>5.1608396123770703E-2</v>
      </c>
      <c r="U12" s="19"/>
      <c r="V12" s="19">
        <v>2.4896909774980699E-2</v>
      </c>
      <c r="W12" s="19">
        <v>9.5140063080031201E-2</v>
      </c>
      <c r="X12" s="19">
        <v>6.2756690235868107E-2</v>
      </c>
      <c r="Y12" s="19">
        <v>5.0035802921857497E-2</v>
      </c>
      <c r="Z12" s="19"/>
      <c r="AA12" s="19">
        <v>3.2686953139639603E-2</v>
      </c>
      <c r="AB12" s="19">
        <v>2.5378594258575599E-2</v>
      </c>
      <c r="AC12" s="19">
        <v>2.8601325945870101E-2</v>
      </c>
      <c r="AD12" s="19">
        <v>3.4746370573192097E-2</v>
      </c>
      <c r="AE12" s="19">
        <v>5.5092762440553E-2</v>
      </c>
      <c r="AF12" s="19">
        <v>5.1068939720199498E-2</v>
      </c>
      <c r="AG12" s="19">
        <v>4.3098361796430701E-2</v>
      </c>
      <c r="AH12" s="19">
        <v>0</v>
      </c>
      <c r="AI12" s="19">
        <v>6.2063150646598203E-2</v>
      </c>
      <c r="AJ12" s="19">
        <v>3.41795607351831E-2</v>
      </c>
      <c r="AK12" s="19"/>
      <c r="AL12" s="19">
        <v>3.2125419588443102E-2</v>
      </c>
      <c r="AM12" s="19">
        <v>5.5163089238575998E-2</v>
      </c>
      <c r="AN12" s="19">
        <v>4.4964201499722599E-2</v>
      </c>
      <c r="AO12" s="19">
        <v>4.1018593288954297E-2</v>
      </c>
      <c r="AP12" s="19">
        <v>3.4929118452475399E-2</v>
      </c>
      <c r="AQ12" s="19">
        <v>2.8252557672156901E-2</v>
      </c>
      <c r="AR12" s="19">
        <v>5.1916735773929502E-2</v>
      </c>
      <c r="AS12" s="19"/>
      <c r="AT12" s="19">
        <v>4.4715613687856003E-2</v>
      </c>
      <c r="AU12" s="19">
        <v>6.3972050694018998E-2</v>
      </c>
      <c r="AV12" s="19"/>
      <c r="AW12" s="19">
        <v>3.8421296577841997E-2</v>
      </c>
      <c r="AX12" s="19">
        <v>3.3752378644171799E-2</v>
      </c>
      <c r="AY12" s="19">
        <v>4.58628516654686E-2</v>
      </c>
      <c r="AZ12" s="19"/>
      <c r="BA12" s="19">
        <v>5.9153321987802703E-2</v>
      </c>
      <c r="BB12" s="19">
        <v>5.0542521780310698E-2</v>
      </c>
      <c r="BC12" s="19"/>
      <c r="BD12" s="19">
        <v>6.4327473532989995E-2</v>
      </c>
      <c r="BE12" s="19">
        <v>4.6793067806560798E-2</v>
      </c>
      <c r="BF12" s="19"/>
      <c r="BG12" s="19">
        <v>5.2079868788742802E-2</v>
      </c>
      <c r="BH12" s="19">
        <v>5.0035802921857497E-2</v>
      </c>
      <c r="BI12" s="19"/>
      <c r="BJ12" s="19">
        <v>4.62481086123889E-2</v>
      </c>
      <c r="BK12" s="19">
        <v>5.3996725721472301E-2</v>
      </c>
      <c r="BL12" s="19"/>
      <c r="BM12" s="19">
        <v>8.72746576012009E-2</v>
      </c>
      <c r="BN12" s="19">
        <v>6.9743560181496203E-2</v>
      </c>
      <c r="BO12" s="19">
        <v>3.9413318266775001E-2</v>
      </c>
      <c r="BP12" s="19">
        <v>6.2195825611329704E-3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0.237302172636638</v>
      </c>
      <c r="D9" s="17">
        <v>0.18343525660804499</v>
      </c>
      <c r="E9" s="17">
        <v>0.30908529058276402</v>
      </c>
      <c r="F9" s="17">
        <v>0.31189859581232399</v>
      </c>
      <c r="G9" s="17">
        <v>0.288796104630477</v>
      </c>
      <c r="H9" s="17">
        <v>0.30460800065553201</v>
      </c>
      <c r="I9" s="17">
        <v>0.153911913264272</v>
      </c>
      <c r="J9" s="17">
        <v>0.29204674619118098</v>
      </c>
      <c r="K9" s="17">
        <v>0.197001491201764</v>
      </c>
      <c r="L9" s="17">
        <v>0.16054387221524499</v>
      </c>
      <c r="M9" s="17">
        <v>0.16331568252102699</v>
      </c>
      <c r="N9" s="17">
        <v>0.49834091661681101</v>
      </c>
      <c r="O9" s="17">
        <v>0.21872927437886</v>
      </c>
      <c r="P9" s="17">
        <v>0.288700756537763</v>
      </c>
      <c r="Q9" s="17">
        <v>0.278037809403613</v>
      </c>
      <c r="R9" s="17">
        <v>0.24922355130327001</v>
      </c>
      <c r="S9" s="17">
        <v>0.16209323545304899</v>
      </c>
      <c r="T9" s="17">
        <v>0.25063804347513002</v>
      </c>
      <c r="U9" s="17"/>
      <c r="V9" s="17">
        <v>0.34235703543558299</v>
      </c>
      <c r="W9" s="17">
        <v>0.218136388398085</v>
      </c>
      <c r="X9" s="17">
        <v>0.19895167562862501</v>
      </c>
      <c r="Y9" s="17">
        <v>0.14391174705548801</v>
      </c>
      <c r="Z9" s="17"/>
      <c r="AA9" s="17">
        <v>0.31631056145532299</v>
      </c>
      <c r="AB9" s="17">
        <v>0.316752631050778</v>
      </c>
      <c r="AC9" s="17">
        <v>0.26237999758673403</v>
      </c>
      <c r="AD9" s="17">
        <v>0.27632931987258502</v>
      </c>
      <c r="AE9" s="17">
        <v>0.19071950590800099</v>
      </c>
      <c r="AF9" s="17">
        <v>9.6857027551206398E-2</v>
      </c>
      <c r="AG9" s="17">
        <v>0.211037825291718</v>
      </c>
      <c r="AH9" s="17">
        <v>0.19712942162177399</v>
      </c>
      <c r="AI9" s="17">
        <v>0.179645265106438</v>
      </c>
      <c r="AJ9" s="17">
        <v>0.16630373870176501</v>
      </c>
      <c r="AK9" s="17"/>
      <c r="AL9" s="17">
        <v>0.26401053240739702</v>
      </c>
      <c r="AM9" s="17">
        <v>0.28778181232125499</v>
      </c>
      <c r="AN9" s="17">
        <v>0.22923059027477699</v>
      </c>
      <c r="AO9" s="17">
        <v>0.25987737625827301</v>
      </c>
      <c r="AP9" s="17">
        <v>0.258095589527573</v>
      </c>
      <c r="AQ9" s="17">
        <v>0.152562435713964</v>
      </c>
      <c r="AR9" s="17">
        <v>0.20795887670626301</v>
      </c>
      <c r="AS9" s="17"/>
      <c r="AT9" s="17">
        <v>0.183092274085318</v>
      </c>
      <c r="AU9" s="17">
        <v>0.33839242879402598</v>
      </c>
      <c r="AV9" s="17"/>
      <c r="AW9" s="17">
        <v>0.21824671253386799</v>
      </c>
      <c r="AX9" s="17">
        <v>0.12980027367968699</v>
      </c>
      <c r="AY9" s="17">
        <v>0.185655398773345</v>
      </c>
      <c r="AZ9" s="17"/>
      <c r="BA9" s="17">
        <v>0.16893681440917499</v>
      </c>
      <c r="BB9" s="17">
        <v>0.245230743536198</v>
      </c>
      <c r="BC9" s="17"/>
      <c r="BD9" s="17">
        <v>0.22130531364264999</v>
      </c>
      <c r="BE9" s="17">
        <v>0.24306583506809401</v>
      </c>
      <c r="BF9" s="17"/>
      <c r="BG9" s="17">
        <v>0.28011389257107699</v>
      </c>
      <c r="BH9" s="17">
        <v>0.14391174705548801</v>
      </c>
      <c r="BI9" s="17"/>
      <c r="BJ9" s="17">
        <v>0.160968006614325</v>
      </c>
      <c r="BK9" s="17">
        <v>0.27495040215073702</v>
      </c>
      <c r="BL9" s="17"/>
      <c r="BM9" s="17">
        <v>0.32557436441861598</v>
      </c>
      <c r="BN9" s="17">
        <v>0.30368316040464099</v>
      </c>
      <c r="BO9" s="17">
        <v>0.181732638305283</v>
      </c>
      <c r="BP9" s="17">
        <v>0.13196064623989401</v>
      </c>
    </row>
    <row r="10" spans="2:68" ht="30" x14ac:dyDescent="0.25">
      <c r="B10" s="18" t="s">
        <v>338</v>
      </c>
      <c r="C10" s="17">
        <v>0.56689557381671596</v>
      </c>
      <c r="D10" s="17">
        <v>0.53434624386474106</v>
      </c>
      <c r="E10" s="17">
        <v>0.431266669751523</v>
      </c>
      <c r="F10" s="17">
        <v>0.51184126676573005</v>
      </c>
      <c r="G10" s="17">
        <v>0.543885929724364</v>
      </c>
      <c r="H10" s="17">
        <v>0.23842763918051799</v>
      </c>
      <c r="I10" s="17">
        <v>0.64840998753601697</v>
      </c>
      <c r="J10" s="17">
        <v>0.56456940813646195</v>
      </c>
      <c r="K10" s="17">
        <v>0.63850805249929898</v>
      </c>
      <c r="L10" s="17">
        <v>0.622165154008123</v>
      </c>
      <c r="M10" s="17">
        <v>0.66171194534613897</v>
      </c>
      <c r="N10" s="17">
        <v>0.50165908338318899</v>
      </c>
      <c r="O10" s="17">
        <v>0.57077517862926497</v>
      </c>
      <c r="P10" s="17">
        <v>0.57364597937422601</v>
      </c>
      <c r="Q10" s="17">
        <v>0.42587600990066898</v>
      </c>
      <c r="R10" s="17">
        <v>0.54926407984185499</v>
      </c>
      <c r="S10" s="17">
        <v>0.64074794035398297</v>
      </c>
      <c r="T10" s="17">
        <v>0.51951078086953695</v>
      </c>
      <c r="U10" s="17"/>
      <c r="V10" s="17">
        <v>0.378649733434475</v>
      </c>
      <c r="W10" s="17">
        <v>0.55739268110263995</v>
      </c>
      <c r="X10" s="17">
        <v>0.65920841729593105</v>
      </c>
      <c r="Y10" s="17">
        <v>0.75215740377514795</v>
      </c>
      <c r="Z10" s="17"/>
      <c r="AA10" s="17">
        <v>0.38319322742040102</v>
      </c>
      <c r="AB10" s="17">
        <v>0.46134375165640801</v>
      </c>
      <c r="AC10" s="17">
        <v>0.55968287251765203</v>
      </c>
      <c r="AD10" s="17">
        <v>0.52532197035526995</v>
      </c>
      <c r="AE10" s="17">
        <v>0.66834153167908195</v>
      </c>
      <c r="AF10" s="17">
        <v>0.77018907939450998</v>
      </c>
      <c r="AG10" s="17">
        <v>0.70576304241794496</v>
      </c>
      <c r="AH10" s="17">
        <v>0.72936128366700403</v>
      </c>
      <c r="AI10" s="17">
        <v>0.66707592937309401</v>
      </c>
      <c r="AJ10" s="17">
        <v>0.77795064629658905</v>
      </c>
      <c r="AK10" s="17"/>
      <c r="AL10" s="17">
        <v>0.49240357895952902</v>
      </c>
      <c r="AM10" s="17">
        <v>0.53664677639119596</v>
      </c>
      <c r="AN10" s="17">
        <v>0.65701074769055201</v>
      </c>
      <c r="AO10" s="17">
        <v>0.53576519821662805</v>
      </c>
      <c r="AP10" s="17">
        <v>0.60248898340310197</v>
      </c>
      <c r="AQ10" s="17">
        <v>0.68335936156447297</v>
      </c>
      <c r="AR10" s="17">
        <v>0.67920940154390796</v>
      </c>
      <c r="AS10" s="17"/>
      <c r="AT10" s="17">
        <v>0.69327832304529802</v>
      </c>
      <c r="AU10" s="17">
        <v>0.33121786854860302</v>
      </c>
      <c r="AV10" s="17"/>
      <c r="AW10" s="17">
        <v>0.65911634201428804</v>
      </c>
      <c r="AX10" s="17">
        <v>0.79252878753793599</v>
      </c>
      <c r="AY10" s="17">
        <v>0.68367590128143196</v>
      </c>
      <c r="AZ10" s="17"/>
      <c r="BA10" s="17">
        <v>0.720255177028015</v>
      </c>
      <c r="BB10" s="17">
        <v>0.54910992156951199</v>
      </c>
      <c r="BC10" s="17"/>
      <c r="BD10" s="17">
        <v>0.54037891639528601</v>
      </c>
      <c r="BE10" s="17">
        <v>0.57644951576526504</v>
      </c>
      <c r="BF10" s="17"/>
      <c r="BG10" s="17">
        <v>0.48196847846013402</v>
      </c>
      <c r="BH10" s="17">
        <v>0.75215740377514795</v>
      </c>
      <c r="BI10" s="17"/>
      <c r="BJ10" s="17">
        <v>0.75346967207651305</v>
      </c>
      <c r="BK10" s="17">
        <v>0.47487669369142999</v>
      </c>
      <c r="BL10" s="17"/>
      <c r="BM10" s="17">
        <v>0.18465742823629699</v>
      </c>
      <c r="BN10" s="17">
        <v>0.42610308337638497</v>
      </c>
      <c r="BO10" s="17">
        <v>0.732370098448206</v>
      </c>
      <c r="BP10" s="17">
        <v>0.83728903741309202</v>
      </c>
    </row>
    <row r="11" spans="2:68" x14ac:dyDescent="0.25">
      <c r="B11" s="18" t="s">
        <v>339</v>
      </c>
      <c r="C11" s="17">
        <v>0.15417225256231001</v>
      </c>
      <c r="D11" s="17">
        <v>0.23510996028443701</v>
      </c>
      <c r="E11" s="17">
        <v>0.25964803966571298</v>
      </c>
      <c r="F11" s="17">
        <v>0.17626013742194599</v>
      </c>
      <c r="G11" s="17">
        <v>3.5100079114049602E-2</v>
      </c>
      <c r="H11" s="17">
        <v>0.30923164963391903</v>
      </c>
      <c r="I11" s="17">
        <v>0.19767809919971199</v>
      </c>
      <c r="J11" s="17">
        <v>8.6731504232505696E-2</v>
      </c>
      <c r="K11" s="17">
        <v>0.110503824923406</v>
      </c>
      <c r="L11" s="17">
        <v>0.16703360481722901</v>
      </c>
      <c r="M11" s="17">
        <v>0.17497237213283401</v>
      </c>
      <c r="N11" s="17">
        <v>0</v>
      </c>
      <c r="O11" s="17">
        <v>0.181180976293703</v>
      </c>
      <c r="P11" s="17">
        <v>0.101796728539386</v>
      </c>
      <c r="Q11" s="17">
        <v>0.23094531352518499</v>
      </c>
      <c r="R11" s="17">
        <v>0.17132213483950501</v>
      </c>
      <c r="S11" s="17">
        <v>0.1080621569687</v>
      </c>
      <c r="T11" s="17">
        <v>0.229851175655333</v>
      </c>
      <c r="U11" s="17"/>
      <c r="V11" s="17">
        <v>0.2650206314147</v>
      </c>
      <c r="W11" s="17">
        <v>0.138219449117123</v>
      </c>
      <c r="X11" s="17">
        <v>0.119736332136747</v>
      </c>
      <c r="Y11" s="17">
        <v>5.05195073486506E-2</v>
      </c>
      <c r="Z11" s="17"/>
      <c r="AA11" s="17">
        <v>0.28379150050913599</v>
      </c>
      <c r="AB11" s="17">
        <v>0.208646645126352</v>
      </c>
      <c r="AC11" s="17">
        <v>0.14723842413520799</v>
      </c>
      <c r="AD11" s="17">
        <v>0.160675327483669</v>
      </c>
      <c r="AE11" s="17">
        <v>0.127439033649794</v>
      </c>
      <c r="AF11" s="17">
        <v>0.11769568063050601</v>
      </c>
      <c r="AG11" s="17">
        <v>4.7944534238454198E-2</v>
      </c>
      <c r="AH11" s="17">
        <v>6.0215983982891602E-2</v>
      </c>
      <c r="AI11" s="17">
        <v>0.11216859700013</v>
      </c>
      <c r="AJ11" s="17">
        <v>2.9817751094471101E-2</v>
      </c>
      <c r="AK11" s="17"/>
      <c r="AL11" s="17">
        <v>0.219139801113785</v>
      </c>
      <c r="AM11" s="17">
        <v>0.11845126551674399</v>
      </c>
      <c r="AN11" s="17">
        <v>0.101258375628812</v>
      </c>
      <c r="AO11" s="17">
        <v>0.18567953532710499</v>
      </c>
      <c r="AP11" s="17">
        <v>0.117764949826712</v>
      </c>
      <c r="AQ11" s="17">
        <v>0.13728923205150301</v>
      </c>
      <c r="AR11" s="17">
        <v>8.1077498337698201E-2</v>
      </c>
      <c r="AS11" s="17"/>
      <c r="AT11" s="17">
        <v>9.6407598654327895E-2</v>
      </c>
      <c r="AU11" s="17">
        <v>0.26189139272769102</v>
      </c>
      <c r="AV11" s="17"/>
      <c r="AW11" s="17">
        <v>0.11500019784594601</v>
      </c>
      <c r="AX11" s="17">
        <v>6.42930391055445E-2</v>
      </c>
      <c r="AY11" s="17">
        <v>9.5476102997067394E-2</v>
      </c>
      <c r="AZ11" s="17"/>
      <c r="BA11" s="17">
        <v>9.3809347128659903E-2</v>
      </c>
      <c r="BB11" s="17">
        <v>0.16117275088255201</v>
      </c>
      <c r="BC11" s="17"/>
      <c r="BD11" s="17">
        <v>0.19182713378913599</v>
      </c>
      <c r="BE11" s="17">
        <v>0.140605212659691</v>
      </c>
      <c r="BF11" s="17"/>
      <c r="BG11" s="17">
        <v>0.201688390013327</v>
      </c>
      <c r="BH11" s="17">
        <v>5.05195073486506E-2</v>
      </c>
      <c r="BI11" s="17"/>
      <c r="BJ11" s="17">
        <v>5.26578930276526E-2</v>
      </c>
      <c r="BK11" s="17">
        <v>0.20423942570232101</v>
      </c>
      <c r="BL11" s="17"/>
      <c r="BM11" s="17">
        <v>0.422834637489855</v>
      </c>
      <c r="BN11" s="17">
        <v>0.20772327539364599</v>
      </c>
      <c r="BO11" s="17">
        <v>5.9134580241093998E-2</v>
      </c>
      <c r="BP11" s="17">
        <v>2.0452027609633001E-2</v>
      </c>
    </row>
    <row r="12" spans="2:68" x14ac:dyDescent="0.25">
      <c r="B12" s="18" t="s">
        <v>84</v>
      </c>
      <c r="C12" s="19">
        <v>4.1630000984336502E-2</v>
      </c>
      <c r="D12" s="19">
        <v>4.7108539242776602E-2</v>
      </c>
      <c r="E12" s="19">
        <v>0</v>
      </c>
      <c r="F12" s="19">
        <v>0</v>
      </c>
      <c r="G12" s="19">
        <v>0.13221788653111</v>
      </c>
      <c r="H12" s="19">
        <v>0.14773271053003201</v>
      </c>
      <c r="I12" s="19">
        <v>0</v>
      </c>
      <c r="J12" s="19">
        <v>5.6652341439851803E-2</v>
      </c>
      <c r="K12" s="19">
        <v>5.3986631375531502E-2</v>
      </c>
      <c r="L12" s="19">
        <v>5.0257368959402797E-2</v>
      </c>
      <c r="M12" s="19">
        <v>0</v>
      </c>
      <c r="N12" s="19">
        <v>0</v>
      </c>
      <c r="O12" s="19">
        <v>2.9314570698172199E-2</v>
      </c>
      <c r="P12" s="19">
        <v>3.5856535548625099E-2</v>
      </c>
      <c r="Q12" s="19">
        <v>6.5140867170533107E-2</v>
      </c>
      <c r="R12" s="19">
        <v>3.0190234015369601E-2</v>
      </c>
      <c r="S12" s="19">
        <v>8.9096667224268095E-2</v>
      </c>
      <c r="T12" s="19">
        <v>0</v>
      </c>
      <c r="U12" s="19"/>
      <c r="V12" s="19">
        <v>1.3972599715242199E-2</v>
      </c>
      <c r="W12" s="19">
        <v>8.6251481382151607E-2</v>
      </c>
      <c r="X12" s="19">
        <v>2.21035749386965E-2</v>
      </c>
      <c r="Y12" s="19">
        <v>5.3411341820713797E-2</v>
      </c>
      <c r="Z12" s="19"/>
      <c r="AA12" s="19">
        <v>1.67047106151391E-2</v>
      </c>
      <c r="AB12" s="19">
        <v>1.32569721664618E-2</v>
      </c>
      <c r="AC12" s="19">
        <v>3.0698705760406501E-2</v>
      </c>
      <c r="AD12" s="19">
        <v>3.7673382288476102E-2</v>
      </c>
      <c r="AE12" s="19">
        <v>1.34999287631227E-2</v>
      </c>
      <c r="AF12" s="19">
        <v>1.5258212423777499E-2</v>
      </c>
      <c r="AG12" s="19">
        <v>3.5254598051882302E-2</v>
      </c>
      <c r="AH12" s="19">
        <v>1.32933107283301E-2</v>
      </c>
      <c r="AI12" s="19">
        <v>4.1110208520338802E-2</v>
      </c>
      <c r="AJ12" s="19">
        <v>2.59278639071754E-2</v>
      </c>
      <c r="AK12" s="19"/>
      <c r="AL12" s="19">
        <v>2.4446087519289401E-2</v>
      </c>
      <c r="AM12" s="19">
        <v>5.7120145770805202E-2</v>
      </c>
      <c r="AN12" s="19">
        <v>1.2500286405858801E-2</v>
      </c>
      <c r="AO12" s="19">
        <v>1.86778901979936E-2</v>
      </c>
      <c r="AP12" s="19">
        <v>2.1650477242613601E-2</v>
      </c>
      <c r="AQ12" s="19">
        <v>2.6788970670060398E-2</v>
      </c>
      <c r="AR12" s="19">
        <v>3.1754223412130599E-2</v>
      </c>
      <c r="AS12" s="19"/>
      <c r="AT12" s="19">
        <v>2.7221804215056E-2</v>
      </c>
      <c r="AU12" s="19">
        <v>6.8498309929680506E-2</v>
      </c>
      <c r="AV12" s="19"/>
      <c r="AW12" s="19">
        <v>7.6367476058973203E-3</v>
      </c>
      <c r="AX12" s="19">
        <v>1.3377899676832099E-2</v>
      </c>
      <c r="AY12" s="19">
        <v>3.5192596948155602E-2</v>
      </c>
      <c r="AZ12" s="19"/>
      <c r="BA12" s="19">
        <v>1.6998661434149999E-2</v>
      </c>
      <c r="BB12" s="19">
        <v>4.4486584011738002E-2</v>
      </c>
      <c r="BC12" s="19"/>
      <c r="BD12" s="19">
        <v>4.6488636172928602E-2</v>
      </c>
      <c r="BE12" s="19">
        <v>3.9879436506949903E-2</v>
      </c>
      <c r="BF12" s="19"/>
      <c r="BG12" s="19">
        <v>3.6229238955461499E-2</v>
      </c>
      <c r="BH12" s="19">
        <v>5.3411341820713797E-2</v>
      </c>
      <c r="BI12" s="19"/>
      <c r="BJ12" s="19">
        <v>3.29044282815091E-2</v>
      </c>
      <c r="BK12" s="19">
        <v>4.5933478455512197E-2</v>
      </c>
      <c r="BL12" s="19"/>
      <c r="BM12" s="19">
        <v>6.6933569855232106E-2</v>
      </c>
      <c r="BN12" s="19">
        <v>6.24904808253278E-2</v>
      </c>
      <c r="BO12" s="19">
        <v>2.6762683005416499E-2</v>
      </c>
      <c r="BP12" s="19">
        <v>1.0298288737381599E-2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0.21839482818526099</v>
      </c>
      <c r="D9" s="17">
        <v>0.11245897601182001</v>
      </c>
      <c r="E9" s="17">
        <v>0.16577550437160499</v>
      </c>
      <c r="F9" s="17">
        <v>0.20793239720821599</v>
      </c>
      <c r="G9" s="17">
        <v>0.28219443248985698</v>
      </c>
      <c r="H9" s="17">
        <v>0.290841772081677</v>
      </c>
      <c r="I9" s="17">
        <v>0</v>
      </c>
      <c r="J9" s="17">
        <v>0.27017397419357397</v>
      </c>
      <c r="K9" s="17">
        <v>0.2238668944867</v>
      </c>
      <c r="L9" s="17">
        <v>0.211870474463625</v>
      </c>
      <c r="M9" s="17">
        <v>0.157374587567118</v>
      </c>
      <c r="N9" s="17">
        <v>0.44205005450838403</v>
      </c>
      <c r="O9" s="17">
        <v>0.176781997724101</v>
      </c>
      <c r="P9" s="17">
        <v>0.282598223631362</v>
      </c>
      <c r="Q9" s="17">
        <v>0.33955257722882298</v>
      </c>
      <c r="R9" s="17">
        <v>0.20505465682394999</v>
      </c>
      <c r="S9" s="17">
        <v>0.25755982213717499</v>
      </c>
      <c r="T9" s="17">
        <v>0.19353592216601101</v>
      </c>
      <c r="U9" s="17"/>
      <c r="V9" s="17">
        <v>0.29833891459447098</v>
      </c>
      <c r="W9" s="17">
        <v>0.19225661803913799</v>
      </c>
      <c r="X9" s="17">
        <v>0.21228974509888701</v>
      </c>
      <c r="Y9" s="17">
        <v>0.14523010860246299</v>
      </c>
      <c r="Z9" s="17"/>
      <c r="AA9" s="17">
        <v>0.26225524418685298</v>
      </c>
      <c r="AB9" s="17">
        <v>0.29432985355240099</v>
      </c>
      <c r="AC9" s="17">
        <v>0.28742584859848003</v>
      </c>
      <c r="AD9" s="17">
        <v>0.18197964675011</v>
      </c>
      <c r="AE9" s="17">
        <v>0.15898864004486599</v>
      </c>
      <c r="AF9" s="17">
        <v>0.18161101747083899</v>
      </c>
      <c r="AG9" s="17">
        <v>0.208237678615844</v>
      </c>
      <c r="AH9" s="17">
        <v>0.23261551408391001</v>
      </c>
      <c r="AI9" s="17">
        <v>0.19559868485107901</v>
      </c>
      <c r="AJ9" s="17">
        <v>0.15310034145332599</v>
      </c>
      <c r="AK9" s="17"/>
      <c r="AL9" s="17">
        <v>0.28072864587322399</v>
      </c>
      <c r="AM9" s="17">
        <v>0.25889106869600698</v>
      </c>
      <c r="AN9" s="17">
        <v>0.34547944244252099</v>
      </c>
      <c r="AO9" s="17">
        <v>0.20640128491363899</v>
      </c>
      <c r="AP9" s="17">
        <v>0.208202773140408</v>
      </c>
      <c r="AQ9" s="17">
        <v>0.203788182300115</v>
      </c>
      <c r="AR9" s="17">
        <v>0.148812454220527</v>
      </c>
      <c r="AS9" s="17"/>
      <c r="AT9" s="17">
        <v>0.17867985215444099</v>
      </c>
      <c r="AU9" s="17">
        <v>0.29245504979662201</v>
      </c>
      <c r="AV9" s="17"/>
      <c r="AW9" s="17">
        <v>0.169729376105765</v>
      </c>
      <c r="AX9" s="17">
        <v>0.16064583101407801</v>
      </c>
      <c r="AY9" s="17">
        <v>0.20138938698502101</v>
      </c>
      <c r="AZ9" s="17"/>
      <c r="BA9" s="17">
        <v>0.16547900059295001</v>
      </c>
      <c r="BB9" s="17">
        <v>0.22453166271158101</v>
      </c>
      <c r="BC9" s="17"/>
      <c r="BD9" s="17">
        <v>0.214125249917301</v>
      </c>
      <c r="BE9" s="17">
        <v>0.21993315567007901</v>
      </c>
      <c r="BF9" s="17"/>
      <c r="BG9" s="17">
        <v>0.25193474905368801</v>
      </c>
      <c r="BH9" s="17">
        <v>0.14523010860246299</v>
      </c>
      <c r="BI9" s="17"/>
      <c r="BJ9" s="17">
        <v>0.16519945805696601</v>
      </c>
      <c r="BK9" s="17">
        <v>0.24463093723100701</v>
      </c>
      <c r="BL9" s="17"/>
      <c r="BM9" s="17">
        <v>0.27559377861365397</v>
      </c>
      <c r="BN9" s="17">
        <v>0.26030218622422202</v>
      </c>
      <c r="BO9" s="17">
        <v>0.20323390966951299</v>
      </c>
      <c r="BP9" s="17">
        <v>9.1916061452164494E-2</v>
      </c>
    </row>
    <row r="10" spans="2:68" ht="30" x14ac:dyDescent="0.25">
      <c r="B10" s="18" t="s">
        <v>338</v>
      </c>
      <c r="C10" s="17">
        <v>0.44235021125136398</v>
      </c>
      <c r="D10" s="17">
        <v>0.39533583883654</v>
      </c>
      <c r="E10" s="17">
        <v>0.42126655643349298</v>
      </c>
      <c r="F10" s="17">
        <v>0.51184126676573005</v>
      </c>
      <c r="G10" s="17">
        <v>0.29881375360851298</v>
      </c>
      <c r="H10" s="17">
        <v>0.11921381959025899</v>
      </c>
      <c r="I10" s="17">
        <v>0.61564765305708702</v>
      </c>
      <c r="J10" s="17">
        <v>0.45082685536436601</v>
      </c>
      <c r="K10" s="17">
        <v>0.53383070706890701</v>
      </c>
      <c r="L10" s="17">
        <v>0.43871072634471098</v>
      </c>
      <c r="M10" s="17">
        <v>0.66765304030004802</v>
      </c>
      <c r="N10" s="17">
        <v>0.38575919239995599</v>
      </c>
      <c r="O10" s="17">
        <v>0.45696568219098299</v>
      </c>
      <c r="P10" s="17">
        <v>0.401811587703923</v>
      </c>
      <c r="Q10" s="17">
        <v>0.20572686897694301</v>
      </c>
      <c r="R10" s="17">
        <v>0.45001813433135002</v>
      </c>
      <c r="S10" s="17">
        <v>0.46065650425492499</v>
      </c>
      <c r="T10" s="17">
        <v>0.39457122664283001</v>
      </c>
      <c r="U10" s="17"/>
      <c r="V10" s="17">
        <v>0.22707799944797599</v>
      </c>
      <c r="W10" s="17">
        <v>0.40760190575858701</v>
      </c>
      <c r="X10" s="17">
        <v>0.529747271369849</v>
      </c>
      <c r="Y10" s="17">
        <v>0.67651197448864897</v>
      </c>
      <c r="Z10" s="17"/>
      <c r="AA10" s="17">
        <v>0.202216150796039</v>
      </c>
      <c r="AB10" s="17">
        <v>0.29328276011309601</v>
      </c>
      <c r="AC10" s="17">
        <v>0.41542167731495599</v>
      </c>
      <c r="AD10" s="17">
        <v>0.42932109850759698</v>
      </c>
      <c r="AE10" s="17">
        <v>0.48099271955603001</v>
      </c>
      <c r="AF10" s="17">
        <v>0.64409834298558999</v>
      </c>
      <c r="AG10" s="17">
        <v>0.63665091810984598</v>
      </c>
      <c r="AH10" s="17">
        <v>0.68753740479884395</v>
      </c>
      <c r="AI10" s="17">
        <v>0.60182909007954899</v>
      </c>
      <c r="AJ10" s="17">
        <v>0.70400071963398503</v>
      </c>
      <c r="AK10" s="17"/>
      <c r="AL10" s="17">
        <v>0.31215356116811799</v>
      </c>
      <c r="AM10" s="17">
        <v>0.49622657827413902</v>
      </c>
      <c r="AN10" s="17">
        <v>0.35418491951790798</v>
      </c>
      <c r="AO10" s="17">
        <v>0.39885345017370499</v>
      </c>
      <c r="AP10" s="17">
        <v>0.53602990784028504</v>
      </c>
      <c r="AQ10" s="17">
        <v>0.54665556572610896</v>
      </c>
      <c r="AR10" s="17">
        <v>0.576521773595711</v>
      </c>
      <c r="AS10" s="17"/>
      <c r="AT10" s="17">
        <v>0.58681761918789799</v>
      </c>
      <c r="AU10" s="17">
        <v>0.17294835540999301</v>
      </c>
      <c r="AV10" s="17"/>
      <c r="AW10" s="17">
        <v>0.57339791328976097</v>
      </c>
      <c r="AX10" s="17">
        <v>0.66043097154973296</v>
      </c>
      <c r="AY10" s="17">
        <v>0.58030246329396995</v>
      </c>
      <c r="AZ10" s="17"/>
      <c r="BA10" s="17">
        <v>0.63961783585974497</v>
      </c>
      <c r="BB10" s="17">
        <v>0.41947239142496201</v>
      </c>
      <c r="BC10" s="17"/>
      <c r="BD10" s="17">
        <v>0.420116012120622</v>
      </c>
      <c r="BE10" s="17">
        <v>0.45036118504762901</v>
      </c>
      <c r="BF10" s="17"/>
      <c r="BG10" s="17">
        <v>0.33500657549120599</v>
      </c>
      <c r="BH10" s="17">
        <v>0.67651197448864897</v>
      </c>
      <c r="BI10" s="17"/>
      <c r="BJ10" s="17">
        <v>0.62870449437540399</v>
      </c>
      <c r="BK10" s="17">
        <v>0.35043974458119198</v>
      </c>
      <c r="BL10" s="17"/>
      <c r="BM10" s="17">
        <v>5.34593037189919E-2</v>
      </c>
      <c r="BN10" s="17">
        <v>0.228001447525742</v>
      </c>
      <c r="BO10" s="17">
        <v>0.61599396564403297</v>
      </c>
      <c r="BP10" s="17">
        <v>0.86688016636703302</v>
      </c>
    </row>
    <row r="11" spans="2:68" x14ac:dyDescent="0.25">
      <c r="B11" s="18" t="s">
        <v>339</v>
      </c>
      <c r="C11" s="17">
        <v>0.27373102019134599</v>
      </c>
      <c r="D11" s="17">
        <v>0.40890533421422798</v>
      </c>
      <c r="E11" s="17">
        <v>0.369120326885646</v>
      </c>
      <c r="F11" s="17">
        <v>0.28022633602605401</v>
      </c>
      <c r="G11" s="17">
        <v>0.266063391289319</v>
      </c>
      <c r="H11" s="17">
        <v>0.44221169779803299</v>
      </c>
      <c r="I11" s="17">
        <v>0.38435234694291298</v>
      </c>
      <c r="J11" s="17">
        <v>0.190494595508544</v>
      </c>
      <c r="K11" s="17">
        <v>0.166268844034966</v>
      </c>
      <c r="L11" s="17">
        <v>0.221642239800662</v>
      </c>
      <c r="M11" s="17">
        <v>0.147062111591756</v>
      </c>
      <c r="N11" s="17">
        <v>0.17219075309165999</v>
      </c>
      <c r="O11" s="17">
        <v>0.29774010305152898</v>
      </c>
      <c r="P11" s="17">
        <v>0.29843422101008699</v>
      </c>
      <c r="Q11" s="17">
        <v>0.29608618069571901</v>
      </c>
      <c r="R11" s="17">
        <v>0.30205529476818399</v>
      </c>
      <c r="S11" s="17">
        <v>0.199664287724408</v>
      </c>
      <c r="T11" s="17">
        <v>0.380740634685024</v>
      </c>
      <c r="U11" s="17"/>
      <c r="V11" s="17">
        <v>0.44989617931698</v>
      </c>
      <c r="W11" s="17">
        <v>0.30279478996325698</v>
      </c>
      <c r="X11" s="17">
        <v>0.17313109219306799</v>
      </c>
      <c r="Y11" s="17">
        <v>9.3473347699363302E-2</v>
      </c>
      <c r="Z11" s="17"/>
      <c r="AA11" s="17">
        <v>0.51346595204366097</v>
      </c>
      <c r="AB11" s="17">
        <v>0.40126774995403502</v>
      </c>
      <c r="AC11" s="17">
        <v>0.28026345804527197</v>
      </c>
      <c r="AD11" s="17">
        <v>0.31899867745917299</v>
      </c>
      <c r="AE11" s="17">
        <v>0.28251513017033703</v>
      </c>
      <c r="AF11" s="17">
        <v>0.104576143424532</v>
      </c>
      <c r="AG11" s="17">
        <v>7.7593292156589E-2</v>
      </c>
      <c r="AH11" s="17">
        <v>7.9847081117245894E-2</v>
      </c>
      <c r="AI11" s="17">
        <v>0.13972696108791099</v>
      </c>
      <c r="AJ11" s="17">
        <v>0.109749536470704</v>
      </c>
      <c r="AK11" s="17"/>
      <c r="AL11" s="17">
        <v>0.370682023266657</v>
      </c>
      <c r="AM11" s="17">
        <v>0.195191620393634</v>
      </c>
      <c r="AN11" s="17">
        <v>0.27192357418360402</v>
      </c>
      <c r="AO11" s="17">
        <v>0.34654366379949603</v>
      </c>
      <c r="AP11" s="17">
        <v>0.214400911613296</v>
      </c>
      <c r="AQ11" s="17">
        <v>0.21802132580021</v>
      </c>
      <c r="AR11" s="17">
        <v>0.21927478351363699</v>
      </c>
      <c r="AS11" s="17"/>
      <c r="AT11" s="17">
        <v>0.18890383254760501</v>
      </c>
      <c r="AU11" s="17">
        <v>0.43191619222037297</v>
      </c>
      <c r="AV11" s="17"/>
      <c r="AW11" s="17">
        <v>0.21799300350079401</v>
      </c>
      <c r="AX11" s="17">
        <v>0.15294812586172599</v>
      </c>
      <c r="AY11" s="17">
        <v>0.164818465989788</v>
      </c>
      <c r="AZ11" s="17"/>
      <c r="BA11" s="17">
        <v>0.17790450211315401</v>
      </c>
      <c r="BB11" s="17">
        <v>0.28484435832545002</v>
      </c>
      <c r="BC11" s="17"/>
      <c r="BD11" s="17">
        <v>0.295390737418744</v>
      </c>
      <c r="BE11" s="17">
        <v>0.26592703201426499</v>
      </c>
      <c r="BF11" s="17"/>
      <c r="BG11" s="17">
        <v>0.35636412677307999</v>
      </c>
      <c r="BH11" s="17">
        <v>9.3473347699363302E-2</v>
      </c>
      <c r="BI11" s="17"/>
      <c r="BJ11" s="17">
        <v>0.14663193039908901</v>
      </c>
      <c r="BK11" s="17">
        <v>0.33641665563974199</v>
      </c>
      <c r="BL11" s="17"/>
      <c r="BM11" s="17">
        <v>0.59384334710975195</v>
      </c>
      <c r="BN11" s="17">
        <v>0.41009085124850497</v>
      </c>
      <c r="BO11" s="17">
        <v>0.129747243087284</v>
      </c>
      <c r="BP11" s="17">
        <v>2.8242842183153202E-2</v>
      </c>
    </row>
    <row r="12" spans="2:68" x14ac:dyDescent="0.25">
      <c r="B12" s="18" t="s">
        <v>84</v>
      </c>
      <c r="C12" s="19">
        <v>6.55239403720283E-2</v>
      </c>
      <c r="D12" s="19">
        <v>8.3299850937412295E-2</v>
      </c>
      <c r="E12" s="19">
        <v>4.38376123092553E-2</v>
      </c>
      <c r="F12" s="19">
        <v>0</v>
      </c>
      <c r="G12" s="19">
        <v>0.15292842261231099</v>
      </c>
      <c r="H12" s="19">
        <v>0.14773271053003201</v>
      </c>
      <c r="I12" s="19">
        <v>0</v>
      </c>
      <c r="J12" s="19">
        <v>8.8504574933515601E-2</v>
      </c>
      <c r="K12" s="19">
        <v>7.6033554409426704E-2</v>
      </c>
      <c r="L12" s="19">
        <v>0.12777655939100299</v>
      </c>
      <c r="M12" s="19">
        <v>2.7910260541078102E-2</v>
      </c>
      <c r="N12" s="19">
        <v>0</v>
      </c>
      <c r="O12" s="19">
        <v>6.8512217033387293E-2</v>
      </c>
      <c r="P12" s="19">
        <v>1.7155967654627801E-2</v>
      </c>
      <c r="Q12" s="19">
        <v>0.158634373098516</v>
      </c>
      <c r="R12" s="19">
        <v>4.2871914076515603E-2</v>
      </c>
      <c r="S12" s="19">
        <v>8.2119385883492504E-2</v>
      </c>
      <c r="T12" s="19">
        <v>3.1152216506136199E-2</v>
      </c>
      <c r="U12" s="19"/>
      <c r="V12" s="19">
        <v>2.4686906640573499E-2</v>
      </c>
      <c r="W12" s="19">
        <v>9.7346686239018598E-2</v>
      </c>
      <c r="X12" s="19">
        <v>8.4831891338194798E-2</v>
      </c>
      <c r="Y12" s="19">
        <v>8.4784569209524305E-2</v>
      </c>
      <c r="Z12" s="19"/>
      <c r="AA12" s="19">
        <v>2.20626529734478E-2</v>
      </c>
      <c r="AB12" s="19">
        <v>1.11196363804678E-2</v>
      </c>
      <c r="AC12" s="19">
        <v>1.68890160412913E-2</v>
      </c>
      <c r="AD12" s="19">
        <v>6.9700577283119805E-2</v>
      </c>
      <c r="AE12" s="19">
        <v>7.7503510228767003E-2</v>
      </c>
      <c r="AF12" s="19">
        <v>6.9714496119038696E-2</v>
      </c>
      <c r="AG12" s="19">
        <v>7.7518111117721195E-2</v>
      </c>
      <c r="AH12" s="19">
        <v>0</v>
      </c>
      <c r="AI12" s="19">
        <v>6.2845263981461105E-2</v>
      </c>
      <c r="AJ12" s="19">
        <v>3.3149402441985297E-2</v>
      </c>
      <c r="AK12" s="19"/>
      <c r="AL12" s="19">
        <v>3.6435769692000103E-2</v>
      </c>
      <c r="AM12" s="19">
        <v>4.9690732636220203E-2</v>
      </c>
      <c r="AN12" s="19">
        <v>2.8412063855967399E-2</v>
      </c>
      <c r="AO12" s="19">
        <v>4.8201601113160499E-2</v>
      </c>
      <c r="AP12" s="19">
        <v>4.1366407406010497E-2</v>
      </c>
      <c r="AQ12" s="19">
        <v>3.1534926173565403E-2</v>
      </c>
      <c r="AR12" s="19">
        <v>5.5390988670124902E-2</v>
      </c>
      <c r="AS12" s="19"/>
      <c r="AT12" s="19">
        <v>4.5598696110056298E-2</v>
      </c>
      <c r="AU12" s="19">
        <v>0.102680402573012</v>
      </c>
      <c r="AV12" s="19"/>
      <c r="AW12" s="19">
        <v>3.8879707103680702E-2</v>
      </c>
      <c r="AX12" s="19">
        <v>2.5975071574463202E-2</v>
      </c>
      <c r="AY12" s="19">
        <v>5.3489683731221198E-2</v>
      </c>
      <c r="AZ12" s="19"/>
      <c r="BA12" s="19">
        <v>1.6998661434149999E-2</v>
      </c>
      <c r="BB12" s="19">
        <v>7.1151587538007002E-2</v>
      </c>
      <c r="BC12" s="19"/>
      <c r="BD12" s="19">
        <v>7.0368000543333503E-2</v>
      </c>
      <c r="BE12" s="19">
        <v>6.3778627268027202E-2</v>
      </c>
      <c r="BF12" s="19"/>
      <c r="BG12" s="19">
        <v>5.6694548682025198E-2</v>
      </c>
      <c r="BH12" s="19">
        <v>8.4784569209524305E-2</v>
      </c>
      <c r="BI12" s="19"/>
      <c r="BJ12" s="19">
        <v>5.9464117168541303E-2</v>
      </c>
      <c r="BK12" s="19">
        <v>6.85126625480596E-2</v>
      </c>
      <c r="BL12" s="19"/>
      <c r="BM12" s="19">
        <v>7.7103570557602003E-2</v>
      </c>
      <c r="BN12" s="19">
        <v>0.101605515001532</v>
      </c>
      <c r="BO12" s="19">
        <v>5.1024881599169798E-2</v>
      </c>
      <c r="BP12" s="19">
        <v>1.29609299976497E-2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0.208952849607656</v>
      </c>
      <c r="D9" s="17">
        <v>0.123819496404343</v>
      </c>
      <c r="E9" s="17">
        <v>0.25591622051450202</v>
      </c>
      <c r="F9" s="17">
        <v>0.46991210621233398</v>
      </c>
      <c r="G9" s="17">
        <v>0.24709435337580701</v>
      </c>
      <c r="H9" s="17">
        <v>0.22617035559278201</v>
      </c>
      <c r="I9" s="17">
        <v>0</v>
      </c>
      <c r="J9" s="17">
        <v>0.231510144300001</v>
      </c>
      <c r="K9" s="17">
        <v>0.181425938306844</v>
      </c>
      <c r="L9" s="17">
        <v>0.17475189561535201</v>
      </c>
      <c r="M9" s="17">
        <v>0.21081915705620599</v>
      </c>
      <c r="N9" s="17">
        <v>0.34329861015711999</v>
      </c>
      <c r="O9" s="17">
        <v>0.17781996160209801</v>
      </c>
      <c r="P9" s="17">
        <v>0.23723285357387999</v>
      </c>
      <c r="Q9" s="17">
        <v>0.15500827375319301</v>
      </c>
      <c r="R9" s="17">
        <v>0.23376981350296699</v>
      </c>
      <c r="S9" s="17">
        <v>0.15898041004069099</v>
      </c>
      <c r="T9" s="17">
        <v>0.29881750651676497</v>
      </c>
      <c r="U9" s="17"/>
      <c r="V9" s="17">
        <v>0.27221485136830098</v>
      </c>
      <c r="W9" s="17">
        <v>0.200085112692998</v>
      </c>
      <c r="X9" s="17">
        <v>0.19591223379394401</v>
      </c>
      <c r="Y9" s="17">
        <v>0.14697551824093699</v>
      </c>
      <c r="Z9" s="17"/>
      <c r="AA9" s="17">
        <v>0.25649798991647998</v>
      </c>
      <c r="AB9" s="17">
        <v>0.240487005520093</v>
      </c>
      <c r="AC9" s="17">
        <v>0.207966178445667</v>
      </c>
      <c r="AD9" s="17">
        <v>0.28838068711091802</v>
      </c>
      <c r="AE9" s="17">
        <v>0.18011509622208399</v>
      </c>
      <c r="AF9" s="17">
        <v>0.16467389740833599</v>
      </c>
      <c r="AG9" s="17">
        <v>0.126401483756237</v>
      </c>
      <c r="AH9" s="17">
        <v>0.220741426168958</v>
      </c>
      <c r="AI9" s="17">
        <v>0.17994801999551699</v>
      </c>
      <c r="AJ9" s="17">
        <v>0.14116858401906701</v>
      </c>
      <c r="AK9" s="17"/>
      <c r="AL9" s="17">
        <v>0.20201178927768901</v>
      </c>
      <c r="AM9" s="17">
        <v>0.21486911882016799</v>
      </c>
      <c r="AN9" s="17">
        <v>0.22350452411749699</v>
      </c>
      <c r="AO9" s="17">
        <v>0.23631623418047401</v>
      </c>
      <c r="AP9" s="17">
        <v>0.20627554737933201</v>
      </c>
      <c r="AQ9" s="17">
        <v>0.19596926437036899</v>
      </c>
      <c r="AR9" s="17">
        <v>0.18079354649187901</v>
      </c>
      <c r="AS9" s="17"/>
      <c r="AT9" s="17">
        <v>0.166352003739697</v>
      </c>
      <c r="AU9" s="17">
        <v>0.28839462198500998</v>
      </c>
      <c r="AV9" s="17"/>
      <c r="AW9" s="17">
        <v>0.18348309225505399</v>
      </c>
      <c r="AX9" s="17">
        <v>0.144261097569958</v>
      </c>
      <c r="AY9" s="17">
        <v>0.16575977513701401</v>
      </c>
      <c r="AZ9" s="17"/>
      <c r="BA9" s="17">
        <v>9.2134018366690704E-2</v>
      </c>
      <c r="BB9" s="17">
        <v>0.22250074008774601</v>
      </c>
      <c r="BC9" s="17"/>
      <c r="BD9" s="17">
        <v>0.21043609355965501</v>
      </c>
      <c r="BE9" s="17">
        <v>0.208418437355474</v>
      </c>
      <c r="BF9" s="17"/>
      <c r="BG9" s="17">
        <v>0.237364286178853</v>
      </c>
      <c r="BH9" s="17">
        <v>0.14697551824093699</v>
      </c>
      <c r="BI9" s="17"/>
      <c r="BJ9" s="17">
        <v>0.14709217491896801</v>
      </c>
      <c r="BK9" s="17">
        <v>0.239462711703956</v>
      </c>
      <c r="BL9" s="17"/>
      <c r="BM9" s="17">
        <v>0.28384911635875298</v>
      </c>
      <c r="BN9" s="17">
        <v>0.261563834858559</v>
      </c>
      <c r="BO9" s="17">
        <v>0.18139863020144101</v>
      </c>
      <c r="BP9" s="17">
        <v>8.4032402800363504E-2</v>
      </c>
    </row>
    <row r="10" spans="2:68" ht="30" x14ac:dyDescent="0.25">
      <c r="B10" s="18" t="s">
        <v>338</v>
      </c>
      <c r="C10" s="17">
        <v>0.52971054604852597</v>
      </c>
      <c r="D10" s="17">
        <v>0.59490324245378401</v>
      </c>
      <c r="E10" s="17">
        <v>0.390563204525677</v>
      </c>
      <c r="F10" s="17">
        <v>0.353827756365721</v>
      </c>
      <c r="G10" s="17">
        <v>0.44720954178279099</v>
      </c>
      <c r="H10" s="17">
        <v>0.23842763918051799</v>
      </c>
      <c r="I10" s="17">
        <v>0.46173573979281501</v>
      </c>
      <c r="J10" s="17">
        <v>0.53227930475040597</v>
      </c>
      <c r="K10" s="17">
        <v>0.64148393976718698</v>
      </c>
      <c r="L10" s="17">
        <v>0.48346260395206803</v>
      </c>
      <c r="M10" s="17">
        <v>0.66565761087166397</v>
      </c>
      <c r="N10" s="17">
        <v>0.42490160787641501</v>
      </c>
      <c r="O10" s="17">
        <v>0.55733623090773599</v>
      </c>
      <c r="P10" s="17">
        <v>0.44101178601824997</v>
      </c>
      <c r="Q10" s="17">
        <v>0.43667218250212902</v>
      </c>
      <c r="R10" s="17">
        <v>0.53115504054711904</v>
      </c>
      <c r="S10" s="17">
        <v>0.68840909937847505</v>
      </c>
      <c r="T10" s="17">
        <v>0.40353315963028002</v>
      </c>
      <c r="U10" s="17"/>
      <c r="V10" s="17">
        <v>0.32604142575188</v>
      </c>
      <c r="W10" s="17">
        <v>0.50224658325808802</v>
      </c>
      <c r="X10" s="17">
        <v>0.68494982058283904</v>
      </c>
      <c r="Y10" s="17">
        <v>0.71852460460849799</v>
      </c>
      <c r="Z10" s="17"/>
      <c r="AA10" s="17">
        <v>0.33307786670869199</v>
      </c>
      <c r="AB10" s="17">
        <v>0.41418522898012899</v>
      </c>
      <c r="AC10" s="17">
        <v>0.51061460322346597</v>
      </c>
      <c r="AD10" s="17">
        <v>0.47512725869266398</v>
      </c>
      <c r="AE10" s="17">
        <v>0.52180641340207901</v>
      </c>
      <c r="AF10" s="17">
        <v>0.63634334232068501</v>
      </c>
      <c r="AG10" s="17">
        <v>0.77456538864772495</v>
      </c>
      <c r="AH10" s="17">
        <v>0.71487971743098</v>
      </c>
      <c r="AI10" s="17">
        <v>0.675269640698272</v>
      </c>
      <c r="AJ10" s="17">
        <v>0.73868305168187498</v>
      </c>
      <c r="AK10" s="17"/>
      <c r="AL10" s="17">
        <v>0.42590300740813303</v>
      </c>
      <c r="AM10" s="17">
        <v>0.56165934824526098</v>
      </c>
      <c r="AN10" s="17">
        <v>0.59840421219093698</v>
      </c>
      <c r="AO10" s="17">
        <v>0.49315484724647701</v>
      </c>
      <c r="AP10" s="17">
        <v>0.61826462389222903</v>
      </c>
      <c r="AQ10" s="17">
        <v>0.59611779274650001</v>
      </c>
      <c r="AR10" s="17">
        <v>0.57254565306991601</v>
      </c>
      <c r="AS10" s="17"/>
      <c r="AT10" s="17">
        <v>0.66642956303575795</v>
      </c>
      <c r="AU10" s="17">
        <v>0.27475783781312002</v>
      </c>
      <c r="AV10" s="17"/>
      <c r="AW10" s="17">
        <v>0.63937755918209804</v>
      </c>
      <c r="AX10" s="17">
        <v>0.74667905108672505</v>
      </c>
      <c r="AY10" s="17">
        <v>0.66437234128974598</v>
      </c>
      <c r="AZ10" s="17"/>
      <c r="BA10" s="17">
        <v>0.76712594423076497</v>
      </c>
      <c r="BB10" s="17">
        <v>0.50217664780034799</v>
      </c>
      <c r="BC10" s="17"/>
      <c r="BD10" s="17">
        <v>0.49594571789234598</v>
      </c>
      <c r="BE10" s="17">
        <v>0.54187600125579405</v>
      </c>
      <c r="BF10" s="17"/>
      <c r="BG10" s="17">
        <v>0.44315505018851098</v>
      </c>
      <c r="BH10" s="17">
        <v>0.71852460460849799</v>
      </c>
      <c r="BI10" s="17"/>
      <c r="BJ10" s="17">
        <v>0.69151106147520502</v>
      </c>
      <c r="BK10" s="17">
        <v>0.44991006799650202</v>
      </c>
      <c r="BL10" s="17"/>
      <c r="BM10" s="17">
        <v>0.133903139609689</v>
      </c>
      <c r="BN10" s="17">
        <v>0.37074207710882701</v>
      </c>
      <c r="BO10" s="17">
        <v>0.68860650763157905</v>
      </c>
      <c r="BP10" s="17">
        <v>0.88413886249671803</v>
      </c>
    </row>
    <row r="11" spans="2:68" x14ac:dyDescent="0.25">
      <c r="B11" s="18" t="s">
        <v>339</v>
      </c>
      <c r="C11" s="17">
        <v>0.219636275295816</v>
      </c>
      <c r="D11" s="17">
        <v>0.23531542246749801</v>
      </c>
      <c r="E11" s="17">
        <v>0.35352057495982198</v>
      </c>
      <c r="F11" s="17">
        <v>0.17626013742194599</v>
      </c>
      <c r="G11" s="17">
        <v>0.239587161575846</v>
      </c>
      <c r="H11" s="17">
        <v>0.387669294696669</v>
      </c>
      <c r="I11" s="17">
        <v>0.53826426020718499</v>
      </c>
      <c r="J11" s="17">
        <v>0.211410443003405</v>
      </c>
      <c r="K11" s="17">
        <v>0.11409270301902499</v>
      </c>
      <c r="L11" s="17">
        <v>0.27296884204904098</v>
      </c>
      <c r="M11" s="17">
        <v>9.5612971531052707E-2</v>
      </c>
      <c r="N11" s="17">
        <v>0.17219075309165999</v>
      </c>
      <c r="O11" s="17">
        <v>0.25012033294035002</v>
      </c>
      <c r="P11" s="17">
        <v>0.29806082913422899</v>
      </c>
      <c r="Q11" s="17">
        <v>0.249685170646163</v>
      </c>
      <c r="R11" s="17">
        <v>0.183154909465431</v>
      </c>
      <c r="S11" s="17">
        <v>0.15261049058083401</v>
      </c>
      <c r="T11" s="17">
        <v>0.297649333852954</v>
      </c>
      <c r="U11" s="17"/>
      <c r="V11" s="17">
        <v>0.38799763982629698</v>
      </c>
      <c r="W11" s="17">
        <v>0.23546705400399701</v>
      </c>
      <c r="X11" s="17">
        <v>8.6849247500822901E-2</v>
      </c>
      <c r="Y11" s="17">
        <v>6.9661598809024602E-2</v>
      </c>
      <c r="Z11" s="17"/>
      <c r="AA11" s="17">
        <v>0.38362341554691698</v>
      </c>
      <c r="AB11" s="17">
        <v>0.34532776549977801</v>
      </c>
      <c r="AC11" s="17">
        <v>0.26254577339593399</v>
      </c>
      <c r="AD11" s="17">
        <v>0.22089236065772999</v>
      </c>
      <c r="AE11" s="17">
        <v>0.25723188014686699</v>
      </c>
      <c r="AF11" s="17">
        <v>0.14790287182940801</v>
      </c>
      <c r="AG11" s="17">
        <v>4.4614762653985E-2</v>
      </c>
      <c r="AH11" s="17">
        <v>6.4378856400061996E-2</v>
      </c>
      <c r="AI11" s="17">
        <v>8.19370753247496E-2</v>
      </c>
      <c r="AJ11" s="17">
        <v>9.1330581782810505E-2</v>
      </c>
      <c r="AK11" s="17"/>
      <c r="AL11" s="17">
        <v>0.34984751777428102</v>
      </c>
      <c r="AM11" s="17">
        <v>0.181277179978829</v>
      </c>
      <c r="AN11" s="17">
        <v>0.16512437738633601</v>
      </c>
      <c r="AO11" s="17">
        <v>0.23966953918453099</v>
      </c>
      <c r="AP11" s="17">
        <v>0.139940332193459</v>
      </c>
      <c r="AQ11" s="17">
        <v>0.18044191198735701</v>
      </c>
      <c r="AR11" s="17">
        <v>0.21980364372953401</v>
      </c>
      <c r="AS11" s="17"/>
      <c r="AT11" s="17">
        <v>0.14388773419055501</v>
      </c>
      <c r="AU11" s="17">
        <v>0.36089164799550899</v>
      </c>
      <c r="AV11" s="17"/>
      <c r="AW11" s="17">
        <v>0.15444435506812401</v>
      </c>
      <c r="AX11" s="17">
        <v>9.5681951666485396E-2</v>
      </c>
      <c r="AY11" s="17">
        <v>0.14338745250329099</v>
      </c>
      <c r="AZ11" s="17"/>
      <c r="BA11" s="17">
        <v>0.123741375968394</v>
      </c>
      <c r="BB11" s="17">
        <v>0.23075754384375499</v>
      </c>
      <c r="BC11" s="17"/>
      <c r="BD11" s="17">
        <v>0.240170495940115</v>
      </c>
      <c r="BE11" s="17">
        <v>0.212237803125045</v>
      </c>
      <c r="BF11" s="17"/>
      <c r="BG11" s="17">
        <v>0.28838715427571199</v>
      </c>
      <c r="BH11" s="17">
        <v>6.9661598809024602E-2</v>
      </c>
      <c r="BI11" s="17"/>
      <c r="BJ11" s="17">
        <v>0.13074004687952701</v>
      </c>
      <c r="BK11" s="17">
        <v>0.26348014999506902</v>
      </c>
      <c r="BL11" s="17"/>
      <c r="BM11" s="17">
        <v>0.50832264804781901</v>
      </c>
      <c r="BN11" s="17">
        <v>0.30177230144308498</v>
      </c>
      <c r="BO11" s="17">
        <v>0.10708791553199599</v>
      </c>
      <c r="BP11" s="17">
        <v>3.1828734702918401E-2</v>
      </c>
    </row>
    <row r="12" spans="2:68" x14ac:dyDescent="0.25">
      <c r="B12" s="18" t="s">
        <v>84</v>
      </c>
      <c r="C12" s="19">
        <v>4.1700329048001701E-2</v>
      </c>
      <c r="D12" s="19">
        <v>4.5961838674374499E-2</v>
      </c>
      <c r="E12" s="19">
        <v>0</v>
      </c>
      <c r="F12" s="19">
        <v>0</v>
      </c>
      <c r="G12" s="19">
        <v>6.6108943265555095E-2</v>
      </c>
      <c r="H12" s="19">
        <v>0.14773271053003201</v>
      </c>
      <c r="I12" s="19">
        <v>0</v>
      </c>
      <c r="J12" s="19">
        <v>2.4800107946188001E-2</v>
      </c>
      <c r="K12" s="19">
        <v>6.2997418906944297E-2</v>
      </c>
      <c r="L12" s="19">
        <v>6.88166583835393E-2</v>
      </c>
      <c r="M12" s="19">
        <v>2.7910260541078102E-2</v>
      </c>
      <c r="N12" s="19">
        <v>5.9609028874804897E-2</v>
      </c>
      <c r="O12" s="19">
        <v>1.47234745498157E-2</v>
      </c>
      <c r="P12" s="19">
        <v>2.3694531273640799E-2</v>
      </c>
      <c r="Q12" s="19">
        <v>0.158634373098516</v>
      </c>
      <c r="R12" s="19">
        <v>5.19202364844829E-2</v>
      </c>
      <c r="S12" s="19">
        <v>0</v>
      </c>
      <c r="T12" s="19">
        <v>0</v>
      </c>
      <c r="U12" s="19"/>
      <c r="V12" s="19">
        <v>1.3746083053521501E-2</v>
      </c>
      <c r="W12" s="19">
        <v>6.2201250044916397E-2</v>
      </c>
      <c r="X12" s="19">
        <v>3.2288698122394197E-2</v>
      </c>
      <c r="Y12" s="19">
        <v>6.4838278341540601E-2</v>
      </c>
      <c r="Z12" s="19"/>
      <c r="AA12" s="19">
        <v>2.68007278279116E-2</v>
      </c>
      <c r="AB12" s="19">
        <v>0</v>
      </c>
      <c r="AC12" s="19">
        <v>1.8873444934932801E-2</v>
      </c>
      <c r="AD12" s="19">
        <v>1.5599693538688101E-2</v>
      </c>
      <c r="AE12" s="19">
        <v>4.0846610228970098E-2</v>
      </c>
      <c r="AF12" s="19">
        <v>5.1079888441570298E-2</v>
      </c>
      <c r="AG12" s="19">
        <v>5.4418364942052599E-2</v>
      </c>
      <c r="AH12" s="19">
        <v>0</v>
      </c>
      <c r="AI12" s="19">
        <v>6.2845263981461105E-2</v>
      </c>
      <c r="AJ12" s="19">
        <v>2.8817782516247899E-2</v>
      </c>
      <c r="AK12" s="19"/>
      <c r="AL12" s="19">
        <v>2.2237685539896201E-2</v>
      </c>
      <c r="AM12" s="19">
        <v>4.2194352955742101E-2</v>
      </c>
      <c r="AN12" s="19">
        <v>1.29668863052292E-2</v>
      </c>
      <c r="AO12" s="19">
        <v>3.0859379388517499E-2</v>
      </c>
      <c r="AP12" s="19">
        <v>3.5519496534980197E-2</v>
      </c>
      <c r="AQ12" s="19">
        <v>2.7471030895773699E-2</v>
      </c>
      <c r="AR12" s="19">
        <v>2.6857156708670699E-2</v>
      </c>
      <c r="AS12" s="19"/>
      <c r="AT12" s="19">
        <v>2.3330699033988898E-2</v>
      </c>
      <c r="AU12" s="19">
        <v>7.5955892206360995E-2</v>
      </c>
      <c r="AV12" s="19"/>
      <c r="AW12" s="19">
        <v>2.2694993494723401E-2</v>
      </c>
      <c r="AX12" s="19">
        <v>1.3377899676832099E-2</v>
      </c>
      <c r="AY12" s="19">
        <v>2.6480431069949299E-2</v>
      </c>
      <c r="AZ12" s="19"/>
      <c r="BA12" s="19">
        <v>1.6998661434149999E-2</v>
      </c>
      <c r="BB12" s="19">
        <v>4.4565068268151299E-2</v>
      </c>
      <c r="BC12" s="19"/>
      <c r="BD12" s="19">
        <v>5.3447692607883901E-2</v>
      </c>
      <c r="BE12" s="19">
        <v>3.7467758263687402E-2</v>
      </c>
      <c r="BF12" s="19"/>
      <c r="BG12" s="19">
        <v>3.1093509356924301E-2</v>
      </c>
      <c r="BH12" s="19">
        <v>6.4838278341540601E-2</v>
      </c>
      <c r="BI12" s="19"/>
      <c r="BJ12" s="19">
        <v>3.0656716726300701E-2</v>
      </c>
      <c r="BK12" s="19">
        <v>4.7147070304473897E-2</v>
      </c>
      <c r="BL12" s="19"/>
      <c r="BM12" s="19">
        <v>7.3925095983739406E-2</v>
      </c>
      <c r="BN12" s="19">
        <v>6.5921786589530004E-2</v>
      </c>
      <c r="BO12" s="19">
        <v>2.2906946634984101E-2</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0.246429007923336</v>
      </c>
      <c r="D9" s="17">
        <v>0.205009596824688</v>
      </c>
      <c r="E9" s="17">
        <v>0.30908529058276402</v>
      </c>
      <c r="F9" s="17">
        <v>0.103966198604108</v>
      </c>
      <c r="G9" s="17">
        <v>0.214063311964345</v>
      </c>
      <c r="H9" s="17">
        <v>0.45234071118556402</v>
      </c>
      <c r="I9" s="17">
        <v>0.35159001246398303</v>
      </c>
      <c r="J9" s="17">
        <v>0.26864143264013102</v>
      </c>
      <c r="K9" s="17">
        <v>0.268248667983712</v>
      </c>
      <c r="L9" s="17">
        <v>0.19766245106351801</v>
      </c>
      <c r="M9" s="17">
        <v>0.16622961008992701</v>
      </c>
      <c r="N9" s="17">
        <v>0.41610515485045801</v>
      </c>
      <c r="O9" s="17">
        <v>0.18398893397449101</v>
      </c>
      <c r="P9" s="17">
        <v>0.28040619193023703</v>
      </c>
      <c r="Q9" s="17">
        <v>0.28883398200507199</v>
      </c>
      <c r="R9" s="17">
        <v>0.239744039004194</v>
      </c>
      <c r="S9" s="17">
        <v>0.25437486240724599</v>
      </c>
      <c r="T9" s="17">
        <v>0.39223488131520701</v>
      </c>
      <c r="U9" s="17"/>
      <c r="V9" s="17">
        <v>0.30198400095192701</v>
      </c>
      <c r="W9" s="17">
        <v>0.27114564665672602</v>
      </c>
      <c r="X9" s="17">
        <v>0.23703776326527601</v>
      </c>
      <c r="Y9" s="17">
        <v>0.170813884016077</v>
      </c>
      <c r="Z9" s="17"/>
      <c r="AA9" s="17">
        <v>0.29946538882207901</v>
      </c>
      <c r="AB9" s="17">
        <v>0.246803497582402</v>
      </c>
      <c r="AC9" s="17">
        <v>0.24061819108063801</v>
      </c>
      <c r="AD9" s="17">
        <v>0.344307180245852</v>
      </c>
      <c r="AE9" s="17">
        <v>0.20883040250196899</v>
      </c>
      <c r="AF9" s="17">
        <v>0.16621984755979499</v>
      </c>
      <c r="AG9" s="17">
        <v>0.25010190996420201</v>
      </c>
      <c r="AH9" s="17">
        <v>0.26418903384185199</v>
      </c>
      <c r="AI9" s="17">
        <v>0.273592727096649</v>
      </c>
      <c r="AJ9" s="17">
        <v>0.17099751528438201</v>
      </c>
      <c r="AK9" s="17"/>
      <c r="AL9" s="17">
        <v>0.25763385015052398</v>
      </c>
      <c r="AM9" s="17">
        <v>0.25121415138855901</v>
      </c>
      <c r="AN9" s="17">
        <v>0.23654921911206001</v>
      </c>
      <c r="AO9" s="17">
        <v>0.27804458070985499</v>
      </c>
      <c r="AP9" s="17">
        <v>0.23003841901500999</v>
      </c>
      <c r="AQ9" s="17">
        <v>0.228388898662095</v>
      </c>
      <c r="AR9" s="17">
        <v>0.214145600182929</v>
      </c>
      <c r="AS9" s="17"/>
      <c r="AT9" s="17">
        <v>0.186995205019091</v>
      </c>
      <c r="AU9" s="17">
        <v>0.35726076597043699</v>
      </c>
      <c r="AV9" s="17"/>
      <c r="AW9" s="17">
        <v>0.20561771761268999</v>
      </c>
      <c r="AX9" s="17">
        <v>0.13171342293027399</v>
      </c>
      <c r="AY9" s="17">
        <v>0.198696713404482</v>
      </c>
      <c r="AZ9" s="17"/>
      <c r="BA9" s="17">
        <v>0.15362185429171499</v>
      </c>
      <c r="BB9" s="17">
        <v>0.25719217974942998</v>
      </c>
      <c r="BC9" s="17"/>
      <c r="BD9" s="17">
        <v>0.22514429953102</v>
      </c>
      <c r="BE9" s="17">
        <v>0.25409788055460603</v>
      </c>
      <c r="BF9" s="17"/>
      <c r="BG9" s="17">
        <v>0.28109223477320799</v>
      </c>
      <c r="BH9" s="17">
        <v>0.170813884016077</v>
      </c>
      <c r="BI9" s="17"/>
      <c r="BJ9" s="17">
        <v>0.16894459966077899</v>
      </c>
      <c r="BK9" s="17">
        <v>0.28464454020779401</v>
      </c>
      <c r="BL9" s="17"/>
      <c r="BM9" s="17">
        <v>0.35902650614589598</v>
      </c>
      <c r="BN9" s="17">
        <v>0.28867377029313201</v>
      </c>
      <c r="BO9" s="17">
        <v>0.20616547387872</v>
      </c>
      <c r="BP9" s="17">
        <v>0.12574392826477299</v>
      </c>
    </row>
    <row r="10" spans="2:68" ht="30" x14ac:dyDescent="0.25">
      <c r="B10" s="18" t="s">
        <v>338</v>
      </c>
      <c r="C10" s="17">
        <v>0.58797927439384201</v>
      </c>
      <c r="D10" s="17">
        <v>0.50185467609995704</v>
      </c>
      <c r="E10" s="17">
        <v>0.48443573981978499</v>
      </c>
      <c r="F10" s="17">
        <v>0.61580746536983799</v>
      </c>
      <c r="G10" s="17">
        <v>0.56118048896814698</v>
      </c>
      <c r="H10" s="17">
        <v>0.33525516179551001</v>
      </c>
      <c r="I10" s="17">
        <v>0.64840998753601697</v>
      </c>
      <c r="J10" s="17">
        <v>0.58797472168751197</v>
      </c>
      <c r="K10" s="17">
        <v>0.61091825190969096</v>
      </c>
      <c r="L10" s="17">
        <v>0.64072444343225998</v>
      </c>
      <c r="M10" s="17">
        <v>0.70430606288403297</v>
      </c>
      <c r="N10" s="17">
        <v>0.58389484514954204</v>
      </c>
      <c r="O10" s="17">
        <v>0.59522389694335098</v>
      </c>
      <c r="P10" s="17">
        <v>0.610268200435374</v>
      </c>
      <c r="Q10" s="17">
        <v>0.457854748003442</v>
      </c>
      <c r="R10" s="17">
        <v>0.63265527609622996</v>
      </c>
      <c r="S10" s="17">
        <v>0.60249739188413598</v>
      </c>
      <c r="T10" s="17">
        <v>0.42952233915323002</v>
      </c>
      <c r="U10" s="17"/>
      <c r="V10" s="17">
        <v>0.43981358240188001</v>
      </c>
      <c r="W10" s="17">
        <v>0.57613701373382598</v>
      </c>
      <c r="X10" s="17">
        <v>0.63684254012490304</v>
      </c>
      <c r="Y10" s="17">
        <v>0.74615009431757295</v>
      </c>
      <c r="Z10" s="17"/>
      <c r="AA10" s="17">
        <v>0.42190362783619001</v>
      </c>
      <c r="AB10" s="17">
        <v>0.59096749186809205</v>
      </c>
      <c r="AC10" s="17">
        <v>0.58186530674315196</v>
      </c>
      <c r="AD10" s="17">
        <v>0.56853151057286699</v>
      </c>
      <c r="AE10" s="17">
        <v>0.68755385204451902</v>
      </c>
      <c r="AF10" s="17">
        <v>0.72187077012260203</v>
      </c>
      <c r="AG10" s="17">
        <v>0.67244030524088205</v>
      </c>
      <c r="AH10" s="17">
        <v>0.665479380345118</v>
      </c>
      <c r="AI10" s="17">
        <v>0.62509504451938502</v>
      </c>
      <c r="AJ10" s="17">
        <v>0.78265670420400801</v>
      </c>
      <c r="AK10" s="17"/>
      <c r="AL10" s="17">
        <v>0.53773427775119997</v>
      </c>
      <c r="AM10" s="17">
        <v>0.61515509543626501</v>
      </c>
      <c r="AN10" s="17">
        <v>0.67068890503802003</v>
      </c>
      <c r="AO10" s="17">
        <v>0.53177638610367906</v>
      </c>
      <c r="AP10" s="17">
        <v>0.63778602258983996</v>
      </c>
      <c r="AQ10" s="17">
        <v>0.67228618632257198</v>
      </c>
      <c r="AR10" s="17">
        <v>0.67504028127253901</v>
      </c>
      <c r="AS10" s="17"/>
      <c r="AT10" s="17">
        <v>0.71187205233417905</v>
      </c>
      <c r="AU10" s="17">
        <v>0.35694485092628397</v>
      </c>
      <c r="AV10" s="17"/>
      <c r="AW10" s="17">
        <v>0.69964243049614705</v>
      </c>
      <c r="AX10" s="17">
        <v>0.76260122049379997</v>
      </c>
      <c r="AY10" s="17">
        <v>0.70684748679229104</v>
      </c>
      <c r="AZ10" s="17"/>
      <c r="BA10" s="17">
        <v>0.74378479100585004</v>
      </c>
      <c r="BB10" s="17">
        <v>0.569909960972112</v>
      </c>
      <c r="BC10" s="17"/>
      <c r="BD10" s="17">
        <v>0.55637288488022196</v>
      </c>
      <c r="BE10" s="17">
        <v>0.59936704494943005</v>
      </c>
      <c r="BF10" s="17"/>
      <c r="BG10" s="17">
        <v>0.51547114733223798</v>
      </c>
      <c r="BH10" s="17">
        <v>0.74615009431757295</v>
      </c>
      <c r="BI10" s="17"/>
      <c r="BJ10" s="17">
        <v>0.743803202494839</v>
      </c>
      <c r="BK10" s="17">
        <v>0.51112646634429904</v>
      </c>
      <c r="BL10" s="17"/>
      <c r="BM10" s="17">
        <v>0.22776996471391101</v>
      </c>
      <c r="BN10" s="17">
        <v>0.46890641182110798</v>
      </c>
      <c r="BO10" s="17">
        <v>0.73566080544296397</v>
      </c>
      <c r="BP10" s="17">
        <v>0.83647456592397895</v>
      </c>
    </row>
    <row r="11" spans="2:68" x14ac:dyDescent="0.25">
      <c r="B11" s="18" t="s">
        <v>339</v>
      </c>
      <c r="C11" s="17">
        <v>0.12657343268757501</v>
      </c>
      <c r="D11" s="17">
        <v>0.25949745874216801</v>
      </c>
      <c r="E11" s="17">
        <v>0.20647896959745099</v>
      </c>
      <c r="F11" s="17">
        <v>0.28022633602605401</v>
      </c>
      <c r="G11" s="17">
        <v>0.13177646705562199</v>
      </c>
      <c r="H11" s="17">
        <v>6.4671416488894795E-2</v>
      </c>
      <c r="I11" s="17">
        <v>0</v>
      </c>
      <c r="J11" s="17">
        <v>5.4879270738841801E-2</v>
      </c>
      <c r="K11" s="17">
        <v>8.2185097300950499E-2</v>
      </c>
      <c r="L11" s="17">
        <v>0.12665777085661001</v>
      </c>
      <c r="M11" s="17">
        <v>9.5612971531052707E-2</v>
      </c>
      <c r="N11" s="17">
        <v>0</v>
      </c>
      <c r="O11" s="17">
        <v>0.171430279058119</v>
      </c>
      <c r="P11" s="17">
        <v>6.6930508466750901E-2</v>
      </c>
      <c r="Q11" s="17">
        <v>0.18817040282095299</v>
      </c>
      <c r="R11" s="17">
        <v>0.110659924724123</v>
      </c>
      <c r="S11" s="17">
        <v>9.8579412096483798E-2</v>
      </c>
      <c r="T11" s="17">
        <v>0.17824277953156201</v>
      </c>
      <c r="U11" s="17"/>
      <c r="V11" s="17">
        <v>0.238625420397959</v>
      </c>
      <c r="W11" s="17">
        <v>9.6252791555579795E-2</v>
      </c>
      <c r="X11" s="17">
        <v>7.1176786116819601E-2</v>
      </c>
      <c r="Y11" s="17">
        <v>3.9008856208710203E-2</v>
      </c>
      <c r="Z11" s="17"/>
      <c r="AA11" s="17">
        <v>0.247354363530501</v>
      </c>
      <c r="AB11" s="17">
        <v>0.162229010549506</v>
      </c>
      <c r="AC11" s="17">
        <v>0.16780961018046101</v>
      </c>
      <c r="AD11" s="17">
        <v>6.8749505659619695E-2</v>
      </c>
      <c r="AE11" s="17">
        <v>9.0115816690389497E-2</v>
      </c>
      <c r="AF11" s="17">
        <v>9.66511698938258E-2</v>
      </c>
      <c r="AG11" s="17">
        <v>5.4107980324576699E-2</v>
      </c>
      <c r="AH11" s="17">
        <v>5.7038275084699802E-2</v>
      </c>
      <c r="AI11" s="17">
        <v>6.02020198636272E-2</v>
      </c>
      <c r="AJ11" s="17">
        <v>3.4103107219334697E-2</v>
      </c>
      <c r="AK11" s="17"/>
      <c r="AL11" s="17">
        <v>0.19612702040404401</v>
      </c>
      <c r="AM11" s="17">
        <v>0.10288361937433201</v>
      </c>
      <c r="AN11" s="17">
        <v>6.7543775761876798E-2</v>
      </c>
      <c r="AO11" s="17">
        <v>0.156005758611032</v>
      </c>
      <c r="AP11" s="17">
        <v>0.101190658806929</v>
      </c>
      <c r="AQ11" s="17">
        <v>7.6620333629100201E-2</v>
      </c>
      <c r="AR11" s="17">
        <v>0.100422641596882</v>
      </c>
      <c r="AS11" s="17"/>
      <c r="AT11" s="17">
        <v>8.7269341927289801E-2</v>
      </c>
      <c r="AU11" s="17">
        <v>0.19986743819524</v>
      </c>
      <c r="AV11" s="17"/>
      <c r="AW11" s="17">
        <v>9.1319156083761704E-2</v>
      </c>
      <c r="AX11" s="17">
        <v>8.9327448166421602E-2</v>
      </c>
      <c r="AY11" s="17">
        <v>8.0576798670794897E-2</v>
      </c>
      <c r="AZ11" s="17"/>
      <c r="BA11" s="17">
        <v>9.5514275928003101E-2</v>
      </c>
      <c r="BB11" s="17">
        <v>0.13017547227068499</v>
      </c>
      <c r="BC11" s="17"/>
      <c r="BD11" s="17">
        <v>0.16339017896066901</v>
      </c>
      <c r="BE11" s="17">
        <v>0.113308372501545</v>
      </c>
      <c r="BF11" s="17"/>
      <c r="BG11" s="17">
        <v>0.166714486773825</v>
      </c>
      <c r="BH11" s="17">
        <v>3.9008856208710203E-2</v>
      </c>
      <c r="BI11" s="17"/>
      <c r="BJ11" s="17">
        <v>6.2724368296521296E-2</v>
      </c>
      <c r="BK11" s="17">
        <v>0.15806397428532001</v>
      </c>
      <c r="BL11" s="17"/>
      <c r="BM11" s="17">
        <v>0.33608724419841401</v>
      </c>
      <c r="BN11" s="17">
        <v>0.17310876614373699</v>
      </c>
      <c r="BO11" s="17">
        <v>4.5610033871786401E-2</v>
      </c>
      <c r="BP11" s="17">
        <v>3.20760403221792E-2</v>
      </c>
    </row>
    <row r="12" spans="2:68" x14ac:dyDescent="0.25">
      <c r="B12" s="18" t="s">
        <v>84</v>
      </c>
      <c r="C12" s="19">
        <v>3.90182849952471E-2</v>
      </c>
      <c r="D12" s="19">
        <v>3.3638268333186699E-2</v>
      </c>
      <c r="E12" s="19">
        <v>0</v>
      </c>
      <c r="F12" s="19">
        <v>0</v>
      </c>
      <c r="G12" s="19">
        <v>9.2979732011886695E-2</v>
      </c>
      <c r="H12" s="19">
        <v>0.14773271053003201</v>
      </c>
      <c r="I12" s="19">
        <v>0</v>
      </c>
      <c r="J12" s="19">
        <v>8.8504574933515601E-2</v>
      </c>
      <c r="K12" s="19">
        <v>3.8647982805646797E-2</v>
      </c>
      <c r="L12" s="19">
        <v>3.4955334647611899E-2</v>
      </c>
      <c r="M12" s="19">
        <v>3.3851355494987301E-2</v>
      </c>
      <c r="N12" s="19">
        <v>0</v>
      </c>
      <c r="O12" s="19">
        <v>4.9356890024038501E-2</v>
      </c>
      <c r="P12" s="19">
        <v>4.2395099167638103E-2</v>
      </c>
      <c r="Q12" s="19">
        <v>6.5140867170533107E-2</v>
      </c>
      <c r="R12" s="19">
        <v>1.6940760175453599E-2</v>
      </c>
      <c r="S12" s="19">
        <v>4.4548333612133999E-2</v>
      </c>
      <c r="T12" s="19">
        <v>0</v>
      </c>
      <c r="U12" s="19"/>
      <c r="V12" s="19">
        <v>1.9576996248234099E-2</v>
      </c>
      <c r="W12" s="19">
        <v>5.6464548053868302E-2</v>
      </c>
      <c r="X12" s="19">
        <v>5.4942910493001797E-2</v>
      </c>
      <c r="Y12" s="19">
        <v>4.4027165457639399E-2</v>
      </c>
      <c r="Z12" s="19"/>
      <c r="AA12" s="19">
        <v>3.1276619811229402E-2</v>
      </c>
      <c r="AB12" s="19">
        <v>0</v>
      </c>
      <c r="AC12" s="19">
        <v>9.7068919957501408E-3</v>
      </c>
      <c r="AD12" s="19">
        <v>1.8411803521661999E-2</v>
      </c>
      <c r="AE12" s="19">
        <v>1.34999287631227E-2</v>
      </c>
      <c r="AF12" s="19">
        <v>1.5258212423777499E-2</v>
      </c>
      <c r="AG12" s="19">
        <v>2.3349804470338902E-2</v>
      </c>
      <c r="AH12" s="19">
        <v>1.32933107283301E-2</v>
      </c>
      <c r="AI12" s="19">
        <v>4.1110208520338802E-2</v>
      </c>
      <c r="AJ12" s="19">
        <v>1.22426732922747E-2</v>
      </c>
      <c r="AK12" s="19"/>
      <c r="AL12" s="19">
        <v>8.5048516942314994E-3</v>
      </c>
      <c r="AM12" s="19">
        <v>3.07471338008438E-2</v>
      </c>
      <c r="AN12" s="19">
        <v>2.52181000880435E-2</v>
      </c>
      <c r="AO12" s="19">
        <v>3.4173274575433302E-2</v>
      </c>
      <c r="AP12" s="19">
        <v>3.0984899588221902E-2</v>
      </c>
      <c r="AQ12" s="19">
        <v>2.2704581386233501E-2</v>
      </c>
      <c r="AR12" s="19">
        <v>1.03914769476499E-2</v>
      </c>
      <c r="AS12" s="19"/>
      <c r="AT12" s="19">
        <v>1.3863400719440099E-2</v>
      </c>
      <c r="AU12" s="19">
        <v>8.59269449080384E-2</v>
      </c>
      <c r="AV12" s="19"/>
      <c r="AW12" s="19">
        <v>3.4206958074007501E-3</v>
      </c>
      <c r="AX12" s="19">
        <v>1.63579084095039E-2</v>
      </c>
      <c r="AY12" s="19">
        <v>1.38790011324324E-2</v>
      </c>
      <c r="AZ12" s="19"/>
      <c r="BA12" s="19">
        <v>7.0790787744311901E-3</v>
      </c>
      <c r="BB12" s="19">
        <v>4.2722387007773199E-2</v>
      </c>
      <c r="BC12" s="19"/>
      <c r="BD12" s="19">
        <v>5.5092636628088602E-2</v>
      </c>
      <c r="BE12" s="19">
        <v>3.3226701994419197E-2</v>
      </c>
      <c r="BF12" s="19"/>
      <c r="BG12" s="19">
        <v>3.67221311207293E-2</v>
      </c>
      <c r="BH12" s="19">
        <v>4.4027165457639399E-2</v>
      </c>
      <c r="BI12" s="19"/>
      <c r="BJ12" s="19">
        <v>2.45278295478604E-2</v>
      </c>
      <c r="BK12" s="19">
        <v>4.61650191625868E-2</v>
      </c>
      <c r="BL12" s="19"/>
      <c r="BM12" s="19">
        <v>7.7116284941778704E-2</v>
      </c>
      <c r="BN12" s="19">
        <v>6.9311051742023205E-2</v>
      </c>
      <c r="BO12" s="19">
        <v>1.2563686806529299E-2</v>
      </c>
      <c r="BP12" s="19">
        <v>5.7054654890694697E-3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0.24385790109816499</v>
      </c>
      <c r="D9" s="17">
        <v>0.15055457604046199</v>
      </c>
      <c r="E9" s="17">
        <v>0.30908529058276402</v>
      </c>
      <c r="F9" s="17">
        <v>0.43341885216846199</v>
      </c>
      <c r="G9" s="17">
        <v>0.24300313841326299</v>
      </c>
      <c r="H9" s="17">
        <v>0.410055591671936</v>
      </c>
      <c r="I9" s="17">
        <v>0.153911913264272</v>
      </c>
      <c r="J9" s="17">
        <v>0.311189522985031</v>
      </c>
      <c r="K9" s="17">
        <v>0.24397803211824301</v>
      </c>
      <c r="L9" s="17">
        <v>0.16054387221524499</v>
      </c>
      <c r="M9" s="17">
        <v>0.11915185105067801</v>
      </c>
      <c r="N9" s="17">
        <v>0.402907639031925</v>
      </c>
      <c r="O9" s="17">
        <v>0.19595575709353699</v>
      </c>
      <c r="P9" s="17">
        <v>0.28370679315811997</v>
      </c>
      <c r="Q9" s="17">
        <v>0.33955257722882298</v>
      </c>
      <c r="R9" s="17">
        <v>0.28114922778849899</v>
      </c>
      <c r="S9" s="17">
        <v>0.263857607279462</v>
      </c>
      <c r="T9" s="17">
        <v>0.22468813867214699</v>
      </c>
      <c r="U9" s="17"/>
      <c r="V9" s="17">
        <v>0.29218367582722699</v>
      </c>
      <c r="W9" s="17">
        <v>0.25296633350897002</v>
      </c>
      <c r="X9" s="17">
        <v>0.238041636690279</v>
      </c>
      <c r="Y9" s="17">
        <v>0.18489111857792401</v>
      </c>
      <c r="Z9" s="17"/>
      <c r="AA9" s="17">
        <v>0.29158048331290798</v>
      </c>
      <c r="AB9" s="17">
        <v>0.25974071428842299</v>
      </c>
      <c r="AC9" s="17">
        <v>0.23663530842097499</v>
      </c>
      <c r="AD9" s="17">
        <v>0.30308062175220402</v>
      </c>
      <c r="AE9" s="17">
        <v>0.21149666560879801</v>
      </c>
      <c r="AF9" s="17">
        <v>0.18452028213427801</v>
      </c>
      <c r="AG9" s="17">
        <v>0.22020480697493899</v>
      </c>
      <c r="AH9" s="17">
        <v>0.28295491262501798</v>
      </c>
      <c r="AI9" s="17">
        <v>0.203879914095287</v>
      </c>
      <c r="AJ9" s="17">
        <v>0.18237508343117401</v>
      </c>
      <c r="AK9" s="17"/>
      <c r="AL9" s="17">
        <v>0.268037503062593</v>
      </c>
      <c r="AM9" s="17">
        <v>0.26316022478058598</v>
      </c>
      <c r="AN9" s="17">
        <v>0.21217234881293701</v>
      </c>
      <c r="AO9" s="17">
        <v>0.27733999177417101</v>
      </c>
      <c r="AP9" s="17">
        <v>0.19356143477642099</v>
      </c>
      <c r="AQ9" s="17">
        <v>0.25900088434906099</v>
      </c>
      <c r="AR9" s="17">
        <v>0.21122944898382101</v>
      </c>
      <c r="AS9" s="17"/>
      <c r="AT9" s="17">
        <v>0.180386961865523</v>
      </c>
      <c r="AU9" s="17">
        <v>0.36221808396225103</v>
      </c>
      <c r="AV9" s="17"/>
      <c r="AW9" s="17">
        <v>0.21159414033917501</v>
      </c>
      <c r="AX9" s="17">
        <v>0.134037081018513</v>
      </c>
      <c r="AY9" s="17">
        <v>0.18303960289629201</v>
      </c>
      <c r="AZ9" s="17"/>
      <c r="BA9" s="17">
        <v>0.13904149292017301</v>
      </c>
      <c r="BB9" s="17">
        <v>0.25601382838682801</v>
      </c>
      <c r="BC9" s="17"/>
      <c r="BD9" s="17">
        <v>0.22236658944009599</v>
      </c>
      <c r="BE9" s="17">
        <v>0.25160121281034997</v>
      </c>
      <c r="BF9" s="17"/>
      <c r="BG9" s="17">
        <v>0.27088925214921999</v>
      </c>
      <c r="BH9" s="17">
        <v>0.18489111857792401</v>
      </c>
      <c r="BI9" s="17"/>
      <c r="BJ9" s="17">
        <v>0.16304076831154701</v>
      </c>
      <c r="BK9" s="17">
        <v>0.28371714267201797</v>
      </c>
      <c r="BL9" s="17"/>
      <c r="BM9" s="17">
        <v>0.35152706260787703</v>
      </c>
      <c r="BN9" s="17">
        <v>0.28962055977672502</v>
      </c>
      <c r="BO9" s="17">
        <v>0.19085904685771299</v>
      </c>
      <c r="BP9" s="17">
        <v>0.14441567937067501</v>
      </c>
    </row>
    <row r="10" spans="2:68" ht="30" x14ac:dyDescent="0.25">
      <c r="B10" s="18" t="s">
        <v>338</v>
      </c>
      <c r="C10" s="17">
        <v>0.58916764175125502</v>
      </c>
      <c r="D10" s="17">
        <v>0.60532252446096602</v>
      </c>
      <c r="E10" s="17">
        <v>0.59390802703971901</v>
      </c>
      <c r="F10" s="17">
        <v>0.390321010409592</v>
      </c>
      <c r="G10" s="17">
        <v>0.48846987356197202</v>
      </c>
      <c r="H10" s="17">
        <v>0.21604134220525101</v>
      </c>
      <c r="I10" s="17">
        <v>0.846088086735728</v>
      </c>
      <c r="J10" s="17">
        <v>0.54542663134261105</v>
      </c>
      <c r="K10" s="17">
        <v>0.591935375217158</v>
      </c>
      <c r="L10" s="17">
        <v>0.65602647774405098</v>
      </c>
      <c r="M10" s="17">
        <v>0.79117627237217902</v>
      </c>
      <c r="N10" s="17">
        <v>0.59709236096807505</v>
      </c>
      <c r="O10" s="17">
        <v>0.64062012075245001</v>
      </c>
      <c r="P10" s="17">
        <v>0.57651054988949801</v>
      </c>
      <c r="Q10" s="17">
        <v>0.42950210924599203</v>
      </c>
      <c r="R10" s="17">
        <v>0.57602447252338995</v>
      </c>
      <c r="S10" s="17">
        <v>0.58982968728199203</v>
      </c>
      <c r="T10" s="17">
        <v>0.53190164693912301</v>
      </c>
      <c r="U10" s="17"/>
      <c r="V10" s="17">
        <v>0.48684933174379702</v>
      </c>
      <c r="W10" s="17">
        <v>0.57227213150107203</v>
      </c>
      <c r="X10" s="17">
        <v>0.64242245923430497</v>
      </c>
      <c r="Y10" s="17">
        <v>0.69596470580991798</v>
      </c>
      <c r="Z10" s="17"/>
      <c r="AA10" s="17">
        <v>0.43501469303002899</v>
      </c>
      <c r="AB10" s="17">
        <v>0.61095628023646598</v>
      </c>
      <c r="AC10" s="17">
        <v>0.655841793237254</v>
      </c>
      <c r="AD10" s="17">
        <v>0.55986964382160898</v>
      </c>
      <c r="AE10" s="17">
        <v>0.70104144275625802</v>
      </c>
      <c r="AF10" s="17">
        <v>0.67462975442846396</v>
      </c>
      <c r="AG10" s="17">
        <v>0.69248024438603895</v>
      </c>
      <c r="AH10" s="17">
        <v>0.61121176647068898</v>
      </c>
      <c r="AI10" s="17">
        <v>0.65625828282637499</v>
      </c>
      <c r="AJ10" s="17">
        <v>0.76465808115366296</v>
      </c>
      <c r="AK10" s="17"/>
      <c r="AL10" s="17">
        <v>0.53007572801297598</v>
      </c>
      <c r="AM10" s="17">
        <v>0.61116188406421201</v>
      </c>
      <c r="AN10" s="17">
        <v>0.61850020541373196</v>
      </c>
      <c r="AO10" s="17">
        <v>0.546535035048754</v>
      </c>
      <c r="AP10" s="17">
        <v>0.64872713925046299</v>
      </c>
      <c r="AQ10" s="17">
        <v>0.66177268683177104</v>
      </c>
      <c r="AR10" s="17">
        <v>0.67926983011089004</v>
      </c>
      <c r="AS10" s="17"/>
      <c r="AT10" s="17">
        <v>0.71313785821826203</v>
      </c>
      <c r="AU10" s="17">
        <v>0.357988811437219</v>
      </c>
      <c r="AV10" s="17"/>
      <c r="AW10" s="17">
        <v>0.69419533880366002</v>
      </c>
      <c r="AX10" s="17">
        <v>0.78427330603187095</v>
      </c>
      <c r="AY10" s="17">
        <v>0.70253313218257996</v>
      </c>
      <c r="AZ10" s="17"/>
      <c r="BA10" s="17">
        <v>0.71639612480053105</v>
      </c>
      <c r="BB10" s="17">
        <v>0.57441250736077198</v>
      </c>
      <c r="BC10" s="17"/>
      <c r="BD10" s="17">
        <v>0.58869851672409101</v>
      </c>
      <c r="BE10" s="17">
        <v>0.58933666732657097</v>
      </c>
      <c r="BF10" s="17"/>
      <c r="BG10" s="17">
        <v>0.540210096394242</v>
      </c>
      <c r="BH10" s="17">
        <v>0.69596470580991798</v>
      </c>
      <c r="BI10" s="17"/>
      <c r="BJ10" s="17">
        <v>0.74522452616967505</v>
      </c>
      <c r="BK10" s="17">
        <v>0.51219993897812799</v>
      </c>
      <c r="BL10" s="17"/>
      <c r="BM10" s="17">
        <v>0.26117298546981299</v>
      </c>
      <c r="BN10" s="17">
        <v>0.4760309164971</v>
      </c>
      <c r="BO10" s="17">
        <v>0.72896352138790499</v>
      </c>
      <c r="BP10" s="17">
        <v>0.82578467211911899</v>
      </c>
    </row>
    <row r="11" spans="2:68" x14ac:dyDescent="0.25">
      <c r="B11" s="18" t="s">
        <v>339</v>
      </c>
      <c r="C11" s="17">
        <v>0.13034361814689599</v>
      </c>
      <c r="D11" s="17">
        <v>0.19318397202446</v>
      </c>
      <c r="E11" s="17">
        <v>9.70066823775175E-2</v>
      </c>
      <c r="F11" s="17">
        <v>0.17626013742194599</v>
      </c>
      <c r="G11" s="17">
        <v>0.101209022379605</v>
      </c>
      <c r="H11" s="17">
        <v>0.22617035559278201</v>
      </c>
      <c r="I11" s="17">
        <v>0</v>
      </c>
      <c r="J11" s="17">
        <v>8.6731504232505696E-2</v>
      </c>
      <c r="K11" s="17">
        <v>0.107774200818199</v>
      </c>
      <c r="L11" s="17">
        <v>0.148474315393092</v>
      </c>
      <c r="M11" s="17">
        <v>8.9671876577143497E-2</v>
      </c>
      <c r="N11" s="17">
        <v>0</v>
      </c>
      <c r="O11" s="17">
        <v>0.134109551455841</v>
      </c>
      <c r="P11" s="17">
        <v>0.113883540301421</v>
      </c>
      <c r="Q11" s="17">
        <v>0.23094531352518499</v>
      </c>
      <c r="R11" s="17">
        <v>0.12588553951265799</v>
      </c>
      <c r="S11" s="17">
        <v>0.101764371826413</v>
      </c>
      <c r="T11" s="17">
        <v>0.24341021438873001</v>
      </c>
      <c r="U11" s="17"/>
      <c r="V11" s="17">
        <v>0.202382744718133</v>
      </c>
      <c r="W11" s="17">
        <v>0.11476487184584799</v>
      </c>
      <c r="X11" s="17">
        <v>8.62727916050684E-2</v>
      </c>
      <c r="Y11" s="17">
        <v>7.5015418878533205E-2</v>
      </c>
      <c r="Z11" s="17"/>
      <c r="AA11" s="17">
        <v>0.23767012065884199</v>
      </c>
      <c r="AB11" s="17">
        <v>0.129303005475111</v>
      </c>
      <c r="AC11" s="17">
        <v>9.7816006346021306E-2</v>
      </c>
      <c r="AD11" s="17">
        <v>0.118637930904525</v>
      </c>
      <c r="AE11" s="17">
        <v>6.4809149638203403E-2</v>
      </c>
      <c r="AF11" s="17">
        <v>0.11525970776722901</v>
      </c>
      <c r="AG11" s="17">
        <v>4.0030549262422499E-2</v>
      </c>
      <c r="AH11" s="17">
        <v>9.2540010175962403E-2</v>
      </c>
      <c r="AI11" s="17">
        <v>0.118908860952078</v>
      </c>
      <c r="AJ11" s="17">
        <v>4.6013600738590801E-2</v>
      </c>
      <c r="AK11" s="17"/>
      <c r="AL11" s="17">
        <v>0.170038327527403</v>
      </c>
      <c r="AM11" s="17">
        <v>6.9687748634810198E-2</v>
      </c>
      <c r="AN11" s="17">
        <v>0.12678068664066899</v>
      </c>
      <c r="AO11" s="17">
        <v>0.15361777584157299</v>
      </c>
      <c r="AP11" s="17">
        <v>0.13340550348806199</v>
      </c>
      <c r="AQ11" s="17">
        <v>7.4504225353697703E-2</v>
      </c>
      <c r="AR11" s="17">
        <v>9.0849827471512906E-2</v>
      </c>
      <c r="AS11" s="17"/>
      <c r="AT11" s="17">
        <v>8.7727386006754601E-2</v>
      </c>
      <c r="AU11" s="17">
        <v>0.20981408274168301</v>
      </c>
      <c r="AV11" s="17"/>
      <c r="AW11" s="17">
        <v>8.5445504444572606E-2</v>
      </c>
      <c r="AX11" s="17">
        <v>6.3144922937967807E-2</v>
      </c>
      <c r="AY11" s="17">
        <v>9.66728267545819E-2</v>
      </c>
      <c r="AZ11" s="17"/>
      <c r="BA11" s="17">
        <v>0.120739375347928</v>
      </c>
      <c r="BB11" s="17">
        <v>0.13145745594344299</v>
      </c>
      <c r="BC11" s="17"/>
      <c r="BD11" s="17">
        <v>0.13579776116450501</v>
      </c>
      <c r="BE11" s="17">
        <v>0.12837849241701399</v>
      </c>
      <c r="BF11" s="17"/>
      <c r="BG11" s="17">
        <v>0.15570698229064101</v>
      </c>
      <c r="BH11" s="17">
        <v>7.5015418878533205E-2</v>
      </c>
      <c r="BI11" s="17"/>
      <c r="BJ11" s="17">
        <v>6.6372599014262304E-2</v>
      </c>
      <c r="BK11" s="17">
        <v>0.16189430817280501</v>
      </c>
      <c r="BL11" s="17"/>
      <c r="BM11" s="17">
        <v>0.31470974482931402</v>
      </c>
      <c r="BN11" s="17">
        <v>0.17997142779359501</v>
      </c>
      <c r="BO11" s="17">
        <v>5.8243406778195998E-2</v>
      </c>
      <c r="BP11" s="17">
        <v>2.97996485102059E-2</v>
      </c>
    </row>
    <row r="12" spans="2:68" x14ac:dyDescent="0.25">
      <c r="B12" s="18" t="s">
        <v>84</v>
      </c>
      <c r="C12" s="19">
        <v>3.6630839003684398E-2</v>
      </c>
      <c r="D12" s="19">
        <v>5.0938927474112501E-2</v>
      </c>
      <c r="E12" s="19">
        <v>0</v>
      </c>
      <c r="F12" s="19">
        <v>0</v>
      </c>
      <c r="G12" s="19">
        <v>0.16731796564515999</v>
      </c>
      <c r="H12" s="19">
        <v>0.14773271053003201</v>
      </c>
      <c r="I12" s="19">
        <v>0</v>
      </c>
      <c r="J12" s="19">
        <v>5.6652341439851803E-2</v>
      </c>
      <c r="K12" s="19">
        <v>5.63123918464008E-2</v>
      </c>
      <c r="L12" s="19">
        <v>3.4955334647611899E-2</v>
      </c>
      <c r="M12" s="19">
        <v>0</v>
      </c>
      <c r="N12" s="19">
        <v>0</v>
      </c>
      <c r="O12" s="19">
        <v>2.9314570698172199E-2</v>
      </c>
      <c r="P12" s="19">
        <v>2.5899116650961399E-2</v>
      </c>
      <c r="Q12" s="19">
        <v>0</v>
      </c>
      <c r="R12" s="19">
        <v>1.6940760175453599E-2</v>
      </c>
      <c r="S12" s="19">
        <v>4.4548333612133999E-2</v>
      </c>
      <c r="T12" s="19">
        <v>0</v>
      </c>
      <c r="U12" s="19"/>
      <c r="V12" s="19">
        <v>1.8584247710843198E-2</v>
      </c>
      <c r="W12" s="19">
        <v>5.9996663144111097E-2</v>
      </c>
      <c r="X12" s="19">
        <v>3.3263112470348001E-2</v>
      </c>
      <c r="Y12" s="19">
        <v>4.41287567336245E-2</v>
      </c>
      <c r="Z12" s="19"/>
      <c r="AA12" s="19">
        <v>3.5734702998220999E-2</v>
      </c>
      <c r="AB12" s="19">
        <v>0</v>
      </c>
      <c r="AC12" s="19">
        <v>9.7068919957501408E-3</v>
      </c>
      <c r="AD12" s="19">
        <v>1.8411803521661999E-2</v>
      </c>
      <c r="AE12" s="19">
        <v>2.2652741996740701E-2</v>
      </c>
      <c r="AF12" s="19">
        <v>2.5590255670030398E-2</v>
      </c>
      <c r="AG12" s="19">
        <v>4.7284399376599298E-2</v>
      </c>
      <c r="AH12" s="19">
        <v>1.32933107283301E-2</v>
      </c>
      <c r="AI12" s="19">
        <v>2.0952942126259401E-2</v>
      </c>
      <c r="AJ12" s="19">
        <v>6.9532346765718402E-3</v>
      </c>
      <c r="AK12" s="19"/>
      <c r="AL12" s="19">
        <v>3.1848441397028103E-2</v>
      </c>
      <c r="AM12" s="19">
        <v>5.5990142520392201E-2</v>
      </c>
      <c r="AN12" s="19">
        <v>4.2546759132661802E-2</v>
      </c>
      <c r="AO12" s="19">
        <v>2.25071973355024E-2</v>
      </c>
      <c r="AP12" s="19">
        <v>2.4305922485053501E-2</v>
      </c>
      <c r="AQ12" s="19">
        <v>4.7222034654705704E-3</v>
      </c>
      <c r="AR12" s="19">
        <v>1.8650893433775899E-2</v>
      </c>
      <c r="AS12" s="19"/>
      <c r="AT12" s="19">
        <v>1.8747793909460301E-2</v>
      </c>
      <c r="AU12" s="19">
        <v>6.9979021858847107E-2</v>
      </c>
      <c r="AV12" s="19"/>
      <c r="AW12" s="19">
        <v>8.7650164125920704E-3</v>
      </c>
      <c r="AX12" s="19">
        <v>1.8544690011648501E-2</v>
      </c>
      <c r="AY12" s="19">
        <v>1.7754438166546101E-2</v>
      </c>
      <c r="AZ12" s="19"/>
      <c r="BA12" s="19">
        <v>2.38230069313678E-2</v>
      </c>
      <c r="BB12" s="19">
        <v>3.8116208308956803E-2</v>
      </c>
      <c r="BC12" s="19"/>
      <c r="BD12" s="19">
        <v>5.3137132671307798E-2</v>
      </c>
      <c r="BE12" s="19">
        <v>3.0683627446064499E-2</v>
      </c>
      <c r="BF12" s="19"/>
      <c r="BG12" s="19">
        <v>3.3193669165897E-2</v>
      </c>
      <c r="BH12" s="19">
        <v>4.41287567336245E-2</v>
      </c>
      <c r="BI12" s="19"/>
      <c r="BJ12" s="19">
        <v>2.5362106504516001E-2</v>
      </c>
      <c r="BK12" s="19">
        <v>4.2188610177049501E-2</v>
      </c>
      <c r="BL12" s="19"/>
      <c r="BM12" s="19">
        <v>7.2590207092995199E-2</v>
      </c>
      <c r="BN12" s="19">
        <v>5.4377095932580201E-2</v>
      </c>
      <c r="BO12" s="19">
        <v>2.1934024976185799E-2</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0.21151928413896001</v>
      </c>
      <c r="D9" s="17">
        <v>0.14979698827485799</v>
      </c>
      <c r="E9" s="17">
        <v>0.299753832823757</v>
      </c>
      <c r="F9" s="17">
        <v>0.38419253463016201</v>
      </c>
      <c r="G9" s="17">
        <v>0.26231987491700398</v>
      </c>
      <c r="H9" s="17">
        <v>0.42382182024579101</v>
      </c>
      <c r="I9" s="17">
        <v>0.19767809919971199</v>
      </c>
      <c r="J9" s="17">
        <v>0.20354217125766499</v>
      </c>
      <c r="K9" s="17">
        <v>0.19877917251491001</v>
      </c>
      <c r="L9" s="17">
        <v>0.15293535107886899</v>
      </c>
      <c r="M9" s="17">
        <v>9.1241590509599499E-2</v>
      </c>
      <c r="N9" s="17">
        <v>0.39958947226554797</v>
      </c>
      <c r="O9" s="17">
        <v>0.169593094526406</v>
      </c>
      <c r="P9" s="17">
        <v>0.299094206148038</v>
      </c>
      <c r="Q9" s="17">
        <v>0.28883398200507199</v>
      </c>
      <c r="R9" s="17">
        <v>0.18445125944004201</v>
      </c>
      <c r="S9" s="17">
        <v>0.19715882419296801</v>
      </c>
      <c r="T9" s="17">
        <v>0.233084140422358</v>
      </c>
      <c r="U9" s="17"/>
      <c r="V9" s="17">
        <v>0.29233974822200698</v>
      </c>
      <c r="W9" s="17">
        <v>0.148716069174639</v>
      </c>
      <c r="X9" s="17">
        <v>0.217496083627084</v>
      </c>
      <c r="Y9" s="17">
        <v>0.15542129607657401</v>
      </c>
      <c r="Z9" s="17"/>
      <c r="AA9" s="17">
        <v>0.28429710136606201</v>
      </c>
      <c r="AB9" s="17">
        <v>0.24176779231664799</v>
      </c>
      <c r="AC9" s="17">
        <v>0.25218873815022902</v>
      </c>
      <c r="AD9" s="17">
        <v>0.24709891684621599</v>
      </c>
      <c r="AE9" s="17">
        <v>0.14770323688221601</v>
      </c>
      <c r="AF9" s="17">
        <v>0.16690227835160101</v>
      </c>
      <c r="AG9" s="17">
        <v>0.15872989076914501</v>
      </c>
      <c r="AH9" s="17">
        <v>0.17092254377555499</v>
      </c>
      <c r="AI9" s="17">
        <v>0.18376688983020001</v>
      </c>
      <c r="AJ9" s="17">
        <v>0.16425872682465001</v>
      </c>
      <c r="AK9" s="17"/>
      <c r="AL9" s="17">
        <v>0.247880259615572</v>
      </c>
      <c r="AM9" s="17">
        <v>0.22153167880159499</v>
      </c>
      <c r="AN9" s="17">
        <v>0.15909663775297</v>
      </c>
      <c r="AO9" s="17">
        <v>0.23261091373613199</v>
      </c>
      <c r="AP9" s="17">
        <v>0.17051337002399</v>
      </c>
      <c r="AQ9" s="17">
        <v>0.228581004373172</v>
      </c>
      <c r="AR9" s="17">
        <v>0.195692826369811</v>
      </c>
      <c r="AS9" s="17"/>
      <c r="AT9" s="17">
        <v>0.17556284508028899</v>
      </c>
      <c r="AU9" s="17">
        <v>0.27857061114905501</v>
      </c>
      <c r="AV9" s="17"/>
      <c r="AW9" s="17">
        <v>0.18454397209307</v>
      </c>
      <c r="AX9" s="17">
        <v>0.16188741127088099</v>
      </c>
      <c r="AY9" s="17">
        <v>0.18112690068658099</v>
      </c>
      <c r="AZ9" s="17"/>
      <c r="BA9" s="17">
        <v>0.143813744027983</v>
      </c>
      <c r="BB9" s="17">
        <v>0.21937133361227501</v>
      </c>
      <c r="BC9" s="17"/>
      <c r="BD9" s="17">
        <v>0.22582986484185699</v>
      </c>
      <c r="BE9" s="17">
        <v>0.20636318715763399</v>
      </c>
      <c r="BF9" s="17"/>
      <c r="BG9" s="17">
        <v>0.23723553223256699</v>
      </c>
      <c r="BH9" s="17">
        <v>0.15542129607657401</v>
      </c>
      <c r="BI9" s="17"/>
      <c r="BJ9" s="17">
        <v>0.17271690085434499</v>
      </c>
      <c r="BK9" s="17">
        <v>0.230656730812134</v>
      </c>
      <c r="BL9" s="17"/>
      <c r="BM9" s="17">
        <v>0.28791158968728597</v>
      </c>
      <c r="BN9" s="17">
        <v>0.26852580885127098</v>
      </c>
      <c r="BO9" s="17">
        <v>0.18164520260102501</v>
      </c>
      <c r="BP9" s="17">
        <v>9.0232282216887394E-2</v>
      </c>
    </row>
    <row r="10" spans="2:68" ht="30" x14ac:dyDescent="0.25">
      <c r="B10" s="18" t="s">
        <v>338</v>
      </c>
      <c r="C10" s="17">
        <v>0.52244556105990403</v>
      </c>
      <c r="D10" s="17">
        <v>0.46164932555424798</v>
      </c>
      <c r="E10" s="17">
        <v>0.49690134466220098</v>
      </c>
      <c r="F10" s="17">
        <v>0.43954732794789297</v>
      </c>
      <c r="G10" s="17">
        <v>0.43444761697704098</v>
      </c>
      <c r="H10" s="17">
        <v>0.11921381959025899</v>
      </c>
      <c r="I10" s="17">
        <v>0.61564765305708702</v>
      </c>
      <c r="J10" s="17">
        <v>0.42367502852029398</v>
      </c>
      <c r="K10" s="17">
        <v>0.63593602886574796</v>
      </c>
      <c r="L10" s="17">
        <v>0.58611580844882705</v>
      </c>
      <c r="M10" s="17">
        <v>0.75138382192328301</v>
      </c>
      <c r="N10" s="17">
        <v>0.445368221274761</v>
      </c>
      <c r="O10" s="17">
        <v>0.55184056179150098</v>
      </c>
      <c r="P10" s="17">
        <v>0.454375506518369</v>
      </c>
      <c r="Q10" s="17">
        <v>0.48022070446974202</v>
      </c>
      <c r="R10" s="17">
        <v>0.52407881665311196</v>
      </c>
      <c r="S10" s="17">
        <v>0.51089526112842798</v>
      </c>
      <c r="T10" s="17">
        <v>0.36951794127924897</v>
      </c>
      <c r="U10" s="17"/>
      <c r="V10" s="17">
        <v>0.30268939109015303</v>
      </c>
      <c r="W10" s="17">
        <v>0.51451249774124097</v>
      </c>
      <c r="X10" s="17">
        <v>0.57933416103998303</v>
      </c>
      <c r="Y10" s="17">
        <v>0.75731154310536697</v>
      </c>
      <c r="Z10" s="17"/>
      <c r="AA10" s="17">
        <v>0.26398822273640299</v>
      </c>
      <c r="AB10" s="17">
        <v>0.459283547662798</v>
      </c>
      <c r="AC10" s="17">
        <v>0.53229941262416403</v>
      </c>
      <c r="AD10" s="17">
        <v>0.45141024889877701</v>
      </c>
      <c r="AE10" s="17">
        <v>0.57378787692776501</v>
      </c>
      <c r="AF10" s="17">
        <v>0.682358673214566</v>
      </c>
      <c r="AG10" s="17">
        <v>0.68956063766148801</v>
      </c>
      <c r="AH10" s="17">
        <v>0.72144333681799699</v>
      </c>
      <c r="AI10" s="17">
        <v>0.69337148752320299</v>
      </c>
      <c r="AJ10" s="17">
        <v>0.77803198673861196</v>
      </c>
      <c r="AK10" s="17"/>
      <c r="AL10" s="17">
        <v>0.42068554817486498</v>
      </c>
      <c r="AM10" s="17">
        <v>0.57326895847174697</v>
      </c>
      <c r="AN10" s="17">
        <v>0.599409910793679</v>
      </c>
      <c r="AO10" s="17">
        <v>0.45341347104438301</v>
      </c>
      <c r="AP10" s="17">
        <v>0.621556493748471</v>
      </c>
      <c r="AQ10" s="17">
        <v>0.56341480100559704</v>
      </c>
      <c r="AR10" s="17">
        <v>0.61725165749249</v>
      </c>
      <c r="AS10" s="17"/>
      <c r="AT10" s="17">
        <v>0.676690735497813</v>
      </c>
      <c r="AU10" s="17">
        <v>0.23481019165946601</v>
      </c>
      <c r="AV10" s="17"/>
      <c r="AW10" s="17">
        <v>0.66113071963439995</v>
      </c>
      <c r="AX10" s="17">
        <v>0.74046292265337599</v>
      </c>
      <c r="AY10" s="17">
        <v>0.67285154462990404</v>
      </c>
      <c r="AZ10" s="17"/>
      <c r="BA10" s="17">
        <v>0.72357535469268297</v>
      </c>
      <c r="BB10" s="17">
        <v>0.49911983191612302</v>
      </c>
      <c r="BC10" s="17"/>
      <c r="BD10" s="17">
        <v>0.47151833716663999</v>
      </c>
      <c r="BE10" s="17">
        <v>0.54079462115990695</v>
      </c>
      <c r="BF10" s="17"/>
      <c r="BG10" s="17">
        <v>0.41477909971885102</v>
      </c>
      <c r="BH10" s="17">
        <v>0.75731154310536697</v>
      </c>
      <c r="BI10" s="17"/>
      <c r="BJ10" s="17">
        <v>0.66876704691575295</v>
      </c>
      <c r="BK10" s="17">
        <v>0.45027938476690899</v>
      </c>
      <c r="BL10" s="17"/>
      <c r="BM10" s="17">
        <v>8.5271477686817906E-2</v>
      </c>
      <c r="BN10" s="17">
        <v>0.34085197347130403</v>
      </c>
      <c r="BO10" s="17">
        <v>0.70899795132181798</v>
      </c>
      <c r="BP10" s="17">
        <v>0.86810903625276004</v>
      </c>
    </row>
    <row r="11" spans="2:68" x14ac:dyDescent="0.25">
      <c r="B11" s="18" t="s">
        <v>339</v>
      </c>
      <c r="C11" s="17">
        <v>0.222810887003911</v>
      </c>
      <c r="D11" s="17">
        <v>0.353952367889042</v>
      </c>
      <c r="E11" s="17">
        <v>0.20334482251404201</v>
      </c>
      <c r="F11" s="17">
        <v>0.17626013742194599</v>
      </c>
      <c r="G11" s="17">
        <v>0.245352855208119</v>
      </c>
      <c r="H11" s="17">
        <v>0.30923164963391903</v>
      </c>
      <c r="I11" s="17">
        <v>0.18667424774320199</v>
      </c>
      <c r="J11" s="17">
        <v>0.31613045878218898</v>
      </c>
      <c r="K11" s="17">
        <v>0.11401390278319699</v>
      </c>
      <c r="L11" s="17">
        <v>0.18668690515305</v>
      </c>
      <c r="M11" s="17">
        <v>0.12946432702603999</v>
      </c>
      <c r="N11" s="17">
        <v>0.115899890983232</v>
      </c>
      <c r="O11" s="17">
        <v>0.24690326869899901</v>
      </c>
      <c r="P11" s="17">
        <v>0.22937431967896499</v>
      </c>
      <c r="Q11" s="17">
        <v>0.165804446354652</v>
      </c>
      <c r="R11" s="17">
        <v>0.23344271820295601</v>
      </c>
      <c r="S11" s="17">
        <v>0.19018154285219199</v>
      </c>
      <c r="T11" s="17">
        <v>0.39739791829839399</v>
      </c>
      <c r="U11" s="17"/>
      <c r="V11" s="17">
        <v>0.390911645012889</v>
      </c>
      <c r="W11" s="17">
        <v>0.23996357766166701</v>
      </c>
      <c r="X11" s="17">
        <v>0.15812232153755801</v>
      </c>
      <c r="Y11" s="17">
        <v>4.4771828859069697E-2</v>
      </c>
      <c r="Z11" s="17"/>
      <c r="AA11" s="17">
        <v>0.43044754465740598</v>
      </c>
      <c r="AB11" s="17">
        <v>0.27317267175394999</v>
      </c>
      <c r="AC11" s="17">
        <v>0.19768522664741101</v>
      </c>
      <c r="AD11" s="17">
        <v>0.22762716316866999</v>
      </c>
      <c r="AE11" s="17">
        <v>0.22321946503603499</v>
      </c>
      <c r="AF11" s="17">
        <v>0.12521528429841</v>
      </c>
      <c r="AG11" s="17">
        <v>0.120673124855788</v>
      </c>
      <c r="AH11" s="17">
        <v>9.3816076577044702E-2</v>
      </c>
      <c r="AI11" s="17">
        <v>0.101908680520338</v>
      </c>
      <c r="AJ11" s="17">
        <v>5.0756051760166503E-2</v>
      </c>
      <c r="AK11" s="17"/>
      <c r="AL11" s="17">
        <v>0.29195500494133902</v>
      </c>
      <c r="AM11" s="17">
        <v>0.18054880737338999</v>
      </c>
      <c r="AN11" s="17">
        <v>0.188448792144632</v>
      </c>
      <c r="AO11" s="17">
        <v>0.29219338980853299</v>
      </c>
      <c r="AP11" s="17">
        <v>0.17404349685852</v>
      </c>
      <c r="AQ11" s="17">
        <v>0.174997467733321</v>
      </c>
      <c r="AR11" s="17">
        <v>0.16148364673346399</v>
      </c>
      <c r="AS11" s="17"/>
      <c r="AT11" s="17">
        <v>0.12781906930270701</v>
      </c>
      <c r="AU11" s="17">
        <v>0.39995099316330202</v>
      </c>
      <c r="AV11" s="17"/>
      <c r="AW11" s="17">
        <v>0.136326906888353</v>
      </c>
      <c r="AX11" s="17">
        <v>9.7649666075743005E-2</v>
      </c>
      <c r="AY11" s="17">
        <v>0.117936697782005</v>
      </c>
      <c r="AZ11" s="17"/>
      <c r="BA11" s="17">
        <v>0.132610901279334</v>
      </c>
      <c r="BB11" s="17">
        <v>0.23327169640356599</v>
      </c>
      <c r="BC11" s="17"/>
      <c r="BD11" s="17">
        <v>0.25238727354506302</v>
      </c>
      <c r="BE11" s="17">
        <v>0.21215452577515201</v>
      </c>
      <c r="BF11" s="17"/>
      <c r="BG11" s="17">
        <v>0.30442694397395997</v>
      </c>
      <c r="BH11" s="17">
        <v>4.4771828859069697E-2</v>
      </c>
      <c r="BI11" s="17"/>
      <c r="BJ11" s="17">
        <v>0.121695579447306</v>
      </c>
      <c r="BK11" s="17">
        <v>0.27268124656435999</v>
      </c>
      <c r="BL11" s="17"/>
      <c r="BM11" s="17">
        <v>0.55019936753838505</v>
      </c>
      <c r="BN11" s="17">
        <v>0.32287688972350398</v>
      </c>
      <c r="BO11" s="17">
        <v>8.4741615212379606E-2</v>
      </c>
      <c r="BP11" s="17">
        <v>3.6241260486962003E-2</v>
      </c>
    </row>
    <row r="12" spans="2:68" x14ac:dyDescent="0.25">
      <c r="B12" s="18" t="s">
        <v>84</v>
      </c>
      <c r="C12" s="19">
        <v>4.3224267797224498E-2</v>
      </c>
      <c r="D12" s="19">
        <v>3.4601318281851597E-2</v>
      </c>
      <c r="E12" s="19">
        <v>0</v>
      </c>
      <c r="F12" s="19">
        <v>0</v>
      </c>
      <c r="G12" s="19">
        <v>5.78796528978371E-2</v>
      </c>
      <c r="H12" s="19">
        <v>0.14773271053003201</v>
      </c>
      <c r="I12" s="19">
        <v>0</v>
      </c>
      <c r="J12" s="19">
        <v>5.6652341439851803E-2</v>
      </c>
      <c r="K12" s="19">
        <v>5.1270895836145601E-2</v>
      </c>
      <c r="L12" s="19">
        <v>7.4261935319254194E-2</v>
      </c>
      <c r="M12" s="19">
        <v>2.7910260541078102E-2</v>
      </c>
      <c r="N12" s="19">
        <v>3.91424154764584E-2</v>
      </c>
      <c r="O12" s="19">
        <v>3.16630749830938E-2</v>
      </c>
      <c r="P12" s="19">
        <v>1.7155967654627801E-2</v>
      </c>
      <c r="Q12" s="19">
        <v>6.5140867170533107E-2</v>
      </c>
      <c r="R12" s="19">
        <v>5.8027205703890097E-2</v>
      </c>
      <c r="S12" s="19">
        <v>0.101764371826413</v>
      </c>
      <c r="T12" s="19">
        <v>0</v>
      </c>
      <c r="U12" s="19"/>
      <c r="V12" s="19">
        <v>1.40592156749511E-2</v>
      </c>
      <c r="W12" s="19">
        <v>9.6807855422453001E-2</v>
      </c>
      <c r="X12" s="19">
        <v>4.5047433795375201E-2</v>
      </c>
      <c r="Y12" s="19">
        <v>4.2495331958988601E-2</v>
      </c>
      <c r="Z12" s="19"/>
      <c r="AA12" s="19">
        <v>2.1267131240129598E-2</v>
      </c>
      <c r="AB12" s="19">
        <v>2.5775988266604499E-2</v>
      </c>
      <c r="AC12" s="19">
        <v>1.7826622578195998E-2</v>
      </c>
      <c r="AD12" s="19">
        <v>7.3863671086337401E-2</v>
      </c>
      <c r="AE12" s="19">
        <v>5.5289421153984497E-2</v>
      </c>
      <c r="AF12" s="19">
        <v>2.5523764135423701E-2</v>
      </c>
      <c r="AG12" s="19">
        <v>3.1036346713578099E-2</v>
      </c>
      <c r="AH12" s="19">
        <v>1.38180428294035E-2</v>
      </c>
      <c r="AI12" s="19">
        <v>2.0952942126259401E-2</v>
      </c>
      <c r="AJ12" s="19">
        <v>6.9532346765718402E-3</v>
      </c>
      <c r="AK12" s="19"/>
      <c r="AL12" s="19">
        <v>3.9479187268224698E-2</v>
      </c>
      <c r="AM12" s="19">
        <v>2.4650555353267999E-2</v>
      </c>
      <c r="AN12" s="19">
        <v>5.3044659308719398E-2</v>
      </c>
      <c r="AO12" s="19">
        <v>2.17822254109514E-2</v>
      </c>
      <c r="AP12" s="19">
        <v>3.3886639369018499E-2</v>
      </c>
      <c r="AQ12" s="19">
        <v>3.3006726887911099E-2</v>
      </c>
      <c r="AR12" s="19">
        <v>2.55718694042356E-2</v>
      </c>
      <c r="AS12" s="19"/>
      <c r="AT12" s="19">
        <v>1.9927350119191601E-2</v>
      </c>
      <c r="AU12" s="19">
        <v>8.6668204028176501E-2</v>
      </c>
      <c r="AV12" s="19"/>
      <c r="AW12" s="19">
        <v>1.7998401384177101E-2</v>
      </c>
      <c r="AX12" s="19">
        <v>0</v>
      </c>
      <c r="AY12" s="19">
        <v>2.80848569015094E-2</v>
      </c>
      <c r="AZ12" s="19"/>
      <c r="BA12" s="19">
        <v>0</v>
      </c>
      <c r="BB12" s="19">
        <v>4.8237138068036499E-2</v>
      </c>
      <c r="BC12" s="19"/>
      <c r="BD12" s="19">
        <v>5.0264524446440098E-2</v>
      </c>
      <c r="BE12" s="19">
        <v>4.0687665907306998E-2</v>
      </c>
      <c r="BF12" s="19"/>
      <c r="BG12" s="19">
        <v>4.3558424074621599E-2</v>
      </c>
      <c r="BH12" s="19">
        <v>4.2495331958988601E-2</v>
      </c>
      <c r="BI12" s="19"/>
      <c r="BJ12" s="19">
        <v>3.6820472782595003E-2</v>
      </c>
      <c r="BK12" s="19">
        <v>4.6382637856596597E-2</v>
      </c>
      <c r="BL12" s="19"/>
      <c r="BM12" s="19">
        <v>7.6617565087511594E-2</v>
      </c>
      <c r="BN12" s="19">
        <v>6.7745327953921297E-2</v>
      </c>
      <c r="BO12" s="19">
        <v>2.4615230864777599E-2</v>
      </c>
      <c r="BP12" s="19">
        <v>5.4174210433902796E-3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0.25500421858480099</v>
      </c>
      <c r="D9" s="17">
        <v>0.24690321660640599</v>
      </c>
      <c r="E9" s="17">
        <v>0.39676051520127498</v>
      </c>
      <c r="F9" s="17">
        <v>0.31189859581232399</v>
      </c>
      <c r="G9" s="17">
        <v>0.276034179824726</v>
      </c>
      <c r="H9" s="17">
        <v>0.16149893910388699</v>
      </c>
      <c r="I9" s="17">
        <v>0.65941383899252703</v>
      </c>
      <c r="J9" s="17">
        <v>0.20882122610413101</v>
      </c>
      <c r="K9" s="17">
        <v>0.26383334494412602</v>
      </c>
      <c r="L9" s="17">
        <v>0.17691513981601301</v>
      </c>
      <c r="M9" s="17">
        <v>0.15937001699550299</v>
      </c>
      <c r="N9" s="17">
        <v>0.44600098532181998</v>
      </c>
      <c r="O9" s="17">
        <v>0.27889668746493901</v>
      </c>
      <c r="P9" s="17">
        <v>0.243902224919856</v>
      </c>
      <c r="Q9" s="17">
        <v>0.32081272010784501</v>
      </c>
      <c r="R9" s="17">
        <v>0.25020115802201198</v>
      </c>
      <c r="S9" s="17">
        <v>8.9096667224268095E-2</v>
      </c>
      <c r="T9" s="17">
        <v>0.233084140422358</v>
      </c>
      <c r="U9" s="17"/>
      <c r="V9" s="17">
        <v>0.26541458731586798</v>
      </c>
      <c r="W9" s="17">
        <v>0.26027017011864201</v>
      </c>
      <c r="X9" s="17">
        <v>0.26871316515773602</v>
      </c>
      <c r="Y9" s="17">
        <v>0.23418258240562601</v>
      </c>
      <c r="Z9" s="17"/>
      <c r="AA9" s="17">
        <v>0.269643414117748</v>
      </c>
      <c r="AB9" s="17">
        <v>0.239161948323971</v>
      </c>
      <c r="AC9" s="17">
        <v>0.39072935812507698</v>
      </c>
      <c r="AD9" s="17">
        <v>0.26269707778096801</v>
      </c>
      <c r="AE9" s="17">
        <v>0.188797654489885</v>
      </c>
      <c r="AF9" s="17">
        <v>0.22763872261717899</v>
      </c>
      <c r="AG9" s="17">
        <v>0.225446919920962</v>
      </c>
      <c r="AH9" s="17">
        <v>0.34311760615760201</v>
      </c>
      <c r="AI9" s="17">
        <v>0.19634287693042701</v>
      </c>
      <c r="AJ9" s="17">
        <v>0.25446076015550201</v>
      </c>
      <c r="AK9" s="17"/>
      <c r="AL9" s="17">
        <v>0.242433331200025</v>
      </c>
      <c r="AM9" s="17">
        <v>0.33755516050169598</v>
      </c>
      <c r="AN9" s="17">
        <v>0.32357887398740998</v>
      </c>
      <c r="AO9" s="17">
        <v>0.21653587186683601</v>
      </c>
      <c r="AP9" s="17">
        <v>0.23702769289179201</v>
      </c>
      <c r="AQ9" s="17">
        <v>0.27234279414476098</v>
      </c>
      <c r="AR9" s="17">
        <v>0.250217953744581</v>
      </c>
      <c r="AS9" s="17"/>
      <c r="AT9" s="17">
        <v>0.246027368670688</v>
      </c>
      <c r="AU9" s="17">
        <v>0.271744188250027</v>
      </c>
      <c r="AV9" s="17"/>
      <c r="AW9" s="17">
        <v>0.22841669637752701</v>
      </c>
      <c r="AX9" s="17">
        <v>0.218773781850986</v>
      </c>
      <c r="AY9" s="17">
        <v>0.274714961686291</v>
      </c>
      <c r="AZ9" s="17"/>
      <c r="BA9" s="17">
        <v>0.23891307828880901</v>
      </c>
      <c r="BB9" s="17">
        <v>0.25687036468568197</v>
      </c>
      <c r="BC9" s="17"/>
      <c r="BD9" s="17">
        <v>0.25990753947329598</v>
      </c>
      <c r="BE9" s="17">
        <v>0.25323755386612001</v>
      </c>
      <c r="BF9" s="17"/>
      <c r="BG9" s="17">
        <v>0.264549201928999</v>
      </c>
      <c r="BH9" s="17">
        <v>0.23418258240562601</v>
      </c>
      <c r="BI9" s="17"/>
      <c r="BJ9" s="17">
        <v>0.272456828579692</v>
      </c>
      <c r="BK9" s="17">
        <v>0.24639654130284</v>
      </c>
      <c r="BL9" s="17"/>
      <c r="BM9" s="17">
        <v>0.26834098880972401</v>
      </c>
      <c r="BN9" s="17">
        <v>0.232945498555856</v>
      </c>
      <c r="BO9" s="17">
        <v>0.281162984013962</v>
      </c>
      <c r="BP9" s="17">
        <v>0.21117023218209199</v>
      </c>
    </row>
    <row r="10" spans="2:68" ht="30" x14ac:dyDescent="0.25">
      <c r="B10" s="18" t="s">
        <v>338</v>
      </c>
      <c r="C10" s="17">
        <v>0.18207214045611</v>
      </c>
      <c r="D10" s="17">
        <v>0.103542666242585</v>
      </c>
      <c r="E10" s="17">
        <v>0.14644393329456801</v>
      </c>
      <c r="F10" s="17">
        <v>0.31602702080001999</v>
      </c>
      <c r="G10" s="17">
        <v>0.252068407289328</v>
      </c>
      <c r="H10" s="17">
        <v>6.4671416488894795E-2</v>
      </c>
      <c r="I10" s="17">
        <v>0</v>
      </c>
      <c r="J10" s="17">
        <v>0.27031172135187898</v>
      </c>
      <c r="K10" s="17">
        <v>0.22334588460681301</v>
      </c>
      <c r="L10" s="17">
        <v>8.6073312429307394E-2</v>
      </c>
      <c r="M10" s="17">
        <v>0.362790625645246</v>
      </c>
      <c r="N10" s="17">
        <v>0.197502888702527</v>
      </c>
      <c r="O10" s="17">
        <v>0.144673350767659</v>
      </c>
      <c r="P10" s="17">
        <v>0.125534321350845</v>
      </c>
      <c r="Q10" s="17">
        <v>0.22014914092372601</v>
      </c>
      <c r="R10" s="17">
        <v>0.22699975739783701</v>
      </c>
      <c r="S10" s="17">
        <v>0.25755982213717499</v>
      </c>
      <c r="T10" s="17">
        <v>4.9874292222719697E-2</v>
      </c>
      <c r="U10" s="17"/>
      <c r="V10" s="17">
        <v>9.5584195269722602E-2</v>
      </c>
      <c r="W10" s="17">
        <v>0.16519321189502201</v>
      </c>
      <c r="X10" s="17">
        <v>0.21229780165426601</v>
      </c>
      <c r="Y10" s="17">
        <v>0.27995291468076</v>
      </c>
      <c r="Z10" s="17"/>
      <c r="AA10" s="17">
        <v>0.11985183680672599</v>
      </c>
      <c r="AB10" s="17">
        <v>0.10687202866164799</v>
      </c>
      <c r="AC10" s="17">
        <v>0.133584930220709</v>
      </c>
      <c r="AD10" s="17">
        <v>0.16014186179801301</v>
      </c>
      <c r="AE10" s="17">
        <v>0.17269580145355501</v>
      </c>
      <c r="AF10" s="17">
        <v>0.24880317947768901</v>
      </c>
      <c r="AG10" s="17">
        <v>0.34635140132408998</v>
      </c>
      <c r="AH10" s="17">
        <v>0.25682489151347199</v>
      </c>
      <c r="AI10" s="17">
        <v>0.19704582055595801</v>
      </c>
      <c r="AJ10" s="17">
        <v>0.26944772314790999</v>
      </c>
      <c r="AK10" s="17"/>
      <c r="AL10" s="17">
        <v>0.20507193659655601</v>
      </c>
      <c r="AM10" s="17">
        <v>0.16067417594876399</v>
      </c>
      <c r="AN10" s="17">
        <v>0.112295806202794</v>
      </c>
      <c r="AO10" s="17">
        <v>0.15760849978948099</v>
      </c>
      <c r="AP10" s="17">
        <v>0.232959828161348</v>
      </c>
      <c r="AQ10" s="17">
        <v>0.22108334551116399</v>
      </c>
      <c r="AR10" s="17">
        <v>0.213287063041288</v>
      </c>
      <c r="AS10" s="17"/>
      <c r="AT10" s="17">
        <v>0.23144508293712199</v>
      </c>
      <c r="AU10" s="17">
        <v>9.0001807619672997E-2</v>
      </c>
      <c r="AV10" s="17"/>
      <c r="AW10" s="17">
        <v>0.23703349487408901</v>
      </c>
      <c r="AX10" s="17">
        <v>0.30993394954514403</v>
      </c>
      <c r="AY10" s="17">
        <v>0.202034761944071</v>
      </c>
      <c r="AZ10" s="17"/>
      <c r="BA10" s="17">
        <v>0.25203919972856398</v>
      </c>
      <c r="BB10" s="17">
        <v>0.173957814656344</v>
      </c>
      <c r="BC10" s="17"/>
      <c r="BD10" s="17">
        <v>0.194962387573233</v>
      </c>
      <c r="BE10" s="17">
        <v>0.17742778914507701</v>
      </c>
      <c r="BF10" s="17"/>
      <c r="BG10" s="17">
        <v>0.137201970232605</v>
      </c>
      <c r="BH10" s="17">
        <v>0.27995291468076</v>
      </c>
      <c r="BI10" s="17"/>
      <c r="BJ10" s="17">
        <v>0.27005786940219101</v>
      </c>
      <c r="BK10" s="17">
        <v>0.13867732670575</v>
      </c>
      <c r="BL10" s="17"/>
      <c r="BM10" s="17">
        <v>4.3788353905256698E-2</v>
      </c>
      <c r="BN10" s="17">
        <v>6.3820544660834505E-2</v>
      </c>
      <c r="BO10" s="17">
        <v>0.18856566309650999</v>
      </c>
      <c r="BP10" s="17">
        <v>0.59419431432384995</v>
      </c>
    </row>
    <row r="11" spans="2:68" x14ac:dyDescent="0.25">
      <c r="B11" s="18" t="s">
        <v>339</v>
      </c>
      <c r="C11" s="17">
        <v>0.51563235369452298</v>
      </c>
      <c r="D11" s="17">
        <v>0.60244557790823206</v>
      </c>
      <c r="E11" s="17">
        <v>0.41295793919490198</v>
      </c>
      <c r="F11" s="17">
        <v>0.37207438338765603</v>
      </c>
      <c r="G11" s="17">
        <v>0.38961056797722299</v>
      </c>
      <c r="H11" s="17">
        <v>0.62609693387718701</v>
      </c>
      <c r="I11" s="17">
        <v>0.34058616100747302</v>
      </c>
      <c r="J11" s="17">
        <v>0.47126683665161401</v>
      </c>
      <c r="K11" s="17">
        <v>0.44281326108306401</v>
      </c>
      <c r="L11" s="17">
        <v>0.63214554381184396</v>
      </c>
      <c r="M11" s="17">
        <v>0.47783935735925098</v>
      </c>
      <c r="N11" s="17">
        <v>0.25047558404457698</v>
      </c>
      <c r="O11" s="17">
        <v>0.54279046353984195</v>
      </c>
      <c r="P11" s="17">
        <v>0.59581548770743098</v>
      </c>
      <c r="Q11" s="17">
        <v>0.45903813896842899</v>
      </c>
      <c r="R11" s="17">
        <v>0.498135631526617</v>
      </c>
      <c r="S11" s="17">
        <v>0.60879517702642305</v>
      </c>
      <c r="T11" s="17">
        <v>0.634280954725016</v>
      </c>
      <c r="U11" s="17"/>
      <c r="V11" s="17">
        <v>0.61627081163385899</v>
      </c>
      <c r="W11" s="17">
        <v>0.51276179284728596</v>
      </c>
      <c r="X11" s="17">
        <v>0.480366225151733</v>
      </c>
      <c r="Y11" s="17">
        <v>0.41587267954106399</v>
      </c>
      <c r="Z11" s="17"/>
      <c r="AA11" s="17">
        <v>0.57750730415571805</v>
      </c>
      <c r="AB11" s="17">
        <v>0.653966023014381</v>
      </c>
      <c r="AC11" s="17">
        <v>0.45741480483396701</v>
      </c>
      <c r="AD11" s="17">
        <v>0.570023928365615</v>
      </c>
      <c r="AE11" s="17">
        <v>0.59460786854643699</v>
      </c>
      <c r="AF11" s="17">
        <v>0.45326612917209802</v>
      </c>
      <c r="AG11" s="17">
        <v>0.42820167875494802</v>
      </c>
      <c r="AH11" s="17">
        <v>0.40005750232892601</v>
      </c>
      <c r="AI11" s="17">
        <v>0.58565836038735597</v>
      </c>
      <c r="AJ11" s="17">
        <v>0.422575972577863</v>
      </c>
      <c r="AK11" s="17"/>
      <c r="AL11" s="17">
        <v>0.53672088502220605</v>
      </c>
      <c r="AM11" s="17">
        <v>0.46764084589225202</v>
      </c>
      <c r="AN11" s="17">
        <v>0.52839011734298402</v>
      </c>
      <c r="AO11" s="17">
        <v>0.57958110035481902</v>
      </c>
      <c r="AP11" s="17">
        <v>0.50488253669713001</v>
      </c>
      <c r="AQ11" s="17">
        <v>0.48142628400793402</v>
      </c>
      <c r="AR11" s="17">
        <v>0.50033850026821303</v>
      </c>
      <c r="AS11" s="17"/>
      <c r="AT11" s="17">
        <v>0.48642756014671101</v>
      </c>
      <c r="AU11" s="17">
        <v>0.570093257324088</v>
      </c>
      <c r="AV11" s="17"/>
      <c r="AW11" s="17">
        <v>0.51472999523424001</v>
      </c>
      <c r="AX11" s="17">
        <v>0.44550394207071198</v>
      </c>
      <c r="AY11" s="17">
        <v>0.48017092888722002</v>
      </c>
      <c r="AZ11" s="17"/>
      <c r="BA11" s="17">
        <v>0.48311338693390299</v>
      </c>
      <c r="BB11" s="17">
        <v>0.51940369257472296</v>
      </c>
      <c r="BC11" s="17"/>
      <c r="BD11" s="17">
        <v>0.490231732197073</v>
      </c>
      <c r="BE11" s="17">
        <v>0.52478418830877505</v>
      </c>
      <c r="BF11" s="17"/>
      <c r="BG11" s="17">
        <v>0.56136384280630303</v>
      </c>
      <c r="BH11" s="17">
        <v>0.41587267954106399</v>
      </c>
      <c r="BI11" s="17"/>
      <c r="BJ11" s="17">
        <v>0.40675797888563803</v>
      </c>
      <c r="BK11" s="17">
        <v>0.56932950746719702</v>
      </c>
      <c r="BL11" s="17"/>
      <c r="BM11" s="17">
        <v>0.63954266056252795</v>
      </c>
      <c r="BN11" s="17">
        <v>0.626004128930293</v>
      </c>
      <c r="BO11" s="17">
        <v>0.49466797604719898</v>
      </c>
      <c r="BP11" s="17">
        <v>0.182710405443855</v>
      </c>
    </row>
    <row r="12" spans="2:68" x14ac:dyDescent="0.25">
      <c r="B12" s="18" t="s">
        <v>84</v>
      </c>
      <c r="C12" s="19">
        <v>4.72912872645656E-2</v>
      </c>
      <c r="D12" s="19">
        <v>4.7108539242776602E-2</v>
      </c>
      <c r="E12" s="19">
        <v>4.38376123092553E-2</v>
      </c>
      <c r="F12" s="19">
        <v>0</v>
      </c>
      <c r="G12" s="19">
        <v>8.2286844908722998E-2</v>
      </c>
      <c r="H12" s="19">
        <v>0.14773271053003201</v>
      </c>
      <c r="I12" s="19">
        <v>0</v>
      </c>
      <c r="J12" s="19">
        <v>4.9600215892376003E-2</v>
      </c>
      <c r="K12" s="19">
        <v>7.00075093659972E-2</v>
      </c>
      <c r="L12" s="19">
        <v>0.104866003942836</v>
      </c>
      <c r="M12" s="19">
        <v>0</v>
      </c>
      <c r="N12" s="19">
        <v>0.106020541931077</v>
      </c>
      <c r="O12" s="19">
        <v>3.3639498227559197E-2</v>
      </c>
      <c r="P12" s="19">
        <v>3.4747966021866999E-2</v>
      </c>
      <c r="Q12" s="19">
        <v>0</v>
      </c>
      <c r="R12" s="19">
        <v>2.46634530535337E-2</v>
      </c>
      <c r="S12" s="19">
        <v>4.4548333612133999E-2</v>
      </c>
      <c r="T12" s="19">
        <v>8.2760612629906902E-2</v>
      </c>
      <c r="U12" s="19"/>
      <c r="V12" s="19">
        <v>2.2730405780550501E-2</v>
      </c>
      <c r="W12" s="19">
        <v>6.17748251390507E-2</v>
      </c>
      <c r="X12" s="19">
        <v>3.8622808036265499E-2</v>
      </c>
      <c r="Y12" s="19">
        <v>6.9991823372550194E-2</v>
      </c>
      <c r="Z12" s="19"/>
      <c r="AA12" s="19">
        <v>3.2997444919809098E-2</v>
      </c>
      <c r="AB12" s="19">
        <v>0</v>
      </c>
      <c r="AC12" s="19">
        <v>1.8270906820246399E-2</v>
      </c>
      <c r="AD12" s="19">
        <v>7.1371320554047303E-3</v>
      </c>
      <c r="AE12" s="19">
        <v>4.3898675510122602E-2</v>
      </c>
      <c r="AF12" s="19">
        <v>7.0291968733034796E-2</v>
      </c>
      <c r="AG12" s="19">
        <v>0</v>
      </c>
      <c r="AH12" s="19">
        <v>0</v>
      </c>
      <c r="AI12" s="19">
        <v>2.0952942126259401E-2</v>
      </c>
      <c r="AJ12" s="19">
        <v>5.3515544118724501E-2</v>
      </c>
      <c r="AK12" s="19"/>
      <c r="AL12" s="19">
        <v>1.57738471812124E-2</v>
      </c>
      <c r="AM12" s="19">
        <v>3.41298176572878E-2</v>
      </c>
      <c r="AN12" s="19">
        <v>3.5735202466811403E-2</v>
      </c>
      <c r="AO12" s="19">
        <v>4.6274527988864E-2</v>
      </c>
      <c r="AP12" s="19">
        <v>2.5129942249729399E-2</v>
      </c>
      <c r="AQ12" s="19">
        <v>2.5147576336140901E-2</v>
      </c>
      <c r="AR12" s="19">
        <v>3.6156482945917702E-2</v>
      </c>
      <c r="AS12" s="19"/>
      <c r="AT12" s="19">
        <v>3.60999882454777E-2</v>
      </c>
      <c r="AU12" s="19">
        <v>6.81607468062118E-2</v>
      </c>
      <c r="AV12" s="19"/>
      <c r="AW12" s="19">
        <v>1.9819813514144101E-2</v>
      </c>
      <c r="AX12" s="19">
        <v>2.5788326533158001E-2</v>
      </c>
      <c r="AY12" s="19">
        <v>4.3079347482417298E-2</v>
      </c>
      <c r="AZ12" s="19"/>
      <c r="BA12" s="19">
        <v>2.5934335048724399E-2</v>
      </c>
      <c r="BB12" s="19">
        <v>4.9768128083250797E-2</v>
      </c>
      <c r="BC12" s="19"/>
      <c r="BD12" s="19">
        <v>5.4898340756399197E-2</v>
      </c>
      <c r="BE12" s="19">
        <v>4.4550468680027502E-2</v>
      </c>
      <c r="BF12" s="19"/>
      <c r="BG12" s="19">
        <v>3.6884985032093302E-2</v>
      </c>
      <c r="BH12" s="19">
        <v>6.9991823372550194E-2</v>
      </c>
      <c r="BI12" s="19"/>
      <c r="BJ12" s="19">
        <v>5.0727323132479303E-2</v>
      </c>
      <c r="BK12" s="19">
        <v>4.5596624524213203E-2</v>
      </c>
      <c r="BL12" s="19"/>
      <c r="BM12" s="19">
        <v>4.8327996722491197E-2</v>
      </c>
      <c r="BN12" s="19">
        <v>7.7229827853015895E-2</v>
      </c>
      <c r="BO12" s="19">
        <v>3.5603376842329698E-2</v>
      </c>
      <c r="BP12" s="19">
        <v>1.19250480502024E-2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0.173774004054017</v>
      </c>
      <c r="D9" s="17">
        <v>0.135385478979927</v>
      </c>
      <c r="E9" s="17">
        <v>0.26897949742471999</v>
      </c>
      <c r="F9" s="17">
        <v>0.43823984642606401</v>
      </c>
      <c r="G9" s="17">
        <v>0.29495635729560798</v>
      </c>
      <c r="H9" s="17">
        <v>0.22617035559278201</v>
      </c>
      <c r="I9" s="17">
        <v>0.35159001246398303</v>
      </c>
      <c r="J9" s="17">
        <v>0.14300556936648601</v>
      </c>
      <c r="K9" s="17">
        <v>0.18437857817126499</v>
      </c>
      <c r="L9" s="17">
        <v>0.17800915072769699</v>
      </c>
      <c r="M9" s="17">
        <v>0.158944301499574</v>
      </c>
      <c r="N9" s="17">
        <v>0.28368958128231597</v>
      </c>
      <c r="O9" s="17">
        <v>0.16742883500028599</v>
      </c>
      <c r="P9" s="17">
        <v>0.14540609760835399</v>
      </c>
      <c r="Q9" s="17">
        <v>8.5549821408464996E-2</v>
      </c>
      <c r="R9" s="17">
        <v>0.17020388179844201</v>
      </c>
      <c r="S9" s="17">
        <v>0</v>
      </c>
      <c r="T9" s="17">
        <v>0.165851913461976</v>
      </c>
      <c r="U9" s="17"/>
      <c r="V9" s="17">
        <v>0.21118954432916701</v>
      </c>
      <c r="W9" s="17">
        <v>0.20773224622281999</v>
      </c>
      <c r="X9" s="17">
        <v>0.16860926992594799</v>
      </c>
      <c r="Y9" s="17">
        <v>0.111537861284741</v>
      </c>
      <c r="Z9" s="17"/>
      <c r="AA9" s="17">
        <v>0.21283530412667301</v>
      </c>
      <c r="AB9" s="17">
        <v>0.17885394883748201</v>
      </c>
      <c r="AC9" s="17">
        <v>0.215406578843751</v>
      </c>
      <c r="AD9" s="17">
        <v>0.173767792574753</v>
      </c>
      <c r="AE9" s="17">
        <v>0.17283243935762599</v>
      </c>
      <c r="AF9" s="17">
        <v>0.16864798266884301</v>
      </c>
      <c r="AG9" s="17">
        <v>0.133815434282958</v>
      </c>
      <c r="AH9" s="17">
        <v>0.14016030767531901</v>
      </c>
      <c r="AI9" s="17">
        <v>0.120834373340431</v>
      </c>
      <c r="AJ9" s="17">
        <v>0.15362685263999601</v>
      </c>
      <c r="AK9" s="17"/>
      <c r="AL9" s="17">
        <v>0.20954511001135301</v>
      </c>
      <c r="AM9" s="17">
        <v>0.20572595628847601</v>
      </c>
      <c r="AN9" s="17">
        <v>0.20286896934418999</v>
      </c>
      <c r="AO9" s="17">
        <v>0.15837467993292501</v>
      </c>
      <c r="AP9" s="17">
        <v>0.16537124184552901</v>
      </c>
      <c r="AQ9" s="17">
        <v>0.144633172507068</v>
      </c>
      <c r="AR9" s="17">
        <v>0.17694105937019899</v>
      </c>
      <c r="AS9" s="17"/>
      <c r="AT9" s="17">
        <v>0.15654877360821201</v>
      </c>
      <c r="AU9" s="17">
        <v>0.20589549855354999</v>
      </c>
      <c r="AV9" s="17"/>
      <c r="AW9" s="17">
        <v>0.14745079343919901</v>
      </c>
      <c r="AX9" s="17">
        <v>0.140072559481043</v>
      </c>
      <c r="AY9" s="17">
        <v>0.17046217858835799</v>
      </c>
      <c r="AZ9" s="17"/>
      <c r="BA9" s="17">
        <v>0.141877866754788</v>
      </c>
      <c r="BB9" s="17">
        <v>0.17747311121231801</v>
      </c>
      <c r="BC9" s="17"/>
      <c r="BD9" s="17">
        <v>0.16482492107851801</v>
      </c>
      <c r="BE9" s="17">
        <v>0.17699835536956299</v>
      </c>
      <c r="BF9" s="17"/>
      <c r="BG9" s="17">
        <v>0.202304084064444</v>
      </c>
      <c r="BH9" s="17">
        <v>0.111537861284741</v>
      </c>
      <c r="BI9" s="17"/>
      <c r="BJ9" s="17">
        <v>0.130158749145803</v>
      </c>
      <c r="BK9" s="17">
        <v>0.19528517280930799</v>
      </c>
      <c r="BL9" s="17"/>
      <c r="BM9" s="17">
        <v>0.23717649451463699</v>
      </c>
      <c r="BN9" s="17">
        <v>0.20403214200813599</v>
      </c>
      <c r="BO9" s="17">
        <v>0.152552259567414</v>
      </c>
      <c r="BP9" s="17">
        <v>0.10348890804477601</v>
      </c>
    </row>
    <row r="10" spans="2:68" ht="30" x14ac:dyDescent="0.25">
      <c r="B10" s="18" t="s">
        <v>338</v>
      </c>
      <c r="C10" s="17">
        <v>0.44434459127909798</v>
      </c>
      <c r="D10" s="17">
        <v>0.41081923081829702</v>
      </c>
      <c r="E10" s="17">
        <v>0.17408412161019601</v>
      </c>
      <c r="F10" s="17">
        <v>0.28153381754788298</v>
      </c>
      <c r="G10" s="17">
        <v>0.32159332739230101</v>
      </c>
      <c r="H10" s="17">
        <v>0.23842763918051799</v>
      </c>
      <c r="I10" s="17">
        <v>0.46173573979281501</v>
      </c>
      <c r="J10" s="17">
        <v>0.50829534300248203</v>
      </c>
      <c r="K10" s="17">
        <v>0.47885952666020198</v>
      </c>
      <c r="L10" s="17">
        <v>0.40159214749643801</v>
      </c>
      <c r="M10" s="17">
        <v>0.524962309729746</v>
      </c>
      <c r="N10" s="17">
        <v>0.402907639031925</v>
      </c>
      <c r="O10" s="17">
        <v>0.427228123509729</v>
      </c>
      <c r="P10" s="17">
        <v>0.464768956128644</v>
      </c>
      <c r="Q10" s="17">
        <v>0.55970171815254799</v>
      </c>
      <c r="R10" s="17">
        <v>0.471292340216931</v>
      </c>
      <c r="S10" s="17">
        <v>0.66669071143919001</v>
      </c>
      <c r="T10" s="17">
        <v>0.37890812108625199</v>
      </c>
      <c r="U10" s="17"/>
      <c r="V10" s="17">
        <v>0.30180211856744699</v>
      </c>
      <c r="W10" s="17">
        <v>0.36771128592236901</v>
      </c>
      <c r="X10" s="17">
        <v>0.51011621503416005</v>
      </c>
      <c r="Y10" s="17">
        <v>0.62978108679484102</v>
      </c>
      <c r="Z10" s="17"/>
      <c r="AA10" s="17">
        <v>0.25221840194778899</v>
      </c>
      <c r="AB10" s="17">
        <v>0.41796526687275098</v>
      </c>
      <c r="AC10" s="17">
        <v>0.41486586673776898</v>
      </c>
      <c r="AD10" s="17">
        <v>0.43852583466823503</v>
      </c>
      <c r="AE10" s="17">
        <v>0.411902324479334</v>
      </c>
      <c r="AF10" s="17">
        <v>0.56050878905213897</v>
      </c>
      <c r="AG10" s="17">
        <v>0.64202938218043004</v>
      </c>
      <c r="AH10" s="17">
        <v>0.61234851919041</v>
      </c>
      <c r="AI10" s="17">
        <v>0.4637558333829</v>
      </c>
      <c r="AJ10" s="17">
        <v>0.63832177986072003</v>
      </c>
      <c r="AK10" s="17"/>
      <c r="AL10" s="17">
        <v>0.36779076039887298</v>
      </c>
      <c r="AM10" s="17">
        <v>0.43836963064296203</v>
      </c>
      <c r="AN10" s="17">
        <v>0.41194007456079001</v>
      </c>
      <c r="AO10" s="17">
        <v>0.37702600320893298</v>
      </c>
      <c r="AP10" s="17">
        <v>0.60527861750008605</v>
      </c>
      <c r="AQ10" s="17">
        <v>0.55267744553284104</v>
      </c>
      <c r="AR10" s="17">
        <v>0.44637895267491101</v>
      </c>
      <c r="AS10" s="17"/>
      <c r="AT10" s="17">
        <v>0.55541169558396597</v>
      </c>
      <c r="AU10" s="17">
        <v>0.23722739820394201</v>
      </c>
      <c r="AV10" s="17"/>
      <c r="AW10" s="17">
        <v>0.56230430752225502</v>
      </c>
      <c r="AX10" s="17">
        <v>0.56803580808409604</v>
      </c>
      <c r="AY10" s="17">
        <v>0.56112518820028601</v>
      </c>
      <c r="AZ10" s="17"/>
      <c r="BA10" s="17">
        <v>0.600352109858448</v>
      </c>
      <c r="BB10" s="17">
        <v>0.42625185097917401</v>
      </c>
      <c r="BC10" s="17"/>
      <c r="BD10" s="17">
        <v>0.45288436884911198</v>
      </c>
      <c r="BE10" s="17">
        <v>0.44126771255110703</v>
      </c>
      <c r="BF10" s="17"/>
      <c r="BG10" s="17">
        <v>0.35933742633427701</v>
      </c>
      <c r="BH10" s="17">
        <v>0.62978108679484102</v>
      </c>
      <c r="BI10" s="17"/>
      <c r="BJ10" s="17">
        <v>0.63312466679264301</v>
      </c>
      <c r="BK10" s="17">
        <v>0.351237716848252</v>
      </c>
      <c r="BL10" s="17"/>
      <c r="BM10" s="17">
        <v>0.11142371200012501</v>
      </c>
      <c r="BN10" s="17">
        <v>0.27125509470414699</v>
      </c>
      <c r="BO10" s="17">
        <v>0.58117856787861399</v>
      </c>
      <c r="BP10" s="17">
        <v>0.81470319267651103</v>
      </c>
    </row>
    <row r="11" spans="2:68" x14ac:dyDescent="0.25">
      <c r="B11" s="18" t="s">
        <v>339</v>
      </c>
      <c r="C11" s="17">
        <v>0.30743865926045899</v>
      </c>
      <c r="D11" s="17">
        <v>0.41166383975873799</v>
      </c>
      <c r="E11" s="17">
        <v>0.41295793919490198</v>
      </c>
      <c r="F11" s="17">
        <v>0.17626013742194599</v>
      </c>
      <c r="G11" s="17">
        <v>0.29293418003565103</v>
      </c>
      <c r="H11" s="17">
        <v>0.37390306612281299</v>
      </c>
      <c r="I11" s="17">
        <v>0.18667424774320199</v>
      </c>
      <c r="J11" s="17">
        <v>0.26019451269751698</v>
      </c>
      <c r="K11" s="17">
        <v>0.26081649983257998</v>
      </c>
      <c r="L11" s="17">
        <v>0.30901818760833699</v>
      </c>
      <c r="M11" s="17">
        <v>0.28818312822960201</v>
      </c>
      <c r="N11" s="17">
        <v>0.274260364209301</v>
      </c>
      <c r="O11" s="17">
        <v>0.32328511260485598</v>
      </c>
      <c r="P11" s="17">
        <v>0.33303274958143603</v>
      </c>
      <c r="Q11" s="17">
        <v>0.30402986521523601</v>
      </c>
      <c r="R11" s="17">
        <v>0.29081941248811499</v>
      </c>
      <c r="S11" s="17">
        <v>0.234729876464326</v>
      </c>
      <c r="T11" s="17">
        <v>0.36351741983441399</v>
      </c>
      <c r="U11" s="17"/>
      <c r="V11" s="17">
        <v>0.42844464787729702</v>
      </c>
      <c r="W11" s="17">
        <v>0.32882939460538602</v>
      </c>
      <c r="X11" s="17">
        <v>0.223100728171752</v>
      </c>
      <c r="Y11" s="17">
        <v>0.18888908213293701</v>
      </c>
      <c r="Z11" s="17"/>
      <c r="AA11" s="17">
        <v>0.46026268152452399</v>
      </c>
      <c r="AB11" s="17">
        <v>0.37199035327910901</v>
      </c>
      <c r="AC11" s="17">
        <v>0.32242169000406901</v>
      </c>
      <c r="AD11" s="17">
        <v>0.36283417290949499</v>
      </c>
      <c r="AE11" s="17">
        <v>0.32362741217402802</v>
      </c>
      <c r="AF11" s="17">
        <v>0.207079847932366</v>
      </c>
      <c r="AG11" s="17">
        <v>0.17192346600191499</v>
      </c>
      <c r="AH11" s="17">
        <v>0.20013576122190299</v>
      </c>
      <c r="AI11" s="17">
        <v>0.33174642915937602</v>
      </c>
      <c r="AJ11" s="17">
        <v>0.18668924156458899</v>
      </c>
      <c r="AK11" s="17"/>
      <c r="AL11" s="17">
        <v>0.37521567567904401</v>
      </c>
      <c r="AM11" s="17">
        <v>0.27195816295587</v>
      </c>
      <c r="AN11" s="17">
        <v>0.372224069789791</v>
      </c>
      <c r="AO11" s="17">
        <v>0.38807617234730102</v>
      </c>
      <c r="AP11" s="17">
        <v>0.17537418166597901</v>
      </c>
      <c r="AQ11" s="17">
        <v>0.235758147409592</v>
      </c>
      <c r="AR11" s="17">
        <v>0.33850493010597099</v>
      </c>
      <c r="AS11" s="17"/>
      <c r="AT11" s="17">
        <v>0.246141212969884</v>
      </c>
      <c r="AU11" s="17">
        <v>0.42174572702672303</v>
      </c>
      <c r="AV11" s="17"/>
      <c r="AW11" s="17">
        <v>0.26648659612508602</v>
      </c>
      <c r="AX11" s="17">
        <v>0.25626014457912699</v>
      </c>
      <c r="AY11" s="17">
        <v>0.22016277772453899</v>
      </c>
      <c r="AZ11" s="17"/>
      <c r="BA11" s="17">
        <v>0.23289374999033599</v>
      </c>
      <c r="BB11" s="17">
        <v>0.316083894415711</v>
      </c>
      <c r="BC11" s="17"/>
      <c r="BD11" s="17">
        <v>0.29254384833749297</v>
      </c>
      <c r="BE11" s="17">
        <v>0.31280525417591198</v>
      </c>
      <c r="BF11" s="17"/>
      <c r="BG11" s="17">
        <v>0.361783751519618</v>
      </c>
      <c r="BH11" s="17">
        <v>0.18888908213293701</v>
      </c>
      <c r="BI11" s="17"/>
      <c r="BJ11" s="17">
        <v>0.19082481450931299</v>
      </c>
      <c r="BK11" s="17">
        <v>0.36495294179587601</v>
      </c>
      <c r="BL11" s="17"/>
      <c r="BM11" s="17">
        <v>0.51623726585475305</v>
      </c>
      <c r="BN11" s="17">
        <v>0.42388212669581399</v>
      </c>
      <c r="BO11" s="17">
        <v>0.21156929435340299</v>
      </c>
      <c r="BP11" s="17">
        <v>8.1807899278712695E-2</v>
      </c>
    </row>
    <row r="12" spans="2:68" x14ac:dyDescent="0.25">
      <c r="B12" s="18" t="s">
        <v>84</v>
      </c>
      <c r="C12" s="19">
        <v>7.4442745406425398E-2</v>
      </c>
      <c r="D12" s="19">
        <v>4.21314504430386E-2</v>
      </c>
      <c r="E12" s="19">
        <v>0.14397844177018199</v>
      </c>
      <c r="F12" s="19">
        <v>0.103966198604108</v>
      </c>
      <c r="G12" s="19">
        <v>9.0516135276441104E-2</v>
      </c>
      <c r="H12" s="19">
        <v>0.16149893910388699</v>
      </c>
      <c r="I12" s="19">
        <v>0</v>
      </c>
      <c r="J12" s="19">
        <v>8.8504574933515601E-2</v>
      </c>
      <c r="K12" s="19">
        <v>7.5945395335952598E-2</v>
      </c>
      <c r="L12" s="19">
        <v>0.11138051416752701</v>
      </c>
      <c r="M12" s="19">
        <v>2.7910260541078102E-2</v>
      </c>
      <c r="N12" s="19">
        <v>3.91424154764584E-2</v>
      </c>
      <c r="O12" s="19">
        <v>8.2057928885129403E-2</v>
      </c>
      <c r="P12" s="19">
        <v>5.67921966815663E-2</v>
      </c>
      <c r="Q12" s="19">
        <v>5.0718595223750301E-2</v>
      </c>
      <c r="R12" s="19">
        <v>6.7684365496511897E-2</v>
      </c>
      <c r="S12" s="19">
        <v>9.8579412096483798E-2</v>
      </c>
      <c r="T12" s="19">
        <v>9.1722545617357598E-2</v>
      </c>
      <c r="U12" s="19"/>
      <c r="V12" s="19">
        <v>5.8563689226089101E-2</v>
      </c>
      <c r="W12" s="19">
        <v>9.5727073249424602E-2</v>
      </c>
      <c r="X12" s="19">
        <v>9.8173786868139601E-2</v>
      </c>
      <c r="Y12" s="19">
        <v>6.9791969787481395E-2</v>
      </c>
      <c r="Z12" s="19"/>
      <c r="AA12" s="19">
        <v>7.4683612401014093E-2</v>
      </c>
      <c r="AB12" s="19">
        <v>3.1190431010657899E-2</v>
      </c>
      <c r="AC12" s="19">
        <v>4.7305864414411099E-2</v>
      </c>
      <c r="AD12" s="19">
        <v>2.4872199847517099E-2</v>
      </c>
      <c r="AE12" s="19">
        <v>9.1637823989013004E-2</v>
      </c>
      <c r="AF12" s="19">
        <v>6.3763380346651605E-2</v>
      </c>
      <c r="AG12" s="19">
        <v>5.2231717534696798E-2</v>
      </c>
      <c r="AH12" s="19">
        <v>4.7355411912368299E-2</v>
      </c>
      <c r="AI12" s="19">
        <v>8.3663364117293804E-2</v>
      </c>
      <c r="AJ12" s="19">
        <v>2.1362125934695799E-2</v>
      </c>
      <c r="AK12" s="19"/>
      <c r="AL12" s="19">
        <v>4.7448453910729597E-2</v>
      </c>
      <c r="AM12" s="19">
        <v>8.39462501126928E-2</v>
      </c>
      <c r="AN12" s="19">
        <v>1.29668863052292E-2</v>
      </c>
      <c r="AO12" s="19">
        <v>7.6523144510841495E-2</v>
      </c>
      <c r="AP12" s="19">
        <v>5.3975958988406701E-2</v>
      </c>
      <c r="AQ12" s="19">
        <v>6.6931234550498903E-2</v>
      </c>
      <c r="AR12" s="19">
        <v>3.8175057848919398E-2</v>
      </c>
      <c r="AS12" s="19"/>
      <c r="AT12" s="19">
        <v>4.1898317837938001E-2</v>
      </c>
      <c r="AU12" s="19">
        <v>0.135131376215786</v>
      </c>
      <c r="AV12" s="19"/>
      <c r="AW12" s="19">
        <v>2.3758302913459602E-2</v>
      </c>
      <c r="AX12" s="19">
        <v>3.5631487855733598E-2</v>
      </c>
      <c r="AY12" s="19">
        <v>4.8249855486817199E-2</v>
      </c>
      <c r="AZ12" s="19"/>
      <c r="BA12" s="19">
        <v>2.4876273396429002E-2</v>
      </c>
      <c r="BB12" s="19">
        <v>8.0191143392796996E-2</v>
      </c>
      <c r="BC12" s="19"/>
      <c r="BD12" s="19">
        <v>8.9746861734877406E-2</v>
      </c>
      <c r="BE12" s="19">
        <v>6.8928677903418598E-2</v>
      </c>
      <c r="BF12" s="19"/>
      <c r="BG12" s="19">
        <v>7.6574738081661098E-2</v>
      </c>
      <c r="BH12" s="19">
        <v>6.9791969787481395E-2</v>
      </c>
      <c r="BI12" s="19"/>
      <c r="BJ12" s="19">
        <v>4.58917695522413E-2</v>
      </c>
      <c r="BK12" s="19">
        <v>8.8524168546564599E-2</v>
      </c>
      <c r="BL12" s="19"/>
      <c r="BM12" s="19">
        <v>0.135162527630484</v>
      </c>
      <c r="BN12" s="19">
        <v>0.100830636591903</v>
      </c>
      <c r="BO12" s="19">
        <v>5.46998782005685E-2</v>
      </c>
      <c r="BP12" s="19">
        <v>0</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0.12882191838554199</v>
      </c>
      <c r="D9" s="17">
        <v>9.9951755050895194E-2</v>
      </c>
      <c r="E9" s="17">
        <v>0.20334482251404201</v>
      </c>
      <c r="F9" s="17">
        <v>0.28022633602605401</v>
      </c>
      <c r="G9" s="17">
        <v>0.17073394248257701</v>
      </c>
      <c r="H9" s="17">
        <v>0.22617035559278201</v>
      </c>
      <c r="I9" s="17">
        <v>0</v>
      </c>
      <c r="J9" s="17">
        <v>0.14688982981781301</v>
      </c>
      <c r="K9" s="17">
        <v>0.141101615404464</v>
      </c>
      <c r="L9" s="17">
        <v>0.105935237231812</v>
      </c>
      <c r="M9" s="17">
        <v>3.3851355494987301E-2</v>
      </c>
      <c r="N9" s="17">
        <v>0.29095867886212901</v>
      </c>
      <c r="O9" s="17">
        <v>9.8014624013213994E-2</v>
      </c>
      <c r="P9" s="17">
        <v>0.14825811444743001</v>
      </c>
      <c r="Q9" s="17">
        <v>0.165804446354652</v>
      </c>
      <c r="R9" s="17">
        <v>0.126842849148459</v>
      </c>
      <c r="S9" s="17">
        <v>4.4548333612133999E-2</v>
      </c>
      <c r="T9" s="17">
        <v>0.138498592960105</v>
      </c>
      <c r="U9" s="17"/>
      <c r="V9" s="17">
        <v>0.18377926630380001</v>
      </c>
      <c r="W9" s="17">
        <v>8.1920135426370902E-2</v>
      </c>
      <c r="X9" s="17">
        <v>0.151530781189438</v>
      </c>
      <c r="Y9" s="17">
        <v>8.5764156256340096E-2</v>
      </c>
      <c r="Z9" s="17"/>
      <c r="AA9" s="17">
        <v>0.20179363666911401</v>
      </c>
      <c r="AB9" s="17">
        <v>0.12530540341115801</v>
      </c>
      <c r="AC9" s="17">
        <v>0.141213354003561</v>
      </c>
      <c r="AD9" s="17">
        <v>0.13767848319217299</v>
      </c>
      <c r="AE9" s="17">
        <v>9.8197936047841203E-2</v>
      </c>
      <c r="AF9" s="17">
        <v>8.3392924716977304E-2</v>
      </c>
      <c r="AG9" s="17">
        <v>6.23928297557775E-2</v>
      </c>
      <c r="AH9" s="17">
        <v>0.14262508135747801</v>
      </c>
      <c r="AI9" s="17">
        <v>6.08730746955558E-2</v>
      </c>
      <c r="AJ9" s="17">
        <v>8.3374924345600704E-2</v>
      </c>
      <c r="AK9" s="17"/>
      <c r="AL9" s="17">
        <v>9.9652545068131204E-2</v>
      </c>
      <c r="AM9" s="17">
        <v>0.144952734995833</v>
      </c>
      <c r="AN9" s="17">
        <v>9.9190464277266799E-2</v>
      </c>
      <c r="AO9" s="17">
        <v>0.14242513414791599</v>
      </c>
      <c r="AP9" s="17">
        <v>0.110189805330085</v>
      </c>
      <c r="AQ9" s="17">
        <v>0.14742953551883001</v>
      </c>
      <c r="AR9" s="17">
        <v>0.132809957848607</v>
      </c>
      <c r="AS9" s="17"/>
      <c r="AT9" s="17">
        <v>9.0560134287789099E-2</v>
      </c>
      <c r="AU9" s="17">
        <v>0.200172237401891</v>
      </c>
      <c r="AV9" s="17"/>
      <c r="AW9" s="17">
        <v>8.8939740729311795E-2</v>
      </c>
      <c r="AX9" s="17">
        <v>6.9135067548911897E-2</v>
      </c>
      <c r="AY9" s="17">
        <v>0.105491856263582</v>
      </c>
      <c r="AZ9" s="17"/>
      <c r="BA9" s="17">
        <v>5.5776320395686203E-2</v>
      </c>
      <c r="BB9" s="17">
        <v>0.13729327314150599</v>
      </c>
      <c r="BC9" s="17"/>
      <c r="BD9" s="17">
        <v>0.12022749581907501</v>
      </c>
      <c r="BE9" s="17">
        <v>0.13191848568572501</v>
      </c>
      <c r="BF9" s="17"/>
      <c r="BG9" s="17">
        <v>0.14856031064372299</v>
      </c>
      <c r="BH9" s="17">
        <v>8.5764156256340096E-2</v>
      </c>
      <c r="BI9" s="17"/>
      <c r="BJ9" s="17">
        <v>9.9121811495777298E-2</v>
      </c>
      <c r="BK9" s="17">
        <v>0.143470096246716</v>
      </c>
      <c r="BL9" s="17"/>
      <c r="BM9" s="17">
        <v>0.20930674643877301</v>
      </c>
      <c r="BN9" s="17">
        <v>0.15833853156553801</v>
      </c>
      <c r="BO9" s="17">
        <v>0.103008316439961</v>
      </c>
      <c r="BP9" s="17">
        <v>5.2550347584965601E-2</v>
      </c>
    </row>
    <row r="10" spans="2:68" ht="30" x14ac:dyDescent="0.25">
      <c r="B10" s="18" t="s">
        <v>338</v>
      </c>
      <c r="C10" s="17">
        <v>0.603522084712389</v>
      </c>
      <c r="D10" s="17">
        <v>0.53497318732886101</v>
      </c>
      <c r="E10" s="17">
        <v>0.590176207888507</v>
      </c>
      <c r="F10" s="17">
        <v>0.54351352655200103</v>
      </c>
      <c r="G10" s="17">
        <v>0.49507154570259199</v>
      </c>
      <c r="H10" s="17">
        <v>0.32699429763079901</v>
      </c>
      <c r="I10" s="17">
        <v>0.81332575225679904</v>
      </c>
      <c r="J10" s="17">
        <v>0.65873131422231501</v>
      </c>
      <c r="K10" s="17">
        <v>0.65414851706422605</v>
      </c>
      <c r="L10" s="17">
        <v>0.57743805402347403</v>
      </c>
      <c r="M10" s="17">
        <v>0.81314543795934802</v>
      </c>
      <c r="N10" s="17">
        <v>0.59645959692101602</v>
      </c>
      <c r="O10" s="17">
        <v>0.64560773890391698</v>
      </c>
      <c r="P10" s="17">
        <v>0.53626995093862295</v>
      </c>
      <c r="Q10" s="17">
        <v>0.43381969442018697</v>
      </c>
      <c r="R10" s="17">
        <v>0.620250665256876</v>
      </c>
      <c r="S10" s="17">
        <v>0.66669071143919001</v>
      </c>
      <c r="T10" s="17">
        <v>0.53443396058185599</v>
      </c>
      <c r="U10" s="17"/>
      <c r="V10" s="17">
        <v>0.39598770492542301</v>
      </c>
      <c r="W10" s="17">
        <v>0.64955440943585196</v>
      </c>
      <c r="X10" s="17">
        <v>0.62042871123763899</v>
      </c>
      <c r="Y10" s="17">
        <v>0.806695311486195</v>
      </c>
      <c r="Z10" s="17"/>
      <c r="AA10" s="17">
        <v>0.38823980313233802</v>
      </c>
      <c r="AB10" s="17">
        <v>0.48363157266762002</v>
      </c>
      <c r="AC10" s="17">
        <v>0.59172455168931004</v>
      </c>
      <c r="AD10" s="17">
        <v>0.62667913750023196</v>
      </c>
      <c r="AE10" s="17">
        <v>0.59185711521388595</v>
      </c>
      <c r="AF10" s="17">
        <v>0.72880655127822003</v>
      </c>
      <c r="AG10" s="17">
        <v>0.84654519709574005</v>
      </c>
      <c r="AH10" s="17">
        <v>0.751088120937769</v>
      </c>
      <c r="AI10" s="17">
        <v>0.64866056178019904</v>
      </c>
      <c r="AJ10" s="17">
        <v>0.80992321307632198</v>
      </c>
      <c r="AK10" s="17"/>
      <c r="AL10" s="17">
        <v>0.52009059288454496</v>
      </c>
      <c r="AM10" s="17">
        <v>0.63276697457889197</v>
      </c>
      <c r="AN10" s="17">
        <v>0.71706277071785396</v>
      </c>
      <c r="AO10" s="17">
        <v>0.53148872084745302</v>
      </c>
      <c r="AP10" s="17">
        <v>0.69901494424849397</v>
      </c>
      <c r="AQ10" s="17">
        <v>0.69723847359343405</v>
      </c>
      <c r="AR10" s="17">
        <v>0.61920811534875397</v>
      </c>
      <c r="AS10" s="17"/>
      <c r="AT10" s="17">
        <v>0.78348273798101398</v>
      </c>
      <c r="AU10" s="17">
        <v>0.26793266242350899</v>
      </c>
      <c r="AV10" s="17"/>
      <c r="AW10" s="17">
        <v>0.76862159848681799</v>
      </c>
      <c r="AX10" s="17">
        <v>0.86010014764567</v>
      </c>
      <c r="AY10" s="17">
        <v>0.76237018185860495</v>
      </c>
      <c r="AZ10" s="17"/>
      <c r="BA10" s="17">
        <v>0.85452027887214099</v>
      </c>
      <c r="BB10" s="17">
        <v>0.57441294187083602</v>
      </c>
      <c r="BC10" s="17"/>
      <c r="BD10" s="17">
        <v>0.58070125068397704</v>
      </c>
      <c r="BE10" s="17">
        <v>0.61174442284723596</v>
      </c>
      <c r="BF10" s="17"/>
      <c r="BG10" s="17">
        <v>0.51038410800129197</v>
      </c>
      <c r="BH10" s="17">
        <v>0.806695311486195</v>
      </c>
      <c r="BI10" s="17"/>
      <c r="BJ10" s="17">
        <v>0.76711808387681701</v>
      </c>
      <c r="BK10" s="17">
        <v>0.52283606893368195</v>
      </c>
      <c r="BL10" s="17"/>
      <c r="BM10" s="17">
        <v>0.230531662679691</v>
      </c>
      <c r="BN10" s="17">
        <v>0.44236820935357701</v>
      </c>
      <c r="BO10" s="17">
        <v>0.76845597693987899</v>
      </c>
      <c r="BP10" s="17">
        <v>0.90366488297381298</v>
      </c>
    </row>
    <row r="11" spans="2:68" x14ac:dyDescent="0.25">
      <c r="B11" s="18" t="s">
        <v>339</v>
      </c>
      <c r="C11" s="17">
        <v>0.211862909026165</v>
      </c>
      <c r="D11" s="17">
        <v>0.30066585923654199</v>
      </c>
      <c r="E11" s="17">
        <v>0.15017575244577999</v>
      </c>
      <c r="F11" s="17">
        <v>0.103966198604108</v>
      </c>
      <c r="G11" s="17">
        <v>0.23914574210035699</v>
      </c>
      <c r="H11" s="17">
        <v>0.30923164963391903</v>
      </c>
      <c r="I11" s="17">
        <v>0.18667424774320199</v>
      </c>
      <c r="J11" s="17">
        <v>0.112926406573832</v>
      </c>
      <c r="K11" s="17">
        <v>0.143562938983956</v>
      </c>
      <c r="L11" s="17">
        <v>0.20524619457718599</v>
      </c>
      <c r="M11" s="17">
        <v>0.15300320654566499</v>
      </c>
      <c r="N11" s="17">
        <v>0.112581724216855</v>
      </c>
      <c r="O11" s="17">
        <v>0.19244808327056201</v>
      </c>
      <c r="P11" s="17">
        <v>0.281819984442643</v>
      </c>
      <c r="Q11" s="17">
        <v>0.29608618069571901</v>
      </c>
      <c r="R11" s="17">
        <v>0.206952122567266</v>
      </c>
      <c r="S11" s="17">
        <v>0.24421262133654201</v>
      </c>
      <c r="T11" s="17">
        <v>0.32706744645803898</v>
      </c>
      <c r="U11" s="17"/>
      <c r="V11" s="17">
        <v>0.38810967214020198</v>
      </c>
      <c r="W11" s="17">
        <v>0.18581152731553599</v>
      </c>
      <c r="X11" s="17">
        <v>0.155910357109075</v>
      </c>
      <c r="Y11" s="17">
        <v>4.7972397123154799E-2</v>
      </c>
      <c r="Z11" s="17"/>
      <c r="AA11" s="17">
        <v>0.37798354424179997</v>
      </c>
      <c r="AB11" s="17">
        <v>0.37994338754075502</v>
      </c>
      <c r="AC11" s="17">
        <v>0.23994984800578201</v>
      </c>
      <c r="AD11" s="17">
        <v>0.16834593403937301</v>
      </c>
      <c r="AE11" s="17">
        <v>0.26522318737925499</v>
      </c>
      <c r="AF11" s="17">
        <v>0.124433545100369</v>
      </c>
      <c r="AG11" s="17">
        <v>3.4168702767009097E-2</v>
      </c>
      <c r="AH11" s="17">
        <v>7.9175444147020102E-2</v>
      </c>
      <c r="AI11" s="17">
        <v>0.22762109954278401</v>
      </c>
      <c r="AJ11" s="17">
        <v>5.1837201284888099E-2</v>
      </c>
      <c r="AK11" s="17"/>
      <c r="AL11" s="17">
        <v>0.334373320166305</v>
      </c>
      <c r="AM11" s="17">
        <v>0.17403511859901299</v>
      </c>
      <c r="AN11" s="17">
        <v>0.14025871490185099</v>
      </c>
      <c r="AO11" s="17">
        <v>0.27498337343019102</v>
      </c>
      <c r="AP11" s="17">
        <v>0.137127249378796</v>
      </c>
      <c r="AQ11" s="17">
        <v>0.14954450727716201</v>
      </c>
      <c r="AR11" s="17">
        <v>0.19619842625575601</v>
      </c>
      <c r="AS11" s="17"/>
      <c r="AT11" s="17">
        <v>9.5392624092710099E-2</v>
      </c>
      <c r="AU11" s="17">
        <v>0.42905591719054398</v>
      </c>
      <c r="AV11" s="17"/>
      <c r="AW11" s="17">
        <v>0.115808244949551</v>
      </c>
      <c r="AX11" s="17">
        <v>4.9956503565771297E-2</v>
      </c>
      <c r="AY11" s="17">
        <v>9.5981071817586305E-2</v>
      </c>
      <c r="AZ11" s="17"/>
      <c r="BA11" s="17">
        <v>7.2704739298022306E-2</v>
      </c>
      <c r="BB11" s="17">
        <v>0.22800157111393901</v>
      </c>
      <c r="BC11" s="17"/>
      <c r="BD11" s="17">
        <v>0.235372723376467</v>
      </c>
      <c r="BE11" s="17">
        <v>0.20339233153390501</v>
      </c>
      <c r="BF11" s="17"/>
      <c r="BG11" s="17">
        <v>0.28699303775019303</v>
      </c>
      <c r="BH11" s="17">
        <v>4.7972397123154799E-2</v>
      </c>
      <c r="BI11" s="17"/>
      <c r="BJ11" s="17">
        <v>8.7318651326772107E-2</v>
      </c>
      <c r="BK11" s="17">
        <v>0.27328849396226401</v>
      </c>
      <c r="BL11" s="17"/>
      <c r="BM11" s="17">
        <v>0.497549593096134</v>
      </c>
      <c r="BN11" s="17">
        <v>0.31241362624291003</v>
      </c>
      <c r="BO11" s="17">
        <v>8.6956835077611497E-2</v>
      </c>
      <c r="BP11" s="17">
        <v>3.08780668661097E-2</v>
      </c>
    </row>
    <row r="12" spans="2:68" x14ac:dyDescent="0.25">
      <c r="B12" s="18" t="s">
        <v>84</v>
      </c>
      <c r="C12" s="19">
        <v>5.5793087875903501E-2</v>
      </c>
      <c r="D12" s="19">
        <v>6.4409198383702404E-2</v>
      </c>
      <c r="E12" s="19">
        <v>5.6303217151671199E-2</v>
      </c>
      <c r="F12" s="19">
        <v>7.2293938817837702E-2</v>
      </c>
      <c r="G12" s="19">
        <v>9.5048769714473694E-2</v>
      </c>
      <c r="H12" s="19">
        <v>0.13760369714250101</v>
      </c>
      <c r="I12" s="19">
        <v>0</v>
      </c>
      <c r="J12" s="19">
        <v>8.1452449386039794E-2</v>
      </c>
      <c r="K12" s="19">
        <v>6.1186928547353699E-2</v>
      </c>
      <c r="L12" s="19">
        <v>0.11138051416752701</v>
      </c>
      <c r="M12" s="19">
        <v>0</v>
      </c>
      <c r="N12" s="19">
        <v>0</v>
      </c>
      <c r="O12" s="19">
        <v>6.3929553812307402E-2</v>
      </c>
      <c r="P12" s="19">
        <v>3.3651950171304498E-2</v>
      </c>
      <c r="Q12" s="19">
        <v>0.104289678529442</v>
      </c>
      <c r="R12" s="19">
        <v>4.5954363027398602E-2</v>
      </c>
      <c r="S12" s="19">
        <v>4.4548333612133999E-2</v>
      </c>
      <c r="T12" s="19">
        <v>0</v>
      </c>
      <c r="U12" s="19"/>
      <c r="V12" s="19">
        <v>3.2123356630575001E-2</v>
      </c>
      <c r="W12" s="19">
        <v>8.2713927822240907E-2</v>
      </c>
      <c r="X12" s="19">
        <v>7.2130150463846895E-2</v>
      </c>
      <c r="Y12" s="19">
        <v>5.9568135134309801E-2</v>
      </c>
      <c r="Z12" s="19"/>
      <c r="AA12" s="19">
        <v>3.1983015956747102E-2</v>
      </c>
      <c r="AB12" s="19">
        <v>1.11196363804678E-2</v>
      </c>
      <c r="AC12" s="19">
        <v>2.71122463013466E-2</v>
      </c>
      <c r="AD12" s="19">
        <v>6.7296445268221594E-2</v>
      </c>
      <c r="AE12" s="19">
        <v>4.4721761359017398E-2</v>
      </c>
      <c r="AF12" s="19">
        <v>6.3366978904434296E-2</v>
      </c>
      <c r="AG12" s="19">
        <v>5.6893270381473002E-2</v>
      </c>
      <c r="AH12" s="19">
        <v>2.71113535577335E-2</v>
      </c>
      <c r="AI12" s="19">
        <v>6.2845263981461105E-2</v>
      </c>
      <c r="AJ12" s="19">
        <v>5.48646612931896E-2</v>
      </c>
      <c r="AK12" s="19"/>
      <c r="AL12" s="19">
        <v>4.5883541881018203E-2</v>
      </c>
      <c r="AM12" s="19">
        <v>4.8245171826262201E-2</v>
      </c>
      <c r="AN12" s="19">
        <v>4.3488050103028801E-2</v>
      </c>
      <c r="AO12" s="19">
        <v>5.1102771574440299E-2</v>
      </c>
      <c r="AP12" s="19">
        <v>5.3668001042624897E-2</v>
      </c>
      <c r="AQ12" s="19">
        <v>5.7874836105738002E-3</v>
      </c>
      <c r="AR12" s="19">
        <v>5.1783500546882903E-2</v>
      </c>
      <c r="AS12" s="19"/>
      <c r="AT12" s="19">
        <v>3.0564503638486801E-2</v>
      </c>
      <c r="AU12" s="19">
        <v>0.102839182984056</v>
      </c>
      <c r="AV12" s="19"/>
      <c r="AW12" s="19">
        <v>2.6630415834318601E-2</v>
      </c>
      <c r="AX12" s="19">
        <v>2.08082812396467E-2</v>
      </c>
      <c r="AY12" s="19">
        <v>3.6156890060225801E-2</v>
      </c>
      <c r="AZ12" s="19"/>
      <c r="BA12" s="19">
        <v>1.6998661434149999E-2</v>
      </c>
      <c r="BB12" s="19">
        <v>6.0292213873719899E-2</v>
      </c>
      <c r="BC12" s="19"/>
      <c r="BD12" s="19">
        <v>6.3698530120481101E-2</v>
      </c>
      <c r="BE12" s="19">
        <v>5.2944759933134099E-2</v>
      </c>
      <c r="BF12" s="19"/>
      <c r="BG12" s="19">
        <v>5.4062543604791603E-2</v>
      </c>
      <c r="BH12" s="19">
        <v>5.9568135134309801E-2</v>
      </c>
      <c r="BI12" s="19"/>
      <c r="BJ12" s="19">
        <v>4.6441453300634102E-2</v>
      </c>
      <c r="BK12" s="19">
        <v>6.0405340857338001E-2</v>
      </c>
      <c r="BL12" s="19"/>
      <c r="BM12" s="19">
        <v>6.2611997785401496E-2</v>
      </c>
      <c r="BN12" s="19">
        <v>8.6879632837974799E-2</v>
      </c>
      <c r="BO12" s="19">
        <v>4.1578871542548801E-2</v>
      </c>
      <c r="BP12" s="19">
        <v>1.2906702575111799E-2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0.20803245390535199</v>
      </c>
      <c r="D9" s="17">
        <v>0.18619376215255501</v>
      </c>
      <c r="E9" s="17">
        <v>0.20647896959745099</v>
      </c>
      <c r="F9" s="17">
        <v>0.20793239720821599</v>
      </c>
      <c r="G9" s="17">
        <v>0.256159622251872</v>
      </c>
      <c r="H9" s="17">
        <v>0.290841772081677</v>
      </c>
      <c r="I9" s="17">
        <v>0</v>
      </c>
      <c r="J9" s="17">
        <v>0.12208972187162501</v>
      </c>
      <c r="K9" s="17">
        <v>0.20445690675636299</v>
      </c>
      <c r="L9" s="17">
        <v>0.17475189561535201</v>
      </c>
      <c r="M9" s="17">
        <v>0.11321075609676801</v>
      </c>
      <c r="N9" s="17">
        <v>0.37912285886720098</v>
      </c>
      <c r="O9" s="17">
        <v>0.18594732416626</v>
      </c>
      <c r="P9" s="17">
        <v>0.22388168674995701</v>
      </c>
      <c r="Q9" s="17">
        <v>0.33160889270930499</v>
      </c>
      <c r="R9" s="17">
        <v>0.213585211531367</v>
      </c>
      <c r="S9" s="17">
        <v>0.155795450310762</v>
      </c>
      <c r="T9" s="17">
        <v>0.288491432550393</v>
      </c>
      <c r="U9" s="17"/>
      <c r="V9" s="17">
        <v>0.24292372589151601</v>
      </c>
      <c r="W9" s="17">
        <v>0.20156821570316399</v>
      </c>
      <c r="X9" s="17">
        <v>0.19273929981353899</v>
      </c>
      <c r="Y9" s="17">
        <v>0.17811066622615401</v>
      </c>
      <c r="Z9" s="17"/>
      <c r="AA9" s="17">
        <v>0.25813560025117799</v>
      </c>
      <c r="AB9" s="17">
        <v>0.25128946794289903</v>
      </c>
      <c r="AC9" s="17">
        <v>0.26856545622127498</v>
      </c>
      <c r="AD9" s="17">
        <v>0.188560085472148</v>
      </c>
      <c r="AE9" s="17">
        <v>0.16114267481543099</v>
      </c>
      <c r="AF9" s="17">
        <v>0.25703796899752002</v>
      </c>
      <c r="AG9" s="17">
        <v>0.140767635961807</v>
      </c>
      <c r="AH9" s="17">
        <v>0.14903552767847</v>
      </c>
      <c r="AI9" s="17">
        <v>0.150673263201833</v>
      </c>
      <c r="AJ9" s="17">
        <v>0.21369497284769001</v>
      </c>
      <c r="AK9" s="17"/>
      <c r="AL9" s="17">
        <v>0.22275594958195799</v>
      </c>
      <c r="AM9" s="17">
        <v>0.18883199010966001</v>
      </c>
      <c r="AN9" s="17">
        <v>0.22970689896638799</v>
      </c>
      <c r="AO9" s="17">
        <v>0.199130866251161</v>
      </c>
      <c r="AP9" s="17">
        <v>0.215633443000843</v>
      </c>
      <c r="AQ9" s="17">
        <v>0.27497406132559998</v>
      </c>
      <c r="AR9" s="17">
        <v>0.167783748061371</v>
      </c>
      <c r="AS9" s="17"/>
      <c r="AT9" s="17">
        <v>0.18756419604729199</v>
      </c>
      <c r="AU9" s="17">
        <v>0.24620152422759101</v>
      </c>
      <c r="AV9" s="17"/>
      <c r="AW9" s="17">
        <v>0.18765231593939699</v>
      </c>
      <c r="AX9" s="17">
        <v>0.16642271616292201</v>
      </c>
      <c r="AY9" s="17">
        <v>0.19904216903083</v>
      </c>
      <c r="AZ9" s="17"/>
      <c r="BA9" s="17">
        <v>0.19178802025468999</v>
      </c>
      <c r="BB9" s="17">
        <v>0.20991637797540499</v>
      </c>
      <c r="BC9" s="17"/>
      <c r="BD9" s="17">
        <v>0.21145745024520601</v>
      </c>
      <c r="BE9" s="17">
        <v>0.206798428979628</v>
      </c>
      <c r="BF9" s="17"/>
      <c r="BG9" s="17">
        <v>0.221749097620039</v>
      </c>
      <c r="BH9" s="17">
        <v>0.17811066622615401</v>
      </c>
      <c r="BI9" s="17"/>
      <c r="BJ9" s="17">
        <v>0.21719343210665701</v>
      </c>
      <c r="BK9" s="17">
        <v>0.20351423319412401</v>
      </c>
      <c r="BL9" s="17"/>
      <c r="BM9" s="17">
        <v>0.25419216319127302</v>
      </c>
      <c r="BN9" s="17">
        <v>0.24768277106865</v>
      </c>
      <c r="BO9" s="17">
        <v>0.18957652298003599</v>
      </c>
      <c r="BP9" s="17">
        <v>0.121468443384319</v>
      </c>
    </row>
    <row r="10" spans="2:68" ht="30" x14ac:dyDescent="0.25">
      <c r="B10" s="18" t="s">
        <v>338</v>
      </c>
      <c r="C10" s="17">
        <v>0.32733224862572802</v>
      </c>
      <c r="D10" s="17">
        <v>0.28796278436261902</v>
      </c>
      <c r="E10" s="17">
        <v>0.19028154560382399</v>
      </c>
      <c r="F10" s="17">
        <v>0.40174659238219201</v>
      </c>
      <c r="G10" s="17">
        <v>0.27647559930021398</v>
      </c>
      <c r="H10" s="17">
        <v>0.13298004816411399</v>
      </c>
      <c r="I10" s="17">
        <v>0.61564765305708702</v>
      </c>
      <c r="J10" s="17">
        <v>0.39359586572763999</v>
      </c>
      <c r="K10" s="17">
        <v>0.40945544647895699</v>
      </c>
      <c r="L10" s="17">
        <v>0.33842939051529802</v>
      </c>
      <c r="M10" s="17">
        <v>0.566098973815086</v>
      </c>
      <c r="N10" s="17">
        <v>0.283056817235257</v>
      </c>
      <c r="O10" s="17">
        <v>0.32290472830404499</v>
      </c>
      <c r="P10" s="17">
        <v>0.282634261546442</v>
      </c>
      <c r="Q10" s="17">
        <v>0.30284647425024902</v>
      </c>
      <c r="R10" s="17">
        <v>0.34668303458413402</v>
      </c>
      <c r="S10" s="17">
        <v>0.333988784759298</v>
      </c>
      <c r="T10" s="17">
        <v>4.0912359235269001E-2</v>
      </c>
      <c r="U10" s="17"/>
      <c r="V10" s="17">
        <v>0.136621559708798</v>
      </c>
      <c r="W10" s="17">
        <v>0.28637356260531799</v>
      </c>
      <c r="X10" s="17">
        <v>0.36962810810997898</v>
      </c>
      <c r="Y10" s="17">
        <v>0.55535428104905005</v>
      </c>
      <c r="Z10" s="17"/>
      <c r="AA10" s="17">
        <v>0.13265113812905199</v>
      </c>
      <c r="AB10" s="17">
        <v>0.12954727229452001</v>
      </c>
      <c r="AC10" s="17">
        <v>0.30318887964360502</v>
      </c>
      <c r="AD10" s="17">
        <v>0.335440606332014</v>
      </c>
      <c r="AE10" s="17">
        <v>0.28803295456385603</v>
      </c>
      <c r="AF10" s="17">
        <v>0.42440030014790397</v>
      </c>
      <c r="AG10" s="17">
        <v>0.62812759013386299</v>
      </c>
      <c r="AH10" s="17">
        <v>0.51822459033111201</v>
      </c>
      <c r="AI10" s="17">
        <v>0.44849993863251297</v>
      </c>
      <c r="AJ10" s="17">
        <v>0.55924027607572402</v>
      </c>
      <c r="AK10" s="17"/>
      <c r="AL10" s="17">
        <v>0.210880972962776</v>
      </c>
      <c r="AM10" s="17">
        <v>0.45274624040591999</v>
      </c>
      <c r="AN10" s="17">
        <v>0.30778027003849401</v>
      </c>
      <c r="AO10" s="17">
        <v>0.27478423627857801</v>
      </c>
      <c r="AP10" s="17">
        <v>0.44441629983501002</v>
      </c>
      <c r="AQ10" s="17">
        <v>0.41501872129244</v>
      </c>
      <c r="AR10" s="17">
        <v>0.30275164236645002</v>
      </c>
      <c r="AS10" s="17"/>
      <c r="AT10" s="17">
        <v>0.44094188554209302</v>
      </c>
      <c r="AU10" s="17">
        <v>0.115473757746049</v>
      </c>
      <c r="AV10" s="17"/>
      <c r="AW10" s="17">
        <v>0.45789190590502798</v>
      </c>
      <c r="AX10" s="17">
        <v>0.53318129477257503</v>
      </c>
      <c r="AY10" s="17">
        <v>0.40934320951011399</v>
      </c>
      <c r="AZ10" s="17"/>
      <c r="BA10" s="17">
        <v>0.54459215383271797</v>
      </c>
      <c r="BB10" s="17">
        <v>0.302135853744946</v>
      </c>
      <c r="BC10" s="17"/>
      <c r="BD10" s="17">
        <v>0.33217963365969999</v>
      </c>
      <c r="BE10" s="17">
        <v>0.32558573757492698</v>
      </c>
      <c r="BF10" s="17"/>
      <c r="BG10" s="17">
        <v>0.22280316729601199</v>
      </c>
      <c r="BH10" s="17">
        <v>0.55535428104905005</v>
      </c>
      <c r="BI10" s="17"/>
      <c r="BJ10" s="17">
        <v>0.50548502141702301</v>
      </c>
      <c r="BK10" s="17">
        <v>0.23946679036344401</v>
      </c>
      <c r="BL10" s="17"/>
      <c r="BM10" s="17">
        <v>5.6658282060236799E-2</v>
      </c>
      <c r="BN10" s="17">
        <v>0.12895719441228101</v>
      </c>
      <c r="BO10" s="17">
        <v>0.43536845362013099</v>
      </c>
      <c r="BP10" s="17">
        <v>0.78053970749169399</v>
      </c>
    </row>
    <row r="11" spans="2:68" x14ac:dyDescent="0.25">
      <c r="B11" s="18" t="s">
        <v>339</v>
      </c>
      <c r="C11" s="17">
        <v>0.41413418255944001</v>
      </c>
      <c r="D11" s="17">
        <v>0.46239730504978899</v>
      </c>
      <c r="E11" s="17">
        <v>0.55940187248947004</v>
      </c>
      <c r="F11" s="17">
        <v>0.390321010409592</v>
      </c>
      <c r="G11" s="17">
        <v>0.40948512555007599</v>
      </c>
      <c r="H11" s="17">
        <v>0.42844546922417798</v>
      </c>
      <c r="I11" s="17">
        <v>0.38435234694291298</v>
      </c>
      <c r="J11" s="17">
        <v>0.42766207096088299</v>
      </c>
      <c r="K11" s="17">
        <v>0.29800250588594501</v>
      </c>
      <c r="L11" s="17">
        <v>0.37760144390248501</v>
      </c>
      <c r="M11" s="17">
        <v>0.32069027008814499</v>
      </c>
      <c r="N11" s="17">
        <v>0.29140881084127002</v>
      </c>
      <c r="O11" s="17">
        <v>0.45147185533120199</v>
      </c>
      <c r="P11" s="17">
        <v>0.46813921981601903</v>
      </c>
      <c r="Q11" s="17">
        <v>0.36554463304044599</v>
      </c>
      <c r="R11" s="17">
        <v>0.400033358442971</v>
      </c>
      <c r="S11" s="17">
        <v>0.46566743131780503</v>
      </c>
      <c r="T11" s="17">
        <v>0.60829177520206601</v>
      </c>
      <c r="U11" s="17"/>
      <c r="V11" s="17">
        <v>0.60335910853788399</v>
      </c>
      <c r="W11" s="17">
        <v>0.43611964940250902</v>
      </c>
      <c r="X11" s="17">
        <v>0.38808985864853701</v>
      </c>
      <c r="Y11" s="17">
        <v>0.19313210836795899</v>
      </c>
      <c r="Z11" s="17"/>
      <c r="AA11" s="17">
        <v>0.58752674301284702</v>
      </c>
      <c r="AB11" s="17">
        <v>0.61916325976258102</v>
      </c>
      <c r="AC11" s="17">
        <v>0.41029997077295599</v>
      </c>
      <c r="AD11" s="17">
        <v>0.44403590707850599</v>
      </c>
      <c r="AE11" s="17">
        <v>0.45992273478372497</v>
      </c>
      <c r="AF11" s="17">
        <v>0.26506390221956999</v>
      </c>
      <c r="AG11" s="17">
        <v>0.20775496943399099</v>
      </c>
      <c r="AH11" s="17">
        <v>0.30306239396023699</v>
      </c>
      <c r="AI11" s="17">
        <v>0.33876364751905502</v>
      </c>
      <c r="AJ11" s="17">
        <v>0.193834149479364</v>
      </c>
      <c r="AK11" s="17"/>
      <c r="AL11" s="17">
        <v>0.55042184163020902</v>
      </c>
      <c r="AM11" s="17">
        <v>0.325889829204217</v>
      </c>
      <c r="AN11" s="17">
        <v>0.42251671713060901</v>
      </c>
      <c r="AO11" s="17">
        <v>0.47799584420288099</v>
      </c>
      <c r="AP11" s="17">
        <v>0.32089164796277098</v>
      </c>
      <c r="AQ11" s="17">
        <v>0.29019575984910001</v>
      </c>
      <c r="AR11" s="17">
        <v>0.46153488034504098</v>
      </c>
      <c r="AS11" s="17"/>
      <c r="AT11" s="17">
        <v>0.33818565819799501</v>
      </c>
      <c r="AU11" s="17">
        <v>0.55576248269738804</v>
      </c>
      <c r="AV11" s="17"/>
      <c r="AW11" s="17">
        <v>0.33790611591309599</v>
      </c>
      <c r="AX11" s="17">
        <v>0.27370080003245101</v>
      </c>
      <c r="AY11" s="17">
        <v>0.35009980123892198</v>
      </c>
      <c r="AZ11" s="17"/>
      <c r="BA11" s="17">
        <v>0.25557359102692301</v>
      </c>
      <c r="BB11" s="17">
        <v>0.43252301170385798</v>
      </c>
      <c r="BC11" s="17"/>
      <c r="BD11" s="17">
        <v>0.40165489732318899</v>
      </c>
      <c r="BE11" s="17">
        <v>0.418630464455444</v>
      </c>
      <c r="BF11" s="17"/>
      <c r="BG11" s="17">
        <v>0.51544519861209104</v>
      </c>
      <c r="BH11" s="17">
        <v>0.19313210836795899</v>
      </c>
      <c r="BI11" s="17"/>
      <c r="BJ11" s="17">
        <v>0.236836254306097</v>
      </c>
      <c r="BK11" s="17">
        <v>0.50157802904496995</v>
      </c>
      <c r="BL11" s="17"/>
      <c r="BM11" s="17">
        <v>0.62474390501057098</v>
      </c>
      <c r="BN11" s="17">
        <v>0.55872469884567</v>
      </c>
      <c r="BO11" s="17">
        <v>0.32524963201326701</v>
      </c>
      <c r="BP11" s="17">
        <v>9.2574428080596502E-2</v>
      </c>
    </row>
    <row r="12" spans="2:68" x14ac:dyDescent="0.25">
      <c r="B12" s="18" t="s">
        <v>84</v>
      </c>
      <c r="C12" s="19">
        <v>5.0501114909479498E-2</v>
      </c>
      <c r="D12" s="19">
        <v>6.34461484350375E-2</v>
      </c>
      <c r="E12" s="19">
        <v>4.38376123092553E-2</v>
      </c>
      <c r="F12" s="19">
        <v>0</v>
      </c>
      <c r="G12" s="19">
        <v>5.78796528978371E-2</v>
      </c>
      <c r="H12" s="19">
        <v>0.14773271053003201</v>
      </c>
      <c r="I12" s="19">
        <v>0</v>
      </c>
      <c r="J12" s="19">
        <v>5.6652341439851803E-2</v>
      </c>
      <c r="K12" s="19">
        <v>8.8085140878734799E-2</v>
      </c>
      <c r="L12" s="19">
        <v>0.109217269966866</v>
      </c>
      <c r="M12" s="19">
        <v>0</v>
      </c>
      <c r="N12" s="19">
        <v>4.6411513056272002E-2</v>
      </c>
      <c r="O12" s="19">
        <v>3.96760921984931E-2</v>
      </c>
      <c r="P12" s="19">
        <v>2.5344831887582301E-2</v>
      </c>
      <c r="Q12" s="19">
        <v>0</v>
      </c>
      <c r="R12" s="19">
        <v>3.96983954415287E-2</v>
      </c>
      <c r="S12" s="19">
        <v>4.4548333612133999E-2</v>
      </c>
      <c r="T12" s="19">
        <v>6.2304433012272398E-2</v>
      </c>
      <c r="U12" s="19"/>
      <c r="V12" s="19">
        <v>1.7095605861802102E-2</v>
      </c>
      <c r="W12" s="19">
        <v>7.5938572289007994E-2</v>
      </c>
      <c r="X12" s="19">
        <v>4.95427334279454E-2</v>
      </c>
      <c r="Y12" s="19">
        <v>7.3402944356836197E-2</v>
      </c>
      <c r="Z12" s="19"/>
      <c r="AA12" s="19">
        <v>2.1686518606923999E-2</v>
      </c>
      <c r="AB12" s="19">
        <v>0</v>
      </c>
      <c r="AC12" s="19">
        <v>1.7945693362163999E-2</v>
      </c>
      <c r="AD12" s="19">
        <v>3.1963401117331397E-2</v>
      </c>
      <c r="AE12" s="19">
        <v>9.0901635836987807E-2</v>
      </c>
      <c r="AF12" s="19">
        <v>5.34978286350054E-2</v>
      </c>
      <c r="AG12" s="19">
        <v>2.3349804470338902E-2</v>
      </c>
      <c r="AH12" s="19">
        <v>2.9677488030180402E-2</v>
      </c>
      <c r="AI12" s="19">
        <v>6.2063150646598203E-2</v>
      </c>
      <c r="AJ12" s="19">
        <v>3.3230601597221597E-2</v>
      </c>
      <c r="AK12" s="19"/>
      <c r="AL12" s="19">
        <v>1.5941235825057899E-2</v>
      </c>
      <c r="AM12" s="19">
        <v>3.2531940280202801E-2</v>
      </c>
      <c r="AN12" s="19">
        <v>3.9996113864509103E-2</v>
      </c>
      <c r="AO12" s="19">
        <v>4.8089053267380298E-2</v>
      </c>
      <c r="AP12" s="19">
        <v>1.90586092013754E-2</v>
      </c>
      <c r="AQ12" s="19">
        <v>1.981145753286E-2</v>
      </c>
      <c r="AR12" s="19">
        <v>6.7929729227137803E-2</v>
      </c>
      <c r="AS12" s="19"/>
      <c r="AT12" s="19">
        <v>3.3308260212619803E-2</v>
      </c>
      <c r="AU12" s="19">
        <v>8.2562235328971306E-2</v>
      </c>
      <c r="AV12" s="19"/>
      <c r="AW12" s="19">
        <v>1.65496622424787E-2</v>
      </c>
      <c r="AX12" s="19">
        <v>2.66951890320524E-2</v>
      </c>
      <c r="AY12" s="19">
        <v>4.1514820220134002E-2</v>
      </c>
      <c r="AZ12" s="19"/>
      <c r="BA12" s="19">
        <v>8.0462348856693705E-3</v>
      </c>
      <c r="BB12" s="19">
        <v>5.5424756575791698E-2</v>
      </c>
      <c r="BC12" s="19"/>
      <c r="BD12" s="19">
        <v>5.4708018771905703E-2</v>
      </c>
      <c r="BE12" s="19">
        <v>4.8985368990000798E-2</v>
      </c>
      <c r="BF12" s="19"/>
      <c r="BG12" s="19">
        <v>4.0002536471858398E-2</v>
      </c>
      <c r="BH12" s="19">
        <v>7.3402944356836197E-2</v>
      </c>
      <c r="BI12" s="19"/>
      <c r="BJ12" s="19">
        <v>4.0485292170223598E-2</v>
      </c>
      <c r="BK12" s="19">
        <v>5.5440947397461603E-2</v>
      </c>
      <c r="BL12" s="19"/>
      <c r="BM12" s="19">
        <v>6.4405649737919998E-2</v>
      </c>
      <c r="BN12" s="19">
        <v>6.4635335673399297E-2</v>
      </c>
      <c r="BO12" s="19">
        <v>4.9805391386565201E-2</v>
      </c>
      <c r="BP12" s="19">
        <v>5.4174210433902796E-3</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P17"/>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337</v>
      </c>
      <c r="C9" s="17">
        <v>0.19829241680265</v>
      </c>
      <c r="D9" s="17">
        <v>0.174000836112852</v>
      </c>
      <c r="E9" s="17">
        <v>0.19961300336283</v>
      </c>
      <c r="F9" s="17">
        <v>0.542206045030172</v>
      </c>
      <c r="G9" s="17">
        <v>0.22721979580295401</v>
      </c>
      <c r="H9" s="17">
        <v>0.22617035559278201</v>
      </c>
      <c r="I9" s="17">
        <v>0</v>
      </c>
      <c r="J9" s="17">
        <v>0.253142387150041</v>
      </c>
      <c r="K9" s="17">
        <v>0.22727421828431299</v>
      </c>
      <c r="L9" s="17">
        <v>0.109192492344158</v>
      </c>
      <c r="M9" s="17">
        <v>0.25789691609545501</v>
      </c>
      <c r="N9" s="17">
        <v>0.34329861015711999</v>
      </c>
      <c r="O9" s="17">
        <v>0.18673497277118201</v>
      </c>
      <c r="P9" s="17">
        <v>0.18625659653662199</v>
      </c>
      <c r="Q9" s="17">
        <v>0.165804446354652</v>
      </c>
      <c r="R9" s="17">
        <v>0.183034560226051</v>
      </c>
      <c r="S9" s="17">
        <v>0.143127745708618</v>
      </c>
      <c r="T9" s="17">
        <v>0.16275366858200299</v>
      </c>
      <c r="U9" s="17"/>
      <c r="V9" s="17">
        <v>0.217001234294743</v>
      </c>
      <c r="W9" s="17">
        <v>0.19272770284618099</v>
      </c>
      <c r="X9" s="17">
        <v>0.19815631451215901</v>
      </c>
      <c r="Y9" s="17">
        <v>0.180301604950144</v>
      </c>
      <c r="Z9" s="17"/>
      <c r="AA9" s="17">
        <v>0.21450046138491599</v>
      </c>
      <c r="AB9" s="17">
        <v>0.21964791941546899</v>
      </c>
      <c r="AC9" s="17">
        <v>0.22533416528605499</v>
      </c>
      <c r="AD9" s="17">
        <v>0.22682301030788499</v>
      </c>
      <c r="AE9" s="17">
        <v>0.167685672409117</v>
      </c>
      <c r="AF9" s="17">
        <v>0.17080779463279</v>
      </c>
      <c r="AG9" s="17">
        <v>0.15443625652763199</v>
      </c>
      <c r="AH9" s="17">
        <v>0.19218716686221299</v>
      </c>
      <c r="AI9" s="17">
        <v>0.20008811704285501</v>
      </c>
      <c r="AJ9" s="17">
        <v>0.187243793087564</v>
      </c>
      <c r="AK9" s="17"/>
      <c r="AL9" s="17">
        <v>0.19423418467040399</v>
      </c>
      <c r="AM9" s="17">
        <v>0.26236725785463999</v>
      </c>
      <c r="AN9" s="17">
        <v>0.18933269134653299</v>
      </c>
      <c r="AO9" s="17">
        <v>0.19846892557161699</v>
      </c>
      <c r="AP9" s="17">
        <v>0.169413105918371</v>
      </c>
      <c r="AQ9" s="17">
        <v>0.22485657873883899</v>
      </c>
      <c r="AR9" s="17">
        <v>0.17398882752163</v>
      </c>
      <c r="AS9" s="17"/>
      <c r="AT9" s="17">
        <v>0.18566892691144701</v>
      </c>
      <c r="AU9" s="17">
        <v>0.22183261630134299</v>
      </c>
      <c r="AV9" s="17"/>
      <c r="AW9" s="17">
        <v>0.171642315204418</v>
      </c>
      <c r="AX9" s="17">
        <v>0.198006466527682</v>
      </c>
      <c r="AY9" s="17">
        <v>0.195455517158656</v>
      </c>
      <c r="AZ9" s="17"/>
      <c r="BA9" s="17">
        <v>0.17644512368365101</v>
      </c>
      <c r="BB9" s="17">
        <v>0.20082612417943499</v>
      </c>
      <c r="BC9" s="17"/>
      <c r="BD9" s="17">
        <v>0.214207318985385</v>
      </c>
      <c r="BE9" s="17">
        <v>0.192558283380245</v>
      </c>
      <c r="BF9" s="17"/>
      <c r="BG9" s="17">
        <v>0.20653970332725699</v>
      </c>
      <c r="BH9" s="17">
        <v>0.180301604950144</v>
      </c>
      <c r="BI9" s="17"/>
      <c r="BJ9" s="17">
        <v>0.193809469998038</v>
      </c>
      <c r="BK9" s="17">
        <v>0.20050341901822699</v>
      </c>
      <c r="BL9" s="17"/>
      <c r="BM9" s="17">
        <v>0.23908790486255299</v>
      </c>
      <c r="BN9" s="17">
        <v>0.204884866491583</v>
      </c>
      <c r="BO9" s="17">
        <v>0.20075735258115501</v>
      </c>
      <c r="BP9" s="17">
        <v>0.13241235557682801</v>
      </c>
    </row>
    <row r="10" spans="2:68" ht="30" x14ac:dyDescent="0.25">
      <c r="B10" s="18" t="s">
        <v>338</v>
      </c>
      <c r="C10" s="17">
        <v>0.28833536718622499</v>
      </c>
      <c r="D10" s="17">
        <v>0.26472198647328998</v>
      </c>
      <c r="E10" s="17">
        <v>0.14084429468677301</v>
      </c>
      <c r="F10" s="17">
        <v>0.28153381754788298</v>
      </c>
      <c r="G10" s="17">
        <v>0.32775358005743199</v>
      </c>
      <c r="H10" s="17">
        <v>0.11921381959025899</v>
      </c>
      <c r="I10" s="17">
        <v>0.50550192572825503</v>
      </c>
      <c r="J10" s="17">
        <v>0.22599056030596901</v>
      </c>
      <c r="K10" s="17">
        <v>0.37080746367331002</v>
      </c>
      <c r="L10" s="17">
        <v>0.22044937408404</v>
      </c>
      <c r="M10" s="17">
        <v>0.36559229273424299</v>
      </c>
      <c r="N10" s="17">
        <v>0.194184721936149</v>
      </c>
      <c r="O10" s="17">
        <v>0.31107068289384998</v>
      </c>
      <c r="P10" s="17">
        <v>0.238502738689225</v>
      </c>
      <c r="Q10" s="17">
        <v>0.24850177968117601</v>
      </c>
      <c r="R10" s="17">
        <v>0.27635531263198698</v>
      </c>
      <c r="S10" s="17">
        <v>0.381722078101361</v>
      </c>
      <c r="T10" s="17">
        <v>0.22205741533169299</v>
      </c>
      <c r="U10" s="17"/>
      <c r="V10" s="17">
        <v>0.13692792926515299</v>
      </c>
      <c r="W10" s="17">
        <v>0.24890986745693899</v>
      </c>
      <c r="X10" s="17">
        <v>0.33040902650668003</v>
      </c>
      <c r="Y10" s="17">
        <v>0.470255816726458</v>
      </c>
      <c r="Z10" s="17"/>
      <c r="AA10" s="17">
        <v>0.15319642822642501</v>
      </c>
      <c r="AB10" s="17">
        <v>0.15352818874694099</v>
      </c>
      <c r="AC10" s="17">
        <v>0.25576558141911399</v>
      </c>
      <c r="AD10" s="17">
        <v>0.27861559107023898</v>
      </c>
      <c r="AE10" s="17">
        <v>0.171316994083927</v>
      </c>
      <c r="AF10" s="17">
        <v>0.43802397718305103</v>
      </c>
      <c r="AG10" s="17">
        <v>0.48078916258113302</v>
      </c>
      <c r="AH10" s="17">
        <v>0.49090214102937102</v>
      </c>
      <c r="AI10" s="17">
        <v>0.41765779839662698</v>
      </c>
      <c r="AJ10" s="17">
        <v>0.49458929404909802</v>
      </c>
      <c r="AK10" s="17"/>
      <c r="AL10" s="17">
        <v>0.20445166203925699</v>
      </c>
      <c r="AM10" s="17">
        <v>0.27282051043108402</v>
      </c>
      <c r="AN10" s="17">
        <v>0.38328340061058302</v>
      </c>
      <c r="AO10" s="17">
        <v>0.22721212758985099</v>
      </c>
      <c r="AP10" s="17">
        <v>0.43171285465070902</v>
      </c>
      <c r="AQ10" s="17">
        <v>0.32926832127670103</v>
      </c>
      <c r="AR10" s="17">
        <v>0.33424154749176899</v>
      </c>
      <c r="AS10" s="17"/>
      <c r="AT10" s="17">
        <v>0.38682056948507398</v>
      </c>
      <c r="AU10" s="17">
        <v>0.104680820799688</v>
      </c>
      <c r="AV10" s="17"/>
      <c r="AW10" s="17">
        <v>0.43915081636793302</v>
      </c>
      <c r="AX10" s="17">
        <v>0.46435673068248401</v>
      </c>
      <c r="AY10" s="17">
        <v>0.33567293088725297</v>
      </c>
      <c r="AZ10" s="17"/>
      <c r="BA10" s="17">
        <v>0.50518757377843304</v>
      </c>
      <c r="BB10" s="17">
        <v>0.263186254546869</v>
      </c>
      <c r="BC10" s="17"/>
      <c r="BD10" s="17">
        <v>0.27499847147032003</v>
      </c>
      <c r="BE10" s="17">
        <v>0.293140645823668</v>
      </c>
      <c r="BF10" s="17"/>
      <c r="BG10" s="17">
        <v>0.20494001602898901</v>
      </c>
      <c r="BH10" s="17">
        <v>0.470255816726458</v>
      </c>
      <c r="BI10" s="17"/>
      <c r="BJ10" s="17">
        <v>0.42231891222574602</v>
      </c>
      <c r="BK10" s="17">
        <v>0.22225429867378299</v>
      </c>
      <c r="BL10" s="17"/>
      <c r="BM10" s="17">
        <v>4.3383980635727799E-2</v>
      </c>
      <c r="BN10" s="17">
        <v>0.10440558873134401</v>
      </c>
      <c r="BO10" s="17">
        <v>0.37908954699494302</v>
      </c>
      <c r="BP10" s="17">
        <v>0.72679518658095899</v>
      </c>
    </row>
    <row r="11" spans="2:68" x14ac:dyDescent="0.25">
      <c r="B11" s="18" t="s">
        <v>339</v>
      </c>
      <c r="C11" s="17">
        <v>0.41122676094779298</v>
      </c>
      <c r="D11" s="17">
        <v>0.47203718772804298</v>
      </c>
      <c r="E11" s="17">
        <v>0.50309865533779896</v>
      </c>
      <c r="F11" s="17">
        <v>0.103966198604108</v>
      </c>
      <c r="G11" s="17">
        <v>0.25123242878098101</v>
      </c>
      <c r="H11" s="17">
        <v>0.42844546922417798</v>
      </c>
      <c r="I11" s="17">
        <v>0.49449807427174503</v>
      </c>
      <c r="J11" s="17">
        <v>0.43941460315795</v>
      </c>
      <c r="K11" s="17">
        <v>0.29342978518003499</v>
      </c>
      <c r="L11" s="17">
        <v>0.53837871820712202</v>
      </c>
      <c r="M11" s="17">
        <v>0.37651079117030101</v>
      </c>
      <c r="N11" s="17">
        <v>0.402907639031925</v>
      </c>
      <c r="O11" s="17">
        <v>0.41259442367909999</v>
      </c>
      <c r="P11" s="17">
        <v>0.481259408591863</v>
      </c>
      <c r="Q11" s="17">
        <v>0.42705940086565602</v>
      </c>
      <c r="R11" s="17">
        <v>0.42843812391026098</v>
      </c>
      <c r="S11" s="17">
        <v>0.33581475209224998</v>
      </c>
      <c r="T11" s="17">
        <v>0.58403669958016702</v>
      </c>
      <c r="U11" s="17"/>
      <c r="V11" s="17">
        <v>0.61001537641673098</v>
      </c>
      <c r="W11" s="17">
        <v>0.39206556004357501</v>
      </c>
      <c r="X11" s="17">
        <v>0.34342119500733398</v>
      </c>
      <c r="Y11" s="17">
        <v>0.22187251421051499</v>
      </c>
      <c r="Z11" s="17"/>
      <c r="AA11" s="17">
        <v>0.58544174564486295</v>
      </c>
      <c r="AB11" s="17">
        <v>0.57380936989737497</v>
      </c>
      <c r="AC11" s="17">
        <v>0.45111204720742099</v>
      </c>
      <c r="AD11" s="17">
        <v>0.41582528400927599</v>
      </c>
      <c r="AE11" s="17">
        <v>0.52295652489301303</v>
      </c>
      <c r="AF11" s="17">
        <v>0.279845696965976</v>
      </c>
      <c r="AG11" s="17">
        <v>0.24513414668669001</v>
      </c>
      <c r="AH11" s="17">
        <v>0.240064165196473</v>
      </c>
      <c r="AI11" s="17">
        <v>0.25590272285584198</v>
      </c>
      <c r="AJ11" s="17">
        <v>0.23008502091880501</v>
      </c>
      <c r="AK11" s="17"/>
      <c r="AL11" s="17">
        <v>0.50502238324034898</v>
      </c>
      <c r="AM11" s="17">
        <v>0.37889679439048202</v>
      </c>
      <c r="AN11" s="17">
        <v>0.332831203307904</v>
      </c>
      <c r="AO11" s="17">
        <v>0.49636882748913203</v>
      </c>
      <c r="AP11" s="17">
        <v>0.33436591268559901</v>
      </c>
      <c r="AQ11" s="17">
        <v>0.36787531259795098</v>
      </c>
      <c r="AR11" s="17">
        <v>0.36066687371598</v>
      </c>
      <c r="AS11" s="17"/>
      <c r="AT11" s="17">
        <v>0.34627443040807199</v>
      </c>
      <c r="AU11" s="17">
        <v>0.53234943241089705</v>
      </c>
      <c r="AV11" s="17"/>
      <c r="AW11" s="17">
        <v>0.33346034783992501</v>
      </c>
      <c r="AX11" s="17">
        <v>0.28357227609853197</v>
      </c>
      <c r="AY11" s="17">
        <v>0.37461746376277699</v>
      </c>
      <c r="AZ11" s="17"/>
      <c r="BA11" s="17">
        <v>0.27758955203007502</v>
      </c>
      <c r="BB11" s="17">
        <v>0.42672513780406801</v>
      </c>
      <c r="BC11" s="17"/>
      <c r="BD11" s="17">
        <v>0.40459803184589999</v>
      </c>
      <c r="BE11" s="17">
        <v>0.41361508961326698</v>
      </c>
      <c r="BF11" s="17"/>
      <c r="BG11" s="17">
        <v>0.498029888027121</v>
      </c>
      <c r="BH11" s="17">
        <v>0.22187251421051499</v>
      </c>
      <c r="BI11" s="17"/>
      <c r="BJ11" s="17">
        <v>0.29953393133662698</v>
      </c>
      <c r="BK11" s="17">
        <v>0.46631398470879099</v>
      </c>
      <c r="BL11" s="17"/>
      <c r="BM11" s="17">
        <v>0.613980900786535</v>
      </c>
      <c r="BN11" s="17">
        <v>0.54668800172213605</v>
      </c>
      <c r="BO11" s="17">
        <v>0.32776776444118499</v>
      </c>
      <c r="BP11" s="17">
        <v>0.11266486865352</v>
      </c>
    </row>
    <row r="12" spans="2:68" x14ac:dyDescent="0.25">
      <c r="B12" s="18" t="s">
        <v>84</v>
      </c>
      <c r="C12" s="19">
        <v>0.102145455063332</v>
      </c>
      <c r="D12" s="19">
        <v>8.9239989685815202E-2</v>
      </c>
      <c r="E12" s="19">
        <v>0.156444046612598</v>
      </c>
      <c r="F12" s="19">
        <v>7.2293938817837702E-2</v>
      </c>
      <c r="G12" s="19">
        <v>0.19379419535863299</v>
      </c>
      <c r="H12" s="19">
        <v>0.22617035559278201</v>
      </c>
      <c r="I12" s="19">
        <v>0</v>
      </c>
      <c r="J12" s="19">
        <v>8.1452449386039794E-2</v>
      </c>
      <c r="K12" s="19">
        <v>0.108488532862342</v>
      </c>
      <c r="L12" s="19">
        <v>0.13197941536468</v>
      </c>
      <c r="M12" s="19">
        <v>0</v>
      </c>
      <c r="N12" s="19">
        <v>5.9609028874804897E-2</v>
      </c>
      <c r="O12" s="19">
        <v>8.9599920655867998E-2</v>
      </c>
      <c r="P12" s="19">
        <v>9.3981256182289294E-2</v>
      </c>
      <c r="Q12" s="19">
        <v>0.158634373098516</v>
      </c>
      <c r="R12" s="19">
        <v>0.1121720032317</v>
      </c>
      <c r="S12" s="19">
        <v>0.139335424097771</v>
      </c>
      <c r="T12" s="19">
        <v>3.1152216506136199E-2</v>
      </c>
      <c r="U12" s="19"/>
      <c r="V12" s="19">
        <v>3.6055460023374099E-2</v>
      </c>
      <c r="W12" s="19">
        <v>0.16629686965330401</v>
      </c>
      <c r="X12" s="19">
        <v>0.12801346397382701</v>
      </c>
      <c r="Y12" s="19">
        <v>0.12757006411288399</v>
      </c>
      <c r="Z12" s="19"/>
      <c r="AA12" s="19">
        <v>4.6861364743796499E-2</v>
      </c>
      <c r="AB12" s="19">
        <v>5.3014521940214103E-2</v>
      </c>
      <c r="AC12" s="19">
        <v>6.7788206087409694E-2</v>
      </c>
      <c r="AD12" s="19">
        <v>7.8736114612599703E-2</v>
      </c>
      <c r="AE12" s="19">
        <v>0.13804080861394299</v>
      </c>
      <c r="AF12" s="19">
        <v>0.111322531218183</v>
      </c>
      <c r="AG12" s="19">
        <v>0.119640434204545</v>
      </c>
      <c r="AH12" s="19">
        <v>7.6846526911943894E-2</v>
      </c>
      <c r="AI12" s="19">
        <v>0.12635136170467601</v>
      </c>
      <c r="AJ12" s="19">
        <v>8.8081891944533502E-2</v>
      </c>
      <c r="AK12" s="19"/>
      <c r="AL12" s="19">
        <v>9.6291770049989206E-2</v>
      </c>
      <c r="AM12" s="19">
        <v>8.5915437323793697E-2</v>
      </c>
      <c r="AN12" s="19">
        <v>9.4552704734979995E-2</v>
      </c>
      <c r="AO12" s="19">
        <v>7.7950119349400299E-2</v>
      </c>
      <c r="AP12" s="19">
        <v>6.4508126745321401E-2</v>
      </c>
      <c r="AQ12" s="19">
        <v>7.7999787386509201E-2</v>
      </c>
      <c r="AR12" s="19">
        <v>0.13110275127062099</v>
      </c>
      <c r="AS12" s="19"/>
      <c r="AT12" s="19">
        <v>8.1236073195407196E-2</v>
      </c>
      <c r="AU12" s="19">
        <v>0.141137130488072</v>
      </c>
      <c r="AV12" s="19"/>
      <c r="AW12" s="19">
        <v>5.5746520587723697E-2</v>
      </c>
      <c r="AX12" s="19">
        <v>5.4064526691301899E-2</v>
      </c>
      <c r="AY12" s="19">
        <v>9.42540881913142E-2</v>
      </c>
      <c r="AZ12" s="19"/>
      <c r="BA12" s="19">
        <v>4.0777750507841298E-2</v>
      </c>
      <c r="BB12" s="19">
        <v>0.109262483469628</v>
      </c>
      <c r="BC12" s="19"/>
      <c r="BD12" s="19">
        <v>0.106196177698396</v>
      </c>
      <c r="BE12" s="19">
        <v>0.10068598118282</v>
      </c>
      <c r="BF12" s="19"/>
      <c r="BG12" s="19">
        <v>9.0490392616633802E-2</v>
      </c>
      <c r="BH12" s="19">
        <v>0.12757006411288399</v>
      </c>
      <c r="BI12" s="19"/>
      <c r="BJ12" s="19">
        <v>8.4337686439589096E-2</v>
      </c>
      <c r="BK12" s="19">
        <v>0.11092829759919801</v>
      </c>
      <c r="BL12" s="19"/>
      <c r="BM12" s="19">
        <v>0.10354721371518499</v>
      </c>
      <c r="BN12" s="19">
        <v>0.144021543054937</v>
      </c>
      <c r="BO12" s="19">
        <v>9.2385335982717101E-2</v>
      </c>
      <c r="BP12" s="19">
        <v>2.8127589188693E-2</v>
      </c>
    </row>
    <row r="13" spans="2:68" x14ac:dyDescent="0.25">
      <c r="B13" s="16"/>
    </row>
    <row r="14" spans="2:68" x14ac:dyDescent="0.25">
      <c r="B14" t="s">
        <v>87</v>
      </c>
    </row>
    <row r="15" spans="2:68" x14ac:dyDescent="0.25">
      <c r="B15" t="s">
        <v>88</v>
      </c>
    </row>
    <row r="17" spans="2:2" x14ac:dyDescent="0.25">
      <c r="B17"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707</v>
      </c>
      <c r="D7" s="10">
        <v>49</v>
      </c>
      <c r="E7" s="10">
        <v>10</v>
      </c>
      <c r="F7" s="10">
        <v>7</v>
      </c>
      <c r="G7" s="10">
        <v>22</v>
      </c>
      <c r="H7" s="10">
        <v>8</v>
      </c>
      <c r="I7" s="10">
        <v>3</v>
      </c>
      <c r="J7" s="10">
        <v>27</v>
      </c>
      <c r="K7" s="10">
        <v>128</v>
      </c>
      <c r="L7" s="10">
        <v>41</v>
      </c>
      <c r="M7" s="10">
        <v>29</v>
      </c>
      <c r="N7" s="10">
        <v>10</v>
      </c>
      <c r="O7" s="10">
        <v>136</v>
      </c>
      <c r="P7" s="10">
        <v>74</v>
      </c>
      <c r="Q7" s="10">
        <v>15</v>
      </c>
      <c r="R7" s="10">
        <v>111</v>
      </c>
      <c r="S7" s="10">
        <v>16</v>
      </c>
      <c r="T7" s="10">
        <v>21</v>
      </c>
      <c r="U7" s="10"/>
      <c r="V7" s="10">
        <v>192</v>
      </c>
      <c r="W7" s="10">
        <v>108</v>
      </c>
      <c r="X7" s="10">
        <v>120</v>
      </c>
      <c r="Y7" s="10">
        <v>287</v>
      </c>
      <c r="Z7" s="10"/>
      <c r="AA7" s="10">
        <v>99</v>
      </c>
      <c r="AB7" s="10">
        <v>43</v>
      </c>
      <c r="AC7" s="10">
        <v>63</v>
      </c>
      <c r="AD7" s="10">
        <v>62</v>
      </c>
      <c r="AE7" s="10">
        <v>60</v>
      </c>
      <c r="AF7" s="10">
        <v>62</v>
      </c>
      <c r="AG7" s="10">
        <v>65</v>
      </c>
      <c r="AH7" s="10">
        <v>42</v>
      </c>
      <c r="AI7" s="10">
        <v>34</v>
      </c>
      <c r="AJ7" s="10">
        <v>115</v>
      </c>
      <c r="AK7" s="10"/>
      <c r="AL7" s="10">
        <v>80</v>
      </c>
      <c r="AM7" s="10">
        <v>68</v>
      </c>
      <c r="AN7" s="10">
        <v>50</v>
      </c>
      <c r="AO7" s="10">
        <v>159</v>
      </c>
      <c r="AP7" s="10">
        <v>109</v>
      </c>
      <c r="AQ7" s="10">
        <v>119</v>
      </c>
      <c r="AR7" s="10">
        <v>75</v>
      </c>
      <c r="AS7" s="10"/>
      <c r="AT7" s="10">
        <v>542</v>
      </c>
      <c r="AU7" s="10">
        <v>165</v>
      </c>
      <c r="AV7" s="10"/>
      <c r="AW7" s="10">
        <v>163</v>
      </c>
      <c r="AX7" s="10">
        <v>122</v>
      </c>
      <c r="AY7" s="10">
        <v>248</v>
      </c>
      <c r="AZ7" s="10"/>
      <c r="BA7" s="10">
        <v>93</v>
      </c>
      <c r="BB7" s="10">
        <v>614</v>
      </c>
      <c r="BC7" s="10"/>
      <c r="BD7" s="10">
        <v>181</v>
      </c>
      <c r="BE7" s="10">
        <v>526</v>
      </c>
      <c r="BF7" s="10"/>
      <c r="BG7" s="10">
        <v>420</v>
      </c>
      <c r="BH7" s="10">
        <v>287</v>
      </c>
      <c r="BI7" s="10"/>
      <c r="BJ7" s="10">
        <v>279</v>
      </c>
      <c r="BK7" s="10">
        <v>428</v>
      </c>
      <c r="BL7" s="10"/>
      <c r="BM7" s="10">
        <v>42</v>
      </c>
      <c r="BN7" s="10">
        <v>202</v>
      </c>
      <c r="BO7" s="10">
        <v>342</v>
      </c>
      <c r="BP7" s="10">
        <v>117</v>
      </c>
    </row>
    <row r="8" spans="2:68" ht="30" customHeight="1" x14ac:dyDescent="0.25">
      <c r="B8" s="11" t="s">
        <v>35</v>
      </c>
      <c r="C8" s="11">
        <v>698</v>
      </c>
      <c r="D8" s="11">
        <v>46</v>
      </c>
      <c r="E8" s="11">
        <v>10</v>
      </c>
      <c r="F8" s="11">
        <v>8</v>
      </c>
      <c r="G8" s="11">
        <v>33</v>
      </c>
      <c r="H8" s="11">
        <v>7</v>
      </c>
      <c r="I8" s="11">
        <v>3</v>
      </c>
      <c r="J8" s="11">
        <v>21</v>
      </c>
      <c r="K8" s="11">
        <v>113</v>
      </c>
      <c r="L8" s="11">
        <v>35</v>
      </c>
      <c r="M8" s="11">
        <v>35</v>
      </c>
      <c r="N8" s="11">
        <v>11</v>
      </c>
      <c r="O8" s="11">
        <v>121</v>
      </c>
      <c r="P8" s="11">
        <v>75</v>
      </c>
      <c r="Q8" s="11">
        <v>24</v>
      </c>
      <c r="R8" s="11">
        <v>105</v>
      </c>
      <c r="S8" s="11">
        <v>23</v>
      </c>
      <c r="T8" s="11">
        <v>25</v>
      </c>
      <c r="U8" s="11"/>
      <c r="V8" s="11">
        <v>213</v>
      </c>
      <c r="W8" s="11">
        <v>126</v>
      </c>
      <c r="X8" s="11">
        <v>95</v>
      </c>
      <c r="Y8" s="11">
        <v>263</v>
      </c>
      <c r="Z8" s="11"/>
      <c r="AA8" s="11">
        <v>107</v>
      </c>
      <c r="AB8" s="11">
        <v>48</v>
      </c>
      <c r="AC8" s="11">
        <v>66</v>
      </c>
      <c r="AD8" s="11">
        <v>65</v>
      </c>
      <c r="AE8" s="11">
        <v>57</v>
      </c>
      <c r="AF8" s="11">
        <v>60</v>
      </c>
      <c r="AG8" s="11">
        <v>57</v>
      </c>
      <c r="AH8" s="11">
        <v>39</v>
      </c>
      <c r="AI8" s="11">
        <v>31</v>
      </c>
      <c r="AJ8" s="11">
        <v>103</v>
      </c>
      <c r="AK8" s="11"/>
      <c r="AL8" s="11">
        <v>84</v>
      </c>
      <c r="AM8" s="11">
        <v>67</v>
      </c>
      <c r="AN8" s="11">
        <v>49</v>
      </c>
      <c r="AO8" s="11">
        <v>154</v>
      </c>
      <c r="AP8" s="11">
        <v>105</v>
      </c>
      <c r="AQ8" s="11">
        <v>116</v>
      </c>
      <c r="AR8" s="11">
        <v>74</v>
      </c>
      <c r="AS8" s="11"/>
      <c r="AT8" s="11">
        <v>523</v>
      </c>
      <c r="AU8" s="11">
        <v>174</v>
      </c>
      <c r="AV8" s="11"/>
      <c r="AW8" s="11">
        <v>158</v>
      </c>
      <c r="AX8" s="11">
        <v>115</v>
      </c>
      <c r="AY8" s="11">
        <v>240</v>
      </c>
      <c r="AZ8" s="11"/>
      <c r="BA8" s="11">
        <v>90</v>
      </c>
      <c r="BB8" s="11">
        <v>608</v>
      </c>
      <c r="BC8" s="11"/>
      <c r="BD8" s="11">
        <v>181</v>
      </c>
      <c r="BE8" s="11">
        <v>517</v>
      </c>
      <c r="BF8" s="11"/>
      <c r="BG8" s="11">
        <v>434</v>
      </c>
      <c r="BH8" s="11">
        <v>263</v>
      </c>
      <c r="BI8" s="11"/>
      <c r="BJ8" s="11">
        <v>271</v>
      </c>
      <c r="BK8" s="11">
        <v>427</v>
      </c>
      <c r="BL8" s="11"/>
      <c r="BM8" s="11">
        <v>45</v>
      </c>
      <c r="BN8" s="11">
        <v>209</v>
      </c>
      <c r="BO8" s="11">
        <v>329</v>
      </c>
      <c r="BP8" s="11">
        <v>110</v>
      </c>
    </row>
    <row r="9" spans="2:68" ht="45" x14ac:dyDescent="0.25">
      <c r="B9" s="18" t="s">
        <v>359</v>
      </c>
      <c r="C9" s="17">
        <v>0.51904907737564299</v>
      </c>
      <c r="D9" s="17">
        <v>0.56158234395390005</v>
      </c>
      <c r="E9" s="17">
        <v>0.58182931022974205</v>
      </c>
      <c r="F9" s="17">
        <v>0.111654366938528</v>
      </c>
      <c r="G9" s="17">
        <v>0.51498737510123804</v>
      </c>
      <c r="H9" s="17">
        <v>0.238184795784012</v>
      </c>
      <c r="I9" s="17">
        <v>0.31124876166796001</v>
      </c>
      <c r="J9" s="17">
        <v>0.47546273883274998</v>
      </c>
      <c r="K9" s="17">
        <v>0.53498112562996103</v>
      </c>
      <c r="L9" s="17">
        <v>0.38539406346842298</v>
      </c>
      <c r="M9" s="17">
        <v>0.50011880439217804</v>
      </c>
      <c r="N9" s="17">
        <v>0.61291496881394503</v>
      </c>
      <c r="O9" s="17">
        <v>0.56025587323275705</v>
      </c>
      <c r="P9" s="17">
        <v>0.57415996867897501</v>
      </c>
      <c r="Q9" s="17">
        <v>0.53549467415987095</v>
      </c>
      <c r="R9" s="17">
        <v>0.50568484272737801</v>
      </c>
      <c r="S9" s="17">
        <v>0.43638395863951202</v>
      </c>
      <c r="T9" s="17">
        <v>0.55699934026433795</v>
      </c>
      <c r="U9" s="17"/>
      <c r="V9" s="17">
        <v>0.454088678066906</v>
      </c>
      <c r="W9" s="17">
        <v>0.47504188067187503</v>
      </c>
      <c r="X9" s="17">
        <v>0.58112004160243502</v>
      </c>
      <c r="Y9" s="17">
        <v>0.57054275811060695</v>
      </c>
      <c r="Z9" s="17"/>
      <c r="AA9" s="17">
        <v>0.46220829398361502</v>
      </c>
      <c r="AB9" s="17">
        <v>0.34238052475581299</v>
      </c>
      <c r="AC9" s="17">
        <v>0.54144312978183295</v>
      </c>
      <c r="AD9" s="17">
        <v>0.489123252404503</v>
      </c>
      <c r="AE9" s="17">
        <v>0.52998777836283995</v>
      </c>
      <c r="AF9" s="17">
        <v>0.61916455277006399</v>
      </c>
      <c r="AG9" s="17">
        <v>0.54015963533065803</v>
      </c>
      <c r="AH9" s="17">
        <v>0.69719485042020801</v>
      </c>
      <c r="AI9" s="17">
        <v>0.476814773974714</v>
      </c>
      <c r="AJ9" s="17">
        <v>0.56195069889738603</v>
      </c>
      <c r="AK9" s="17"/>
      <c r="AL9" s="17">
        <v>0.47270710534395599</v>
      </c>
      <c r="AM9" s="17">
        <v>0.44736381678889497</v>
      </c>
      <c r="AN9" s="17">
        <v>0.66434756031520503</v>
      </c>
      <c r="AO9" s="17">
        <v>0.47523211343543897</v>
      </c>
      <c r="AP9" s="17">
        <v>0.53926068307186903</v>
      </c>
      <c r="AQ9" s="17">
        <v>0.49144058110177502</v>
      </c>
      <c r="AR9" s="17">
        <v>0.63032432761616897</v>
      </c>
      <c r="AS9" s="17"/>
      <c r="AT9" s="17">
        <v>0.54100018607803502</v>
      </c>
      <c r="AU9" s="17">
        <v>0.45314050902289899</v>
      </c>
      <c r="AV9" s="17"/>
      <c r="AW9" s="17">
        <v>0.51874430453144904</v>
      </c>
      <c r="AX9" s="17">
        <v>0.57694694074342601</v>
      </c>
      <c r="AY9" s="17">
        <v>0.54827527850258295</v>
      </c>
      <c r="AZ9" s="17"/>
      <c r="BA9" s="17">
        <v>0.51312229661310305</v>
      </c>
      <c r="BB9" s="17">
        <v>0.51992784592411201</v>
      </c>
      <c r="BC9" s="17"/>
      <c r="BD9" s="17">
        <v>0.58211476392734995</v>
      </c>
      <c r="BE9" s="17">
        <v>0.49699193997035701</v>
      </c>
      <c r="BF9" s="17"/>
      <c r="BG9" s="17">
        <v>0.48783754551691499</v>
      </c>
      <c r="BH9" s="17">
        <v>0.57054275811060695</v>
      </c>
      <c r="BI9" s="17"/>
      <c r="BJ9" s="17">
        <v>0.59827369546860798</v>
      </c>
      <c r="BK9" s="17">
        <v>0.46878462451000402</v>
      </c>
      <c r="BL9" s="17"/>
      <c r="BM9" s="17">
        <v>0.28553339150509399</v>
      </c>
      <c r="BN9" s="17">
        <v>0.51159263197473404</v>
      </c>
      <c r="BO9" s="17">
        <v>0.52401888195013901</v>
      </c>
      <c r="BP9" s="17">
        <v>0.61725144292133505</v>
      </c>
    </row>
    <row r="10" spans="2:68" ht="30" x14ac:dyDescent="0.25">
      <c r="B10" s="18" t="s">
        <v>360</v>
      </c>
      <c r="C10" s="17">
        <v>0.443147321236396</v>
      </c>
      <c r="D10" s="17">
        <v>0.29817278562314498</v>
      </c>
      <c r="E10" s="17">
        <v>0.41817068977025801</v>
      </c>
      <c r="F10" s="17">
        <v>0.88834563306147096</v>
      </c>
      <c r="G10" s="17">
        <v>0.48501262489876201</v>
      </c>
      <c r="H10" s="17">
        <v>0.76181520421598803</v>
      </c>
      <c r="I10" s="17">
        <v>0.68875123833203999</v>
      </c>
      <c r="J10" s="17">
        <v>0.45503126316544701</v>
      </c>
      <c r="K10" s="17">
        <v>0.44032980904381902</v>
      </c>
      <c r="L10" s="17">
        <v>0.58828779000965703</v>
      </c>
      <c r="M10" s="17">
        <v>0.419533855032726</v>
      </c>
      <c r="N10" s="17">
        <v>0.38708503118605497</v>
      </c>
      <c r="O10" s="17">
        <v>0.41566472324987103</v>
      </c>
      <c r="P10" s="17">
        <v>0.39942287961536099</v>
      </c>
      <c r="Q10" s="17">
        <v>0.33216732350018102</v>
      </c>
      <c r="R10" s="17">
        <v>0.45811881631801998</v>
      </c>
      <c r="S10" s="17">
        <v>0.56361604136048804</v>
      </c>
      <c r="T10" s="17">
        <v>0.44300065973566199</v>
      </c>
      <c r="U10" s="17"/>
      <c r="V10" s="17">
        <v>0.48896426860289099</v>
      </c>
      <c r="W10" s="17">
        <v>0.492286428915785</v>
      </c>
      <c r="X10" s="17">
        <v>0.38223908160353298</v>
      </c>
      <c r="Y10" s="17">
        <v>0.40428421725872199</v>
      </c>
      <c r="Z10" s="17"/>
      <c r="AA10" s="17">
        <v>0.51819250448297605</v>
      </c>
      <c r="AB10" s="17">
        <v>0.55190581094516</v>
      </c>
      <c r="AC10" s="17">
        <v>0.368793348305825</v>
      </c>
      <c r="AD10" s="17">
        <v>0.49388261458632499</v>
      </c>
      <c r="AE10" s="17">
        <v>0.43597205814011297</v>
      </c>
      <c r="AF10" s="17">
        <v>0.38083544722993601</v>
      </c>
      <c r="AG10" s="17">
        <v>0.38324082111438101</v>
      </c>
      <c r="AH10" s="17">
        <v>0.30280514957979199</v>
      </c>
      <c r="AI10" s="17">
        <v>0.45259835287417499</v>
      </c>
      <c r="AJ10" s="17">
        <v>0.42399368477072702</v>
      </c>
      <c r="AK10" s="17"/>
      <c r="AL10" s="17">
        <v>0.45829695757590599</v>
      </c>
      <c r="AM10" s="17">
        <v>0.47577747765879702</v>
      </c>
      <c r="AN10" s="17">
        <v>0.27452175741004903</v>
      </c>
      <c r="AO10" s="17">
        <v>0.49840456289228402</v>
      </c>
      <c r="AP10" s="17">
        <v>0.43993182107970202</v>
      </c>
      <c r="AQ10" s="17">
        <v>0.47106059574661102</v>
      </c>
      <c r="AR10" s="17">
        <v>0.35798918529973101</v>
      </c>
      <c r="AS10" s="17"/>
      <c r="AT10" s="17">
        <v>0.435602250260054</v>
      </c>
      <c r="AU10" s="17">
        <v>0.46580152212039899</v>
      </c>
      <c r="AV10" s="17"/>
      <c r="AW10" s="17">
        <v>0.44489254593586702</v>
      </c>
      <c r="AX10" s="17">
        <v>0.41556882576158999</v>
      </c>
      <c r="AY10" s="17">
        <v>0.43259218033804098</v>
      </c>
      <c r="AZ10" s="17"/>
      <c r="BA10" s="17">
        <v>0.46775626958285299</v>
      </c>
      <c r="BB10" s="17">
        <v>0.43949853268082101</v>
      </c>
      <c r="BC10" s="17"/>
      <c r="BD10" s="17">
        <v>0.387154296815167</v>
      </c>
      <c r="BE10" s="17">
        <v>0.46273080475851702</v>
      </c>
      <c r="BF10" s="17"/>
      <c r="BG10" s="17">
        <v>0.46670316324682398</v>
      </c>
      <c r="BH10" s="17">
        <v>0.40428421725872199</v>
      </c>
      <c r="BI10" s="17"/>
      <c r="BJ10" s="17">
        <v>0.37727357079144502</v>
      </c>
      <c r="BK10" s="17">
        <v>0.48494124974025699</v>
      </c>
      <c r="BL10" s="17"/>
      <c r="BM10" s="17">
        <v>0.64726871464323799</v>
      </c>
      <c r="BN10" s="17">
        <v>0.43956559867303602</v>
      </c>
      <c r="BO10" s="17">
        <v>0.44087720831238297</v>
      </c>
      <c r="BP10" s="17">
        <v>0.36838287241886197</v>
      </c>
    </row>
    <row r="11" spans="2:68" x14ac:dyDescent="0.25">
      <c r="B11" s="18" t="s">
        <v>361</v>
      </c>
      <c r="C11" s="17">
        <v>3.39886011498505E-2</v>
      </c>
      <c r="D11" s="17">
        <v>0.140244870422955</v>
      </c>
      <c r="E11" s="17">
        <v>0</v>
      </c>
      <c r="F11" s="17">
        <v>0</v>
      </c>
      <c r="G11" s="17">
        <v>0</v>
      </c>
      <c r="H11" s="17">
        <v>0</v>
      </c>
      <c r="I11" s="17">
        <v>0</v>
      </c>
      <c r="J11" s="17">
        <v>6.9505998001803598E-2</v>
      </c>
      <c r="K11" s="17">
        <v>9.3201833071692008E-3</v>
      </c>
      <c r="L11" s="17">
        <v>0</v>
      </c>
      <c r="M11" s="17">
        <v>8.0347340575094905E-2</v>
      </c>
      <c r="N11" s="17">
        <v>0</v>
      </c>
      <c r="O11" s="17">
        <v>2.4079403517371901E-2</v>
      </c>
      <c r="P11" s="17">
        <v>2.6417151705663298E-2</v>
      </c>
      <c r="Q11" s="17">
        <v>0.132338002339947</v>
      </c>
      <c r="R11" s="17">
        <v>3.6196340954601898E-2</v>
      </c>
      <c r="S11" s="17">
        <v>0</v>
      </c>
      <c r="T11" s="17">
        <v>0</v>
      </c>
      <c r="U11" s="17"/>
      <c r="V11" s="17">
        <v>5.2598275088775397E-2</v>
      </c>
      <c r="W11" s="17">
        <v>3.2671690412339499E-2</v>
      </c>
      <c r="X11" s="17">
        <v>3.6640876794032502E-2</v>
      </c>
      <c r="Y11" s="17">
        <v>1.8588059304854701E-2</v>
      </c>
      <c r="Z11" s="17"/>
      <c r="AA11" s="17">
        <v>1.9599201533409199E-2</v>
      </c>
      <c r="AB11" s="17">
        <v>0.105713664299027</v>
      </c>
      <c r="AC11" s="17">
        <v>7.5612589814523096E-2</v>
      </c>
      <c r="AD11" s="17">
        <v>1.6994133009171599E-2</v>
      </c>
      <c r="AE11" s="17">
        <v>1.8813656838355799E-2</v>
      </c>
      <c r="AF11" s="17">
        <v>0</v>
      </c>
      <c r="AG11" s="17">
        <v>7.6599543554961E-2</v>
      </c>
      <c r="AH11" s="17">
        <v>0</v>
      </c>
      <c r="AI11" s="17">
        <v>7.0586873151111701E-2</v>
      </c>
      <c r="AJ11" s="17">
        <v>1.40556163318867E-2</v>
      </c>
      <c r="AK11" s="17"/>
      <c r="AL11" s="17">
        <v>6.8995937080137196E-2</v>
      </c>
      <c r="AM11" s="17">
        <v>7.6858705552307699E-2</v>
      </c>
      <c r="AN11" s="17">
        <v>6.1130682274746398E-2</v>
      </c>
      <c r="AO11" s="17">
        <v>2.0735679581178699E-2</v>
      </c>
      <c r="AP11" s="17">
        <v>2.08074958484296E-2</v>
      </c>
      <c r="AQ11" s="17">
        <v>3.7498823151614603E-2</v>
      </c>
      <c r="AR11" s="17">
        <v>0</v>
      </c>
      <c r="AS11" s="17"/>
      <c r="AT11" s="17">
        <v>2.1741208661103299E-2</v>
      </c>
      <c r="AU11" s="17">
        <v>7.0761600451682893E-2</v>
      </c>
      <c r="AV11" s="17"/>
      <c r="AW11" s="17">
        <v>3.63631495326842E-2</v>
      </c>
      <c r="AX11" s="17">
        <v>7.4842334949845896E-3</v>
      </c>
      <c r="AY11" s="17">
        <v>1.55162642843711E-2</v>
      </c>
      <c r="AZ11" s="17"/>
      <c r="BA11" s="17">
        <v>1.9121433804044099E-2</v>
      </c>
      <c r="BB11" s="17">
        <v>3.6192968004601297E-2</v>
      </c>
      <c r="BC11" s="17"/>
      <c r="BD11" s="17">
        <v>2.5935785106762501E-2</v>
      </c>
      <c r="BE11" s="17">
        <v>3.6805062520111703E-2</v>
      </c>
      <c r="BF11" s="17"/>
      <c r="BG11" s="17">
        <v>4.3323232032245203E-2</v>
      </c>
      <c r="BH11" s="17">
        <v>1.8588059304854701E-2</v>
      </c>
      <c r="BI11" s="17"/>
      <c r="BJ11" s="17">
        <v>2.4452733739946698E-2</v>
      </c>
      <c r="BK11" s="17">
        <v>4.0038679641811799E-2</v>
      </c>
      <c r="BL11" s="17"/>
      <c r="BM11" s="17">
        <v>4.6544176586503602E-2</v>
      </c>
      <c r="BN11" s="17">
        <v>4.0556992891684997E-2</v>
      </c>
      <c r="BO11" s="17">
        <v>3.5103909737478199E-2</v>
      </c>
      <c r="BP11" s="17">
        <v>1.4365684659802E-2</v>
      </c>
    </row>
    <row r="12" spans="2:68" x14ac:dyDescent="0.25">
      <c r="B12" s="18" t="s">
        <v>362</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0</v>
      </c>
      <c r="Y12" s="17">
        <v>0</v>
      </c>
      <c r="Z12" s="17"/>
      <c r="AA12" s="17">
        <v>0</v>
      </c>
      <c r="AB12" s="17">
        <v>0</v>
      </c>
      <c r="AC12" s="17">
        <v>0</v>
      </c>
      <c r="AD12" s="17">
        <v>0</v>
      </c>
      <c r="AE12" s="17">
        <v>0</v>
      </c>
      <c r="AF12" s="17">
        <v>0</v>
      </c>
      <c r="AG12" s="17">
        <v>0</v>
      </c>
      <c r="AH12" s="17">
        <v>0</v>
      </c>
      <c r="AI12" s="17">
        <v>0</v>
      </c>
      <c r="AJ12" s="17">
        <v>0</v>
      </c>
      <c r="AK12" s="17"/>
      <c r="AL12" s="17">
        <v>0</v>
      </c>
      <c r="AM12" s="17">
        <v>0</v>
      </c>
      <c r="AN12" s="17">
        <v>0</v>
      </c>
      <c r="AO12" s="17">
        <v>0</v>
      </c>
      <c r="AP12" s="17">
        <v>0</v>
      </c>
      <c r="AQ12" s="17">
        <v>0</v>
      </c>
      <c r="AR12" s="17">
        <v>0</v>
      </c>
      <c r="AS12" s="17"/>
      <c r="AT12" s="17">
        <v>0</v>
      </c>
      <c r="AU12" s="17">
        <v>0</v>
      </c>
      <c r="AV12" s="17"/>
      <c r="AW12" s="17">
        <v>0</v>
      </c>
      <c r="AX12" s="17">
        <v>0</v>
      </c>
      <c r="AY12" s="17">
        <v>0</v>
      </c>
      <c r="AZ12" s="17"/>
      <c r="BA12" s="17">
        <v>0</v>
      </c>
      <c r="BB12" s="17">
        <v>0</v>
      </c>
      <c r="BC12" s="17"/>
      <c r="BD12" s="17">
        <v>0</v>
      </c>
      <c r="BE12" s="17">
        <v>0</v>
      </c>
      <c r="BF12" s="17"/>
      <c r="BG12" s="17">
        <v>0</v>
      </c>
      <c r="BH12" s="17">
        <v>0</v>
      </c>
      <c r="BI12" s="17"/>
      <c r="BJ12" s="17">
        <v>0</v>
      </c>
      <c r="BK12" s="17">
        <v>0</v>
      </c>
      <c r="BL12" s="17"/>
      <c r="BM12" s="17">
        <v>0</v>
      </c>
      <c r="BN12" s="17">
        <v>0</v>
      </c>
      <c r="BO12" s="17">
        <v>0</v>
      </c>
      <c r="BP12" s="17">
        <v>0</v>
      </c>
    </row>
    <row r="13" spans="2:68" x14ac:dyDescent="0.25">
      <c r="B13" s="18" t="s">
        <v>112</v>
      </c>
      <c r="C13" s="19">
        <v>3.8150002381103598E-3</v>
      </c>
      <c r="D13" s="19">
        <v>0</v>
      </c>
      <c r="E13" s="19">
        <v>0</v>
      </c>
      <c r="F13" s="19">
        <v>0</v>
      </c>
      <c r="G13" s="19">
        <v>0</v>
      </c>
      <c r="H13" s="19">
        <v>0</v>
      </c>
      <c r="I13" s="19">
        <v>0</v>
      </c>
      <c r="J13" s="19">
        <v>0</v>
      </c>
      <c r="K13" s="19">
        <v>1.5368882019050499E-2</v>
      </c>
      <c r="L13" s="19">
        <v>2.6318146521920001E-2</v>
      </c>
      <c r="M13" s="19">
        <v>0</v>
      </c>
      <c r="N13" s="19">
        <v>0</v>
      </c>
      <c r="O13" s="19">
        <v>0</v>
      </c>
      <c r="P13" s="19">
        <v>0</v>
      </c>
      <c r="Q13" s="19">
        <v>0</v>
      </c>
      <c r="R13" s="19">
        <v>0</v>
      </c>
      <c r="S13" s="19">
        <v>0</v>
      </c>
      <c r="T13" s="19">
        <v>0</v>
      </c>
      <c r="U13" s="19"/>
      <c r="V13" s="19">
        <v>4.3487782414275101E-3</v>
      </c>
      <c r="W13" s="19">
        <v>0</v>
      </c>
      <c r="X13" s="19">
        <v>0</v>
      </c>
      <c r="Y13" s="19">
        <v>6.5849653258168803E-3</v>
      </c>
      <c r="Z13" s="19"/>
      <c r="AA13" s="19">
        <v>0</v>
      </c>
      <c r="AB13" s="19">
        <v>0</v>
      </c>
      <c r="AC13" s="19">
        <v>1.41509320978189E-2</v>
      </c>
      <c r="AD13" s="19">
        <v>0</v>
      </c>
      <c r="AE13" s="19">
        <v>1.5226506658691699E-2</v>
      </c>
      <c r="AF13" s="19">
        <v>0</v>
      </c>
      <c r="AG13" s="19">
        <v>0</v>
      </c>
      <c r="AH13" s="19">
        <v>0</v>
      </c>
      <c r="AI13" s="19">
        <v>0</v>
      </c>
      <c r="AJ13" s="19">
        <v>0</v>
      </c>
      <c r="AK13" s="19"/>
      <c r="AL13" s="19">
        <v>0</v>
      </c>
      <c r="AM13" s="19">
        <v>0</v>
      </c>
      <c r="AN13" s="19">
        <v>0</v>
      </c>
      <c r="AO13" s="19">
        <v>5.6276440910992299E-3</v>
      </c>
      <c r="AP13" s="19">
        <v>0</v>
      </c>
      <c r="AQ13" s="19">
        <v>0</v>
      </c>
      <c r="AR13" s="19">
        <v>1.1686487084099501E-2</v>
      </c>
      <c r="AS13" s="19"/>
      <c r="AT13" s="19">
        <v>1.6563550008085199E-3</v>
      </c>
      <c r="AU13" s="19">
        <v>1.0296368405019201E-2</v>
      </c>
      <c r="AV13" s="19"/>
      <c r="AW13" s="19">
        <v>0</v>
      </c>
      <c r="AX13" s="19">
        <v>0</v>
      </c>
      <c r="AY13" s="19">
        <v>3.6162768750045899E-3</v>
      </c>
      <c r="AZ13" s="19"/>
      <c r="BA13" s="19">
        <v>0</v>
      </c>
      <c r="BB13" s="19">
        <v>4.3806533904661698E-3</v>
      </c>
      <c r="BC13" s="19"/>
      <c r="BD13" s="19">
        <v>4.7951541507206602E-3</v>
      </c>
      <c r="BE13" s="19">
        <v>3.4721927510143599E-3</v>
      </c>
      <c r="BF13" s="19"/>
      <c r="BG13" s="19">
        <v>2.1360592040153702E-3</v>
      </c>
      <c r="BH13" s="19">
        <v>6.5849653258168803E-3</v>
      </c>
      <c r="BI13" s="19"/>
      <c r="BJ13" s="19">
        <v>0</v>
      </c>
      <c r="BK13" s="19">
        <v>6.2354461079267998E-3</v>
      </c>
      <c r="BL13" s="19"/>
      <c r="BM13" s="19">
        <v>2.0653717265165E-2</v>
      </c>
      <c r="BN13" s="19">
        <v>8.28477646054529E-3</v>
      </c>
      <c r="BO13" s="19">
        <v>0</v>
      </c>
      <c r="BP13" s="19">
        <v>0</v>
      </c>
    </row>
    <row r="14" spans="2:68" x14ac:dyDescent="0.25">
      <c r="B14" s="16" t="s">
        <v>701</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714</v>
      </c>
      <c r="D7" s="10">
        <v>48</v>
      </c>
      <c r="E7" s="10">
        <v>15</v>
      </c>
      <c r="F7" s="10">
        <v>7</v>
      </c>
      <c r="G7" s="10">
        <v>19</v>
      </c>
      <c r="H7" s="10">
        <v>7</v>
      </c>
      <c r="I7" s="10">
        <v>4</v>
      </c>
      <c r="J7" s="10">
        <v>24</v>
      </c>
      <c r="K7" s="10">
        <v>123</v>
      </c>
      <c r="L7" s="10">
        <v>41</v>
      </c>
      <c r="M7" s="10">
        <v>26</v>
      </c>
      <c r="N7" s="10">
        <v>12</v>
      </c>
      <c r="O7" s="10">
        <v>147</v>
      </c>
      <c r="P7" s="10">
        <v>72</v>
      </c>
      <c r="Q7" s="10">
        <v>15</v>
      </c>
      <c r="R7" s="10">
        <v>116</v>
      </c>
      <c r="S7" s="10">
        <v>16</v>
      </c>
      <c r="T7" s="10">
        <v>22</v>
      </c>
      <c r="U7" s="10"/>
      <c r="V7" s="10">
        <v>188</v>
      </c>
      <c r="W7" s="10">
        <v>124</v>
      </c>
      <c r="X7" s="10">
        <v>127</v>
      </c>
      <c r="Y7" s="10">
        <v>275</v>
      </c>
      <c r="Z7" s="10"/>
      <c r="AA7" s="10">
        <v>86</v>
      </c>
      <c r="AB7" s="10">
        <v>53</v>
      </c>
      <c r="AC7" s="10">
        <v>67</v>
      </c>
      <c r="AD7" s="10">
        <v>59</v>
      </c>
      <c r="AE7" s="10">
        <v>61</v>
      </c>
      <c r="AF7" s="10">
        <v>55</v>
      </c>
      <c r="AG7" s="10">
        <v>72</v>
      </c>
      <c r="AH7" s="10">
        <v>48</v>
      </c>
      <c r="AI7" s="10">
        <v>38</v>
      </c>
      <c r="AJ7" s="10">
        <v>119</v>
      </c>
      <c r="AK7" s="10"/>
      <c r="AL7" s="10">
        <v>74</v>
      </c>
      <c r="AM7" s="10">
        <v>79</v>
      </c>
      <c r="AN7" s="10">
        <v>50</v>
      </c>
      <c r="AO7" s="10">
        <v>148</v>
      </c>
      <c r="AP7" s="10">
        <v>121</v>
      </c>
      <c r="AQ7" s="10">
        <v>112</v>
      </c>
      <c r="AR7" s="10">
        <v>80</v>
      </c>
      <c r="AS7" s="10"/>
      <c r="AT7" s="10">
        <v>565</v>
      </c>
      <c r="AU7" s="10">
        <v>149</v>
      </c>
      <c r="AV7" s="10"/>
      <c r="AW7" s="10">
        <v>171</v>
      </c>
      <c r="AX7" s="10">
        <v>126</v>
      </c>
      <c r="AY7" s="10">
        <v>261</v>
      </c>
      <c r="AZ7" s="10"/>
      <c r="BA7" s="10">
        <v>95</v>
      </c>
      <c r="BB7" s="10">
        <v>619</v>
      </c>
      <c r="BC7" s="10"/>
      <c r="BD7" s="10">
        <v>168</v>
      </c>
      <c r="BE7" s="10">
        <v>546</v>
      </c>
      <c r="BF7" s="10"/>
      <c r="BG7" s="10">
        <v>439</v>
      </c>
      <c r="BH7" s="10">
        <v>275</v>
      </c>
      <c r="BI7" s="10"/>
      <c r="BJ7" s="10">
        <v>283</v>
      </c>
      <c r="BK7" s="10">
        <v>431</v>
      </c>
      <c r="BL7" s="10"/>
      <c r="BM7" s="10">
        <v>48</v>
      </c>
      <c r="BN7" s="10">
        <v>184</v>
      </c>
      <c r="BO7" s="10">
        <v>351</v>
      </c>
      <c r="BP7" s="10">
        <v>125</v>
      </c>
    </row>
    <row r="8" spans="2:68" ht="30" customHeight="1" x14ac:dyDescent="0.25">
      <c r="B8" s="11" t="s">
        <v>35</v>
      </c>
      <c r="C8" s="11">
        <v>705</v>
      </c>
      <c r="D8" s="11">
        <v>45</v>
      </c>
      <c r="E8" s="11">
        <v>16</v>
      </c>
      <c r="F8" s="11">
        <v>9</v>
      </c>
      <c r="G8" s="11">
        <v>30</v>
      </c>
      <c r="H8" s="11">
        <v>6</v>
      </c>
      <c r="I8" s="11">
        <v>5</v>
      </c>
      <c r="J8" s="11">
        <v>18</v>
      </c>
      <c r="K8" s="11">
        <v>109</v>
      </c>
      <c r="L8" s="11">
        <v>35</v>
      </c>
      <c r="M8" s="11">
        <v>32</v>
      </c>
      <c r="N8" s="11">
        <v>13</v>
      </c>
      <c r="O8" s="11">
        <v>131</v>
      </c>
      <c r="P8" s="11">
        <v>74</v>
      </c>
      <c r="Q8" s="11">
        <v>25</v>
      </c>
      <c r="R8" s="11">
        <v>109</v>
      </c>
      <c r="S8" s="11">
        <v>23</v>
      </c>
      <c r="T8" s="11">
        <v>26</v>
      </c>
      <c r="U8" s="11"/>
      <c r="V8" s="11">
        <v>213</v>
      </c>
      <c r="W8" s="11">
        <v>144</v>
      </c>
      <c r="X8" s="11">
        <v>98</v>
      </c>
      <c r="Y8" s="11">
        <v>251</v>
      </c>
      <c r="Z8" s="11"/>
      <c r="AA8" s="11">
        <v>95</v>
      </c>
      <c r="AB8" s="11">
        <v>60</v>
      </c>
      <c r="AC8" s="11">
        <v>72</v>
      </c>
      <c r="AD8" s="11">
        <v>62</v>
      </c>
      <c r="AE8" s="11">
        <v>59</v>
      </c>
      <c r="AF8" s="11">
        <v>53</v>
      </c>
      <c r="AG8" s="11">
        <v>62</v>
      </c>
      <c r="AH8" s="11">
        <v>44</v>
      </c>
      <c r="AI8" s="11">
        <v>34</v>
      </c>
      <c r="AJ8" s="11">
        <v>106</v>
      </c>
      <c r="AK8" s="11"/>
      <c r="AL8" s="11">
        <v>78</v>
      </c>
      <c r="AM8" s="11">
        <v>76</v>
      </c>
      <c r="AN8" s="11">
        <v>49</v>
      </c>
      <c r="AO8" s="11">
        <v>147</v>
      </c>
      <c r="AP8" s="11">
        <v>117</v>
      </c>
      <c r="AQ8" s="11">
        <v>108</v>
      </c>
      <c r="AR8" s="11">
        <v>80</v>
      </c>
      <c r="AS8" s="11"/>
      <c r="AT8" s="11">
        <v>547</v>
      </c>
      <c r="AU8" s="11">
        <v>158</v>
      </c>
      <c r="AV8" s="11"/>
      <c r="AW8" s="11">
        <v>165</v>
      </c>
      <c r="AX8" s="11">
        <v>119</v>
      </c>
      <c r="AY8" s="11">
        <v>255</v>
      </c>
      <c r="AZ8" s="11"/>
      <c r="BA8" s="11">
        <v>92</v>
      </c>
      <c r="BB8" s="11">
        <v>614</v>
      </c>
      <c r="BC8" s="11"/>
      <c r="BD8" s="11">
        <v>168</v>
      </c>
      <c r="BE8" s="11">
        <v>537</v>
      </c>
      <c r="BF8" s="11"/>
      <c r="BG8" s="11">
        <v>454</v>
      </c>
      <c r="BH8" s="11">
        <v>251</v>
      </c>
      <c r="BI8" s="11"/>
      <c r="BJ8" s="11">
        <v>272</v>
      </c>
      <c r="BK8" s="11">
        <v>433</v>
      </c>
      <c r="BL8" s="11"/>
      <c r="BM8" s="11">
        <v>53</v>
      </c>
      <c r="BN8" s="11">
        <v>191</v>
      </c>
      <c r="BO8" s="11">
        <v>338</v>
      </c>
      <c r="BP8" s="11">
        <v>117</v>
      </c>
    </row>
    <row r="9" spans="2:68" ht="45" x14ac:dyDescent="0.25">
      <c r="B9" s="18" t="s">
        <v>359</v>
      </c>
      <c r="C9" s="17">
        <v>0.513155476477683</v>
      </c>
      <c r="D9" s="17">
        <v>0.534869733894621</v>
      </c>
      <c r="E9" s="17">
        <v>0.48296716024563302</v>
      </c>
      <c r="F9" s="17">
        <v>0.31233914134227603</v>
      </c>
      <c r="G9" s="17">
        <v>0.52332498643244996</v>
      </c>
      <c r="H9" s="17">
        <v>0.45172188392694002</v>
      </c>
      <c r="I9" s="17">
        <v>0.76659283720914395</v>
      </c>
      <c r="J9" s="17">
        <v>0.42078455356914002</v>
      </c>
      <c r="K9" s="17">
        <v>0.54672765118049005</v>
      </c>
      <c r="L9" s="17">
        <v>0.44503592080034599</v>
      </c>
      <c r="M9" s="17">
        <v>0.51889109696827296</v>
      </c>
      <c r="N9" s="17">
        <v>0.38144076000212401</v>
      </c>
      <c r="O9" s="17">
        <v>0.53424459870935104</v>
      </c>
      <c r="P9" s="17">
        <v>0.56363179761644</v>
      </c>
      <c r="Q9" s="17">
        <v>0.32736931723781498</v>
      </c>
      <c r="R9" s="17">
        <v>0.46337109382983299</v>
      </c>
      <c r="S9" s="17">
        <v>0.62308968607889104</v>
      </c>
      <c r="T9" s="17">
        <v>0.63794678490915702</v>
      </c>
      <c r="U9" s="17"/>
      <c r="V9" s="17">
        <v>0.45749652006160602</v>
      </c>
      <c r="W9" s="17">
        <v>0.48946774267329601</v>
      </c>
      <c r="X9" s="17">
        <v>0.55760814397617398</v>
      </c>
      <c r="Y9" s="17">
        <v>0.55654839396285005</v>
      </c>
      <c r="Z9" s="17"/>
      <c r="AA9" s="17">
        <v>0.44772837401915599</v>
      </c>
      <c r="AB9" s="17">
        <v>0.45049647693723699</v>
      </c>
      <c r="AC9" s="17">
        <v>0.60062001524348096</v>
      </c>
      <c r="AD9" s="17">
        <v>0.595546162173612</v>
      </c>
      <c r="AE9" s="17">
        <v>0.31081705031307499</v>
      </c>
      <c r="AF9" s="17">
        <v>0.513660544589711</v>
      </c>
      <c r="AG9" s="17">
        <v>0.52076070566707999</v>
      </c>
      <c r="AH9" s="17">
        <v>0.56505260685690695</v>
      </c>
      <c r="AI9" s="17">
        <v>0.59814580137495399</v>
      </c>
      <c r="AJ9" s="17">
        <v>0.59445349909189604</v>
      </c>
      <c r="AK9" s="17"/>
      <c r="AL9" s="17">
        <v>0.54610734741651201</v>
      </c>
      <c r="AM9" s="17">
        <v>0.50227240419595498</v>
      </c>
      <c r="AN9" s="17">
        <v>0.56650959456413996</v>
      </c>
      <c r="AO9" s="17">
        <v>0.50288733507574002</v>
      </c>
      <c r="AP9" s="17">
        <v>0.50994482962435494</v>
      </c>
      <c r="AQ9" s="17">
        <v>0.51493778980764704</v>
      </c>
      <c r="AR9" s="17">
        <v>0.57500219368981498</v>
      </c>
      <c r="AS9" s="17"/>
      <c r="AT9" s="17">
        <v>0.567735459468792</v>
      </c>
      <c r="AU9" s="17">
        <v>0.32473348357868498</v>
      </c>
      <c r="AV9" s="17"/>
      <c r="AW9" s="17">
        <v>0.565808683664482</v>
      </c>
      <c r="AX9" s="17">
        <v>0.69569370463964797</v>
      </c>
      <c r="AY9" s="17">
        <v>0.51498435228230999</v>
      </c>
      <c r="AZ9" s="17"/>
      <c r="BA9" s="17">
        <v>0.56968385183700598</v>
      </c>
      <c r="BB9" s="17">
        <v>0.50470536091685303</v>
      </c>
      <c r="BC9" s="17"/>
      <c r="BD9" s="17">
        <v>0.58168581532629404</v>
      </c>
      <c r="BE9" s="17">
        <v>0.491718228758452</v>
      </c>
      <c r="BF9" s="17"/>
      <c r="BG9" s="17">
        <v>0.48913088910117403</v>
      </c>
      <c r="BH9" s="17">
        <v>0.55654839396285005</v>
      </c>
      <c r="BI9" s="17"/>
      <c r="BJ9" s="17">
        <v>0.61300053059100301</v>
      </c>
      <c r="BK9" s="17">
        <v>0.45032393995826098</v>
      </c>
      <c r="BL9" s="17"/>
      <c r="BM9" s="17">
        <v>0.33680089065824897</v>
      </c>
      <c r="BN9" s="17">
        <v>0.40241144738154699</v>
      </c>
      <c r="BO9" s="17">
        <v>0.54964727861577101</v>
      </c>
      <c r="BP9" s="17">
        <v>0.66936239808956</v>
      </c>
    </row>
    <row r="10" spans="2:68" ht="30" x14ac:dyDescent="0.25">
      <c r="B10" s="18" t="s">
        <v>360</v>
      </c>
      <c r="C10" s="17">
        <v>0.41609479213599998</v>
      </c>
      <c r="D10" s="17">
        <v>0.36800361204962001</v>
      </c>
      <c r="E10" s="17">
        <v>0.51703283975436698</v>
      </c>
      <c r="F10" s="17">
        <v>0.68766085865772397</v>
      </c>
      <c r="G10" s="17">
        <v>0.41841189807927998</v>
      </c>
      <c r="H10" s="17">
        <v>0.54827811607305998</v>
      </c>
      <c r="I10" s="17">
        <v>0.23340716279085599</v>
      </c>
      <c r="J10" s="17">
        <v>0.46233571843655102</v>
      </c>
      <c r="K10" s="17">
        <v>0.392406317286702</v>
      </c>
      <c r="L10" s="17">
        <v>0.425844552033249</v>
      </c>
      <c r="M10" s="17">
        <v>0.406973490388083</v>
      </c>
      <c r="N10" s="17">
        <v>0.524055212211613</v>
      </c>
      <c r="O10" s="17">
        <v>0.41970367958794502</v>
      </c>
      <c r="P10" s="17">
        <v>0.380205408620233</v>
      </c>
      <c r="Q10" s="17">
        <v>0.45951594690466802</v>
      </c>
      <c r="R10" s="17">
        <v>0.473752231076288</v>
      </c>
      <c r="S10" s="17">
        <v>0.30481287634370302</v>
      </c>
      <c r="T10" s="17">
        <v>0.25528754648892799</v>
      </c>
      <c r="U10" s="17"/>
      <c r="V10" s="17">
        <v>0.44797373192408402</v>
      </c>
      <c r="W10" s="17">
        <v>0.41320338184548</v>
      </c>
      <c r="X10" s="17">
        <v>0.407576697681311</v>
      </c>
      <c r="Y10" s="17">
        <v>0.39406514503095802</v>
      </c>
      <c r="Z10" s="17"/>
      <c r="AA10" s="17">
        <v>0.42513976206045401</v>
      </c>
      <c r="AB10" s="17">
        <v>0.38954881369826999</v>
      </c>
      <c r="AC10" s="17">
        <v>0.36357697402070999</v>
      </c>
      <c r="AD10" s="17">
        <v>0.404453837826387</v>
      </c>
      <c r="AE10" s="17">
        <v>0.56726219657787902</v>
      </c>
      <c r="AF10" s="17">
        <v>0.46996722596372498</v>
      </c>
      <c r="AG10" s="17">
        <v>0.44132986498913002</v>
      </c>
      <c r="AH10" s="17">
        <v>0.388343456735181</v>
      </c>
      <c r="AI10" s="17">
        <v>0.36917109658693398</v>
      </c>
      <c r="AJ10" s="17">
        <v>0.360263955496677</v>
      </c>
      <c r="AK10" s="17"/>
      <c r="AL10" s="17">
        <v>0.36282335995678999</v>
      </c>
      <c r="AM10" s="17">
        <v>0.46014201602521698</v>
      </c>
      <c r="AN10" s="17">
        <v>0.36895533300912098</v>
      </c>
      <c r="AO10" s="17">
        <v>0.42869720516170201</v>
      </c>
      <c r="AP10" s="17">
        <v>0.43881384797776202</v>
      </c>
      <c r="AQ10" s="17">
        <v>0.39869884211779599</v>
      </c>
      <c r="AR10" s="17">
        <v>0.36227997755347702</v>
      </c>
      <c r="AS10" s="17"/>
      <c r="AT10" s="17">
        <v>0.384315090702744</v>
      </c>
      <c r="AU10" s="17">
        <v>0.52580524548598895</v>
      </c>
      <c r="AV10" s="17"/>
      <c r="AW10" s="17">
        <v>0.39949178187186901</v>
      </c>
      <c r="AX10" s="17">
        <v>0.25324935992208503</v>
      </c>
      <c r="AY10" s="17">
        <v>0.42839307892462503</v>
      </c>
      <c r="AZ10" s="17"/>
      <c r="BA10" s="17">
        <v>0.37503561136987201</v>
      </c>
      <c r="BB10" s="17">
        <v>0.42223250297770298</v>
      </c>
      <c r="BC10" s="17"/>
      <c r="BD10" s="17">
        <v>0.37509509919142903</v>
      </c>
      <c r="BE10" s="17">
        <v>0.42892006906928298</v>
      </c>
      <c r="BF10" s="17"/>
      <c r="BG10" s="17">
        <v>0.42829155631830401</v>
      </c>
      <c r="BH10" s="17">
        <v>0.39406514503095802</v>
      </c>
      <c r="BI10" s="17"/>
      <c r="BJ10" s="17">
        <v>0.35113037095884803</v>
      </c>
      <c r="BK10" s="17">
        <v>0.45697628033693499</v>
      </c>
      <c r="BL10" s="17"/>
      <c r="BM10" s="17">
        <v>0.45289006627558298</v>
      </c>
      <c r="BN10" s="17">
        <v>0.48524632748621199</v>
      </c>
      <c r="BO10" s="17">
        <v>0.405038147221774</v>
      </c>
      <c r="BP10" s="17">
        <v>0.313223929615978</v>
      </c>
    </row>
    <row r="11" spans="2:68" x14ac:dyDescent="0.25">
      <c r="B11" s="18" t="s">
        <v>361</v>
      </c>
      <c r="C11" s="17">
        <v>6.1564449499713597E-2</v>
      </c>
      <c r="D11" s="17">
        <v>7.7917394621807606E-2</v>
      </c>
      <c r="E11" s="17">
        <v>0</v>
      </c>
      <c r="F11" s="17">
        <v>0</v>
      </c>
      <c r="G11" s="17">
        <v>5.8263115488269797E-2</v>
      </c>
      <c r="H11" s="17">
        <v>0</v>
      </c>
      <c r="I11" s="17">
        <v>0</v>
      </c>
      <c r="J11" s="17">
        <v>8.3702363319446596E-2</v>
      </c>
      <c r="K11" s="17">
        <v>6.0866031532808097E-2</v>
      </c>
      <c r="L11" s="17">
        <v>7.6238980131040399E-2</v>
      </c>
      <c r="M11" s="17">
        <v>7.4135412643644205E-2</v>
      </c>
      <c r="N11" s="17">
        <v>9.4504027786263503E-2</v>
      </c>
      <c r="O11" s="17">
        <v>2.18889838508366E-2</v>
      </c>
      <c r="P11" s="17">
        <v>5.6162793763326703E-2</v>
      </c>
      <c r="Q11" s="17">
        <v>0.213114735857517</v>
      </c>
      <c r="R11" s="17">
        <v>6.2876675093879397E-2</v>
      </c>
      <c r="S11" s="17">
        <v>7.2097437577405998E-2</v>
      </c>
      <c r="T11" s="17">
        <v>0.106765668601915</v>
      </c>
      <c r="U11" s="17"/>
      <c r="V11" s="17">
        <v>8.1054068879663904E-2</v>
      </c>
      <c r="W11" s="17">
        <v>8.2408356478634995E-2</v>
      </c>
      <c r="X11" s="17">
        <v>2.8600204687773498E-2</v>
      </c>
      <c r="Y11" s="17">
        <v>4.5956534827532702E-2</v>
      </c>
      <c r="Z11" s="17"/>
      <c r="AA11" s="17">
        <v>0.116454114467498</v>
      </c>
      <c r="AB11" s="17">
        <v>0.15995470936449299</v>
      </c>
      <c r="AC11" s="17">
        <v>1.00779677500571E-2</v>
      </c>
      <c r="AD11" s="17">
        <v>0</v>
      </c>
      <c r="AE11" s="17">
        <v>0.103766234291433</v>
      </c>
      <c r="AF11" s="17">
        <v>1.63722294465635E-2</v>
      </c>
      <c r="AG11" s="17">
        <v>2.81989279782934E-2</v>
      </c>
      <c r="AH11" s="17">
        <v>4.6603936407912099E-2</v>
      </c>
      <c r="AI11" s="17">
        <v>3.2683102038112401E-2</v>
      </c>
      <c r="AJ11" s="17">
        <v>3.7144326429615397E-2</v>
      </c>
      <c r="AK11" s="17"/>
      <c r="AL11" s="17">
        <v>7.8145225285579906E-2</v>
      </c>
      <c r="AM11" s="17">
        <v>3.7585579778827899E-2</v>
      </c>
      <c r="AN11" s="17">
        <v>4.26377797174433E-2</v>
      </c>
      <c r="AO11" s="17">
        <v>6.8415459762557904E-2</v>
      </c>
      <c r="AP11" s="17">
        <v>4.6048884281178502E-2</v>
      </c>
      <c r="AQ11" s="17">
        <v>7.8355872014278793E-2</v>
      </c>
      <c r="AR11" s="17">
        <v>6.2717828756708699E-2</v>
      </c>
      <c r="AS11" s="17"/>
      <c r="AT11" s="17">
        <v>4.1346662731685399E-2</v>
      </c>
      <c r="AU11" s="17">
        <v>0.13136065437320099</v>
      </c>
      <c r="AV11" s="17"/>
      <c r="AW11" s="17">
        <v>2.82068529484489E-2</v>
      </c>
      <c r="AX11" s="17">
        <v>5.1056935438266997E-2</v>
      </c>
      <c r="AY11" s="17">
        <v>4.6662660089739599E-2</v>
      </c>
      <c r="AZ11" s="17"/>
      <c r="BA11" s="17">
        <v>5.5280536793121803E-2</v>
      </c>
      <c r="BB11" s="17">
        <v>6.2503797008063799E-2</v>
      </c>
      <c r="BC11" s="17"/>
      <c r="BD11" s="17">
        <v>3.9609957859956198E-2</v>
      </c>
      <c r="BE11" s="17">
        <v>6.8432121303744001E-2</v>
      </c>
      <c r="BF11" s="17"/>
      <c r="BG11" s="17">
        <v>7.0205806927111494E-2</v>
      </c>
      <c r="BH11" s="17">
        <v>4.5956534827532702E-2</v>
      </c>
      <c r="BI11" s="17"/>
      <c r="BJ11" s="17">
        <v>3.2462739100813799E-2</v>
      </c>
      <c r="BK11" s="17">
        <v>7.9877877199706099E-2</v>
      </c>
      <c r="BL11" s="17"/>
      <c r="BM11" s="17">
        <v>0.17498965049738799</v>
      </c>
      <c r="BN11" s="17">
        <v>9.6946195093909199E-2</v>
      </c>
      <c r="BO11" s="17">
        <v>4.0352829588292997E-2</v>
      </c>
      <c r="BP11" s="17">
        <v>1.7413672294462699E-2</v>
      </c>
    </row>
    <row r="12" spans="2:68" x14ac:dyDescent="0.25">
      <c r="B12" s="18" t="s">
        <v>362</v>
      </c>
      <c r="C12" s="17">
        <v>3.89748137295952E-3</v>
      </c>
      <c r="D12" s="17">
        <v>0</v>
      </c>
      <c r="E12" s="17">
        <v>0</v>
      </c>
      <c r="F12" s="17">
        <v>0</v>
      </c>
      <c r="G12" s="17">
        <v>0</v>
      </c>
      <c r="H12" s="17">
        <v>0</v>
      </c>
      <c r="I12" s="17">
        <v>0</v>
      </c>
      <c r="J12" s="17">
        <v>3.31773646748625E-2</v>
      </c>
      <c r="K12" s="17">
        <v>0</v>
      </c>
      <c r="L12" s="17">
        <v>0</v>
      </c>
      <c r="M12" s="17">
        <v>0</v>
      </c>
      <c r="N12" s="17">
        <v>0</v>
      </c>
      <c r="O12" s="17">
        <v>1.6413038601927901E-2</v>
      </c>
      <c r="P12" s="17">
        <v>0</v>
      </c>
      <c r="Q12" s="17">
        <v>0</v>
      </c>
      <c r="R12" s="17">
        <v>0</v>
      </c>
      <c r="S12" s="17">
        <v>0</v>
      </c>
      <c r="T12" s="17">
        <v>0</v>
      </c>
      <c r="U12" s="17"/>
      <c r="V12" s="17">
        <v>0</v>
      </c>
      <c r="W12" s="17">
        <v>1.4920519002589099E-2</v>
      </c>
      <c r="X12" s="17">
        <v>6.21495365474141E-3</v>
      </c>
      <c r="Y12" s="17">
        <v>0</v>
      </c>
      <c r="Z12" s="17"/>
      <c r="AA12" s="17">
        <v>0</v>
      </c>
      <c r="AB12" s="17">
        <v>0</v>
      </c>
      <c r="AC12" s="17">
        <v>0</v>
      </c>
      <c r="AD12" s="17">
        <v>0</v>
      </c>
      <c r="AE12" s="17">
        <v>1.8154518817613201E-2</v>
      </c>
      <c r="AF12" s="17">
        <v>0</v>
      </c>
      <c r="AG12" s="17">
        <v>9.7105013654964992E-3</v>
      </c>
      <c r="AH12" s="17">
        <v>0</v>
      </c>
      <c r="AI12" s="17">
        <v>0</v>
      </c>
      <c r="AJ12" s="17">
        <v>0</v>
      </c>
      <c r="AK12" s="17"/>
      <c r="AL12" s="17">
        <v>0</v>
      </c>
      <c r="AM12" s="17">
        <v>0</v>
      </c>
      <c r="AN12" s="17">
        <v>2.1897292709295999E-2</v>
      </c>
      <c r="AO12" s="17">
        <v>0</v>
      </c>
      <c r="AP12" s="17">
        <v>5.19243811670397E-3</v>
      </c>
      <c r="AQ12" s="17">
        <v>0</v>
      </c>
      <c r="AR12" s="17">
        <v>0</v>
      </c>
      <c r="AS12" s="17"/>
      <c r="AT12" s="17">
        <v>5.0264603407083703E-3</v>
      </c>
      <c r="AU12" s="17">
        <v>0</v>
      </c>
      <c r="AV12" s="17"/>
      <c r="AW12" s="17">
        <v>6.4926815152004103E-3</v>
      </c>
      <c r="AX12" s="17">
        <v>0</v>
      </c>
      <c r="AY12" s="17">
        <v>6.5792582729312602E-3</v>
      </c>
      <c r="AZ12" s="17"/>
      <c r="BA12" s="17">
        <v>0</v>
      </c>
      <c r="BB12" s="17">
        <v>4.4800944020505504E-3</v>
      </c>
      <c r="BC12" s="17"/>
      <c r="BD12" s="17">
        <v>3.6091276223205598E-3</v>
      </c>
      <c r="BE12" s="17">
        <v>3.9876824559699504E-3</v>
      </c>
      <c r="BF12" s="17"/>
      <c r="BG12" s="17">
        <v>6.0553307921646397E-3</v>
      </c>
      <c r="BH12" s="17">
        <v>0</v>
      </c>
      <c r="BI12" s="17"/>
      <c r="BJ12" s="17">
        <v>0</v>
      </c>
      <c r="BK12" s="17">
        <v>6.3501290818880002E-3</v>
      </c>
      <c r="BL12" s="17"/>
      <c r="BM12" s="17">
        <v>0</v>
      </c>
      <c r="BN12" s="17">
        <v>5.6003465709144303E-3</v>
      </c>
      <c r="BO12" s="17">
        <v>4.96174457416277E-3</v>
      </c>
      <c r="BP12" s="17">
        <v>0</v>
      </c>
    </row>
    <row r="13" spans="2:68" x14ac:dyDescent="0.25">
      <c r="B13" s="18" t="s">
        <v>112</v>
      </c>
      <c r="C13" s="19">
        <v>5.2878005136436698E-3</v>
      </c>
      <c r="D13" s="19">
        <v>1.92092594339517E-2</v>
      </c>
      <c r="E13" s="19">
        <v>0</v>
      </c>
      <c r="F13" s="19">
        <v>0</v>
      </c>
      <c r="G13" s="19">
        <v>0</v>
      </c>
      <c r="H13" s="19">
        <v>0</v>
      </c>
      <c r="I13" s="19">
        <v>0</v>
      </c>
      <c r="J13" s="19">
        <v>0</v>
      </c>
      <c r="K13" s="19">
        <v>0</v>
      </c>
      <c r="L13" s="19">
        <v>5.2880547035364503E-2</v>
      </c>
      <c r="M13" s="19">
        <v>0</v>
      </c>
      <c r="N13" s="19">
        <v>0</v>
      </c>
      <c r="O13" s="19">
        <v>7.7496992499396901E-3</v>
      </c>
      <c r="P13" s="19">
        <v>0</v>
      </c>
      <c r="Q13" s="19">
        <v>0</v>
      </c>
      <c r="R13" s="19">
        <v>0</v>
      </c>
      <c r="S13" s="19">
        <v>0</v>
      </c>
      <c r="T13" s="19">
        <v>0</v>
      </c>
      <c r="U13" s="19"/>
      <c r="V13" s="19">
        <v>1.34756791346457E-2</v>
      </c>
      <c r="W13" s="19">
        <v>0</v>
      </c>
      <c r="X13" s="19">
        <v>0</v>
      </c>
      <c r="Y13" s="19">
        <v>3.4299261786588501E-3</v>
      </c>
      <c r="Z13" s="19"/>
      <c r="AA13" s="19">
        <v>1.0677749452892E-2</v>
      </c>
      <c r="AB13" s="19">
        <v>0</v>
      </c>
      <c r="AC13" s="19">
        <v>2.57250429857518E-2</v>
      </c>
      <c r="AD13" s="19">
        <v>0</v>
      </c>
      <c r="AE13" s="19">
        <v>0</v>
      </c>
      <c r="AF13" s="19">
        <v>0</v>
      </c>
      <c r="AG13" s="19">
        <v>0</v>
      </c>
      <c r="AH13" s="19">
        <v>0</v>
      </c>
      <c r="AI13" s="19">
        <v>0</v>
      </c>
      <c r="AJ13" s="19">
        <v>8.1382189818116606E-3</v>
      </c>
      <c r="AK13" s="19"/>
      <c r="AL13" s="19">
        <v>1.2924067341117401E-2</v>
      </c>
      <c r="AM13" s="19">
        <v>0</v>
      </c>
      <c r="AN13" s="19">
        <v>0</v>
      </c>
      <c r="AO13" s="19">
        <v>0</v>
      </c>
      <c r="AP13" s="19">
        <v>0</v>
      </c>
      <c r="AQ13" s="19">
        <v>8.0074960602776104E-3</v>
      </c>
      <c r="AR13" s="19">
        <v>0</v>
      </c>
      <c r="AS13" s="19"/>
      <c r="AT13" s="19">
        <v>1.5763267560703401E-3</v>
      </c>
      <c r="AU13" s="19">
        <v>1.8100616562124801E-2</v>
      </c>
      <c r="AV13" s="19"/>
      <c r="AW13" s="19">
        <v>0</v>
      </c>
      <c r="AX13" s="19">
        <v>0</v>
      </c>
      <c r="AY13" s="19">
        <v>3.3806504303940301E-3</v>
      </c>
      <c r="AZ13" s="19"/>
      <c r="BA13" s="19">
        <v>0</v>
      </c>
      <c r="BB13" s="19">
        <v>6.07824469532906E-3</v>
      </c>
      <c r="BC13" s="19"/>
      <c r="BD13" s="19">
        <v>0</v>
      </c>
      <c r="BE13" s="19">
        <v>6.9418984125504098E-3</v>
      </c>
      <c r="BF13" s="19"/>
      <c r="BG13" s="19">
        <v>6.3164168612463399E-3</v>
      </c>
      <c r="BH13" s="19">
        <v>3.4299261786588501E-3</v>
      </c>
      <c r="BI13" s="19"/>
      <c r="BJ13" s="19">
        <v>3.4063593493354801E-3</v>
      </c>
      <c r="BK13" s="19">
        <v>6.4717734232101901E-3</v>
      </c>
      <c r="BL13" s="19"/>
      <c r="BM13" s="19">
        <v>3.5319392568779799E-2</v>
      </c>
      <c r="BN13" s="19">
        <v>9.7956834674168807E-3</v>
      </c>
      <c r="BO13" s="19">
        <v>0</v>
      </c>
      <c r="BP13" s="19">
        <v>0</v>
      </c>
    </row>
    <row r="14" spans="2:68" x14ac:dyDescent="0.25">
      <c r="B14" s="16" t="s">
        <v>702</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754</v>
      </c>
      <c r="D7" s="10">
        <v>47</v>
      </c>
      <c r="E7" s="10">
        <v>14</v>
      </c>
      <c r="F7" s="10">
        <v>7</v>
      </c>
      <c r="G7" s="10">
        <v>23</v>
      </c>
      <c r="H7" s="10">
        <v>7</v>
      </c>
      <c r="I7" s="10">
        <v>6</v>
      </c>
      <c r="J7" s="10">
        <v>32</v>
      </c>
      <c r="K7" s="10">
        <v>127</v>
      </c>
      <c r="L7" s="10">
        <v>46</v>
      </c>
      <c r="M7" s="10">
        <v>29</v>
      </c>
      <c r="N7" s="10">
        <v>12</v>
      </c>
      <c r="O7" s="10">
        <v>144</v>
      </c>
      <c r="P7" s="10">
        <v>76</v>
      </c>
      <c r="Q7" s="10">
        <v>12</v>
      </c>
      <c r="R7" s="10">
        <v>135</v>
      </c>
      <c r="S7" s="10">
        <v>12</v>
      </c>
      <c r="T7" s="10">
        <v>25</v>
      </c>
      <c r="U7" s="10"/>
      <c r="V7" s="10">
        <v>205</v>
      </c>
      <c r="W7" s="10">
        <v>128</v>
      </c>
      <c r="X7" s="10">
        <v>129</v>
      </c>
      <c r="Y7" s="10">
        <v>292</v>
      </c>
      <c r="Z7" s="10"/>
      <c r="AA7" s="10">
        <v>104</v>
      </c>
      <c r="AB7" s="10">
        <v>54</v>
      </c>
      <c r="AC7" s="10">
        <v>72</v>
      </c>
      <c r="AD7" s="10">
        <v>65</v>
      </c>
      <c r="AE7" s="10">
        <v>71</v>
      </c>
      <c r="AF7" s="10">
        <v>59</v>
      </c>
      <c r="AG7" s="10">
        <v>67</v>
      </c>
      <c r="AH7" s="10">
        <v>46</v>
      </c>
      <c r="AI7" s="10">
        <v>35</v>
      </c>
      <c r="AJ7" s="10">
        <v>116</v>
      </c>
      <c r="AK7" s="10"/>
      <c r="AL7" s="10">
        <v>86</v>
      </c>
      <c r="AM7" s="10">
        <v>83</v>
      </c>
      <c r="AN7" s="10">
        <v>49</v>
      </c>
      <c r="AO7" s="10">
        <v>166</v>
      </c>
      <c r="AP7" s="10">
        <v>122</v>
      </c>
      <c r="AQ7" s="10">
        <v>120</v>
      </c>
      <c r="AR7" s="10">
        <v>78</v>
      </c>
      <c r="AS7" s="10"/>
      <c r="AT7" s="10">
        <v>562</v>
      </c>
      <c r="AU7" s="10">
        <v>192</v>
      </c>
      <c r="AV7" s="10"/>
      <c r="AW7" s="10">
        <v>161</v>
      </c>
      <c r="AX7" s="10">
        <v>122</v>
      </c>
      <c r="AY7" s="10">
        <v>272</v>
      </c>
      <c r="AZ7" s="10"/>
      <c r="BA7" s="10">
        <v>94</v>
      </c>
      <c r="BB7" s="10">
        <v>660</v>
      </c>
      <c r="BC7" s="10"/>
      <c r="BD7" s="10">
        <v>201</v>
      </c>
      <c r="BE7" s="10">
        <v>553</v>
      </c>
      <c r="BF7" s="10"/>
      <c r="BG7" s="10">
        <v>462</v>
      </c>
      <c r="BH7" s="10">
        <v>292</v>
      </c>
      <c r="BI7" s="10"/>
      <c r="BJ7" s="10">
        <v>291</v>
      </c>
      <c r="BK7" s="10">
        <v>463</v>
      </c>
      <c r="BL7" s="10"/>
      <c r="BM7" s="10">
        <v>49</v>
      </c>
      <c r="BN7" s="10">
        <v>222</v>
      </c>
      <c r="BO7" s="10">
        <v>351</v>
      </c>
      <c r="BP7" s="10">
        <v>126</v>
      </c>
    </row>
    <row r="8" spans="2:68" ht="30" customHeight="1" x14ac:dyDescent="0.25">
      <c r="B8" s="11" t="s">
        <v>35</v>
      </c>
      <c r="C8" s="11">
        <v>742</v>
      </c>
      <c r="D8" s="11">
        <v>44</v>
      </c>
      <c r="E8" s="11">
        <v>14</v>
      </c>
      <c r="F8" s="11">
        <v>9</v>
      </c>
      <c r="G8" s="11">
        <v>35</v>
      </c>
      <c r="H8" s="11">
        <v>6</v>
      </c>
      <c r="I8" s="11">
        <v>7</v>
      </c>
      <c r="J8" s="11">
        <v>25</v>
      </c>
      <c r="K8" s="11">
        <v>113</v>
      </c>
      <c r="L8" s="11">
        <v>40</v>
      </c>
      <c r="M8" s="11">
        <v>35</v>
      </c>
      <c r="N8" s="11">
        <v>12</v>
      </c>
      <c r="O8" s="11">
        <v>127</v>
      </c>
      <c r="P8" s="11">
        <v>78</v>
      </c>
      <c r="Q8" s="11">
        <v>20</v>
      </c>
      <c r="R8" s="11">
        <v>128</v>
      </c>
      <c r="S8" s="11">
        <v>18</v>
      </c>
      <c r="T8" s="11">
        <v>30</v>
      </c>
      <c r="U8" s="11"/>
      <c r="V8" s="11">
        <v>229</v>
      </c>
      <c r="W8" s="11">
        <v>147</v>
      </c>
      <c r="X8" s="11">
        <v>99</v>
      </c>
      <c r="Y8" s="11">
        <v>267</v>
      </c>
      <c r="Z8" s="11"/>
      <c r="AA8" s="11">
        <v>111</v>
      </c>
      <c r="AB8" s="11">
        <v>60</v>
      </c>
      <c r="AC8" s="11">
        <v>77</v>
      </c>
      <c r="AD8" s="11">
        <v>67</v>
      </c>
      <c r="AE8" s="11">
        <v>68</v>
      </c>
      <c r="AF8" s="11">
        <v>57</v>
      </c>
      <c r="AG8" s="11">
        <v>58</v>
      </c>
      <c r="AH8" s="11">
        <v>40</v>
      </c>
      <c r="AI8" s="11">
        <v>32</v>
      </c>
      <c r="AJ8" s="11">
        <v>103</v>
      </c>
      <c r="AK8" s="11"/>
      <c r="AL8" s="11">
        <v>89</v>
      </c>
      <c r="AM8" s="11">
        <v>82</v>
      </c>
      <c r="AN8" s="11">
        <v>47</v>
      </c>
      <c r="AO8" s="11">
        <v>163</v>
      </c>
      <c r="AP8" s="11">
        <v>118</v>
      </c>
      <c r="AQ8" s="11">
        <v>116</v>
      </c>
      <c r="AR8" s="11">
        <v>76</v>
      </c>
      <c r="AS8" s="11"/>
      <c r="AT8" s="11">
        <v>543</v>
      </c>
      <c r="AU8" s="11">
        <v>199</v>
      </c>
      <c r="AV8" s="11"/>
      <c r="AW8" s="11">
        <v>155</v>
      </c>
      <c r="AX8" s="11">
        <v>115</v>
      </c>
      <c r="AY8" s="11">
        <v>265</v>
      </c>
      <c r="AZ8" s="11"/>
      <c r="BA8" s="11">
        <v>91</v>
      </c>
      <c r="BB8" s="11">
        <v>651</v>
      </c>
      <c r="BC8" s="11"/>
      <c r="BD8" s="11">
        <v>201</v>
      </c>
      <c r="BE8" s="11">
        <v>541</v>
      </c>
      <c r="BF8" s="11"/>
      <c r="BG8" s="11">
        <v>475</v>
      </c>
      <c r="BH8" s="11">
        <v>267</v>
      </c>
      <c r="BI8" s="11"/>
      <c r="BJ8" s="11">
        <v>281</v>
      </c>
      <c r="BK8" s="11">
        <v>460</v>
      </c>
      <c r="BL8" s="11"/>
      <c r="BM8" s="11">
        <v>53</v>
      </c>
      <c r="BN8" s="11">
        <v>230</v>
      </c>
      <c r="BO8" s="11">
        <v>334</v>
      </c>
      <c r="BP8" s="11">
        <v>119</v>
      </c>
    </row>
    <row r="9" spans="2:68" ht="45" x14ac:dyDescent="0.25">
      <c r="B9" s="18" t="s">
        <v>359</v>
      </c>
      <c r="C9" s="17">
        <v>0.476073187976014</v>
      </c>
      <c r="D9" s="17">
        <v>0.37148933301439002</v>
      </c>
      <c r="E9" s="17">
        <v>0.50923765042908997</v>
      </c>
      <c r="F9" s="17">
        <v>0.32154483938829698</v>
      </c>
      <c r="G9" s="17">
        <v>0.62734652716370498</v>
      </c>
      <c r="H9" s="17">
        <v>0.29296016974206601</v>
      </c>
      <c r="I9" s="17">
        <v>0.65941383899252703</v>
      </c>
      <c r="J9" s="17">
        <v>0.56845790869311996</v>
      </c>
      <c r="K9" s="17">
        <v>0.51328083527217905</v>
      </c>
      <c r="L9" s="17">
        <v>0.33827875229022902</v>
      </c>
      <c r="M9" s="17">
        <v>0.40170115154143698</v>
      </c>
      <c r="N9" s="17">
        <v>0.57816357381221395</v>
      </c>
      <c r="O9" s="17">
        <v>0.51449551557928397</v>
      </c>
      <c r="P9" s="17">
        <v>0.52130231250828896</v>
      </c>
      <c r="Q9" s="17">
        <v>0.417138136078962</v>
      </c>
      <c r="R9" s="17">
        <v>0.38736114557184198</v>
      </c>
      <c r="S9" s="17">
        <v>0.50333409282077002</v>
      </c>
      <c r="T9" s="17">
        <v>0.611197933707881</v>
      </c>
      <c r="U9" s="17"/>
      <c r="V9" s="17">
        <v>0.45662622774678502</v>
      </c>
      <c r="W9" s="17">
        <v>0.42109192182771499</v>
      </c>
      <c r="X9" s="17">
        <v>0.44185829545963501</v>
      </c>
      <c r="Y9" s="17">
        <v>0.53577346034606399</v>
      </c>
      <c r="Z9" s="17"/>
      <c r="AA9" s="17">
        <v>0.46759226002257098</v>
      </c>
      <c r="AB9" s="17">
        <v>0.30667719962089202</v>
      </c>
      <c r="AC9" s="17">
        <v>0.50211005420206001</v>
      </c>
      <c r="AD9" s="17">
        <v>0.43292211549257797</v>
      </c>
      <c r="AE9" s="17">
        <v>0.40448092307035999</v>
      </c>
      <c r="AF9" s="17">
        <v>0.52410347604585605</v>
      </c>
      <c r="AG9" s="17">
        <v>0.46410458899303902</v>
      </c>
      <c r="AH9" s="17">
        <v>0.45804481359604599</v>
      </c>
      <c r="AI9" s="17">
        <v>0.52117325227725597</v>
      </c>
      <c r="AJ9" s="17">
        <v>0.60528112030451597</v>
      </c>
      <c r="AK9" s="17"/>
      <c r="AL9" s="17">
        <v>0.49800943923470697</v>
      </c>
      <c r="AM9" s="17">
        <v>0.453071807052016</v>
      </c>
      <c r="AN9" s="17">
        <v>0.57474015728852701</v>
      </c>
      <c r="AO9" s="17">
        <v>0.36992705639018503</v>
      </c>
      <c r="AP9" s="17">
        <v>0.54401828565830901</v>
      </c>
      <c r="AQ9" s="17">
        <v>0.41183892123569799</v>
      </c>
      <c r="AR9" s="17">
        <v>0.64853306416262801</v>
      </c>
      <c r="AS9" s="17"/>
      <c r="AT9" s="17">
        <v>0.51114325491205403</v>
      </c>
      <c r="AU9" s="17">
        <v>0.38033282484578101</v>
      </c>
      <c r="AV9" s="17"/>
      <c r="AW9" s="17">
        <v>0.49325069786432202</v>
      </c>
      <c r="AX9" s="17">
        <v>0.62776333015776997</v>
      </c>
      <c r="AY9" s="17">
        <v>0.47504777484984201</v>
      </c>
      <c r="AZ9" s="17"/>
      <c r="BA9" s="17">
        <v>0.53317322372723397</v>
      </c>
      <c r="BB9" s="17">
        <v>0.46809722092022499</v>
      </c>
      <c r="BC9" s="17"/>
      <c r="BD9" s="17">
        <v>0.51829354303669195</v>
      </c>
      <c r="BE9" s="17">
        <v>0.46038318643005</v>
      </c>
      <c r="BF9" s="17"/>
      <c r="BG9" s="17">
        <v>0.44254142502758298</v>
      </c>
      <c r="BH9" s="17">
        <v>0.53577346034606399</v>
      </c>
      <c r="BI9" s="17"/>
      <c r="BJ9" s="17">
        <v>0.59611763329568401</v>
      </c>
      <c r="BK9" s="17">
        <v>0.40268247921196898</v>
      </c>
      <c r="BL9" s="17"/>
      <c r="BM9" s="17">
        <v>0.22317667405872299</v>
      </c>
      <c r="BN9" s="17">
        <v>0.408519707638765</v>
      </c>
      <c r="BO9" s="17">
        <v>0.51549542369707202</v>
      </c>
      <c r="BP9" s="17">
        <v>0.60806869413209796</v>
      </c>
    </row>
    <row r="10" spans="2:68" ht="30" x14ac:dyDescent="0.25">
      <c r="B10" s="18" t="s">
        <v>360</v>
      </c>
      <c r="C10" s="17">
        <v>0.44072521107239698</v>
      </c>
      <c r="D10" s="17">
        <v>0.54424814284717604</v>
      </c>
      <c r="E10" s="17">
        <v>0.49076234957090997</v>
      </c>
      <c r="F10" s="17">
        <v>0.67845516061170297</v>
      </c>
      <c r="G10" s="17">
        <v>0.37265347283629502</v>
      </c>
      <c r="H10" s="17">
        <v>0.53700412086642402</v>
      </c>
      <c r="I10" s="17">
        <v>0.34058616100747302</v>
      </c>
      <c r="J10" s="17">
        <v>0.33665221267015699</v>
      </c>
      <c r="K10" s="17">
        <v>0.440732046478714</v>
      </c>
      <c r="L10" s="17">
        <v>0.56894501476005699</v>
      </c>
      <c r="M10" s="17">
        <v>0.55802981668551199</v>
      </c>
      <c r="N10" s="17">
        <v>0.321446363000641</v>
      </c>
      <c r="O10" s="17">
        <v>0.41512895277603001</v>
      </c>
      <c r="P10" s="17">
        <v>0.36255061238543101</v>
      </c>
      <c r="Q10" s="17">
        <v>0.42140582912697999</v>
      </c>
      <c r="R10" s="17">
        <v>0.47506807060316503</v>
      </c>
      <c r="S10" s="17">
        <v>0.34000379408349901</v>
      </c>
      <c r="T10" s="17">
        <v>0.34368962435204797</v>
      </c>
      <c r="U10" s="17"/>
      <c r="V10" s="17">
        <v>0.451182842967772</v>
      </c>
      <c r="W10" s="17">
        <v>0.46750796557016899</v>
      </c>
      <c r="X10" s="17">
        <v>0.48675371611261298</v>
      </c>
      <c r="Y10" s="17">
        <v>0.39987049781113998</v>
      </c>
      <c r="Z10" s="17"/>
      <c r="AA10" s="17">
        <v>0.44682904587734801</v>
      </c>
      <c r="AB10" s="17">
        <v>0.55538824560470201</v>
      </c>
      <c r="AC10" s="17">
        <v>0.438310822623797</v>
      </c>
      <c r="AD10" s="17">
        <v>0.50596938311848205</v>
      </c>
      <c r="AE10" s="17">
        <v>0.43611539201454202</v>
      </c>
      <c r="AF10" s="17">
        <v>0.37944665207435802</v>
      </c>
      <c r="AG10" s="17">
        <v>0.45473511797020699</v>
      </c>
      <c r="AH10" s="17">
        <v>0.50282792172167001</v>
      </c>
      <c r="AI10" s="17">
        <v>0.36851352607633298</v>
      </c>
      <c r="AJ10" s="17">
        <v>0.35592779294692201</v>
      </c>
      <c r="AK10" s="17"/>
      <c r="AL10" s="17">
        <v>0.36090792270560301</v>
      </c>
      <c r="AM10" s="17">
        <v>0.43903538160434202</v>
      </c>
      <c r="AN10" s="17">
        <v>0.34154962186031401</v>
      </c>
      <c r="AO10" s="17">
        <v>0.57572214372269404</v>
      </c>
      <c r="AP10" s="17">
        <v>0.39678450187719499</v>
      </c>
      <c r="AQ10" s="17">
        <v>0.47820161839054998</v>
      </c>
      <c r="AR10" s="17">
        <v>0.26789275340822699</v>
      </c>
      <c r="AS10" s="17"/>
      <c r="AT10" s="17">
        <v>0.42410777158663698</v>
      </c>
      <c r="AU10" s="17">
        <v>0.48609038512703701</v>
      </c>
      <c r="AV10" s="17"/>
      <c r="AW10" s="17">
        <v>0.44683312417108201</v>
      </c>
      <c r="AX10" s="17">
        <v>0.32458148396175202</v>
      </c>
      <c r="AY10" s="17">
        <v>0.456213622017896</v>
      </c>
      <c r="AZ10" s="17"/>
      <c r="BA10" s="17">
        <v>0.39131688770855499</v>
      </c>
      <c r="BB10" s="17">
        <v>0.44762676821237402</v>
      </c>
      <c r="BC10" s="17"/>
      <c r="BD10" s="17">
        <v>0.39607477878115599</v>
      </c>
      <c r="BE10" s="17">
        <v>0.45731828213185899</v>
      </c>
      <c r="BF10" s="17"/>
      <c r="BG10" s="17">
        <v>0.46367201694140803</v>
      </c>
      <c r="BH10" s="17">
        <v>0.39987049781113998</v>
      </c>
      <c r="BI10" s="17"/>
      <c r="BJ10" s="17">
        <v>0.36131658109533299</v>
      </c>
      <c r="BK10" s="17">
        <v>0.48927269380247601</v>
      </c>
      <c r="BL10" s="17"/>
      <c r="BM10" s="17">
        <v>0.57800282045926599</v>
      </c>
      <c r="BN10" s="17">
        <v>0.49036520524305099</v>
      </c>
      <c r="BO10" s="17">
        <v>0.41358668417580102</v>
      </c>
      <c r="BP10" s="17">
        <v>0.36296636793471398</v>
      </c>
    </row>
    <row r="11" spans="2:68" x14ac:dyDescent="0.25">
      <c r="B11" s="18" t="s">
        <v>361</v>
      </c>
      <c r="C11" s="17">
        <v>7.7171622216897301E-2</v>
      </c>
      <c r="D11" s="17">
        <v>8.4262524138434103E-2</v>
      </c>
      <c r="E11" s="17">
        <v>0</v>
      </c>
      <c r="F11" s="17">
        <v>0</v>
      </c>
      <c r="G11" s="17">
        <v>0</v>
      </c>
      <c r="H11" s="17">
        <v>0.170035709391509</v>
      </c>
      <c r="I11" s="17">
        <v>0</v>
      </c>
      <c r="J11" s="17">
        <v>9.4889878636723393E-2</v>
      </c>
      <c r="K11" s="17">
        <v>3.8285519471186198E-2</v>
      </c>
      <c r="L11" s="17">
        <v>6.9582174712285602E-2</v>
      </c>
      <c r="M11" s="17">
        <v>4.0269031773050801E-2</v>
      </c>
      <c r="N11" s="17">
        <v>0.10039006318714599</v>
      </c>
      <c r="O11" s="17">
        <v>7.0375531644685699E-2</v>
      </c>
      <c r="P11" s="17">
        <v>0.10213105554341401</v>
      </c>
      <c r="Q11" s="17">
        <v>0.16145603479405801</v>
      </c>
      <c r="R11" s="17">
        <v>0.125208425339628</v>
      </c>
      <c r="S11" s="17">
        <v>0.156662113095731</v>
      </c>
      <c r="T11" s="17">
        <v>4.5112441940071801E-2</v>
      </c>
      <c r="U11" s="17"/>
      <c r="V11" s="17">
        <v>8.3364573633482195E-2</v>
      </c>
      <c r="W11" s="17">
        <v>0.11140011260211601</v>
      </c>
      <c r="X11" s="17">
        <v>6.4073582739951396E-2</v>
      </c>
      <c r="Y11" s="17">
        <v>5.7878585918824998E-2</v>
      </c>
      <c r="Z11" s="17"/>
      <c r="AA11" s="17">
        <v>7.5779456133866302E-2</v>
      </c>
      <c r="AB11" s="17">
        <v>0.122565803282234</v>
      </c>
      <c r="AC11" s="17">
        <v>5.9579123174143003E-2</v>
      </c>
      <c r="AD11" s="17">
        <v>6.1108501388939203E-2</v>
      </c>
      <c r="AE11" s="17">
        <v>0.14871012643682599</v>
      </c>
      <c r="AF11" s="17">
        <v>9.6449871879786403E-2</v>
      </c>
      <c r="AG11" s="17">
        <v>8.1160293036753206E-2</v>
      </c>
      <c r="AH11" s="17">
        <v>1.7526108909294201E-2</v>
      </c>
      <c r="AI11" s="17">
        <v>0.110313221646411</v>
      </c>
      <c r="AJ11" s="17">
        <v>3.0453157397056299E-2</v>
      </c>
      <c r="AK11" s="17"/>
      <c r="AL11" s="17">
        <v>0.14108263805968899</v>
      </c>
      <c r="AM11" s="17">
        <v>9.9076754205557796E-2</v>
      </c>
      <c r="AN11" s="17">
        <v>6.5390735004893605E-2</v>
      </c>
      <c r="AO11" s="17">
        <v>5.4350799887121798E-2</v>
      </c>
      <c r="AP11" s="17">
        <v>4.20765413572032E-2</v>
      </c>
      <c r="AQ11" s="17">
        <v>0.109959460373752</v>
      </c>
      <c r="AR11" s="17">
        <v>7.2274588881703003E-2</v>
      </c>
      <c r="AS11" s="17"/>
      <c r="AT11" s="17">
        <v>5.82191872630793E-2</v>
      </c>
      <c r="AU11" s="17">
        <v>0.12891127267122701</v>
      </c>
      <c r="AV11" s="17"/>
      <c r="AW11" s="17">
        <v>5.5224790216774601E-2</v>
      </c>
      <c r="AX11" s="17">
        <v>4.0171209561125999E-2</v>
      </c>
      <c r="AY11" s="17">
        <v>6.1337251986608297E-2</v>
      </c>
      <c r="AZ11" s="17"/>
      <c r="BA11" s="17">
        <v>6.6036638802878495E-2</v>
      </c>
      <c r="BB11" s="17">
        <v>7.8727002344221905E-2</v>
      </c>
      <c r="BC11" s="17"/>
      <c r="BD11" s="17">
        <v>7.7400787723414494E-2</v>
      </c>
      <c r="BE11" s="17">
        <v>7.7086459334056404E-2</v>
      </c>
      <c r="BF11" s="17"/>
      <c r="BG11" s="17">
        <v>8.8007913141877794E-2</v>
      </c>
      <c r="BH11" s="17">
        <v>5.7878585918824998E-2</v>
      </c>
      <c r="BI11" s="17"/>
      <c r="BJ11" s="17">
        <v>3.9505543464932E-2</v>
      </c>
      <c r="BK11" s="17">
        <v>0.100199261759967</v>
      </c>
      <c r="BL11" s="17"/>
      <c r="BM11" s="17">
        <v>0.178154443645827</v>
      </c>
      <c r="BN11" s="17">
        <v>9.7073235966083402E-2</v>
      </c>
      <c r="BO11" s="17">
        <v>6.6153212415843696E-2</v>
      </c>
      <c r="BP11" s="17">
        <v>2.1710047173007899E-2</v>
      </c>
    </row>
    <row r="12" spans="2:68" x14ac:dyDescent="0.25">
      <c r="B12" s="18" t="s">
        <v>362</v>
      </c>
      <c r="C12" s="17">
        <v>6.0299787346913001E-3</v>
      </c>
      <c r="D12" s="17">
        <v>0</v>
      </c>
      <c r="E12" s="17">
        <v>0</v>
      </c>
      <c r="F12" s="17">
        <v>0</v>
      </c>
      <c r="G12" s="17">
        <v>0</v>
      </c>
      <c r="H12" s="17">
        <v>0</v>
      </c>
      <c r="I12" s="17">
        <v>0</v>
      </c>
      <c r="J12" s="17">
        <v>0</v>
      </c>
      <c r="K12" s="17">
        <v>7.7015987779202296E-3</v>
      </c>
      <c r="L12" s="17">
        <v>2.3194058237428501E-2</v>
      </c>
      <c r="M12" s="17">
        <v>0</v>
      </c>
      <c r="N12" s="17">
        <v>0</v>
      </c>
      <c r="O12" s="17">
        <v>0</v>
      </c>
      <c r="P12" s="17">
        <v>1.40160195628655E-2</v>
      </c>
      <c r="Q12" s="17">
        <v>0</v>
      </c>
      <c r="R12" s="17">
        <v>1.2362358485364801E-2</v>
      </c>
      <c r="S12" s="17">
        <v>0</v>
      </c>
      <c r="T12" s="17">
        <v>0</v>
      </c>
      <c r="U12" s="17"/>
      <c r="V12" s="17">
        <v>8.8263556519613696E-3</v>
      </c>
      <c r="W12" s="17">
        <v>0</v>
      </c>
      <c r="X12" s="17">
        <v>7.3144056878002104E-3</v>
      </c>
      <c r="Y12" s="17">
        <v>6.4774559239708998E-3</v>
      </c>
      <c r="Z12" s="17"/>
      <c r="AA12" s="17">
        <v>9.7992379662148292E-3</v>
      </c>
      <c r="AB12" s="17">
        <v>1.5368751492171101E-2</v>
      </c>
      <c r="AC12" s="17">
        <v>0</v>
      </c>
      <c r="AD12" s="17">
        <v>0</v>
      </c>
      <c r="AE12" s="17">
        <v>1.06935584782721E-2</v>
      </c>
      <c r="AF12" s="17">
        <v>0</v>
      </c>
      <c r="AG12" s="17">
        <v>0</v>
      </c>
      <c r="AH12" s="17">
        <v>2.1601155772989801E-2</v>
      </c>
      <c r="AI12" s="17">
        <v>0</v>
      </c>
      <c r="AJ12" s="17">
        <v>8.3379293515049094E-3</v>
      </c>
      <c r="AK12" s="17"/>
      <c r="AL12" s="17">
        <v>0</v>
      </c>
      <c r="AM12" s="17">
        <v>8.8160571380841001E-3</v>
      </c>
      <c r="AN12" s="17">
        <v>1.8319485846265599E-2</v>
      </c>
      <c r="AO12" s="17">
        <v>0</v>
      </c>
      <c r="AP12" s="17">
        <v>1.71206711072927E-2</v>
      </c>
      <c r="AQ12" s="17">
        <v>0</v>
      </c>
      <c r="AR12" s="17">
        <v>1.1299593547442701E-2</v>
      </c>
      <c r="AS12" s="17"/>
      <c r="AT12" s="17">
        <v>6.5297862382293704E-3</v>
      </c>
      <c r="AU12" s="17">
        <v>4.6655173559542497E-3</v>
      </c>
      <c r="AV12" s="17"/>
      <c r="AW12" s="17">
        <v>4.6913877478215902E-3</v>
      </c>
      <c r="AX12" s="17">
        <v>7.4839763193526804E-3</v>
      </c>
      <c r="AY12" s="17">
        <v>7.4013511456539598E-3</v>
      </c>
      <c r="AZ12" s="17"/>
      <c r="BA12" s="17">
        <v>9.4732497613322902E-3</v>
      </c>
      <c r="BB12" s="17">
        <v>5.5490085231787098E-3</v>
      </c>
      <c r="BC12" s="17"/>
      <c r="BD12" s="17">
        <v>8.2308904587380001E-3</v>
      </c>
      <c r="BE12" s="17">
        <v>5.2120721040342802E-3</v>
      </c>
      <c r="BF12" s="17"/>
      <c r="BG12" s="17">
        <v>5.7786448891311397E-3</v>
      </c>
      <c r="BH12" s="17">
        <v>6.4774559239708998E-3</v>
      </c>
      <c r="BI12" s="17"/>
      <c r="BJ12" s="17">
        <v>3.0602421440506398E-3</v>
      </c>
      <c r="BK12" s="17">
        <v>7.8455652255884807E-3</v>
      </c>
      <c r="BL12" s="17"/>
      <c r="BM12" s="17">
        <v>2.0666061836184298E-2</v>
      </c>
      <c r="BN12" s="17">
        <v>4.0418511521000703E-3</v>
      </c>
      <c r="BO12" s="17">
        <v>4.7646797112836196E-3</v>
      </c>
      <c r="BP12" s="17">
        <v>7.2548907601793604E-3</v>
      </c>
    </row>
    <row r="13" spans="2:68" x14ac:dyDescent="0.25">
      <c r="B13" s="18" t="s">
        <v>112</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v>0</v>
      </c>
      <c r="AK13" s="19"/>
      <c r="AL13" s="19">
        <v>0</v>
      </c>
      <c r="AM13" s="19">
        <v>0</v>
      </c>
      <c r="AN13" s="19">
        <v>0</v>
      </c>
      <c r="AO13" s="19">
        <v>0</v>
      </c>
      <c r="AP13" s="19">
        <v>0</v>
      </c>
      <c r="AQ13" s="19">
        <v>0</v>
      </c>
      <c r="AR13" s="19">
        <v>0</v>
      </c>
      <c r="AS13" s="19"/>
      <c r="AT13" s="19">
        <v>0</v>
      </c>
      <c r="AU13" s="19">
        <v>0</v>
      </c>
      <c r="AV13" s="19"/>
      <c r="AW13" s="19">
        <v>0</v>
      </c>
      <c r="AX13" s="19">
        <v>0</v>
      </c>
      <c r="AY13" s="19">
        <v>0</v>
      </c>
      <c r="AZ13" s="19"/>
      <c r="BA13" s="19">
        <v>0</v>
      </c>
      <c r="BB13" s="19">
        <v>0</v>
      </c>
      <c r="BC13" s="19"/>
      <c r="BD13" s="19">
        <v>0</v>
      </c>
      <c r="BE13" s="19">
        <v>0</v>
      </c>
      <c r="BF13" s="19"/>
      <c r="BG13" s="19">
        <v>0</v>
      </c>
      <c r="BH13" s="19">
        <v>0</v>
      </c>
      <c r="BI13" s="19"/>
      <c r="BJ13" s="19">
        <v>0</v>
      </c>
      <c r="BK13" s="19">
        <v>0</v>
      </c>
      <c r="BL13" s="19"/>
      <c r="BM13" s="19">
        <v>0</v>
      </c>
      <c r="BN13" s="19">
        <v>0</v>
      </c>
      <c r="BO13" s="19">
        <v>0</v>
      </c>
      <c r="BP13" s="19">
        <v>0</v>
      </c>
    </row>
    <row r="14" spans="2:68" x14ac:dyDescent="0.25">
      <c r="B14" s="16" t="s">
        <v>703</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710</v>
      </c>
      <c r="D7" s="10">
        <v>44</v>
      </c>
      <c r="E7" s="10">
        <v>12</v>
      </c>
      <c r="F7" s="10">
        <v>9</v>
      </c>
      <c r="G7" s="10">
        <v>23</v>
      </c>
      <c r="H7" s="10">
        <v>7</v>
      </c>
      <c r="I7" s="10">
        <v>6</v>
      </c>
      <c r="J7" s="10">
        <v>32</v>
      </c>
      <c r="K7" s="10">
        <v>115</v>
      </c>
      <c r="L7" s="10">
        <v>39</v>
      </c>
      <c r="M7" s="10">
        <v>24</v>
      </c>
      <c r="N7" s="10">
        <v>11</v>
      </c>
      <c r="O7" s="10">
        <v>147</v>
      </c>
      <c r="P7" s="10">
        <v>66</v>
      </c>
      <c r="Q7" s="10">
        <v>15</v>
      </c>
      <c r="R7" s="10">
        <v>120</v>
      </c>
      <c r="S7" s="10">
        <v>13</v>
      </c>
      <c r="T7" s="10">
        <v>27</v>
      </c>
      <c r="U7" s="10"/>
      <c r="V7" s="10">
        <v>189</v>
      </c>
      <c r="W7" s="10">
        <v>124</v>
      </c>
      <c r="X7" s="10">
        <v>123</v>
      </c>
      <c r="Y7" s="10">
        <v>274</v>
      </c>
      <c r="Z7" s="10"/>
      <c r="AA7" s="10">
        <v>97</v>
      </c>
      <c r="AB7" s="10">
        <v>46</v>
      </c>
      <c r="AC7" s="10">
        <v>65</v>
      </c>
      <c r="AD7" s="10">
        <v>68</v>
      </c>
      <c r="AE7" s="10">
        <v>65</v>
      </c>
      <c r="AF7" s="10">
        <v>51</v>
      </c>
      <c r="AG7" s="10">
        <v>63</v>
      </c>
      <c r="AH7" s="10">
        <v>45</v>
      </c>
      <c r="AI7" s="10">
        <v>34</v>
      </c>
      <c r="AJ7" s="10">
        <v>111</v>
      </c>
      <c r="AK7" s="10"/>
      <c r="AL7" s="10">
        <v>82</v>
      </c>
      <c r="AM7" s="10">
        <v>80</v>
      </c>
      <c r="AN7" s="10">
        <v>46</v>
      </c>
      <c r="AO7" s="10">
        <v>147</v>
      </c>
      <c r="AP7" s="10">
        <v>113</v>
      </c>
      <c r="AQ7" s="10">
        <v>113</v>
      </c>
      <c r="AR7" s="10">
        <v>80</v>
      </c>
      <c r="AS7" s="10"/>
      <c r="AT7" s="10">
        <v>530</v>
      </c>
      <c r="AU7" s="10">
        <v>180</v>
      </c>
      <c r="AV7" s="10"/>
      <c r="AW7" s="10">
        <v>149</v>
      </c>
      <c r="AX7" s="10">
        <v>116</v>
      </c>
      <c r="AY7" s="10">
        <v>258</v>
      </c>
      <c r="AZ7" s="10"/>
      <c r="BA7" s="10">
        <v>90</v>
      </c>
      <c r="BB7" s="10">
        <v>620</v>
      </c>
      <c r="BC7" s="10"/>
      <c r="BD7" s="10">
        <v>178</v>
      </c>
      <c r="BE7" s="10">
        <v>532</v>
      </c>
      <c r="BF7" s="10"/>
      <c r="BG7" s="10">
        <v>436</v>
      </c>
      <c r="BH7" s="10">
        <v>274</v>
      </c>
      <c r="BI7" s="10"/>
      <c r="BJ7" s="10">
        <v>268</v>
      </c>
      <c r="BK7" s="10">
        <v>442</v>
      </c>
      <c r="BL7" s="10"/>
      <c r="BM7" s="10">
        <v>41</v>
      </c>
      <c r="BN7" s="10">
        <v>204</v>
      </c>
      <c r="BO7" s="10">
        <v>337</v>
      </c>
      <c r="BP7" s="10">
        <v>123</v>
      </c>
    </row>
    <row r="8" spans="2:68" ht="30" customHeight="1" x14ac:dyDescent="0.25">
      <c r="B8" s="11" t="s">
        <v>35</v>
      </c>
      <c r="C8" s="11">
        <v>703</v>
      </c>
      <c r="D8" s="11">
        <v>41</v>
      </c>
      <c r="E8" s="11">
        <v>12</v>
      </c>
      <c r="F8" s="11">
        <v>11</v>
      </c>
      <c r="G8" s="11">
        <v>35</v>
      </c>
      <c r="H8" s="11">
        <v>6</v>
      </c>
      <c r="I8" s="11">
        <v>7</v>
      </c>
      <c r="J8" s="11">
        <v>25</v>
      </c>
      <c r="K8" s="11">
        <v>100</v>
      </c>
      <c r="L8" s="11">
        <v>33</v>
      </c>
      <c r="M8" s="11">
        <v>30</v>
      </c>
      <c r="N8" s="11">
        <v>12</v>
      </c>
      <c r="O8" s="11">
        <v>131</v>
      </c>
      <c r="P8" s="11">
        <v>67</v>
      </c>
      <c r="Q8" s="11">
        <v>25</v>
      </c>
      <c r="R8" s="11">
        <v>114</v>
      </c>
      <c r="S8" s="11">
        <v>19</v>
      </c>
      <c r="T8" s="11">
        <v>33</v>
      </c>
      <c r="U8" s="11"/>
      <c r="V8" s="11">
        <v>214</v>
      </c>
      <c r="W8" s="11">
        <v>144</v>
      </c>
      <c r="X8" s="11">
        <v>95</v>
      </c>
      <c r="Y8" s="11">
        <v>250</v>
      </c>
      <c r="Z8" s="11"/>
      <c r="AA8" s="11">
        <v>106</v>
      </c>
      <c r="AB8" s="11">
        <v>52</v>
      </c>
      <c r="AC8" s="11">
        <v>71</v>
      </c>
      <c r="AD8" s="11">
        <v>70</v>
      </c>
      <c r="AE8" s="11">
        <v>63</v>
      </c>
      <c r="AF8" s="11">
        <v>49</v>
      </c>
      <c r="AG8" s="11">
        <v>54</v>
      </c>
      <c r="AH8" s="11">
        <v>39</v>
      </c>
      <c r="AI8" s="11">
        <v>30</v>
      </c>
      <c r="AJ8" s="11">
        <v>99</v>
      </c>
      <c r="AK8" s="11"/>
      <c r="AL8" s="11">
        <v>88</v>
      </c>
      <c r="AM8" s="11">
        <v>79</v>
      </c>
      <c r="AN8" s="11">
        <v>45</v>
      </c>
      <c r="AO8" s="11">
        <v>144</v>
      </c>
      <c r="AP8" s="11">
        <v>110</v>
      </c>
      <c r="AQ8" s="11">
        <v>108</v>
      </c>
      <c r="AR8" s="11">
        <v>78</v>
      </c>
      <c r="AS8" s="11"/>
      <c r="AT8" s="11">
        <v>511</v>
      </c>
      <c r="AU8" s="11">
        <v>192</v>
      </c>
      <c r="AV8" s="11"/>
      <c r="AW8" s="11">
        <v>144</v>
      </c>
      <c r="AX8" s="11">
        <v>109</v>
      </c>
      <c r="AY8" s="11">
        <v>250</v>
      </c>
      <c r="AZ8" s="11"/>
      <c r="BA8" s="11">
        <v>87</v>
      </c>
      <c r="BB8" s="11">
        <v>616</v>
      </c>
      <c r="BC8" s="11"/>
      <c r="BD8" s="11">
        <v>182</v>
      </c>
      <c r="BE8" s="11">
        <v>522</v>
      </c>
      <c r="BF8" s="11"/>
      <c r="BG8" s="11">
        <v>454</v>
      </c>
      <c r="BH8" s="11">
        <v>250</v>
      </c>
      <c r="BI8" s="11"/>
      <c r="BJ8" s="11">
        <v>260</v>
      </c>
      <c r="BK8" s="11">
        <v>444</v>
      </c>
      <c r="BL8" s="11"/>
      <c r="BM8" s="11">
        <v>47</v>
      </c>
      <c r="BN8" s="11">
        <v>215</v>
      </c>
      <c r="BO8" s="11">
        <v>321</v>
      </c>
      <c r="BP8" s="11">
        <v>115</v>
      </c>
    </row>
    <row r="9" spans="2:68" ht="45" x14ac:dyDescent="0.25">
      <c r="B9" s="18" t="s">
        <v>359</v>
      </c>
      <c r="C9" s="17">
        <v>0.438309530014797</v>
      </c>
      <c r="D9" s="17">
        <v>0.53514604706509405</v>
      </c>
      <c r="E9" s="17">
        <v>0.59063160098086498</v>
      </c>
      <c r="F9" s="17">
        <v>0.105785593327021</v>
      </c>
      <c r="G9" s="17">
        <v>0.59720000550319297</v>
      </c>
      <c r="H9" s="17">
        <v>0</v>
      </c>
      <c r="I9" s="17">
        <v>0.19767809919971199</v>
      </c>
      <c r="J9" s="17">
        <v>0.411700757624058</v>
      </c>
      <c r="K9" s="17">
        <v>0.50503674428779299</v>
      </c>
      <c r="L9" s="17">
        <v>0.43276464810052401</v>
      </c>
      <c r="M9" s="17">
        <v>0.53410490243650699</v>
      </c>
      <c r="N9" s="17">
        <v>0.55564233756939196</v>
      </c>
      <c r="O9" s="17">
        <v>0.44546572552680103</v>
      </c>
      <c r="P9" s="17">
        <v>0.44635614102855398</v>
      </c>
      <c r="Q9" s="17">
        <v>0.32035850063493498</v>
      </c>
      <c r="R9" s="17">
        <v>0.38477553955113702</v>
      </c>
      <c r="S9" s="17">
        <v>0.24284012953557599</v>
      </c>
      <c r="T9" s="17">
        <v>0.370475644077226</v>
      </c>
      <c r="U9" s="17"/>
      <c r="V9" s="17">
        <v>0.383771977413911</v>
      </c>
      <c r="W9" s="17">
        <v>0.38139923562766698</v>
      </c>
      <c r="X9" s="17">
        <v>0.432708757647492</v>
      </c>
      <c r="Y9" s="17">
        <v>0.52010698855936499</v>
      </c>
      <c r="Z9" s="17"/>
      <c r="AA9" s="17">
        <v>0.459235534588606</v>
      </c>
      <c r="AB9" s="17">
        <v>0.28869561964606899</v>
      </c>
      <c r="AC9" s="17">
        <v>0.44830564264707001</v>
      </c>
      <c r="AD9" s="17">
        <v>0.350234700255247</v>
      </c>
      <c r="AE9" s="17">
        <v>0.40323934904084402</v>
      </c>
      <c r="AF9" s="17">
        <v>0.428111686826461</v>
      </c>
      <c r="AG9" s="17">
        <v>0.48472141862587897</v>
      </c>
      <c r="AH9" s="17">
        <v>0.516769999174996</v>
      </c>
      <c r="AI9" s="17">
        <v>0.48444156542661199</v>
      </c>
      <c r="AJ9" s="17">
        <v>0.50445332434313805</v>
      </c>
      <c r="AK9" s="17"/>
      <c r="AL9" s="17">
        <v>0.343108231801733</v>
      </c>
      <c r="AM9" s="17">
        <v>0.30863285712993399</v>
      </c>
      <c r="AN9" s="17">
        <v>0.49002430744150999</v>
      </c>
      <c r="AO9" s="17">
        <v>0.46769436137957998</v>
      </c>
      <c r="AP9" s="17">
        <v>0.47697814392822502</v>
      </c>
      <c r="AQ9" s="17">
        <v>0.44337021242375002</v>
      </c>
      <c r="AR9" s="17">
        <v>0.56798130893660304</v>
      </c>
      <c r="AS9" s="17"/>
      <c r="AT9" s="17">
        <v>0.48714259728436599</v>
      </c>
      <c r="AU9" s="17">
        <v>0.30840646558670798</v>
      </c>
      <c r="AV9" s="17"/>
      <c r="AW9" s="17">
        <v>0.42710519104341599</v>
      </c>
      <c r="AX9" s="17">
        <v>0.60813980602909101</v>
      </c>
      <c r="AY9" s="17">
        <v>0.47224701186097801</v>
      </c>
      <c r="AZ9" s="17"/>
      <c r="BA9" s="17">
        <v>0.53124646263202202</v>
      </c>
      <c r="BB9" s="17">
        <v>0.42510820333416499</v>
      </c>
      <c r="BC9" s="17"/>
      <c r="BD9" s="17">
        <v>0.48448578903244</v>
      </c>
      <c r="BE9" s="17">
        <v>0.42221762129449503</v>
      </c>
      <c r="BF9" s="17"/>
      <c r="BG9" s="17">
        <v>0.393310987097168</v>
      </c>
      <c r="BH9" s="17">
        <v>0.52010698855936499</v>
      </c>
      <c r="BI9" s="17"/>
      <c r="BJ9" s="17">
        <v>0.54990785399703301</v>
      </c>
      <c r="BK9" s="17">
        <v>0.37294874644651099</v>
      </c>
      <c r="BL9" s="17"/>
      <c r="BM9" s="17">
        <v>0.31312799899087701</v>
      </c>
      <c r="BN9" s="17">
        <v>0.35963393636925101</v>
      </c>
      <c r="BO9" s="17">
        <v>0.447979816078177</v>
      </c>
      <c r="BP9" s="17">
        <v>0.59165532283447198</v>
      </c>
    </row>
    <row r="10" spans="2:68" ht="30" x14ac:dyDescent="0.25">
      <c r="B10" s="18" t="s">
        <v>360</v>
      </c>
      <c r="C10" s="17">
        <v>0.46268233155017902</v>
      </c>
      <c r="D10" s="17">
        <v>0.367362477561753</v>
      </c>
      <c r="E10" s="17">
        <v>0.40936839901913502</v>
      </c>
      <c r="F10" s="17">
        <v>0.71578007550133704</v>
      </c>
      <c r="G10" s="17">
        <v>0.36234141169525003</v>
      </c>
      <c r="H10" s="17">
        <v>1</v>
      </c>
      <c r="I10" s="17">
        <v>0.80232190080028798</v>
      </c>
      <c r="J10" s="17">
        <v>0.471108551665056</v>
      </c>
      <c r="K10" s="17">
        <v>0.43474761803383999</v>
      </c>
      <c r="L10" s="17">
        <v>0.51167454388313605</v>
      </c>
      <c r="M10" s="17">
        <v>0.33089652615758902</v>
      </c>
      <c r="N10" s="17">
        <v>0.339990519244734</v>
      </c>
      <c r="O10" s="17">
        <v>0.50930643180729396</v>
      </c>
      <c r="P10" s="17">
        <v>0.4313669145199</v>
      </c>
      <c r="Q10" s="17">
        <v>0.472188169880079</v>
      </c>
      <c r="R10" s="17">
        <v>0.458115772800125</v>
      </c>
      <c r="S10" s="17">
        <v>0.50925170117327301</v>
      </c>
      <c r="T10" s="17">
        <v>0.50577305336682099</v>
      </c>
      <c r="U10" s="17"/>
      <c r="V10" s="17">
        <v>0.50055124813226803</v>
      </c>
      <c r="W10" s="17">
        <v>0.47669741237860802</v>
      </c>
      <c r="X10" s="17">
        <v>0.459076516088328</v>
      </c>
      <c r="Y10" s="17">
        <v>0.42346442568558901</v>
      </c>
      <c r="Z10" s="17"/>
      <c r="AA10" s="17">
        <v>0.492196181027517</v>
      </c>
      <c r="AB10" s="17">
        <v>0.52686723544719904</v>
      </c>
      <c r="AC10" s="17">
        <v>0.43532299557488302</v>
      </c>
      <c r="AD10" s="17">
        <v>0.48937345745996302</v>
      </c>
      <c r="AE10" s="17">
        <v>0.50593589995896104</v>
      </c>
      <c r="AF10" s="17">
        <v>0.44037367416241402</v>
      </c>
      <c r="AG10" s="17">
        <v>0.420167685346514</v>
      </c>
      <c r="AH10" s="17">
        <v>0.483230000825004</v>
      </c>
      <c r="AI10" s="17">
        <v>0.42040160637734802</v>
      </c>
      <c r="AJ10" s="17">
        <v>0.42153655349118702</v>
      </c>
      <c r="AK10" s="17"/>
      <c r="AL10" s="17">
        <v>0.48856330769774597</v>
      </c>
      <c r="AM10" s="17">
        <v>0.62178692146832104</v>
      </c>
      <c r="AN10" s="17">
        <v>0.44468896882553699</v>
      </c>
      <c r="AO10" s="17">
        <v>0.43205255252928298</v>
      </c>
      <c r="AP10" s="17">
        <v>0.44457135427218097</v>
      </c>
      <c r="AQ10" s="17">
        <v>0.464217168854486</v>
      </c>
      <c r="AR10" s="17">
        <v>0.35073265864567899</v>
      </c>
      <c r="AS10" s="17"/>
      <c r="AT10" s="17">
        <v>0.42520727486003501</v>
      </c>
      <c r="AU10" s="17">
        <v>0.56237143518139099</v>
      </c>
      <c r="AV10" s="17"/>
      <c r="AW10" s="17">
        <v>0.43175528239518002</v>
      </c>
      <c r="AX10" s="17">
        <v>0.33926387745112402</v>
      </c>
      <c r="AY10" s="17">
        <v>0.45725824820003802</v>
      </c>
      <c r="AZ10" s="17"/>
      <c r="BA10" s="17">
        <v>0.36544897173055801</v>
      </c>
      <c r="BB10" s="17">
        <v>0.476493948859747</v>
      </c>
      <c r="BC10" s="17"/>
      <c r="BD10" s="17">
        <v>0.44645727085654402</v>
      </c>
      <c r="BE10" s="17">
        <v>0.46833658335008299</v>
      </c>
      <c r="BF10" s="17"/>
      <c r="BG10" s="17">
        <v>0.48425694586690299</v>
      </c>
      <c r="BH10" s="17">
        <v>0.42346442568558901</v>
      </c>
      <c r="BI10" s="17"/>
      <c r="BJ10" s="17">
        <v>0.411051503681304</v>
      </c>
      <c r="BK10" s="17">
        <v>0.49292141799314498</v>
      </c>
      <c r="BL10" s="17"/>
      <c r="BM10" s="17">
        <v>0.55552790807920005</v>
      </c>
      <c r="BN10" s="17">
        <v>0.497094103035158</v>
      </c>
      <c r="BO10" s="17">
        <v>0.48099730141432601</v>
      </c>
      <c r="BP10" s="17">
        <v>0.32215478186220298</v>
      </c>
    </row>
    <row r="11" spans="2:68" x14ac:dyDescent="0.25">
      <c r="B11" s="18" t="s">
        <v>361</v>
      </c>
      <c r="C11" s="17">
        <v>9.0242336871346196E-2</v>
      </c>
      <c r="D11" s="17">
        <v>9.7491475373152198E-2</v>
      </c>
      <c r="E11" s="17">
        <v>0</v>
      </c>
      <c r="F11" s="17">
        <v>0.17843433117164201</v>
      </c>
      <c r="G11" s="17">
        <v>4.0458582801556599E-2</v>
      </c>
      <c r="H11" s="17">
        <v>0</v>
      </c>
      <c r="I11" s="17">
        <v>0</v>
      </c>
      <c r="J11" s="17">
        <v>0.117190690710886</v>
      </c>
      <c r="K11" s="17">
        <v>5.2930646181547102E-2</v>
      </c>
      <c r="L11" s="17">
        <v>5.5560808016340703E-2</v>
      </c>
      <c r="M11" s="17">
        <v>0.13499857140590399</v>
      </c>
      <c r="N11" s="17">
        <v>0.10436714318587401</v>
      </c>
      <c r="O11" s="17">
        <v>4.5227842665904398E-2</v>
      </c>
      <c r="P11" s="17">
        <v>0.10601639818551099</v>
      </c>
      <c r="Q11" s="17">
        <v>7.8088245478981896E-2</v>
      </c>
      <c r="R11" s="17">
        <v>0.14740652509927399</v>
      </c>
      <c r="S11" s="17">
        <v>0.247908169291151</v>
      </c>
      <c r="T11" s="17">
        <v>0.123751302555953</v>
      </c>
      <c r="U11" s="17"/>
      <c r="V11" s="17">
        <v>0.110586855570475</v>
      </c>
      <c r="W11" s="17">
        <v>0.120653965472848</v>
      </c>
      <c r="X11" s="17">
        <v>8.7106460292305593E-2</v>
      </c>
      <c r="Y11" s="17">
        <v>5.6428585755046001E-2</v>
      </c>
      <c r="Z11" s="17"/>
      <c r="AA11" s="17">
        <v>4.8568284383876899E-2</v>
      </c>
      <c r="AB11" s="17">
        <v>0.12561402729420401</v>
      </c>
      <c r="AC11" s="17">
        <v>0.11637136177804699</v>
      </c>
      <c r="AD11" s="17">
        <v>0.160391842284791</v>
      </c>
      <c r="AE11" s="17">
        <v>7.9207566232282201E-2</v>
      </c>
      <c r="AF11" s="17">
        <v>0.13151463901112401</v>
      </c>
      <c r="AG11" s="17">
        <v>9.5110896027607195E-2</v>
      </c>
      <c r="AH11" s="17">
        <v>0</v>
      </c>
      <c r="AI11" s="17">
        <v>5.2845617990156503E-2</v>
      </c>
      <c r="AJ11" s="17">
        <v>7.4010122165674694E-2</v>
      </c>
      <c r="AK11" s="17"/>
      <c r="AL11" s="17">
        <v>0.146119898578843</v>
      </c>
      <c r="AM11" s="17">
        <v>6.9580221401745704E-2</v>
      </c>
      <c r="AN11" s="17">
        <v>4.9110430282952297E-2</v>
      </c>
      <c r="AO11" s="17">
        <v>9.2673164317156206E-2</v>
      </c>
      <c r="AP11" s="17">
        <v>6.6795040221253099E-2</v>
      </c>
      <c r="AQ11" s="17">
        <v>9.2412618721763998E-2</v>
      </c>
      <c r="AR11" s="17">
        <v>8.1286032417717702E-2</v>
      </c>
      <c r="AS11" s="17"/>
      <c r="AT11" s="17">
        <v>8.3709635388484596E-2</v>
      </c>
      <c r="AU11" s="17">
        <v>0.10762027336124701</v>
      </c>
      <c r="AV11" s="17"/>
      <c r="AW11" s="17">
        <v>0.12718207592677899</v>
      </c>
      <c r="AX11" s="17">
        <v>5.2596316519785399E-2</v>
      </c>
      <c r="AY11" s="17">
        <v>7.0494739938984793E-2</v>
      </c>
      <c r="AZ11" s="17"/>
      <c r="BA11" s="17">
        <v>0.10330456563742101</v>
      </c>
      <c r="BB11" s="17">
        <v>8.8386898519100296E-2</v>
      </c>
      <c r="BC11" s="17"/>
      <c r="BD11" s="17">
        <v>6.90569401110155E-2</v>
      </c>
      <c r="BE11" s="17">
        <v>9.7625210194634895E-2</v>
      </c>
      <c r="BF11" s="17"/>
      <c r="BG11" s="17">
        <v>0.108844009317977</v>
      </c>
      <c r="BH11" s="17">
        <v>5.6428585755046001E-2</v>
      </c>
      <c r="BI11" s="17"/>
      <c r="BJ11" s="17">
        <v>3.4101268824709E-2</v>
      </c>
      <c r="BK11" s="17">
        <v>0.12312297581779499</v>
      </c>
      <c r="BL11" s="17"/>
      <c r="BM11" s="17">
        <v>0.131344092929923</v>
      </c>
      <c r="BN11" s="17">
        <v>0.123094344727511</v>
      </c>
      <c r="BO11" s="17">
        <v>6.7571453971492904E-2</v>
      </c>
      <c r="BP11" s="17">
        <v>7.9854575367146394E-2</v>
      </c>
    </row>
    <row r="12" spans="2:68" x14ac:dyDescent="0.25">
      <c r="B12" s="18" t="s">
        <v>362</v>
      </c>
      <c r="C12" s="17">
        <v>6.9414178031235998E-3</v>
      </c>
      <c r="D12" s="17">
        <v>0</v>
      </c>
      <c r="E12" s="17">
        <v>0</v>
      </c>
      <c r="F12" s="17">
        <v>0</v>
      </c>
      <c r="G12" s="17">
        <v>0</v>
      </c>
      <c r="H12" s="17">
        <v>0</v>
      </c>
      <c r="I12" s="17">
        <v>0</v>
      </c>
      <c r="J12" s="17">
        <v>0</v>
      </c>
      <c r="K12" s="17">
        <v>7.2849914968197201E-3</v>
      </c>
      <c r="L12" s="17">
        <v>0</v>
      </c>
      <c r="M12" s="17">
        <v>0</v>
      </c>
      <c r="N12" s="17">
        <v>0</v>
      </c>
      <c r="O12" s="17">
        <v>0</v>
      </c>
      <c r="P12" s="17">
        <v>1.6260546266034501E-2</v>
      </c>
      <c r="Q12" s="17">
        <v>7.8088245478981896E-2</v>
      </c>
      <c r="R12" s="17">
        <v>9.7021625494635999E-3</v>
      </c>
      <c r="S12" s="17">
        <v>0</v>
      </c>
      <c r="T12" s="17">
        <v>0</v>
      </c>
      <c r="U12" s="17"/>
      <c r="V12" s="17">
        <v>5.08991888334593E-3</v>
      </c>
      <c r="W12" s="17">
        <v>2.1249386520876601E-2</v>
      </c>
      <c r="X12" s="17">
        <v>7.6617054107045602E-3</v>
      </c>
      <c r="Y12" s="17">
        <v>0</v>
      </c>
      <c r="Z12" s="17"/>
      <c r="AA12" s="17">
        <v>0</v>
      </c>
      <c r="AB12" s="17">
        <v>5.8823117612528203E-2</v>
      </c>
      <c r="AC12" s="17">
        <v>0</v>
      </c>
      <c r="AD12" s="17">
        <v>0</v>
      </c>
      <c r="AE12" s="17">
        <v>1.1617184767912399E-2</v>
      </c>
      <c r="AF12" s="17">
        <v>0</v>
      </c>
      <c r="AG12" s="17">
        <v>0</v>
      </c>
      <c r="AH12" s="17">
        <v>0</v>
      </c>
      <c r="AI12" s="17">
        <v>0</v>
      </c>
      <c r="AJ12" s="17">
        <v>0</v>
      </c>
      <c r="AK12" s="17"/>
      <c r="AL12" s="17">
        <v>2.2208561921678201E-2</v>
      </c>
      <c r="AM12" s="17">
        <v>0</v>
      </c>
      <c r="AN12" s="17">
        <v>1.6176293450000701E-2</v>
      </c>
      <c r="AO12" s="17">
        <v>7.5799217739815298E-3</v>
      </c>
      <c r="AP12" s="17">
        <v>0</v>
      </c>
      <c r="AQ12" s="17">
        <v>0</v>
      </c>
      <c r="AR12" s="17">
        <v>0</v>
      </c>
      <c r="AS12" s="17"/>
      <c r="AT12" s="17">
        <v>1.43028766533239E-3</v>
      </c>
      <c r="AU12" s="17">
        <v>2.1601825870654501E-2</v>
      </c>
      <c r="AV12" s="17"/>
      <c r="AW12" s="17">
        <v>5.0661610569735002E-3</v>
      </c>
      <c r="AX12" s="17">
        <v>0</v>
      </c>
      <c r="AY12" s="17">
        <v>0</v>
      </c>
      <c r="AZ12" s="17"/>
      <c r="BA12" s="17">
        <v>0</v>
      </c>
      <c r="BB12" s="17">
        <v>7.9274189704227702E-3</v>
      </c>
      <c r="BC12" s="17"/>
      <c r="BD12" s="17">
        <v>0</v>
      </c>
      <c r="BE12" s="17">
        <v>9.3604241075248493E-3</v>
      </c>
      <c r="BF12" s="17"/>
      <c r="BG12" s="17">
        <v>1.0760041174568099E-2</v>
      </c>
      <c r="BH12" s="17">
        <v>0</v>
      </c>
      <c r="BI12" s="17"/>
      <c r="BJ12" s="17">
        <v>0</v>
      </c>
      <c r="BK12" s="17">
        <v>1.1006859742549399E-2</v>
      </c>
      <c r="BL12" s="17"/>
      <c r="BM12" s="17">
        <v>0</v>
      </c>
      <c r="BN12" s="17">
        <v>1.41953020223553E-2</v>
      </c>
      <c r="BO12" s="17">
        <v>3.4514285360039698E-3</v>
      </c>
      <c r="BP12" s="17">
        <v>6.3353199361780499E-3</v>
      </c>
    </row>
    <row r="13" spans="2:68" x14ac:dyDescent="0.25">
      <c r="B13" s="18" t="s">
        <v>112</v>
      </c>
      <c r="C13" s="19">
        <v>1.82438376055433E-3</v>
      </c>
      <c r="D13" s="19">
        <v>0</v>
      </c>
      <c r="E13" s="19">
        <v>0</v>
      </c>
      <c r="F13" s="19">
        <v>0</v>
      </c>
      <c r="G13" s="19">
        <v>0</v>
      </c>
      <c r="H13" s="19">
        <v>0</v>
      </c>
      <c r="I13" s="19">
        <v>0</v>
      </c>
      <c r="J13" s="19">
        <v>0</v>
      </c>
      <c r="K13" s="19">
        <v>0</v>
      </c>
      <c r="L13" s="19">
        <v>0</v>
      </c>
      <c r="M13" s="19">
        <v>0</v>
      </c>
      <c r="N13" s="19">
        <v>0</v>
      </c>
      <c r="O13" s="19">
        <v>0</v>
      </c>
      <c r="P13" s="19">
        <v>0</v>
      </c>
      <c r="Q13" s="19">
        <v>5.1276838527022403E-2</v>
      </c>
      <c r="R13" s="19">
        <v>0</v>
      </c>
      <c r="S13" s="19">
        <v>0</v>
      </c>
      <c r="T13" s="19">
        <v>0</v>
      </c>
      <c r="U13" s="19"/>
      <c r="V13" s="19">
        <v>0</v>
      </c>
      <c r="W13" s="19">
        <v>0</v>
      </c>
      <c r="X13" s="19">
        <v>1.3446560561169101E-2</v>
      </c>
      <c r="Y13" s="19">
        <v>0</v>
      </c>
      <c r="Z13" s="19"/>
      <c r="AA13" s="19">
        <v>0</v>
      </c>
      <c r="AB13" s="19">
        <v>0</v>
      </c>
      <c r="AC13" s="19">
        <v>0</v>
      </c>
      <c r="AD13" s="19">
        <v>0</v>
      </c>
      <c r="AE13" s="19">
        <v>0</v>
      </c>
      <c r="AF13" s="19">
        <v>0</v>
      </c>
      <c r="AG13" s="19">
        <v>0</v>
      </c>
      <c r="AH13" s="19">
        <v>0</v>
      </c>
      <c r="AI13" s="19">
        <v>4.2311210205884402E-2</v>
      </c>
      <c r="AJ13" s="19">
        <v>0</v>
      </c>
      <c r="AK13" s="19"/>
      <c r="AL13" s="19">
        <v>0</v>
      </c>
      <c r="AM13" s="19">
        <v>0</v>
      </c>
      <c r="AN13" s="19">
        <v>0</v>
      </c>
      <c r="AO13" s="19">
        <v>0</v>
      </c>
      <c r="AP13" s="19">
        <v>1.1655461578340701E-2</v>
      </c>
      <c r="AQ13" s="19">
        <v>0</v>
      </c>
      <c r="AR13" s="19">
        <v>0</v>
      </c>
      <c r="AS13" s="19"/>
      <c r="AT13" s="19">
        <v>2.5102048017814102E-3</v>
      </c>
      <c r="AU13" s="19">
        <v>0</v>
      </c>
      <c r="AV13" s="19"/>
      <c r="AW13" s="19">
        <v>8.8912895776511094E-3</v>
      </c>
      <c r="AX13" s="19">
        <v>0</v>
      </c>
      <c r="AY13" s="19">
        <v>0</v>
      </c>
      <c r="AZ13" s="19"/>
      <c r="BA13" s="19">
        <v>0</v>
      </c>
      <c r="BB13" s="19">
        <v>2.08353031656466E-3</v>
      </c>
      <c r="BC13" s="19"/>
      <c r="BD13" s="19">
        <v>0</v>
      </c>
      <c r="BE13" s="19">
        <v>2.4601610532627898E-3</v>
      </c>
      <c r="BF13" s="19"/>
      <c r="BG13" s="19">
        <v>2.8280165433846199E-3</v>
      </c>
      <c r="BH13" s="19">
        <v>0</v>
      </c>
      <c r="BI13" s="19"/>
      <c r="BJ13" s="19">
        <v>4.9393734969543201E-3</v>
      </c>
      <c r="BK13" s="19">
        <v>0</v>
      </c>
      <c r="BL13" s="19"/>
      <c r="BM13" s="19">
        <v>0</v>
      </c>
      <c r="BN13" s="19">
        <v>5.9823138457254996E-3</v>
      </c>
      <c r="BO13" s="19">
        <v>0</v>
      </c>
      <c r="BP13" s="19">
        <v>0</v>
      </c>
    </row>
    <row r="14" spans="2:68" x14ac:dyDescent="0.25">
      <c r="B14" s="16" t="s">
        <v>704</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535</v>
      </c>
      <c r="D7" s="10">
        <v>30</v>
      </c>
      <c r="E7" s="10">
        <v>8</v>
      </c>
      <c r="F7" s="10">
        <v>7</v>
      </c>
      <c r="G7" s="10">
        <v>15</v>
      </c>
      <c r="H7" s="10">
        <v>2</v>
      </c>
      <c r="I7" s="10">
        <v>2</v>
      </c>
      <c r="J7" s="10">
        <v>22</v>
      </c>
      <c r="K7" s="10">
        <v>94</v>
      </c>
      <c r="L7" s="10">
        <v>32</v>
      </c>
      <c r="M7" s="10">
        <v>23</v>
      </c>
      <c r="N7" s="10">
        <v>9</v>
      </c>
      <c r="O7" s="10">
        <v>103</v>
      </c>
      <c r="P7" s="10">
        <v>58</v>
      </c>
      <c r="Q7" s="10">
        <v>6</v>
      </c>
      <c r="R7" s="10">
        <v>94</v>
      </c>
      <c r="S7" s="10">
        <v>16</v>
      </c>
      <c r="T7" s="10">
        <v>14</v>
      </c>
      <c r="U7" s="10"/>
      <c r="V7" s="10">
        <v>104</v>
      </c>
      <c r="W7" s="10">
        <v>87</v>
      </c>
      <c r="X7" s="10">
        <v>107</v>
      </c>
      <c r="Y7" s="10">
        <v>237</v>
      </c>
      <c r="Z7" s="10"/>
      <c r="AA7" s="10">
        <v>48</v>
      </c>
      <c r="AB7" s="10">
        <v>39</v>
      </c>
      <c r="AC7" s="10">
        <v>46</v>
      </c>
      <c r="AD7" s="10">
        <v>51</v>
      </c>
      <c r="AE7" s="10">
        <v>49</v>
      </c>
      <c r="AF7" s="10">
        <v>49</v>
      </c>
      <c r="AG7" s="10">
        <v>63</v>
      </c>
      <c r="AH7" s="10">
        <v>33</v>
      </c>
      <c r="AI7" s="10">
        <v>27</v>
      </c>
      <c r="AJ7" s="10">
        <v>93</v>
      </c>
      <c r="AK7" s="10"/>
      <c r="AL7" s="10">
        <v>52</v>
      </c>
      <c r="AM7" s="10">
        <v>62</v>
      </c>
      <c r="AN7" s="10">
        <v>33</v>
      </c>
      <c r="AO7" s="10">
        <v>112</v>
      </c>
      <c r="AP7" s="10">
        <v>89</v>
      </c>
      <c r="AQ7" s="10">
        <v>94</v>
      </c>
      <c r="AR7" s="10">
        <v>65</v>
      </c>
      <c r="AS7" s="10"/>
      <c r="AT7" s="10">
        <v>442</v>
      </c>
      <c r="AU7" s="10">
        <v>93</v>
      </c>
      <c r="AV7" s="10"/>
      <c r="AW7" s="10">
        <v>126</v>
      </c>
      <c r="AX7" s="10">
        <v>108</v>
      </c>
      <c r="AY7" s="10">
        <v>205</v>
      </c>
      <c r="AZ7" s="10"/>
      <c r="BA7" s="10">
        <v>73</v>
      </c>
      <c r="BB7" s="10">
        <v>462</v>
      </c>
      <c r="BC7" s="10"/>
      <c r="BD7" s="10">
        <v>137</v>
      </c>
      <c r="BE7" s="10">
        <v>398</v>
      </c>
      <c r="BF7" s="10"/>
      <c r="BG7" s="10">
        <v>298</v>
      </c>
      <c r="BH7" s="10">
        <v>237</v>
      </c>
      <c r="BI7" s="10"/>
      <c r="BJ7" s="10">
        <v>230</v>
      </c>
      <c r="BK7" s="10">
        <v>305</v>
      </c>
      <c r="BL7" s="10"/>
      <c r="BM7" s="10">
        <v>19</v>
      </c>
      <c r="BN7" s="10">
        <v>112</v>
      </c>
      <c r="BO7" s="10">
        <v>282</v>
      </c>
      <c r="BP7" s="10">
        <v>118</v>
      </c>
    </row>
    <row r="8" spans="2:68" ht="30" customHeight="1" x14ac:dyDescent="0.25">
      <c r="B8" s="11" t="s">
        <v>35</v>
      </c>
      <c r="C8" s="11">
        <v>516</v>
      </c>
      <c r="D8" s="11">
        <v>27</v>
      </c>
      <c r="E8" s="11">
        <v>8</v>
      </c>
      <c r="F8" s="11">
        <v>8</v>
      </c>
      <c r="G8" s="11">
        <v>22</v>
      </c>
      <c r="H8" s="11">
        <v>2</v>
      </c>
      <c r="I8" s="11">
        <v>2</v>
      </c>
      <c r="J8" s="11">
        <v>17</v>
      </c>
      <c r="K8" s="11">
        <v>82</v>
      </c>
      <c r="L8" s="11">
        <v>28</v>
      </c>
      <c r="M8" s="11">
        <v>28</v>
      </c>
      <c r="N8" s="11">
        <v>9</v>
      </c>
      <c r="O8" s="11">
        <v>90</v>
      </c>
      <c r="P8" s="11">
        <v>58</v>
      </c>
      <c r="Q8" s="11">
        <v>9</v>
      </c>
      <c r="R8" s="11">
        <v>88</v>
      </c>
      <c r="S8" s="11">
        <v>23</v>
      </c>
      <c r="T8" s="11">
        <v>17</v>
      </c>
      <c r="U8" s="11"/>
      <c r="V8" s="11">
        <v>113</v>
      </c>
      <c r="W8" s="11">
        <v>101</v>
      </c>
      <c r="X8" s="11">
        <v>83</v>
      </c>
      <c r="Y8" s="11">
        <v>219</v>
      </c>
      <c r="Z8" s="11"/>
      <c r="AA8" s="11">
        <v>50</v>
      </c>
      <c r="AB8" s="11">
        <v>44</v>
      </c>
      <c r="AC8" s="11">
        <v>48</v>
      </c>
      <c r="AD8" s="11">
        <v>51</v>
      </c>
      <c r="AE8" s="11">
        <v>45</v>
      </c>
      <c r="AF8" s="11">
        <v>47</v>
      </c>
      <c r="AG8" s="11">
        <v>56</v>
      </c>
      <c r="AH8" s="11">
        <v>30</v>
      </c>
      <c r="AI8" s="11">
        <v>24</v>
      </c>
      <c r="AJ8" s="11">
        <v>84</v>
      </c>
      <c r="AK8" s="11"/>
      <c r="AL8" s="11">
        <v>53</v>
      </c>
      <c r="AM8" s="11">
        <v>61</v>
      </c>
      <c r="AN8" s="11">
        <v>32</v>
      </c>
      <c r="AO8" s="11">
        <v>108</v>
      </c>
      <c r="AP8" s="11">
        <v>84</v>
      </c>
      <c r="AQ8" s="11">
        <v>89</v>
      </c>
      <c r="AR8" s="11">
        <v>62</v>
      </c>
      <c r="AS8" s="11"/>
      <c r="AT8" s="11">
        <v>421</v>
      </c>
      <c r="AU8" s="11">
        <v>96</v>
      </c>
      <c r="AV8" s="11"/>
      <c r="AW8" s="11">
        <v>122</v>
      </c>
      <c r="AX8" s="11">
        <v>100</v>
      </c>
      <c r="AY8" s="11">
        <v>195</v>
      </c>
      <c r="AZ8" s="11"/>
      <c r="BA8" s="11">
        <v>69</v>
      </c>
      <c r="BB8" s="11">
        <v>447</v>
      </c>
      <c r="BC8" s="11"/>
      <c r="BD8" s="11">
        <v>133</v>
      </c>
      <c r="BE8" s="11">
        <v>383</v>
      </c>
      <c r="BF8" s="11"/>
      <c r="BG8" s="11">
        <v>297</v>
      </c>
      <c r="BH8" s="11">
        <v>219</v>
      </c>
      <c r="BI8" s="11"/>
      <c r="BJ8" s="11">
        <v>219</v>
      </c>
      <c r="BK8" s="11">
        <v>298</v>
      </c>
      <c r="BL8" s="11"/>
      <c r="BM8" s="11">
        <v>20</v>
      </c>
      <c r="BN8" s="11">
        <v>111</v>
      </c>
      <c r="BO8" s="11">
        <v>271</v>
      </c>
      <c r="BP8" s="11">
        <v>110</v>
      </c>
    </row>
    <row r="9" spans="2:68" ht="45" x14ac:dyDescent="0.25">
      <c r="B9" s="18" t="s">
        <v>359</v>
      </c>
      <c r="C9" s="17">
        <v>0.45085697263970598</v>
      </c>
      <c r="D9" s="17">
        <v>0.55513111795758896</v>
      </c>
      <c r="E9" s="17">
        <v>0.47029111242802701</v>
      </c>
      <c r="F9" s="17">
        <v>0.442260661886275</v>
      </c>
      <c r="G9" s="17">
        <v>0.37314126533722197</v>
      </c>
      <c r="H9" s="17">
        <v>0</v>
      </c>
      <c r="I9" s="17">
        <v>0.5</v>
      </c>
      <c r="J9" s="17">
        <v>0.495667569181936</v>
      </c>
      <c r="K9" s="17">
        <v>0.49849094109977798</v>
      </c>
      <c r="L9" s="17">
        <v>0.30050625044361201</v>
      </c>
      <c r="M9" s="17">
        <v>0.486736984757553</v>
      </c>
      <c r="N9" s="17">
        <v>0.35874671256053398</v>
      </c>
      <c r="O9" s="17">
        <v>0.51927959044846494</v>
      </c>
      <c r="P9" s="17">
        <v>0.53968365864969103</v>
      </c>
      <c r="Q9" s="17">
        <v>0.33494591838530302</v>
      </c>
      <c r="R9" s="17">
        <v>0.36805582119093899</v>
      </c>
      <c r="S9" s="17">
        <v>0.23796865865678599</v>
      </c>
      <c r="T9" s="17">
        <v>0.49667807462601299</v>
      </c>
      <c r="U9" s="17"/>
      <c r="V9" s="17">
        <v>0.29906285797217202</v>
      </c>
      <c r="W9" s="17">
        <v>0.438158620739178</v>
      </c>
      <c r="X9" s="17">
        <v>0.48489806121293499</v>
      </c>
      <c r="Y9" s="17">
        <v>0.52193993613730005</v>
      </c>
      <c r="Z9" s="17"/>
      <c r="AA9" s="17">
        <v>0.35308561701429098</v>
      </c>
      <c r="AB9" s="17">
        <v>0.31650197392695201</v>
      </c>
      <c r="AC9" s="17">
        <v>0.46268797780693699</v>
      </c>
      <c r="AD9" s="17">
        <v>0.38747246649842598</v>
      </c>
      <c r="AE9" s="17">
        <v>0.38837022458346299</v>
      </c>
      <c r="AF9" s="17">
        <v>0.43237216308705201</v>
      </c>
      <c r="AG9" s="17">
        <v>0.47873434389774799</v>
      </c>
      <c r="AH9" s="17">
        <v>0.44636674016961603</v>
      </c>
      <c r="AI9" s="17">
        <v>0.63600278375268504</v>
      </c>
      <c r="AJ9" s="17">
        <v>0.59333262771289297</v>
      </c>
      <c r="AK9" s="17"/>
      <c r="AL9" s="17">
        <v>0.45077586658303997</v>
      </c>
      <c r="AM9" s="17">
        <v>0.41666068941242701</v>
      </c>
      <c r="AN9" s="17">
        <v>0.52046895871273502</v>
      </c>
      <c r="AO9" s="17">
        <v>0.39105450945521197</v>
      </c>
      <c r="AP9" s="17">
        <v>0.48664403456545502</v>
      </c>
      <c r="AQ9" s="17">
        <v>0.44316807224646598</v>
      </c>
      <c r="AR9" s="17">
        <v>0.56733121899585104</v>
      </c>
      <c r="AS9" s="17"/>
      <c r="AT9" s="17">
        <v>0.48812763181642999</v>
      </c>
      <c r="AU9" s="17">
        <v>0.28680634450206</v>
      </c>
      <c r="AV9" s="17"/>
      <c r="AW9" s="17">
        <v>0.49684901027139899</v>
      </c>
      <c r="AX9" s="17">
        <v>0.48733446697759403</v>
      </c>
      <c r="AY9" s="17">
        <v>0.48488949696538303</v>
      </c>
      <c r="AZ9" s="17"/>
      <c r="BA9" s="17">
        <v>0.42189231003671901</v>
      </c>
      <c r="BB9" s="17">
        <v>0.45535100853782901</v>
      </c>
      <c r="BC9" s="17"/>
      <c r="BD9" s="17">
        <v>0.51173577496131994</v>
      </c>
      <c r="BE9" s="17">
        <v>0.429662210996411</v>
      </c>
      <c r="BF9" s="17"/>
      <c r="BG9" s="17">
        <v>0.39853005606355701</v>
      </c>
      <c r="BH9" s="17">
        <v>0.52193993613730005</v>
      </c>
      <c r="BI9" s="17"/>
      <c r="BJ9" s="17">
        <v>0.55639522348722203</v>
      </c>
      <c r="BK9" s="17">
        <v>0.373335901931032</v>
      </c>
      <c r="BL9" s="17"/>
      <c r="BM9" s="17">
        <v>0.191197354304773</v>
      </c>
      <c r="BN9" s="17">
        <v>0.31823781929851902</v>
      </c>
      <c r="BO9" s="17">
        <v>0.44563908514033002</v>
      </c>
      <c r="BP9" s="17">
        <v>0.65226514042522699</v>
      </c>
    </row>
    <row r="10" spans="2:68" ht="30" x14ac:dyDescent="0.25">
      <c r="B10" s="18" t="s">
        <v>360</v>
      </c>
      <c r="C10" s="17">
        <v>0.46695563010014801</v>
      </c>
      <c r="D10" s="17">
        <v>0.34157927487829198</v>
      </c>
      <c r="E10" s="17">
        <v>0.52970888757197299</v>
      </c>
      <c r="F10" s="17">
        <v>0.39716875255748701</v>
      </c>
      <c r="G10" s="17">
        <v>0.397385465173833</v>
      </c>
      <c r="H10" s="17">
        <v>1</v>
      </c>
      <c r="I10" s="17">
        <v>0.5</v>
      </c>
      <c r="J10" s="17">
        <v>0.44847353943497897</v>
      </c>
      <c r="K10" s="17">
        <v>0.45176491826552401</v>
      </c>
      <c r="L10" s="17">
        <v>0.61099272514386305</v>
      </c>
      <c r="M10" s="17">
        <v>0.513263015242447</v>
      </c>
      <c r="N10" s="17">
        <v>0.54913215927502901</v>
      </c>
      <c r="O10" s="17">
        <v>0.41567001836227702</v>
      </c>
      <c r="P10" s="17">
        <v>0.39852105039165198</v>
      </c>
      <c r="Q10" s="17">
        <v>0.44995873559225802</v>
      </c>
      <c r="R10" s="17">
        <v>0.55047421000928998</v>
      </c>
      <c r="S10" s="17">
        <v>0.48181806758350898</v>
      </c>
      <c r="T10" s="17">
        <v>0.50332192537398701</v>
      </c>
      <c r="U10" s="17"/>
      <c r="V10" s="17">
        <v>0.56220742667509405</v>
      </c>
      <c r="W10" s="17">
        <v>0.46575277696105599</v>
      </c>
      <c r="X10" s="17">
        <v>0.48772117582713798</v>
      </c>
      <c r="Y10" s="17">
        <v>0.41053347154884701</v>
      </c>
      <c r="Z10" s="17"/>
      <c r="AA10" s="17">
        <v>0.57110795513631996</v>
      </c>
      <c r="AB10" s="17">
        <v>0.445675478135935</v>
      </c>
      <c r="AC10" s="17">
        <v>0.44818853996188501</v>
      </c>
      <c r="AD10" s="17">
        <v>0.53693906965193405</v>
      </c>
      <c r="AE10" s="17">
        <v>0.56889123642180195</v>
      </c>
      <c r="AF10" s="17">
        <v>0.53636071459224199</v>
      </c>
      <c r="AG10" s="17">
        <v>0.44817929717271199</v>
      </c>
      <c r="AH10" s="17">
        <v>0.49568888220374002</v>
      </c>
      <c r="AI10" s="17">
        <v>0.32986207070423701</v>
      </c>
      <c r="AJ10" s="17">
        <v>0.34659705012720698</v>
      </c>
      <c r="AK10" s="17"/>
      <c r="AL10" s="17">
        <v>0.45684460549457201</v>
      </c>
      <c r="AM10" s="17">
        <v>0.466327579518312</v>
      </c>
      <c r="AN10" s="17">
        <v>0.38969443194595299</v>
      </c>
      <c r="AO10" s="17">
        <v>0.50410165529593598</v>
      </c>
      <c r="AP10" s="17">
        <v>0.45055892338942799</v>
      </c>
      <c r="AQ10" s="17">
        <v>0.469772358711534</v>
      </c>
      <c r="AR10" s="17">
        <v>0.41024690478730602</v>
      </c>
      <c r="AS10" s="17"/>
      <c r="AT10" s="17">
        <v>0.44932065711937402</v>
      </c>
      <c r="AU10" s="17">
        <v>0.54457777198309198</v>
      </c>
      <c r="AV10" s="17"/>
      <c r="AW10" s="17">
        <v>0.41559525020673099</v>
      </c>
      <c r="AX10" s="17">
        <v>0.45693827753171101</v>
      </c>
      <c r="AY10" s="17">
        <v>0.46352762285134402</v>
      </c>
      <c r="AZ10" s="17"/>
      <c r="BA10" s="17">
        <v>0.46918821283885898</v>
      </c>
      <c r="BB10" s="17">
        <v>0.46660923190070003</v>
      </c>
      <c r="BC10" s="17"/>
      <c r="BD10" s="17">
        <v>0.41340064945749899</v>
      </c>
      <c r="BE10" s="17">
        <v>0.485600626490447</v>
      </c>
      <c r="BF10" s="17"/>
      <c r="BG10" s="17">
        <v>0.50849016155873294</v>
      </c>
      <c r="BH10" s="17">
        <v>0.41053347154884701</v>
      </c>
      <c r="BI10" s="17"/>
      <c r="BJ10" s="17">
        <v>0.38064310516492</v>
      </c>
      <c r="BK10" s="17">
        <v>0.53035481754940295</v>
      </c>
      <c r="BL10" s="17"/>
      <c r="BM10" s="17">
        <v>0.67600578986486404</v>
      </c>
      <c r="BN10" s="17">
        <v>0.53304531659777099</v>
      </c>
      <c r="BO10" s="17">
        <v>0.47233786801045502</v>
      </c>
      <c r="BP10" s="17">
        <v>0.33854691771560003</v>
      </c>
    </row>
    <row r="11" spans="2:68" x14ac:dyDescent="0.25">
      <c r="B11" s="18" t="s">
        <v>361</v>
      </c>
      <c r="C11" s="17">
        <v>6.22768743284913E-2</v>
      </c>
      <c r="D11" s="17">
        <v>0.103289607164119</v>
      </c>
      <c r="E11" s="17">
        <v>0</v>
      </c>
      <c r="F11" s="17">
        <v>0.16057058555623699</v>
      </c>
      <c r="G11" s="17">
        <v>0.149890148100701</v>
      </c>
      <c r="H11" s="17">
        <v>0</v>
      </c>
      <c r="I11" s="17">
        <v>0</v>
      </c>
      <c r="J11" s="17">
        <v>0</v>
      </c>
      <c r="K11" s="17">
        <v>3.9130369404815103E-2</v>
      </c>
      <c r="L11" s="17">
        <v>8.8501024412524804E-2</v>
      </c>
      <c r="M11" s="17">
        <v>0</v>
      </c>
      <c r="N11" s="17">
        <v>9.2121128164436697E-2</v>
      </c>
      <c r="O11" s="17">
        <v>5.3105479894626897E-2</v>
      </c>
      <c r="P11" s="17">
        <v>1.5448822739664201E-2</v>
      </c>
      <c r="Q11" s="17">
        <v>0</v>
      </c>
      <c r="R11" s="17">
        <v>6.9634323852973801E-2</v>
      </c>
      <c r="S11" s="17">
        <v>0.28021327375970501</v>
      </c>
      <c r="T11" s="17">
        <v>0</v>
      </c>
      <c r="U11" s="17"/>
      <c r="V11" s="17">
        <v>0.11420966902262999</v>
      </c>
      <c r="W11" s="17">
        <v>5.7055370321111E-2</v>
      </c>
      <c r="X11" s="17">
        <v>2.7380762959927099E-2</v>
      </c>
      <c r="Y11" s="17">
        <v>5.1240357263284401E-2</v>
      </c>
      <c r="Z11" s="17"/>
      <c r="AA11" s="17">
        <v>2.0790299806267301E-2</v>
      </c>
      <c r="AB11" s="17">
        <v>0.19304290201306401</v>
      </c>
      <c r="AC11" s="17">
        <v>6.6866818323989302E-2</v>
      </c>
      <c r="AD11" s="17">
        <v>7.5588463849640505E-2</v>
      </c>
      <c r="AE11" s="17">
        <v>4.2738538994734898E-2</v>
      </c>
      <c r="AF11" s="17">
        <v>3.1267122320705901E-2</v>
      </c>
      <c r="AG11" s="17">
        <v>7.3086358929539796E-2</v>
      </c>
      <c r="AH11" s="17">
        <v>2.8347882520521801E-2</v>
      </c>
      <c r="AI11" s="17">
        <v>3.41351455430777E-2</v>
      </c>
      <c r="AJ11" s="17">
        <v>3.8975958092652703E-2</v>
      </c>
      <c r="AK11" s="17"/>
      <c r="AL11" s="17">
        <v>5.5580255928397403E-2</v>
      </c>
      <c r="AM11" s="17">
        <v>7.1150966822007194E-2</v>
      </c>
      <c r="AN11" s="17">
        <v>8.9836609341311796E-2</v>
      </c>
      <c r="AO11" s="17">
        <v>9.6490719435076103E-2</v>
      </c>
      <c r="AP11" s="17">
        <v>3.9759897200772797E-2</v>
      </c>
      <c r="AQ11" s="17">
        <v>7.7340065912429104E-2</v>
      </c>
      <c r="AR11" s="17">
        <v>2.2421876216843599E-2</v>
      </c>
      <c r="AS11" s="17"/>
      <c r="AT11" s="17">
        <v>5.3731657383902301E-2</v>
      </c>
      <c r="AU11" s="17">
        <v>9.9889522945336096E-2</v>
      </c>
      <c r="AV11" s="17"/>
      <c r="AW11" s="17">
        <v>7.3077614863291396E-2</v>
      </c>
      <c r="AX11" s="17">
        <v>5.5727255490694801E-2</v>
      </c>
      <c r="AY11" s="17">
        <v>4.16138670393272E-2</v>
      </c>
      <c r="AZ11" s="17"/>
      <c r="BA11" s="17">
        <v>9.5949685003021395E-2</v>
      </c>
      <c r="BB11" s="17">
        <v>5.7052341868499397E-2</v>
      </c>
      <c r="BC11" s="17"/>
      <c r="BD11" s="17">
        <v>5.41260445783339E-2</v>
      </c>
      <c r="BE11" s="17">
        <v>6.5114559814434703E-2</v>
      </c>
      <c r="BF11" s="17"/>
      <c r="BG11" s="17">
        <v>7.0401281068819099E-2</v>
      </c>
      <c r="BH11" s="17">
        <v>5.1240357263284401E-2</v>
      </c>
      <c r="BI11" s="17"/>
      <c r="BJ11" s="17">
        <v>4.5868670052781599E-2</v>
      </c>
      <c r="BK11" s="17">
        <v>7.4329201836718206E-2</v>
      </c>
      <c r="BL11" s="17"/>
      <c r="BM11" s="17">
        <v>0</v>
      </c>
      <c r="BN11" s="17">
        <v>0.113379575024822</v>
      </c>
      <c r="BO11" s="17">
        <v>6.8348999295677698E-2</v>
      </c>
      <c r="BP11" s="17">
        <v>9.1879418591729201E-3</v>
      </c>
    </row>
    <row r="12" spans="2:68" x14ac:dyDescent="0.25">
      <c r="B12" s="18" t="s">
        <v>362</v>
      </c>
      <c r="C12" s="17">
        <v>1.30476373497143E-2</v>
      </c>
      <c r="D12" s="17">
        <v>0</v>
      </c>
      <c r="E12" s="17">
        <v>0</v>
      </c>
      <c r="F12" s="17">
        <v>0</v>
      </c>
      <c r="G12" s="17">
        <v>0</v>
      </c>
      <c r="H12" s="17">
        <v>0</v>
      </c>
      <c r="I12" s="17">
        <v>0</v>
      </c>
      <c r="J12" s="17">
        <v>0</v>
      </c>
      <c r="K12" s="17">
        <v>1.0613771229883001E-2</v>
      </c>
      <c r="L12" s="17">
        <v>0</v>
      </c>
      <c r="M12" s="17">
        <v>0</v>
      </c>
      <c r="N12" s="17">
        <v>0</v>
      </c>
      <c r="O12" s="17">
        <v>1.19449112946312E-2</v>
      </c>
      <c r="P12" s="17">
        <v>3.0897645479328498E-2</v>
      </c>
      <c r="Q12" s="17">
        <v>0.21509534602243899</v>
      </c>
      <c r="R12" s="17">
        <v>1.1835644946797799E-2</v>
      </c>
      <c r="S12" s="17">
        <v>0</v>
      </c>
      <c r="T12" s="17">
        <v>0</v>
      </c>
      <c r="U12" s="17"/>
      <c r="V12" s="17">
        <v>9.2659940384550495E-3</v>
      </c>
      <c r="W12" s="17">
        <v>2.9903281851861401E-2</v>
      </c>
      <c r="X12" s="17">
        <v>0</v>
      </c>
      <c r="Y12" s="17">
        <v>1.21777160939643E-2</v>
      </c>
      <c r="Z12" s="17"/>
      <c r="AA12" s="17">
        <v>2.0790299806267301E-2</v>
      </c>
      <c r="AB12" s="17">
        <v>4.4779645924049698E-2</v>
      </c>
      <c r="AC12" s="17">
        <v>2.2256663907188601E-2</v>
      </c>
      <c r="AD12" s="17">
        <v>0</v>
      </c>
      <c r="AE12" s="17">
        <v>0</v>
      </c>
      <c r="AF12" s="17">
        <v>0</v>
      </c>
      <c r="AG12" s="17">
        <v>0</v>
      </c>
      <c r="AH12" s="17">
        <v>2.9596495106121799E-2</v>
      </c>
      <c r="AI12" s="17">
        <v>0</v>
      </c>
      <c r="AJ12" s="17">
        <v>2.1094364067247701E-2</v>
      </c>
      <c r="AK12" s="17"/>
      <c r="AL12" s="17">
        <v>3.67992719939901E-2</v>
      </c>
      <c r="AM12" s="17">
        <v>1.76010665767188E-2</v>
      </c>
      <c r="AN12" s="17">
        <v>0</v>
      </c>
      <c r="AO12" s="17">
        <v>8.3531158137753608E-3</v>
      </c>
      <c r="AP12" s="17">
        <v>2.3037144844344298E-2</v>
      </c>
      <c r="AQ12" s="17">
        <v>9.7195031295711602E-3</v>
      </c>
      <c r="AR12" s="17">
        <v>0</v>
      </c>
      <c r="AS12" s="17"/>
      <c r="AT12" s="17">
        <v>6.68222789889479E-3</v>
      </c>
      <c r="AU12" s="17">
        <v>4.1065639763055599E-2</v>
      </c>
      <c r="AV12" s="17"/>
      <c r="AW12" s="17">
        <v>1.4478124658578201E-2</v>
      </c>
      <c r="AX12" s="17">
        <v>0</v>
      </c>
      <c r="AY12" s="17">
        <v>5.3573504015843503E-3</v>
      </c>
      <c r="AZ12" s="17"/>
      <c r="BA12" s="17">
        <v>1.2969792121399801E-2</v>
      </c>
      <c r="BB12" s="17">
        <v>1.30597154897341E-2</v>
      </c>
      <c r="BC12" s="17"/>
      <c r="BD12" s="17">
        <v>7.8366017770828498E-3</v>
      </c>
      <c r="BE12" s="17">
        <v>1.4861842831175399E-2</v>
      </c>
      <c r="BF12" s="17"/>
      <c r="BG12" s="17">
        <v>1.36880200059466E-2</v>
      </c>
      <c r="BH12" s="17">
        <v>1.21777160939643E-2</v>
      </c>
      <c r="BI12" s="17"/>
      <c r="BJ12" s="17">
        <v>1.29793015003046E-2</v>
      </c>
      <c r="BK12" s="17">
        <v>1.3097832119586801E-2</v>
      </c>
      <c r="BL12" s="17"/>
      <c r="BM12" s="17">
        <v>0</v>
      </c>
      <c r="BN12" s="17">
        <v>2.7240034940552101E-2</v>
      </c>
      <c r="BO12" s="17">
        <v>1.36740475535377E-2</v>
      </c>
      <c r="BP12" s="17">
        <v>0</v>
      </c>
    </row>
    <row r="13" spans="2:68" x14ac:dyDescent="0.25">
      <c r="B13" s="18" t="s">
        <v>112</v>
      </c>
      <c r="C13" s="19">
        <v>6.8628855819401098E-3</v>
      </c>
      <c r="D13" s="19">
        <v>0</v>
      </c>
      <c r="E13" s="19">
        <v>0</v>
      </c>
      <c r="F13" s="19">
        <v>0</v>
      </c>
      <c r="G13" s="19">
        <v>7.9583121388244193E-2</v>
      </c>
      <c r="H13" s="19">
        <v>0</v>
      </c>
      <c r="I13" s="19">
        <v>0</v>
      </c>
      <c r="J13" s="19">
        <v>5.5858891383085099E-2</v>
      </c>
      <c r="K13" s="19">
        <v>0</v>
      </c>
      <c r="L13" s="19">
        <v>0</v>
      </c>
      <c r="M13" s="19">
        <v>0</v>
      </c>
      <c r="N13" s="19">
        <v>0</v>
      </c>
      <c r="O13" s="19">
        <v>0</v>
      </c>
      <c r="P13" s="19">
        <v>1.5448822739664201E-2</v>
      </c>
      <c r="Q13" s="19">
        <v>0</v>
      </c>
      <c r="R13" s="19">
        <v>0</v>
      </c>
      <c r="S13" s="19">
        <v>0</v>
      </c>
      <c r="T13" s="19">
        <v>0</v>
      </c>
      <c r="U13" s="19"/>
      <c r="V13" s="19">
        <v>1.52540522916497E-2</v>
      </c>
      <c r="W13" s="19">
        <v>9.1299501267936099E-3</v>
      </c>
      <c r="X13" s="19">
        <v>0</v>
      </c>
      <c r="Y13" s="19">
        <v>4.1085189566044998E-3</v>
      </c>
      <c r="Z13" s="19"/>
      <c r="AA13" s="19">
        <v>3.4225828236854001E-2</v>
      </c>
      <c r="AB13" s="19">
        <v>0</v>
      </c>
      <c r="AC13" s="19">
        <v>0</v>
      </c>
      <c r="AD13" s="19">
        <v>0</v>
      </c>
      <c r="AE13" s="19">
        <v>0</v>
      </c>
      <c r="AF13" s="19">
        <v>0</v>
      </c>
      <c r="AG13" s="19">
        <v>0</v>
      </c>
      <c r="AH13" s="19">
        <v>0</v>
      </c>
      <c r="AI13" s="19">
        <v>0</v>
      </c>
      <c r="AJ13" s="19">
        <v>0</v>
      </c>
      <c r="AK13" s="19"/>
      <c r="AL13" s="19">
        <v>0</v>
      </c>
      <c r="AM13" s="19">
        <v>2.8259697670535201E-2</v>
      </c>
      <c r="AN13" s="19">
        <v>0</v>
      </c>
      <c r="AO13" s="19">
        <v>0</v>
      </c>
      <c r="AP13" s="19">
        <v>0</v>
      </c>
      <c r="AQ13" s="19">
        <v>0</v>
      </c>
      <c r="AR13" s="19">
        <v>0</v>
      </c>
      <c r="AS13" s="19"/>
      <c r="AT13" s="19">
        <v>2.1378257813998301E-3</v>
      </c>
      <c r="AU13" s="19">
        <v>2.7660720806455701E-2</v>
      </c>
      <c r="AV13" s="19"/>
      <c r="AW13" s="19">
        <v>0</v>
      </c>
      <c r="AX13" s="19">
        <v>0</v>
      </c>
      <c r="AY13" s="19">
        <v>4.6116627423615896E-3</v>
      </c>
      <c r="AZ13" s="19"/>
      <c r="BA13" s="19">
        <v>0</v>
      </c>
      <c r="BB13" s="19">
        <v>7.9277022032379907E-3</v>
      </c>
      <c r="BC13" s="19"/>
      <c r="BD13" s="19">
        <v>1.29009292257637E-2</v>
      </c>
      <c r="BE13" s="19">
        <v>4.7607598675316401E-3</v>
      </c>
      <c r="BF13" s="19"/>
      <c r="BG13" s="19">
        <v>8.8904813029449803E-3</v>
      </c>
      <c r="BH13" s="19">
        <v>4.1085189566044998E-3</v>
      </c>
      <c r="BI13" s="19"/>
      <c r="BJ13" s="19">
        <v>4.1136997947726402E-3</v>
      </c>
      <c r="BK13" s="19">
        <v>8.8822465632606498E-3</v>
      </c>
      <c r="BL13" s="19"/>
      <c r="BM13" s="19">
        <v>0.13279685583036299</v>
      </c>
      <c r="BN13" s="19">
        <v>8.0972541383361896E-3</v>
      </c>
      <c r="BO13" s="19">
        <v>0</v>
      </c>
      <c r="BP13" s="19">
        <v>0</v>
      </c>
    </row>
    <row r="14" spans="2:68" x14ac:dyDescent="0.25">
      <c r="B14" s="16" t="s">
        <v>705</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617</v>
      </c>
      <c r="D7" s="10">
        <v>38</v>
      </c>
      <c r="E7" s="10">
        <v>7</v>
      </c>
      <c r="F7" s="10">
        <v>6</v>
      </c>
      <c r="G7" s="10">
        <v>17</v>
      </c>
      <c r="H7" s="10">
        <v>2</v>
      </c>
      <c r="I7" s="10">
        <v>5</v>
      </c>
      <c r="J7" s="10">
        <v>20</v>
      </c>
      <c r="K7" s="10">
        <v>113</v>
      </c>
      <c r="L7" s="10">
        <v>33</v>
      </c>
      <c r="M7" s="10">
        <v>27</v>
      </c>
      <c r="N7" s="10">
        <v>10</v>
      </c>
      <c r="O7" s="10">
        <v>126</v>
      </c>
      <c r="P7" s="10">
        <v>65</v>
      </c>
      <c r="Q7" s="10">
        <v>12</v>
      </c>
      <c r="R7" s="10">
        <v>110</v>
      </c>
      <c r="S7" s="10">
        <v>12</v>
      </c>
      <c r="T7" s="10">
        <v>14</v>
      </c>
      <c r="U7" s="10"/>
      <c r="V7" s="10">
        <v>130</v>
      </c>
      <c r="W7" s="10">
        <v>99</v>
      </c>
      <c r="X7" s="10">
        <v>115</v>
      </c>
      <c r="Y7" s="10">
        <v>273</v>
      </c>
      <c r="Z7" s="10"/>
      <c r="AA7" s="10">
        <v>54</v>
      </c>
      <c r="AB7" s="10">
        <v>42</v>
      </c>
      <c r="AC7" s="10">
        <v>55</v>
      </c>
      <c r="AD7" s="10">
        <v>50</v>
      </c>
      <c r="AE7" s="10">
        <v>62</v>
      </c>
      <c r="AF7" s="10">
        <v>57</v>
      </c>
      <c r="AG7" s="10">
        <v>70</v>
      </c>
      <c r="AH7" s="10">
        <v>45</v>
      </c>
      <c r="AI7" s="10">
        <v>34</v>
      </c>
      <c r="AJ7" s="10">
        <v>106</v>
      </c>
      <c r="AK7" s="10"/>
      <c r="AL7" s="10">
        <v>64</v>
      </c>
      <c r="AM7" s="10">
        <v>72</v>
      </c>
      <c r="AN7" s="10">
        <v>49</v>
      </c>
      <c r="AO7" s="10">
        <v>119</v>
      </c>
      <c r="AP7" s="10">
        <v>108</v>
      </c>
      <c r="AQ7" s="10">
        <v>104</v>
      </c>
      <c r="AR7" s="10">
        <v>69</v>
      </c>
      <c r="AS7" s="10"/>
      <c r="AT7" s="10">
        <v>503</v>
      </c>
      <c r="AU7" s="10">
        <v>114</v>
      </c>
      <c r="AV7" s="10"/>
      <c r="AW7" s="10">
        <v>155</v>
      </c>
      <c r="AX7" s="10">
        <v>113</v>
      </c>
      <c r="AY7" s="10">
        <v>227</v>
      </c>
      <c r="AZ7" s="10"/>
      <c r="BA7" s="10">
        <v>85</v>
      </c>
      <c r="BB7" s="10">
        <v>532</v>
      </c>
      <c r="BC7" s="10"/>
      <c r="BD7" s="10">
        <v>159</v>
      </c>
      <c r="BE7" s="10">
        <v>458</v>
      </c>
      <c r="BF7" s="10"/>
      <c r="BG7" s="10">
        <v>344</v>
      </c>
      <c r="BH7" s="10">
        <v>273</v>
      </c>
      <c r="BI7" s="10"/>
      <c r="BJ7" s="10">
        <v>267</v>
      </c>
      <c r="BK7" s="10">
        <v>350</v>
      </c>
      <c r="BL7" s="10"/>
      <c r="BM7" s="10">
        <v>22</v>
      </c>
      <c r="BN7" s="10">
        <v>145</v>
      </c>
      <c r="BO7" s="10">
        <v>318</v>
      </c>
      <c r="BP7" s="10">
        <v>127</v>
      </c>
    </row>
    <row r="8" spans="2:68" ht="30" customHeight="1" x14ac:dyDescent="0.25">
      <c r="B8" s="11" t="s">
        <v>35</v>
      </c>
      <c r="C8" s="11">
        <v>599</v>
      </c>
      <c r="D8" s="11">
        <v>35</v>
      </c>
      <c r="E8" s="11">
        <v>7</v>
      </c>
      <c r="F8" s="11">
        <v>7</v>
      </c>
      <c r="G8" s="11">
        <v>26</v>
      </c>
      <c r="H8" s="11">
        <v>2</v>
      </c>
      <c r="I8" s="11">
        <v>6</v>
      </c>
      <c r="J8" s="11">
        <v>15</v>
      </c>
      <c r="K8" s="11">
        <v>97</v>
      </c>
      <c r="L8" s="11">
        <v>28</v>
      </c>
      <c r="M8" s="11">
        <v>33</v>
      </c>
      <c r="N8" s="11">
        <v>10</v>
      </c>
      <c r="O8" s="11">
        <v>111</v>
      </c>
      <c r="P8" s="11">
        <v>66</v>
      </c>
      <c r="Q8" s="11">
        <v>19</v>
      </c>
      <c r="R8" s="11">
        <v>103</v>
      </c>
      <c r="S8" s="11">
        <v>17</v>
      </c>
      <c r="T8" s="11">
        <v>16</v>
      </c>
      <c r="U8" s="11"/>
      <c r="V8" s="11">
        <v>146</v>
      </c>
      <c r="W8" s="11">
        <v>113</v>
      </c>
      <c r="X8" s="11">
        <v>90</v>
      </c>
      <c r="Y8" s="11">
        <v>250</v>
      </c>
      <c r="Z8" s="11"/>
      <c r="AA8" s="11">
        <v>60</v>
      </c>
      <c r="AB8" s="11">
        <v>45</v>
      </c>
      <c r="AC8" s="11">
        <v>59</v>
      </c>
      <c r="AD8" s="11">
        <v>51</v>
      </c>
      <c r="AE8" s="11">
        <v>59</v>
      </c>
      <c r="AF8" s="11">
        <v>54</v>
      </c>
      <c r="AG8" s="11">
        <v>61</v>
      </c>
      <c r="AH8" s="11">
        <v>41</v>
      </c>
      <c r="AI8" s="11">
        <v>31</v>
      </c>
      <c r="AJ8" s="11">
        <v>96</v>
      </c>
      <c r="AK8" s="11"/>
      <c r="AL8" s="11">
        <v>66</v>
      </c>
      <c r="AM8" s="11">
        <v>69</v>
      </c>
      <c r="AN8" s="11">
        <v>47</v>
      </c>
      <c r="AO8" s="11">
        <v>115</v>
      </c>
      <c r="AP8" s="11">
        <v>105</v>
      </c>
      <c r="AQ8" s="11">
        <v>100</v>
      </c>
      <c r="AR8" s="11">
        <v>67</v>
      </c>
      <c r="AS8" s="11"/>
      <c r="AT8" s="11">
        <v>480</v>
      </c>
      <c r="AU8" s="11">
        <v>119</v>
      </c>
      <c r="AV8" s="11"/>
      <c r="AW8" s="11">
        <v>149</v>
      </c>
      <c r="AX8" s="11">
        <v>103</v>
      </c>
      <c r="AY8" s="11">
        <v>219</v>
      </c>
      <c r="AZ8" s="11"/>
      <c r="BA8" s="11">
        <v>81</v>
      </c>
      <c r="BB8" s="11">
        <v>518</v>
      </c>
      <c r="BC8" s="11"/>
      <c r="BD8" s="11">
        <v>159</v>
      </c>
      <c r="BE8" s="11">
        <v>440</v>
      </c>
      <c r="BF8" s="11"/>
      <c r="BG8" s="11">
        <v>349</v>
      </c>
      <c r="BH8" s="11">
        <v>250</v>
      </c>
      <c r="BI8" s="11"/>
      <c r="BJ8" s="11">
        <v>255</v>
      </c>
      <c r="BK8" s="11">
        <v>343</v>
      </c>
      <c r="BL8" s="11"/>
      <c r="BM8" s="11">
        <v>24</v>
      </c>
      <c r="BN8" s="11">
        <v>147</v>
      </c>
      <c r="BO8" s="11">
        <v>304</v>
      </c>
      <c r="BP8" s="11">
        <v>118</v>
      </c>
    </row>
    <row r="9" spans="2:68" ht="45" x14ac:dyDescent="0.25">
      <c r="B9" s="18" t="s">
        <v>359</v>
      </c>
      <c r="C9" s="17">
        <v>0.50656320940036303</v>
      </c>
      <c r="D9" s="17">
        <v>0.49527150865859298</v>
      </c>
      <c r="E9" s="17">
        <v>0.28493054175441401</v>
      </c>
      <c r="F9" s="17">
        <v>0.16747295919265101</v>
      </c>
      <c r="G9" s="17">
        <v>0.50325944914457799</v>
      </c>
      <c r="H9" s="17">
        <v>0</v>
      </c>
      <c r="I9" s="17">
        <v>0.75695089126195902</v>
      </c>
      <c r="J9" s="17">
        <v>0.53568185961262005</v>
      </c>
      <c r="K9" s="17">
        <v>0.52620060754192</v>
      </c>
      <c r="L9" s="17">
        <v>0.396374470770613</v>
      </c>
      <c r="M9" s="17">
        <v>0.58653541807322895</v>
      </c>
      <c r="N9" s="17">
        <v>0.293620343404909</v>
      </c>
      <c r="O9" s="17">
        <v>0.58841739680184602</v>
      </c>
      <c r="P9" s="17">
        <v>0.57761492312681095</v>
      </c>
      <c r="Q9" s="17">
        <v>0.54657982493160995</v>
      </c>
      <c r="R9" s="17">
        <v>0.40793082997096197</v>
      </c>
      <c r="S9" s="17">
        <v>0.51833592681031404</v>
      </c>
      <c r="T9" s="17">
        <v>0.481290347190381</v>
      </c>
      <c r="U9" s="17"/>
      <c r="V9" s="17">
        <v>0.41118196979072502</v>
      </c>
      <c r="W9" s="17">
        <v>0.475610745647009</v>
      </c>
      <c r="X9" s="17">
        <v>0.46723160373495498</v>
      </c>
      <c r="Y9" s="17">
        <v>0.59055173099323899</v>
      </c>
      <c r="Z9" s="17"/>
      <c r="AA9" s="17">
        <v>0.44902245887476799</v>
      </c>
      <c r="AB9" s="17">
        <v>0.39433106121004502</v>
      </c>
      <c r="AC9" s="17">
        <v>0.46485769057889198</v>
      </c>
      <c r="AD9" s="17">
        <v>0.59047217940714802</v>
      </c>
      <c r="AE9" s="17">
        <v>0.41917340373129103</v>
      </c>
      <c r="AF9" s="17">
        <v>0.49390210153904901</v>
      </c>
      <c r="AG9" s="17">
        <v>0.57778287467137401</v>
      </c>
      <c r="AH9" s="17">
        <v>0.63641782898340304</v>
      </c>
      <c r="AI9" s="17">
        <v>0.52808620002199602</v>
      </c>
      <c r="AJ9" s="17">
        <v>0.61970396744774403</v>
      </c>
      <c r="AK9" s="17"/>
      <c r="AL9" s="17">
        <v>0.49660933956296299</v>
      </c>
      <c r="AM9" s="17">
        <v>0.54375383935669797</v>
      </c>
      <c r="AN9" s="17">
        <v>0.48969359375128002</v>
      </c>
      <c r="AO9" s="17">
        <v>0.45178534391074199</v>
      </c>
      <c r="AP9" s="17">
        <v>0.53924364716433704</v>
      </c>
      <c r="AQ9" s="17">
        <v>0.482932356928091</v>
      </c>
      <c r="AR9" s="17">
        <v>0.63572291426363403</v>
      </c>
      <c r="AS9" s="17"/>
      <c r="AT9" s="17">
        <v>0.55204771102969896</v>
      </c>
      <c r="AU9" s="17">
        <v>0.322998400132955</v>
      </c>
      <c r="AV9" s="17"/>
      <c r="AW9" s="17">
        <v>0.53997650275218401</v>
      </c>
      <c r="AX9" s="17">
        <v>0.62762084623930903</v>
      </c>
      <c r="AY9" s="17">
        <v>0.53537922783935499</v>
      </c>
      <c r="AZ9" s="17"/>
      <c r="BA9" s="17">
        <v>0.59712691173169397</v>
      </c>
      <c r="BB9" s="17">
        <v>0.49244700033791999</v>
      </c>
      <c r="BC9" s="17"/>
      <c r="BD9" s="17">
        <v>0.536112305574454</v>
      </c>
      <c r="BE9" s="17">
        <v>0.49590631441903399</v>
      </c>
      <c r="BF9" s="17"/>
      <c r="BG9" s="17">
        <v>0.44656394339275401</v>
      </c>
      <c r="BH9" s="17">
        <v>0.59055173099323899</v>
      </c>
      <c r="BI9" s="17"/>
      <c r="BJ9" s="17">
        <v>0.615715874453727</v>
      </c>
      <c r="BK9" s="17">
        <v>0.42537753693039698</v>
      </c>
      <c r="BL9" s="17"/>
      <c r="BM9" s="17">
        <v>0.28443619616815102</v>
      </c>
      <c r="BN9" s="17">
        <v>0.342696026788122</v>
      </c>
      <c r="BO9" s="17">
        <v>0.53864234934542599</v>
      </c>
      <c r="BP9" s="17">
        <v>0.67074669353932104</v>
      </c>
    </row>
    <row r="10" spans="2:68" ht="30" x14ac:dyDescent="0.25">
      <c r="B10" s="18" t="s">
        <v>360</v>
      </c>
      <c r="C10" s="17">
        <v>0.40505665044757</v>
      </c>
      <c r="D10" s="17">
        <v>0.45922641416648202</v>
      </c>
      <c r="E10" s="17">
        <v>0.71506945824558599</v>
      </c>
      <c r="F10" s="17">
        <v>0.83252704080734896</v>
      </c>
      <c r="G10" s="17">
        <v>0.354876771586564</v>
      </c>
      <c r="H10" s="17">
        <v>1</v>
      </c>
      <c r="I10" s="17">
        <v>0.243049108738041</v>
      </c>
      <c r="J10" s="17">
        <v>0.28262600081807598</v>
      </c>
      <c r="K10" s="17">
        <v>0.39148015396628399</v>
      </c>
      <c r="L10" s="17">
        <v>0.51531193916937901</v>
      </c>
      <c r="M10" s="17">
        <v>0.37000235270985399</v>
      </c>
      <c r="N10" s="17">
        <v>0.70637965659509105</v>
      </c>
      <c r="O10" s="17">
        <v>0.329082593691647</v>
      </c>
      <c r="P10" s="17">
        <v>0.37301709476551997</v>
      </c>
      <c r="Q10" s="17">
        <v>0.32024777823577699</v>
      </c>
      <c r="R10" s="17">
        <v>0.457256612698896</v>
      </c>
      <c r="S10" s="17">
        <v>0.37806037270037302</v>
      </c>
      <c r="T10" s="17">
        <v>0.37615464137840898</v>
      </c>
      <c r="U10" s="17"/>
      <c r="V10" s="17">
        <v>0.45695401825418802</v>
      </c>
      <c r="W10" s="17">
        <v>0.40867779135714</v>
      </c>
      <c r="X10" s="17">
        <v>0.42393951881791198</v>
      </c>
      <c r="Y10" s="17">
        <v>0.36627976214332397</v>
      </c>
      <c r="Z10" s="17"/>
      <c r="AA10" s="17">
        <v>0.37577505405258999</v>
      </c>
      <c r="AB10" s="17">
        <v>0.53431855564978603</v>
      </c>
      <c r="AC10" s="17">
        <v>0.505210942407468</v>
      </c>
      <c r="AD10" s="17">
        <v>0.35445459771029098</v>
      </c>
      <c r="AE10" s="17">
        <v>0.46004682351904203</v>
      </c>
      <c r="AF10" s="17">
        <v>0.299326222802548</v>
      </c>
      <c r="AG10" s="17">
        <v>0.40568625240577999</v>
      </c>
      <c r="AH10" s="17">
        <v>0.34226386006043302</v>
      </c>
      <c r="AI10" s="17">
        <v>0.35483619074983003</v>
      </c>
      <c r="AJ10" s="17">
        <v>0.34621493848447699</v>
      </c>
      <c r="AK10" s="17"/>
      <c r="AL10" s="17">
        <v>0.37394093822437902</v>
      </c>
      <c r="AM10" s="17">
        <v>0.38870317176100899</v>
      </c>
      <c r="AN10" s="17">
        <v>0.40132424022153801</v>
      </c>
      <c r="AO10" s="17">
        <v>0.46930558077338203</v>
      </c>
      <c r="AP10" s="17">
        <v>0.43743747568975799</v>
      </c>
      <c r="AQ10" s="17">
        <v>0.391872532868551</v>
      </c>
      <c r="AR10" s="17">
        <v>0.30990442481368302</v>
      </c>
      <c r="AS10" s="17"/>
      <c r="AT10" s="17">
        <v>0.38673089024819801</v>
      </c>
      <c r="AU10" s="17">
        <v>0.47901513202205698</v>
      </c>
      <c r="AV10" s="17"/>
      <c r="AW10" s="17">
        <v>0.42638553716406102</v>
      </c>
      <c r="AX10" s="17">
        <v>0.33002774250154099</v>
      </c>
      <c r="AY10" s="17">
        <v>0.37840346789957202</v>
      </c>
      <c r="AZ10" s="17"/>
      <c r="BA10" s="17">
        <v>0.339653424471478</v>
      </c>
      <c r="BB10" s="17">
        <v>0.41525108361969199</v>
      </c>
      <c r="BC10" s="17"/>
      <c r="BD10" s="17">
        <v>0.36748596303521502</v>
      </c>
      <c r="BE10" s="17">
        <v>0.41860653595915598</v>
      </c>
      <c r="BF10" s="17"/>
      <c r="BG10" s="17">
        <v>0.43275787428374601</v>
      </c>
      <c r="BH10" s="17">
        <v>0.36627976214332397</v>
      </c>
      <c r="BI10" s="17"/>
      <c r="BJ10" s="17">
        <v>0.33197224957313698</v>
      </c>
      <c r="BK10" s="17">
        <v>0.45941543526656298</v>
      </c>
      <c r="BL10" s="17"/>
      <c r="BM10" s="17">
        <v>0.38180813334381702</v>
      </c>
      <c r="BN10" s="17">
        <v>0.50968211941339503</v>
      </c>
      <c r="BO10" s="17">
        <v>0.39902497540230403</v>
      </c>
      <c r="BP10" s="17">
        <v>0.29346869383000301</v>
      </c>
    </row>
    <row r="11" spans="2:68" x14ac:dyDescent="0.25">
      <c r="B11" s="18" t="s">
        <v>361</v>
      </c>
      <c r="C11" s="17">
        <v>7.2614258715999302E-2</v>
      </c>
      <c r="D11" s="17">
        <v>2.08179944552917E-2</v>
      </c>
      <c r="E11" s="17">
        <v>0</v>
      </c>
      <c r="F11" s="17">
        <v>0</v>
      </c>
      <c r="G11" s="17">
        <v>0.14186377926885799</v>
      </c>
      <c r="H11" s="17">
        <v>0</v>
      </c>
      <c r="I11" s="17">
        <v>0</v>
      </c>
      <c r="J11" s="17">
        <v>0.181692139569304</v>
      </c>
      <c r="K11" s="17">
        <v>6.2605279608201794E-2</v>
      </c>
      <c r="L11" s="17">
        <v>8.8313590060007802E-2</v>
      </c>
      <c r="M11" s="17">
        <v>4.3462229216916302E-2</v>
      </c>
      <c r="N11" s="17">
        <v>0</v>
      </c>
      <c r="O11" s="17">
        <v>5.7398023410255697E-2</v>
      </c>
      <c r="P11" s="17">
        <v>4.9367982107669198E-2</v>
      </c>
      <c r="Q11" s="17">
        <v>0.133172396832613</v>
      </c>
      <c r="R11" s="17">
        <v>9.7324952589385699E-2</v>
      </c>
      <c r="S11" s="17">
        <v>0.103603700489313</v>
      </c>
      <c r="T11" s="17">
        <v>0.14255501143120999</v>
      </c>
      <c r="U11" s="17"/>
      <c r="V11" s="17">
        <v>0.110542515216182</v>
      </c>
      <c r="W11" s="17">
        <v>9.6525157407507306E-2</v>
      </c>
      <c r="X11" s="17">
        <v>0.10101553825943201</v>
      </c>
      <c r="Y11" s="17">
        <v>2.9334525435215999E-2</v>
      </c>
      <c r="Z11" s="17"/>
      <c r="AA11" s="17">
        <v>0.14093416730811401</v>
      </c>
      <c r="AB11" s="17">
        <v>4.7911058737236098E-2</v>
      </c>
      <c r="AC11" s="17">
        <v>2.9931367013639899E-2</v>
      </c>
      <c r="AD11" s="17">
        <v>4.1266167594474101E-2</v>
      </c>
      <c r="AE11" s="17">
        <v>0.10252304293226799</v>
      </c>
      <c r="AF11" s="17">
        <v>0.190855221882205</v>
      </c>
      <c r="AG11" s="17">
        <v>1.6530872922845899E-2</v>
      </c>
      <c r="AH11" s="17">
        <v>2.1318310956163902E-2</v>
      </c>
      <c r="AI11" s="17">
        <v>0.11707760922817401</v>
      </c>
      <c r="AJ11" s="17">
        <v>1.6000834008350801E-2</v>
      </c>
      <c r="AK11" s="17"/>
      <c r="AL11" s="17">
        <v>9.7619069618368304E-2</v>
      </c>
      <c r="AM11" s="17">
        <v>6.7542988882293001E-2</v>
      </c>
      <c r="AN11" s="17">
        <v>4.66146426743256E-2</v>
      </c>
      <c r="AO11" s="17">
        <v>6.52777703415027E-2</v>
      </c>
      <c r="AP11" s="17">
        <v>2.33188771459059E-2</v>
      </c>
      <c r="AQ11" s="17">
        <v>0.12519511020335899</v>
      </c>
      <c r="AR11" s="17">
        <v>5.4372660922682399E-2</v>
      </c>
      <c r="AS11" s="17"/>
      <c r="AT11" s="17">
        <v>5.1729256351172502E-2</v>
      </c>
      <c r="AU11" s="17">
        <v>0.15690124303630401</v>
      </c>
      <c r="AV11" s="17"/>
      <c r="AW11" s="17">
        <v>2.6425506863176702E-2</v>
      </c>
      <c r="AX11" s="17">
        <v>4.2351411259149201E-2</v>
      </c>
      <c r="AY11" s="17">
        <v>7.0327175875878903E-2</v>
      </c>
      <c r="AZ11" s="17"/>
      <c r="BA11" s="17">
        <v>6.3219663796828099E-2</v>
      </c>
      <c r="BB11" s="17">
        <v>7.4078598871294601E-2</v>
      </c>
      <c r="BC11" s="17"/>
      <c r="BD11" s="17">
        <v>7.2548742460011695E-2</v>
      </c>
      <c r="BE11" s="17">
        <v>7.2637887183534006E-2</v>
      </c>
      <c r="BF11" s="17"/>
      <c r="BG11" s="17">
        <v>0.103532200603814</v>
      </c>
      <c r="BH11" s="17">
        <v>2.9334525435215999E-2</v>
      </c>
      <c r="BI11" s="17"/>
      <c r="BJ11" s="17">
        <v>3.8052532550066902E-2</v>
      </c>
      <c r="BK11" s="17">
        <v>9.8320612098504706E-2</v>
      </c>
      <c r="BL11" s="17"/>
      <c r="BM11" s="17">
        <v>0.24813098969094299</v>
      </c>
      <c r="BN11" s="17">
        <v>0.12397780576829</v>
      </c>
      <c r="BO11" s="17">
        <v>4.9498158148069703E-2</v>
      </c>
      <c r="BP11" s="17">
        <v>3.57846126306764E-2</v>
      </c>
    </row>
    <row r="12" spans="2:68" x14ac:dyDescent="0.25">
      <c r="B12" s="18" t="s">
        <v>362</v>
      </c>
      <c r="C12" s="17">
        <v>4.9261069705254998E-3</v>
      </c>
      <c r="D12" s="17">
        <v>0</v>
      </c>
      <c r="E12" s="17">
        <v>0</v>
      </c>
      <c r="F12" s="17">
        <v>0</v>
      </c>
      <c r="G12" s="17">
        <v>0</v>
      </c>
      <c r="H12" s="17">
        <v>0</v>
      </c>
      <c r="I12" s="17">
        <v>0</v>
      </c>
      <c r="J12" s="17">
        <v>0</v>
      </c>
      <c r="K12" s="17">
        <v>8.9087974708421201E-3</v>
      </c>
      <c r="L12" s="17">
        <v>0</v>
      </c>
      <c r="M12" s="17">
        <v>0</v>
      </c>
      <c r="N12" s="17">
        <v>0</v>
      </c>
      <c r="O12" s="17">
        <v>1.8764668292486599E-2</v>
      </c>
      <c r="P12" s="17">
        <v>0</v>
      </c>
      <c r="Q12" s="17">
        <v>0</v>
      </c>
      <c r="R12" s="17">
        <v>0</v>
      </c>
      <c r="S12" s="17">
        <v>0</v>
      </c>
      <c r="T12" s="17">
        <v>0</v>
      </c>
      <c r="U12" s="17"/>
      <c r="V12" s="17">
        <v>6.9400101345052602E-3</v>
      </c>
      <c r="W12" s="17">
        <v>9.4384383988399597E-3</v>
      </c>
      <c r="X12" s="17">
        <v>0</v>
      </c>
      <c r="Y12" s="17">
        <v>3.47455488332666E-3</v>
      </c>
      <c r="Z12" s="17"/>
      <c r="AA12" s="17">
        <v>1.6802533366605098E-2</v>
      </c>
      <c r="AB12" s="17">
        <v>0</v>
      </c>
      <c r="AC12" s="17">
        <v>0</v>
      </c>
      <c r="AD12" s="17">
        <v>0</v>
      </c>
      <c r="AE12" s="17">
        <v>1.8256729817397899E-2</v>
      </c>
      <c r="AF12" s="17">
        <v>0</v>
      </c>
      <c r="AG12" s="17">
        <v>0</v>
      </c>
      <c r="AH12" s="17">
        <v>0</v>
      </c>
      <c r="AI12" s="17">
        <v>0</v>
      </c>
      <c r="AJ12" s="17">
        <v>9.0655917305450806E-3</v>
      </c>
      <c r="AK12" s="17"/>
      <c r="AL12" s="17">
        <v>0</v>
      </c>
      <c r="AM12" s="17">
        <v>0</v>
      </c>
      <c r="AN12" s="17">
        <v>6.2367523352856898E-2</v>
      </c>
      <c r="AO12" s="17">
        <v>0</v>
      </c>
      <c r="AP12" s="17">
        <v>0</v>
      </c>
      <c r="AQ12" s="17">
        <v>0</v>
      </c>
      <c r="AR12" s="17">
        <v>0</v>
      </c>
      <c r="AS12" s="17"/>
      <c r="AT12" s="17">
        <v>4.0387816801599899E-3</v>
      </c>
      <c r="AU12" s="17">
        <v>8.5071442876198007E-3</v>
      </c>
      <c r="AV12" s="17"/>
      <c r="AW12" s="17">
        <v>7.2124532205789403E-3</v>
      </c>
      <c r="AX12" s="17">
        <v>0</v>
      </c>
      <c r="AY12" s="17">
        <v>3.9541477924085102E-3</v>
      </c>
      <c r="AZ12" s="17"/>
      <c r="BA12" s="17">
        <v>0</v>
      </c>
      <c r="BB12" s="17">
        <v>5.6939416997803397E-3</v>
      </c>
      <c r="BC12" s="17"/>
      <c r="BD12" s="17">
        <v>6.3735050843556898E-3</v>
      </c>
      <c r="BE12" s="17">
        <v>4.4041021821426404E-3</v>
      </c>
      <c r="BF12" s="17"/>
      <c r="BG12" s="17">
        <v>5.96305890338496E-3</v>
      </c>
      <c r="BH12" s="17">
        <v>3.47455488332666E-3</v>
      </c>
      <c r="BI12" s="17"/>
      <c r="BJ12" s="17">
        <v>3.39442591377111E-3</v>
      </c>
      <c r="BK12" s="17">
        <v>6.0653421558626497E-3</v>
      </c>
      <c r="BL12" s="17"/>
      <c r="BM12" s="17">
        <v>4.1983720415357598E-2</v>
      </c>
      <c r="BN12" s="17">
        <v>0</v>
      </c>
      <c r="BO12" s="17">
        <v>6.3687266849051802E-3</v>
      </c>
      <c r="BP12" s="17">
        <v>0</v>
      </c>
    </row>
    <row r="13" spans="2:68" x14ac:dyDescent="0.25">
      <c r="B13" s="18" t="s">
        <v>112</v>
      </c>
      <c r="C13" s="19">
        <v>1.08397744655425E-2</v>
      </c>
      <c r="D13" s="19">
        <v>2.4684082719633599E-2</v>
      </c>
      <c r="E13" s="19">
        <v>0</v>
      </c>
      <c r="F13" s="19">
        <v>0</v>
      </c>
      <c r="G13" s="19">
        <v>0</v>
      </c>
      <c r="H13" s="19">
        <v>0</v>
      </c>
      <c r="I13" s="19">
        <v>0</v>
      </c>
      <c r="J13" s="19">
        <v>0</v>
      </c>
      <c r="K13" s="19">
        <v>1.08051614127523E-2</v>
      </c>
      <c r="L13" s="19">
        <v>0</v>
      </c>
      <c r="M13" s="19">
        <v>0</v>
      </c>
      <c r="N13" s="19">
        <v>0</v>
      </c>
      <c r="O13" s="19">
        <v>6.3373178037647998E-3</v>
      </c>
      <c r="P13" s="19">
        <v>0</v>
      </c>
      <c r="Q13" s="19">
        <v>0</v>
      </c>
      <c r="R13" s="19">
        <v>3.74876047407567E-2</v>
      </c>
      <c r="S13" s="19">
        <v>0</v>
      </c>
      <c r="T13" s="19">
        <v>0</v>
      </c>
      <c r="U13" s="19"/>
      <c r="V13" s="19">
        <v>1.43814866043996E-2</v>
      </c>
      <c r="W13" s="19">
        <v>9.7478671895039996E-3</v>
      </c>
      <c r="X13" s="19">
        <v>7.8133391877006804E-3</v>
      </c>
      <c r="Y13" s="19">
        <v>1.0359426544894801E-2</v>
      </c>
      <c r="Z13" s="19"/>
      <c r="AA13" s="19">
        <v>1.74657863979229E-2</v>
      </c>
      <c r="AB13" s="19">
        <v>2.3439324402933601E-2</v>
      </c>
      <c r="AC13" s="19">
        <v>0</v>
      </c>
      <c r="AD13" s="19">
        <v>1.38070552880866E-2</v>
      </c>
      <c r="AE13" s="19">
        <v>0</v>
      </c>
      <c r="AF13" s="19">
        <v>1.5916453776197902E-2</v>
      </c>
      <c r="AG13" s="19">
        <v>0</v>
      </c>
      <c r="AH13" s="19">
        <v>0</v>
      </c>
      <c r="AI13" s="19">
        <v>0</v>
      </c>
      <c r="AJ13" s="19">
        <v>9.0146683288837501E-3</v>
      </c>
      <c r="AK13" s="19"/>
      <c r="AL13" s="19">
        <v>3.1830652594290298E-2</v>
      </c>
      <c r="AM13" s="19">
        <v>0</v>
      </c>
      <c r="AN13" s="19">
        <v>0</v>
      </c>
      <c r="AO13" s="19">
        <v>1.36313049743739E-2</v>
      </c>
      <c r="AP13" s="19">
        <v>0</v>
      </c>
      <c r="AQ13" s="19">
        <v>0</v>
      </c>
      <c r="AR13" s="19">
        <v>0</v>
      </c>
      <c r="AS13" s="19"/>
      <c r="AT13" s="19">
        <v>5.4533606907701702E-3</v>
      </c>
      <c r="AU13" s="19">
        <v>3.2578080521064597E-2</v>
      </c>
      <c r="AV13" s="19"/>
      <c r="AW13" s="19">
        <v>0</v>
      </c>
      <c r="AX13" s="19">
        <v>0</v>
      </c>
      <c r="AY13" s="19">
        <v>1.1935980592785601E-2</v>
      </c>
      <c r="AZ13" s="19"/>
      <c r="BA13" s="19">
        <v>0</v>
      </c>
      <c r="BB13" s="19">
        <v>1.25293754713131E-2</v>
      </c>
      <c r="BC13" s="19"/>
      <c r="BD13" s="19">
        <v>1.74794838459638E-2</v>
      </c>
      <c r="BE13" s="19">
        <v>8.4451602561328495E-3</v>
      </c>
      <c r="BF13" s="19"/>
      <c r="BG13" s="19">
        <v>1.11829228162998E-2</v>
      </c>
      <c r="BH13" s="19">
        <v>1.0359426544894801E-2</v>
      </c>
      <c r="BI13" s="19"/>
      <c r="BJ13" s="19">
        <v>1.0864917509298499E-2</v>
      </c>
      <c r="BK13" s="19">
        <v>1.08210735486727E-2</v>
      </c>
      <c r="BL13" s="19"/>
      <c r="BM13" s="19">
        <v>4.3640960381732402E-2</v>
      </c>
      <c r="BN13" s="19">
        <v>2.3644048030193598E-2</v>
      </c>
      <c r="BO13" s="19">
        <v>6.4657904192954203E-3</v>
      </c>
      <c r="BP13" s="19">
        <v>0</v>
      </c>
    </row>
    <row r="14" spans="2:68" x14ac:dyDescent="0.25">
      <c r="B14" s="16" t="s">
        <v>706</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477</v>
      </c>
      <c r="D7" s="10">
        <v>30</v>
      </c>
      <c r="E7" s="10">
        <v>7</v>
      </c>
      <c r="F7" s="10">
        <v>5</v>
      </c>
      <c r="G7" s="10">
        <v>13</v>
      </c>
      <c r="H7" s="10">
        <v>5</v>
      </c>
      <c r="I7" s="10">
        <v>3</v>
      </c>
      <c r="J7" s="10">
        <v>20</v>
      </c>
      <c r="K7" s="10">
        <v>78</v>
      </c>
      <c r="L7" s="10">
        <v>28</v>
      </c>
      <c r="M7" s="10">
        <v>17</v>
      </c>
      <c r="N7" s="10">
        <v>8</v>
      </c>
      <c r="O7" s="10">
        <v>94</v>
      </c>
      <c r="P7" s="10">
        <v>50</v>
      </c>
      <c r="Q7" s="10">
        <v>10</v>
      </c>
      <c r="R7" s="10">
        <v>81</v>
      </c>
      <c r="S7" s="10">
        <v>12</v>
      </c>
      <c r="T7" s="10">
        <v>16</v>
      </c>
      <c r="U7" s="10"/>
      <c r="V7" s="10">
        <v>90</v>
      </c>
      <c r="W7" s="10">
        <v>71</v>
      </c>
      <c r="X7" s="10">
        <v>91</v>
      </c>
      <c r="Y7" s="10">
        <v>225</v>
      </c>
      <c r="Z7" s="10"/>
      <c r="AA7" s="10">
        <v>43</v>
      </c>
      <c r="AB7" s="10">
        <v>26</v>
      </c>
      <c r="AC7" s="10">
        <v>45</v>
      </c>
      <c r="AD7" s="10">
        <v>36</v>
      </c>
      <c r="AE7" s="10">
        <v>43</v>
      </c>
      <c r="AF7" s="10">
        <v>41</v>
      </c>
      <c r="AG7" s="10">
        <v>54</v>
      </c>
      <c r="AH7" s="10">
        <v>33</v>
      </c>
      <c r="AI7" s="10">
        <v>30</v>
      </c>
      <c r="AJ7" s="10">
        <v>90</v>
      </c>
      <c r="AK7" s="10"/>
      <c r="AL7" s="10">
        <v>42</v>
      </c>
      <c r="AM7" s="10">
        <v>49</v>
      </c>
      <c r="AN7" s="10">
        <v>31</v>
      </c>
      <c r="AO7" s="10">
        <v>100</v>
      </c>
      <c r="AP7" s="10">
        <v>81</v>
      </c>
      <c r="AQ7" s="10">
        <v>87</v>
      </c>
      <c r="AR7" s="10">
        <v>58</v>
      </c>
      <c r="AS7" s="10"/>
      <c r="AT7" s="10">
        <v>390</v>
      </c>
      <c r="AU7" s="10">
        <v>87</v>
      </c>
      <c r="AV7" s="10"/>
      <c r="AW7" s="10">
        <v>105</v>
      </c>
      <c r="AX7" s="10">
        <v>100</v>
      </c>
      <c r="AY7" s="10">
        <v>183</v>
      </c>
      <c r="AZ7" s="10"/>
      <c r="BA7" s="10">
        <v>73</v>
      </c>
      <c r="BB7" s="10">
        <v>404</v>
      </c>
      <c r="BC7" s="10"/>
      <c r="BD7" s="10">
        <v>116</v>
      </c>
      <c r="BE7" s="10">
        <v>361</v>
      </c>
      <c r="BF7" s="10"/>
      <c r="BG7" s="10">
        <v>252</v>
      </c>
      <c r="BH7" s="10">
        <v>225</v>
      </c>
      <c r="BI7" s="10"/>
      <c r="BJ7" s="10">
        <v>224</v>
      </c>
      <c r="BK7" s="10">
        <v>253</v>
      </c>
      <c r="BL7" s="10"/>
      <c r="BM7" s="10">
        <v>17</v>
      </c>
      <c r="BN7" s="10">
        <v>95</v>
      </c>
      <c r="BO7" s="10">
        <v>243</v>
      </c>
      <c r="BP7" s="10">
        <v>118</v>
      </c>
    </row>
    <row r="8" spans="2:68" ht="30" customHeight="1" x14ac:dyDescent="0.25">
      <c r="B8" s="11" t="s">
        <v>35</v>
      </c>
      <c r="C8" s="11">
        <v>460</v>
      </c>
      <c r="D8" s="11">
        <v>27</v>
      </c>
      <c r="E8" s="11">
        <v>7</v>
      </c>
      <c r="F8" s="11">
        <v>6</v>
      </c>
      <c r="G8" s="11">
        <v>19</v>
      </c>
      <c r="H8" s="11">
        <v>4</v>
      </c>
      <c r="I8" s="11">
        <v>4</v>
      </c>
      <c r="J8" s="11">
        <v>15</v>
      </c>
      <c r="K8" s="11">
        <v>68</v>
      </c>
      <c r="L8" s="11">
        <v>24</v>
      </c>
      <c r="M8" s="11">
        <v>20</v>
      </c>
      <c r="N8" s="11">
        <v>8</v>
      </c>
      <c r="O8" s="11">
        <v>82</v>
      </c>
      <c r="P8" s="11">
        <v>50</v>
      </c>
      <c r="Q8" s="11">
        <v>16</v>
      </c>
      <c r="R8" s="11">
        <v>75</v>
      </c>
      <c r="S8" s="11">
        <v>18</v>
      </c>
      <c r="T8" s="11">
        <v>19</v>
      </c>
      <c r="U8" s="11"/>
      <c r="V8" s="11">
        <v>101</v>
      </c>
      <c r="W8" s="11">
        <v>82</v>
      </c>
      <c r="X8" s="11">
        <v>71</v>
      </c>
      <c r="Y8" s="11">
        <v>206</v>
      </c>
      <c r="Z8" s="11"/>
      <c r="AA8" s="11">
        <v>47</v>
      </c>
      <c r="AB8" s="11">
        <v>28</v>
      </c>
      <c r="AC8" s="11">
        <v>47</v>
      </c>
      <c r="AD8" s="11">
        <v>37</v>
      </c>
      <c r="AE8" s="11">
        <v>39</v>
      </c>
      <c r="AF8" s="11">
        <v>41</v>
      </c>
      <c r="AG8" s="11">
        <v>48</v>
      </c>
      <c r="AH8" s="11">
        <v>29</v>
      </c>
      <c r="AI8" s="11">
        <v>27</v>
      </c>
      <c r="AJ8" s="11">
        <v>80</v>
      </c>
      <c r="AK8" s="11"/>
      <c r="AL8" s="11">
        <v>42</v>
      </c>
      <c r="AM8" s="11">
        <v>47</v>
      </c>
      <c r="AN8" s="11">
        <v>30</v>
      </c>
      <c r="AO8" s="11">
        <v>97</v>
      </c>
      <c r="AP8" s="11">
        <v>77</v>
      </c>
      <c r="AQ8" s="11">
        <v>82</v>
      </c>
      <c r="AR8" s="11">
        <v>57</v>
      </c>
      <c r="AS8" s="11"/>
      <c r="AT8" s="11">
        <v>371</v>
      </c>
      <c r="AU8" s="11">
        <v>89</v>
      </c>
      <c r="AV8" s="11"/>
      <c r="AW8" s="11">
        <v>100</v>
      </c>
      <c r="AX8" s="11">
        <v>93</v>
      </c>
      <c r="AY8" s="11">
        <v>175</v>
      </c>
      <c r="AZ8" s="11"/>
      <c r="BA8" s="11">
        <v>70</v>
      </c>
      <c r="BB8" s="11">
        <v>391</v>
      </c>
      <c r="BC8" s="11"/>
      <c r="BD8" s="11">
        <v>114</v>
      </c>
      <c r="BE8" s="11">
        <v>346</v>
      </c>
      <c r="BF8" s="11"/>
      <c r="BG8" s="11">
        <v>255</v>
      </c>
      <c r="BH8" s="11">
        <v>206</v>
      </c>
      <c r="BI8" s="11"/>
      <c r="BJ8" s="11">
        <v>213</v>
      </c>
      <c r="BK8" s="11">
        <v>248</v>
      </c>
      <c r="BL8" s="11"/>
      <c r="BM8" s="11">
        <v>19</v>
      </c>
      <c r="BN8" s="11">
        <v>95</v>
      </c>
      <c r="BO8" s="11">
        <v>232</v>
      </c>
      <c r="BP8" s="11">
        <v>111</v>
      </c>
    </row>
    <row r="9" spans="2:68" ht="45" x14ac:dyDescent="0.25">
      <c r="B9" s="18" t="s">
        <v>359</v>
      </c>
      <c r="C9" s="17">
        <v>0.40781499853812703</v>
      </c>
      <c r="D9" s="17">
        <v>0.40011812184228501</v>
      </c>
      <c r="E9" s="17">
        <v>0.40082071894008398</v>
      </c>
      <c r="F9" s="17">
        <v>0.64050854059851803</v>
      </c>
      <c r="G9" s="17">
        <v>0.531179431460994</v>
      </c>
      <c r="H9" s="17">
        <v>0</v>
      </c>
      <c r="I9" s="17">
        <v>0</v>
      </c>
      <c r="J9" s="17">
        <v>0.26342850423453401</v>
      </c>
      <c r="K9" s="17">
        <v>0.43020883788675401</v>
      </c>
      <c r="L9" s="17">
        <v>0.28456377758086998</v>
      </c>
      <c r="M9" s="17">
        <v>0.475327807472263</v>
      </c>
      <c r="N9" s="17">
        <v>0.16318160373726701</v>
      </c>
      <c r="O9" s="17">
        <v>0.43309578801495602</v>
      </c>
      <c r="P9" s="17">
        <v>0.44304435186502</v>
      </c>
      <c r="Q9" s="17">
        <v>0.39071491155020299</v>
      </c>
      <c r="R9" s="17">
        <v>0.38972151670073102</v>
      </c>
      <c r="S9" s="17">
        <v>0.40934454372756801</v>
      </c>
      <c r="T9" s="17">
        <v>0.48657768703265297</v>
      </c>
      <c r="U9" s="17"/>
      <c r="V9" s="17">
        <v>0.27049736106102101</v>
      </c>
      <c r="W9" s="17">
        <v>0.38160040163815501</v>
      </c>
      <c r="X9" s="17">
        <v>0.43771221938333599</v>
      </c>
      <c r="Y9" s="17">
        <v>0.47530144231565502</v>
      </c>
      <c r="Z9" s="17"/>
      <c r="AA9" s="17">
        <v>0.284392525493736</v>
      </c>
      <c r="AB9" s="17">
        <v>0.26241126456608999</v>
      </c>
      <c r="AC9" s="17">
        <v>0.35940833821475199</v>
      </c>
      <c r="AD9" s="17">
        <v>0.52085139222116705</v>
      </c>
      <c r="AE9" s="17">
        <v>0.37079627629210898</v>
      </c>
      <c r="AF9" s="17">
        <v>0.48570233391525802</v>
      </c>
      <c r="AG9" s="17">
        <v>0.40898461765580602</v>
      </c>
      <c r="AH9" s="17">
        <v>0.502593019032894</v>
      </c>
      <c r="AI9" s="17">
        <v>0.49650470609263903</v>
      </c>
      <c r="AJ9" s="17">
        <v>0.474710112890389</v>
      </c>
      <c r="AK9" s="17"/>
      <c r="AL9" s="17">
        <v>0.37495627509767498</v>
      </c>
      <c r="AM9" s="17">
        <v>0.34749346214054799</v>
      </c>
      <c r="AN9" s="17">
        <v>0.455704687951346</v>
      </c>
      <c r="AO9" s="17">
        <v>0.340825992803579</v>
      </c>
      <c r="AP9" s="17">
        <v>0.47564771611800699</v>
      </c>
      <c r="AQ9" s="17">
        <v>0.44497667619742798</v>
      </c>
      <c r="AR9" s="17">
        <v>0.45316196400395797</v>
      </c>
      <c r="AS9" s="17"/>
      <c r="AT9" s="17">
        <v>0.46215406333560699</v>
      </c>
      <c r="AU9" s="17">
        <v>0.182240225737199</v>
      </c>
      <c r="AV9" s="17"/>
      <c r="AW9" s="17">
        <v>0.45172627151721301</v>
      </c>
      <c r="AX9" s="17">
        <v>0.51214283091089896</v>
      </c>
      <c r="AY9" s="17">
        <v>0.44100664654520699</v>
      </c>
      <c r="AZ9" s="17"/>
      <c r="BA9" s="17">
        <v>0.46029800853549602</v>
      </c>
      <c r="BB9" s="17">
        <v>0.39846918273895998</v>
      </c>
      <c r="BC9" s="17"/>
      <c r="BD9" s="17">
        <v>0.505038948814164</v>
      </c>
      <c r="BE9" s="17">
        <v>0.37573404562410401</v>
      </c>
      <c r="BF9" s="17"/>
      <c r="BG9" s="17">
        <v>0.35327867535324697</v>
      </c>
      <c r="BH9" s="17">
        <v>0.47530144231565502</v>
      </c>
      <c r="BI9" s="17"/>
      <c r="BJ9" s="17">
        <v>0.54533422291315004</v>
      </c>
      <c r="BK9" s="17">
        <v>0.28987967174581097</v>
      </c>
      <c r="BL9" s="17"/>
      <c r="BM9" s="17">
        <v>0.18649748026362201</v>
      </c>
      <c r="BN9" s="17">
        <v>0.28670360458253602</v>
      </c>
      <c r="BO9" s="17">
        <v>0.387335595371472</v>
      </c>
      <c r="BP9" s="17">
        <v>0.57737075472310495</v>
      </c>
    </row>
    <row r="10" spans="2:68" ht="30" x14ac:dyDescent="0.25">
      <c r="B10" s="18" t="s">
        <v>360</v>
      </c>
      <c r="C10" s="17">
        <v>0.48484442449439602</v>
      </c>
      <c r="D10" s="17">
        <v>0.437623351645958</v>
      </c>
      <c r="E10" s="17">
        <v>0.430737890291019</v>
      </c>
      <c r="F10" s="17">
        <v>0.35949145940148203</v>
      </c>
      <c r="G10" s="17">
        <v>0.468820568539006</v>
      </c>
      <c r="H10" s="17">
        <v>0.78663273514308996</v>
      </c>
      <c r="I10" s="17">
        <v>0.69552655404321695</v>
      </c>
      <c r="J10" s="17">
        <v>0.641301251812472</v>
      </c>
      <c r="K10" s="17">
        <v>0.50806230181490097</v>
      </c>
      <c r="L10" s="17">
        <v>0.64475729601729703</v>
      </c>
      <c r="M10" s="17">
        <v>0.47611280337074402</v>
      </c>
      <c r="N10" s="17">
        <v>0.70976540990555004</v>
      </c>
      <c r="O10" s="17">
        <v>0.45666715011502401</v>
      </c>
      <c r="P10" s="17">
        <v>0.40024058849189698</v>
      </c>
      <c r="Q10" s="17">
        <v>0.52804730198328997</v>
      </c>
      <c r="R10" s="17">
        <v>0.45755611186892098</v>
      </c>
      <c r="S10" s="17">
        <v>0.491164629752666</v>
      </c>
      <c r="T10" s="17">
        <v>0.44180374788161503</v>
      </c>
      <c r="U10" s="17"/>
      <c r="V10" s="17">
        <v>0.59273357967641904</v>
      </c>
      <c r="W10" s="17">
        <v>0.51516978697898796</v>
      </c>
      <c r="X10" s="17">
        <v>0.45839024064964601</v>
      </c>
      <c r="Y10" s="17">
        <v>0.42894768068176697</v>
      </c>
      <c r="Z10" s="17"/>
      <c r="AA10" s="17">
        <v>0.56181338854292395</v>
      </c>
      <c r="AB10" s="17">
        <v>0.66319909361043505</v>
      </c>
      <c r="AC10" s="17">
        <v>0.49593564826105002</v>
      </c>
      <c r="AD10" s="17">
        <v>0.43096824047215498</v>
      </c>
      <c r="AE10" s="17">
        <v>0.45086633981150598</v>
      </c>
      <c r="AF10" s="17">
        <v>0.46866361729533901</v>
      </c>
      <c r="AG10" s="17">
        <v>0.57046134014001904</v>
      </c>
      <c r="AH10" s="17">
        <v>0.44034976080284499</v>
      </c>
      <c r="AI10" s="17">
        <v>0.47786756938556801</v>
      </c>
      <c r="AJ10" s="17">
        <v>0.39395449735346899</v>
      </c>
      <c r="AK10" s="17"/>
      <c r="AL10" s="17">
        <v>0.458706744099452</v>
      </c>
      <c r="AM10" s="17">
        <v>0.51351178024606603</v>
      </c>
      <c r="AN10" s="17">
        <v>0.48454877426297899</v>
      </c>
      <c r="AO10" s="17">
        <v>0.574935927287474</v>
      </c>
      <c r="AP10" s="17">
        <v>0.44213586001763899</v>
      </c>
      <c r="AQ10" s="17">
        <v>0.45737043108181902</v>
      </c>
      <c r="AR10" s="17">
        <v>0.44591993396624702</v>
      </c>
      <c r="AS10" s="17"/>
      <c r="AT10" s="17">
        <v>0.47288870753055101</v>
      </c>
      <c r="AU10" s="17">
        <v>0.53447553514826396</v>
      </c>
      <c r="AV10" s="17"/>
      <c r="AW10" s="17">
        <v>0.50434156138186803</v>
      </c>
      <c r="AX10" s="17">
        <v>0.41140233481080102</v>
      </c>
      <c r="AY10" s="17">
        <v>0.48731926448211599</v>
      </c>
      <c r="AZ10" s="17"/>
      <c r="BA10" s="17">
        <v>0.48949579621719103</v>
      </c>
      <c r="BB10" s="17">
        <v>0.48401614000124499</v>
      </c>
      <c r="BC10" s="17"/>
      <c r="BD10" s="17">
        <v>0.37083518327911902</v>
      </c>
      <c r="BE10" s="17">
        <v>0.52246401399684295</v>
      </c>
      <c r="BF10" s="17"/>
      <c r="BG10" s="17">
        <v>0.53001502046767301</v>
      </c>
      <c r="BH10" s="17">
        <v>0.42894768068176697</v>
      </c>
      <c r="BI10" s="17"/>
      <c r="BJ10" s="17">
        <v>0.37291226855888399</v>
      </c>
      <c r="BK10" s="17">
        <v>0.580836497230524</v>
      </c>
      <c r="BL10" s="17"/>
      <c r="BM10" s="17">
        <v>0.54596342964107702</v>
      </c>
      <c r="BN10" s="17">
        <v>0.56643832078203205</v>
      </c>
      <c r="BO10" s="17">
        <v>0.51338223198320099</v>
      </c>
      <c r="BP10" s="17">
        <v>0.36311491462136097</v>
      </c>
    </row>
    <row r="11" spans="2:68" x14ac:dyDescent="0.25">
      <c r="B11" s="18" t="s">
        <v>361</v>
      </c>
      <c r="C11" s="17">
        <v>9.1173564421296302E-2</v>
      </c>
      <c r="D11" s="17">
        <v>0.130167787245214</v>
      </c>
      <c r="E11" s="17">
        <v>0.168441390768896</v>
      </c>
      <c r="F11" s="17">
        <v>0</v>
      </c>
      <c r="G11" s="17">
        <v>0</v>
      </c>
      <c r="H11" s="17">
        <v>0.21336726485690999</v>
      </c>
      <c r="I11" s="17">
        <v>0.304473445956783</v>
      </c>
      <c r="J11" s="17">
        <v>9.5270243952993397E-2</v>
      </c>
      <c r="K11" s="17">
        <v>3.8235010474237198E-2</v>
      </c>
      <c r="L11" s="17">
        <v>7.0678926401832196E-2</v>
      </c>
      <c r="M11" s="17">
        <v>0</v>
      </c>
      <c r="N11" s="17">
        <v>0.12705298635718401</v>
      </c>
      <c r="O11" s="17">
        <v>8.7001677071726194E-2</v>
      </c>
      <c r="P11" s="17">
        <v>0.15671505964308299</v>
      </c>
      <c r="Q11" s="17">
        <v>8.1237786466507297E-2</v>
      </c>
      <c r="R11" s="17">
        <v>0.124759309274241</v>
      </c>
      <c r="S11" s="17">
        <v>9.9490826519765499E-2</v>
      </c>
      <c r="T11" s="17">
        <v>7.1618565085732097E-2</v>
      </c>
      <c r="U11" s="17"/>
      <c r="V11" s="17">
        <v>0.116060473172154</v>
      </c>
      <c r="W11" s="17">
        <v>9.02431030996763E-2</v>
      </c>
      <c r="X11" s="17">
        <v>7.9762237967110905E-2</v>
      </c>
      <c r="Y11" s="17">
        <v>8.3295203061452494E-2</v>
      </c>
      <c r="Z11" s="17"/>
      <c r="AA11" s="17">
        <v>0.13169718843199199</v>
      </c>
      <c r="AB11" s="17">
        <v>7.4389641823474101E-2</v>
      </c>
      <c r="AC11" s="17">
        <v>0.122557792078515</v>
      </c>
      <c r="AD11" s="17">
        <v>4.81803673066784E-2</v>
      </c>
      <c r="AE11" s="17">
        <v>0.150896080603763</v>
      </c>
      <c r="AF11" s="17">
        <v>2.7944514352999099E-2</v>
      </c>
      <c r="AG11" s="17">
        <v>0</v>
      </c>
      <c r="AH11" s="17">
        <v>5.7057220164260701E-2</v>
      </c>
      <c r="AI11" s="17">
        <v>2.5627724521792999E-2</v>
      </c>
      <c r="AJ11" s="17">
        <v>0.109818804082797</v>
      </c>
      <c r="AK11" s="17"/>
      <c r="AL11" s="17">
        <v>0.14159480419026499</v>
      </c>
      <c r="AM11" s="17">
        <v>0.13899475761338601</v>
      </c>
      <c r="AN11" s="17">
        <v>5.9746537785674798E-2</v>
      </c>
      <c r="AO11" s="17">
        <v>7.6662756853597094E-2</v>
      </c>
      <c r="AP11" s="17">
        <v>6.8723547458148099E-2</v>
      </c>
      <c r="AQ11" s="17">
        <v>9.7652892720752602E-2</v>
      </c>
      <c r="AR11" s="17">
        <v>4.9223501383580101E-2</v>
      </c>
      <c r="AS11" s="17"/>
      <c r="AT11" s="17">
        <v>4.9959296830650597E-2</v>
      </c>
      <c r="AU11" s="17">
        <v>0.26226408801727502</v>
      </c>
      <c r="AV11" s="17"/>
      <c r="AW11" s="17">
        <v>2.68085433850489E-2</v>
      </c>
      <c r="AX11" s="17">
        <v>5.5665071604768003E-2</v>
      </c>
      <c r="AY11" s="17">
        <v>6.0794101540992199E-2</v>
      </c>
      <c r="AZ11" s="17"/>
      <c r="BA11" s="17">
        <v>5.0206195247312298E-2</v>
      </c>
      <c r="BB11" s="17">
        <v>9.8468753590052596E-2</v>
      </c>
      <c r="BC11" s="17"/>
      <c r="BD11" s="17">
        <v>9.7179562430342398E-2</v>
      </c>
      <c r="BE11" s="17">
        <v>8.9191767356037302E-2</v>
      </c>
      <c r="BF11" s="17"/>
      <c r="BG11" s="17">
        <v>9.7540129871153097E-2</v>
      </c>
      <c r="BH11" s="17">
        <v>8.3295203061452494E-2</v>
      </c>
      <c r="BI11" s="17"/>
      <c r="BJ11" s="17">
        <v>7.4257909739310804E-2</v>
      </c>
      <c r="BK11" s="17">
        <v>0.105680287186003</v>
      </c>
      <c r="BL11" s="17"/>
      <c r="BM11" s="17">
        <v>0.26753909009530102</v>
      </c>
      <c r="BN11" s="17">
        <v>0.128979789979808</v>
      </c>
      <c r="BO11" s="17">
        <v>7.4503269017350604E-2</v>
      </c>
      <c r="BP11" s="17">
        <v>5.9514330655533999E-2</v>
      </c>
    </row>
    <row r="12" spans="2:68" x14ac:dyDescent="0.25">
      <c r="B12" s="18" t="s">
        <v>362</v>
      </c>
      <c r="C12" s="17">
        <v>6.1262953705517997E-3</v>
      </c>
      <c r="D12" s="17">
        <v>0</v>
      </c>
      <c r="E12" s="17">
        <v>0</v>
      </c>
      <c r="F12" s="17">
        <v>0</v>
      </c>
      <c r="G12" s="17">
        <v>0</v>
      </c>
      <c r="H12" s="17">
        <v>0</v>
      </c>
      <c r="I12" s="17">
        <v>0</v>
      </c>
      <c r="J12" s="17">
        <v>0</v>
      </c>
      <c r="K12" s="17">
        <v>1.07488463326959E-2</v>
      </c>
      <c r="L12" s="17">
        <v>0</v>
      </c>
      <c r="M12" s="17">
        <v>0</v>
      </c>
      <c r="N12" s="17">
        <v>0</v>
      </c>
      <c r="O12" s="17">
        <v>0</v>
      </c>
      <c r="P12" s="17">
        <v>0</v>
      </c>
      <c r="Q12" s="17">
        <v>0</v>
      </c>
      <c r="R12" s="17">
        <v>2.79630621561072E-2</v>
      </c>
      <c r="S12" s="17">
        <v>0</v>
      </c>
      <c r="T12" s="17">
        <v>0</v>
      </c>
      <c r="U12" s="17"/>
      <c r="V12" s="17">
        <v>2.0708586090406201E-2</v>
      </c>
      <c r="W12" s="17">
        <v>0</v>
      </c>
      <c r="X12" s="17">
        <v>1.0261149172726599E-2</v>
      </c>
      <c r="Y12" s="17">
        <v>0</v>
      </c>
      <c r="Z12" s="17"/>
      <c r="AA12" s="17">
        <v>2.2096897531348199E-2</v>
      </c>
      <c r="AB12" s="17">
        <v>0</v>
      </c>
      <c r="AC12" s="17">
        <v>2.2098221445682398E-2</v>
      </c>
      <c r="AD12" s="17">
        <v>0</v>
      </c>
      <c r="AE12" s="17">
        <v>0</v>
      </c>
      <c r="AF12" s="17">
        <v>1.76895344364047E-2</v>
      </c>
      <c r="AG12" s="17">
        <v>0</v>
      </c>
      <c r="AH12" s="17">
        <v>0</v>
      </c>
      <c r="AI12" s="17">
        <v>0</v>
      </c>
      <c r="AJ12" s="17">
        <v>0</v>
      </c>
      <c r="AK12" s="17"/>
      <c r="AL12" s="17">
        <v>2.4742176612607501E-2</v>
      </c>
      <c r="AM12" s="17">
        <v>0</v>
      </c>
      <c r="AN12" s="17">
        <v>0</v>
      </c>
      <c r="AO12" s="17">
        <v>7.5753230553502002E-3</v>
      </c>
      <c r="AP12" s="17">
        <v>1.34928764062062E-2</v>
      </c>
      <c r="AQ12" s="17">
        <v>0</v>
      </c>
      <c r="AR12" s="17">
        <v>0</v>
      </c>
      <c r="AS12" s="17"/>
      <c r="AT12" s="17">
        <v>4.7863456488816802E-3</v>
      </c>
      <c r="AU12" s="17">
        <v>1.1688754996180601E-2</v>
      </c>
      <c r="AV12" s="17"/>
      <c r="AW12" s="17">
        <v>7.2801267341449701E-3</v>
      </c>
      <c r="AX12" s="17">
        <v>0</v>
      </c>
      <c r="AY12" s="17">
        <v>5.9610697995618701E-3</v>
      </c>
      <c r="AZ12" s="17"/>
      <c r="BA12" s="17">
        <v>0</v>
      </c>
      <c r="BB12" s="17">
        <v>7.2172241886081399E-3</v>
      </c>
      <c r="BC12" s="17"/>
      <c r="BD12" s="17">
        <v>1.8291687628317201E-2</v>
      </c>
      <c r="BE12" s="17">
        <v>2.1120851364075598E-3</v>
      </c>
      <c r="BF12" s="17"/>
      <c r="BG12" s="17">
        <v>1.1077002587483301E-2</v>
      </c>
      <c r="BH12" s="17">
        <v>0</v>
      </c>
      <c r="BI12" s="17"/>
      <c r="BJ12" s="17">
        <v>3.4398493216294601E-3</v>
      </c>
      <c r="BK12" s="17">
        <v>8.4301688408208106E-3</v>
      </c>
      <c r="BL12" s="17"/>
      <c r="BM12" s="17">
        <v>0</v>
      </c>
      <c r="BN12" s="17">
        <v>0</v>
      </c>
      <c r="BO12" s="17">
        <v>1.21606552575588E-2</v>
      </c>
      <c r="BP12" s="17">
        <v>0</v>
      </c>
    </row>
    <row r="13" spans="2:68" x14ac:dyDescent="0.25">
      <c r="B13" s="18" t="s">
        <v>112</v>
      </c>
      <c r="C13" s="19">
        <v>1.0040717175628801E-2</v>
      </c>
      <c r="D13" s="19">
        <v>3.2090739266542698E-2</v>
      </c>
      <c r="E13" s="19">
        <v>0</v>
      </c>
      <c r="F13" s="19">
        <v>0</v>
      </c>
      <c r="G13" s="19">
        <v>0</v>
      </c>
      <c r="H13" s="19">
        <v>0</v>
      </c>
      <c r="I13" s="19">
        <v>0</v>
      </c>
      <c r="J13" s="19">
        <v>0</v>
      </c>
      <c r="K13" s="19">
        <v>1.27450034914124E-2</v>
      </c>
      <c r="L13" s="19">
        <v>0</v>
      </c>
      <c r="M13" s="19">
        <v>4.8559389156991997E-2</v>
      </c>
      <c r="N13" s="19">
        <v>0</v>
      </c>
      <c r="O13" s="19">
        <v>2.32353847982938E-2</v>
      </c>
      <c r="P13" s="19">
        <v>0</v>
      </c>
      <c r="Q13" s="19">
        <v>0</v>
      </c>
      <c r="R13" s="19">
        <v>0</v>
      </c>
      <c r="S13" s="19">
        <v>0</v>
      </c>
      <c r="T13" s="19">
        <v>0</v>
      </c>
      <c r="U13" s="19"/>
      <c r="V13" s="19">
        <v>0</v>
      </c>
      <c r="W13" s="19">
        <v>1.2986708283181001E-2</v>
      </c>
      <c r="X13" s="19">
        <v>1.3874152827180099E-2</v>
      </c>
      <c r="Y13" s="19">
        <v>1.24556739411257E-2</v>
      </c>
      <c r="Z13" s="19"/>
      <c r="AA13" s="19">
        <v>0</v>
      </c>
      <c r="AB13" s="19">
        <v>0</v>
      </c>
      <c r="AC13" s="19">
        <v>0</v>
      </c>
      <c r="AD13" s="19">
        <v>0</v>
      </c>
      <c r="AE13" s="19">
        <v>2.7441303292622499E-2</v>
      </c>
      <c r="AF13" s="19">
        <v>0</v>
      </c>
      <c r="AG13" s="19">
        <v>2.0554042204175001E-2</v>
      </c>
      <c r="AH13" s="19">
        <v>0</v>
      </c>
      <c r="AI13" s="19">
        <v>0</v>
      </c>
      <c r="AJ13" s="19">
        <v>2.1516585673344999E-2</v>
      </c>
      <c r="AK13" s="19"/>
      <c r="AL13" s="19">
        <v>0</v>
      </c>
      <c r="AM13" s="19">
        <v>0</v>
      </c>
      <c r="AN13" s="19">
        <v>0</v>
      </c>
      <c r="AO13" s="19">
        <v>0</v>
      </c>
      <c r="AP13" s="19">
        <v>0</v>
      </c>
      <c r="AQ13" s="19">
        <v>0</v>
      </c>
      <c r="AR13" s="19">
        <v>5.1694600646215699E-2</v>
      </c>
      <c r="AS13" s="19"/>
      <c r="AT13" s="19">
        <v>1.0211586654309501E-2</v>
      </c>
      <c r="AU13" s="19">
        <v>9.3313961010821796E-3</v>
      </c>
      <c r="AV13" s="19"/>
      <c r="AW13" s="19">
        <v>9.8434969817252499E-3</v>
      </c>
      <c r="AX13" s="19">
        <v>2.07897626735318E-2</v>
      </c>
      <c r="AY13" s="19">
        <v>4.9189176321227396E-3</v>
      </c>
      <c r="AZ13" s="19"/>
      <c r="BA13" s="19">
        <v>0</v>
      </c>
      <c r="BB13" s="19">
        <v>1.1828699481134301E-2</v>
      </c>
      <c r="BC13" s="19"/>
      <c r="BD13" s="19">
        <v>8.6546178480575008E-3</v>
      </c>
      <c r="BE13" s="19">
        <v>1.04980878866082E-2</v>
      </c>
      <c r="BF13" s="19"/>
      <c r="BG13" s="19">
        <v>8.0891717204435408E-3</v>
      </c>
      <c r="BH13" s="19">
        <v>1.24556739411257E-2</v>
      </c>
      <c r="BI13" s="19"/>
      <c r="BJ13" s="19">
        <v>4.0557494670258399E-3</v>
      </c>
      <c r="BK13" s="19">
        <v>1.5173374996841399E-2</v>
      </c>
      <c r="BL13" s="19"/>
      <c r="BM13" s="19">
        <v>0</v>
      </c>
      <c r="BN13" s="19">
        <v>1.7878284655624001E-2</v>
      </c>
      <c r="BO13" s="19">
        <v>1.26182483704177E-2</v>
      </c>
      <c r="BP13" s="19">
        <v>0</v>
      </c>
    </row>
    <row r="14" spans="2:68" x14ac:dyDescent="0.25">
      <c r="B14" s="16" t="s">
        <v>707</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602</v>
      </c>
      <c r="D7" s="10">
        <v>37</v>
      </c>
      <c r="E7" s="10">
        <v>9</v>
      </c>
      <c r="F7" s="10">
        <v>6</v>
      </c>
      <c r="G7" s="10">
        <v>18</v>
      </c>
      <c r="H7" s="10">
        <v>4</v>
      </c>
      <c r="I7" s="10">
        <v>4</v>
      </c>
      <c r="J7" s="10">
        <v>22</v>
      </c>
      <c r="K7" s="10">
        <v>110</v>
      </c>
      <c r="L7" s="10">
        <v>36</v>
      </c>
      <c r="M7" s="10">
        <v>23</v>
      </c>
      <c r="N7" s="10">
        <v>10</v>
      </c>
      <c r="O7" s="10">
        <v>117</v>
      </c>
      <c r="P7" s="10">
        <v>66</v>
      </c>
      <c r="Q7" s="10">
        <v>8</v>
      </c>
      <c r="R7" s="10">
        <v>98</v>
      </c>
      <c r="S7" s="10">
        <v>14</v>
      </c>
      <c r="T7" s="10">
        <v>20</v>
      </c>
      <c r="U7" s="10"/>
      <c r="V7" s="10">
        <v>129</v>
      </c>
      <c r="W7" s="10">
        <v>97</v>
      </c>
      <c r="X7" s="10">
        <v>110</v>
      </c>
      <c r="Y7" s="10">
        <v>266</v>
      </c>
      <c r="Z7" s="10"/>
      <c r="AA7" s="10">
        <v>68</v>
      </c>
      <c r="AB7" s="10">
        <v>35</v>
      </c>
      <c r="AC7" s="10">
        <v>54</v>
      </c>
      <c r="AD7" s="10">
        <v>52</v>
      </c>
      <c r="AE7" s="10">
        <v>60</v>
      </c>
      <c r="AF7" s="10">
        <v>55</v>
      </c>
      <c r="AG7" s="10">
        <v>63</v>
      </c>
      <c r="AH7" s="10">
        <v>42</v>
      </c>
      <c r="AI7" s="10">
        <v>30</v>
      </c>
      <c r="AJ7" s="10">
        <v>105</v>
      </c>
      <c r="AK7" s="10"/>
      <c r="AL7" s="10">
        <v>64</v>
      </c>
      <c r="AM7" s="10">
        <v>61</v>
      </c>
      <c r="AN7" s="10">
        <v>46</v>
      </c>
      <c r="AO7" s="10">
        <v>126</v>
      </c>
      <c r="AP7" s="10">
        <v>94</v>
      </c>
      <c r="AQ7" s="10">
        <v>108</v>
      </c>
      <c r="AR7" s="10">
        <v>72</v>
      </c>
      <c r="AS7" s="10"/>
      <c r="AT7" s="10">
        <v>487</v>
      </c>
      <c r="AU7" s="10">
        <v>115</v>
      </c>
      <c r="AV7" s="10"/>
      <c r="AW7" s="10">
        <v>141</v>
      </c>
      <c r="AX7" s="10">
        <v>116</v>
      </c>
      <c r="AY7" s="10">
        <v>223</v>
      </c>
      <c r="AZ7" s="10"/>
      <c r="BA7" s="10">
        <v>81</v>
      </c>
      <c r="BB7" s="10">
        <v>521</v>
      </c>
      <c r="BC7" s="10"/>
      <c r="BD7" s="10">
        <v>150</v>
      </c>
      <c r="BE7" s="10">
        <v>452</v>
      </c>
      <c r="BF7" s="10"/>
      <c r="BG7" s="10">
        <v>336</v>
      </c>
      <c r="BH7" s="10">
        <v>266</v>
      </c>
      <c r="BI7" s="10"/>
      <c r="BJ7" s="10">
        <v>267</v>
      </c>
      <c r="BK7" s="10">
        <v>335</v>
      </c>
      <c r="BL7" s="10"/>
      <c r="BM7" s="10">
        <v>26</v>
      </c>
      <c r="BN7" s="10">
        <v>139</v>
      </c>
      <c r="BO7" s="10">
        <v>313</v>
      </c>
      <c r="BP7" s="10">
        <v>120</v>
      </c>
    </row>
    <row r="8" spans="2:68" ht="30" customHeight="1" x14ac:dyDescent="0.25">
      <c r="B8" s="11" t="s">
        <v>35</v>
      </c>
      <c r="C8" s="11">
        <v>584</v>
      </c>
      <c r="D8" s="11">
        <v>34</v>
      </c>
      <c r="E8" s="11">
        <v>9</v>
      </c>
      <c r="F8" s="11">
        <v>7</v>
      </c>
      <c r="G8" s="11">
        <v>27</v>
      </c>
      <c r="H8" s="11">
        <v>3</v>
      </c>
      <c r="I8" s="11">
        <v>5</v>
      </c>
      <c r="J8" s="11">
        <v>16</v>
      </c>
      <c r="K8" s="11">
        <v>96</v>
      </c>
      <c r="L8" s="11">
        <v>31</v>
      </c>
      <c r="M8" s="11">
        <v>28</v>
      </c>
      <c r="N8" s="11">
        <v>11</v>
      </c>
      <c r="O8" s="11">
        <v>104</v>
      </c>
      <c r="P8" s="11">
        <v>67</v>
      </c>
      <c r="Q8" s="11">
        <v>13</v>
      </c>
      <c r="R8" s="11">
        <v>92</v>
      </c>
      <c r="S8" s="11">
        <v>20</v>
      </c>
      <c r="T8" s="11">
        <v>24</v>
      </c>
      <c r="U8" s="11"/>
      <c r="V8" s="11">
        <v>141</v>
      </c>
      <c r="W8" s="11">
        <v>113</v>
      </c>
      <c r="X8" s="11">
        <v>86</v>
      </c>
      <c r="Y8" s="11">
        <v>244</v>
      </c>
      <c r="Z8" s="11"/>
      <c r="AA8" s="11">
        <v>72</v>
      </c>
      <c r="AB8" s="11">
        <v>39</v>
      </c>
      <c r="AC8" s="11">
        <v>57</v>
      </c>
      <c r="AD8" s="11">
        <v>54</v>
      </c>
      <c r="AE8" s="11">
        <v>57</v>
      </c>
      <c r="AF8" s="11">
        <v>55</v>
      </c>
      <c r="AG8" s="11">
        <v>54</v>
      </c>
      <c r="AH8" s="11">
        <v>39</v>
      </c>
      <c r="AI8" s="11">
        <v>28</v>
      </c>
      <c r="AJ8" s="11">
        <v>93</v>
      </c>
      <c r="AK8" s="11"/>
      <c r="AL8" s="11">
        <v>67</v>
      </c>
      <c r="AM8" s="11">
        <v>60</v>
      </c>
      <c r="AN8" s="11">
        <v>46</v>
      </c>
      <c r="AO8" s="11">
        <v>121</v>
      </c>
      <c r="AP8" s="11">
        <v>89</v>
      </c>
      <c r="AQ8" s="11">
        <v>102</v>
      </c>
      <c r="AR8" s="11">
        <v>71</v>
      </c>
      <c r="AS8" s="11"/>
      <c r="AT8" s="11">
        <v>465</v>
      </c>
      <c r="AU8" s="11">
        <v>119</v>
      </c>
      <c r="AV8" s="11"/>
      <c r="AW8" s="11">
        <v>136</v>
      </c>
      <c r="AX8" s="11">
        <v>108</v>
      </c>
      <c r="AY8" s="11">
        <v>214</v>
      </c>
      <c r="AZ8" s="11"/>
      <c r="BA8" s="11">
        <v>77</v>
      </c>
      <c r="BB8" s="11">
        <v>507</v>
      </c>
      <c r="BC8" s="11"/>
      <c r="BD8" s="11">
        <v>148</v>
      </c>
      <c r="BE8" s="11">
        <v>437</v>
      </c>
      <c r="BF8" s="11"/>
      <c r="BG8" s="11">
        <v>341</v>
      </c>
      <c r="BH8" s="11">
        <v>244</v>
      </c>
      <c r="BI8" s="11"/>
      <c r="BJ8" s="11">
        <v>257</v>
      </c>
      <c r="BK8" s="11">
        <v>328</v>
      </c>
      <c r="BL8" s="11"/>
      <c r="BM8" s="11">
        <v>28</v>
      </c>
      <c r="BN8" s="11">
        <v>139</v>
      </c>
      <c r="BO8" s="11">
        <v>301</v>
      </c>
      <c r="BP8" s="11">
        <v>112</v>
      </c>
    </row>
    <row r="9" spans="2:68" ht="45" x14ac:dyDescent="0.25">
      <c r="B9" s="18" t="s">
        <v>359</v>
      </c>
      <c r="C9" s="17">
        <v>0.45223113809376397</v>
      </c>
      <c r="D9" s="17">
        <v>0.41978618979737697</v>
      </c>
      <c r="E9" s="17">
        <v>0.54286401972118103</v>
      </c>
      <c r="F9" s="17">
        <v>0.69128415260754505</v>
      </c>
      <c r="G9" s="17">
        <v>0.38225489562595799</v>
      </c>
      <c r="H9" s="17">
        <v>0.54248254699977105</v>
      </c>
      <c r="I9" s="17">
        <v>0.237368202561381</v>
      </c>
      <c r="J9" s="17">
        <v>0.46919814557695699</v>
      </c>
      <c r="K9" s="17">
        <v>0.37950955376481599</v>
      </c>
      <c r="L9" s="17">
        <v>0.38415629992845302</v>
      </c>
      <c r="M9" s="17">
        <v>0.42954863472412302</v>
      </c>
      <c r="N9" s="17">
        <v>0.28936575099678502</v>
      </c>
      <c r="O9" s="17">
        <v>0.52103280551695696</v>
      </c>
      <c r="P9" s="17">
        <v>0.51458433530421099</v>
      </c>
      <c r="Q9" s="17">
        <v>0.508418029061802</v>
      </c>
      <c r="R9" s="17">
        <v>0.46361234348172398</v>
      </c>
      <c r="S9" s="17">
        <v>0.35650850659908601</v>
      </c>
      <c r="T9" s="17">
        <v>0.50465086477410104</v>
      </c>
      <c r="U9" s="17"/>
      <c r="V9" s="17">
        <v>0.35408566744972297</v>
      </c>
      <c r="W9" s="17">
        <v>0.46156967232924301</v>
      </c>
      <c r="X9" s="17">
        <v>0.46399512181556202</v>
      </c>
      <c r="Y9" s="17">
        <v>0.50058868547643498</v>
      </c>
      <c r="Z9" s="17"/>
      <c r="AA9" s="17">
        <v>0.32650772919381599</v>
      </c>
      <c r="AB9" s="17">
        <v>0.33577529935744599</v>
      </c>
      <c r="AC9" s="17">
        <v>0.53425374495699995</v>
      </c>
      <c r="AD9" s="17">
        <v>0.51869233375763502</v>
      </c>
      <c r="AE9" s="17">
        <v>0.31983212433466102</v>
      </c>
      <c r="AF9" s="17">
        <v>0.49093630352700901</v>
      </c>
      <c r="AG9" s="17">
        <v>0.493523065811249</v>
      </c>
      <c r="AH9" s="17">
        <v>0.61425769967575405</v>
      </c>
      <c r="AI9" s="17">
        <v>0.52566908762517495</v>
      </c>
      <c r="AJ9" s="17">
        <v>0.46687701441232399</v>
      </c>
      <c r="AK9" s="17"/>
      <c r="AL9" s="17">
        <v>0.42160000214248999</v>
      </c>
      <c r="AM9" s="17">
        <v>0.41128450027414998</v>
      </c>
      <c r="AN9" s="17">
        <v>0.480724057846182</v>
      </c>
      <c r="AO9" s="17">
        <v>0.427785926206665</v>
      </c>
      <c r="AP9" s="17">
        <v>0.52648591564653202</v>
      </c>
      <c r="AQ9" s="17">
        <v>0.40581023358297802</v>
      </c>
      <c r="AR9" s="17">
        <v>0.51062963508124903</v>
      </c>
      <c r="AS9" s="17"/>
      <c r="AT9" s="17">
        <v>0.494458036209031</v>
      </c>
      <c r="AU9" s="17">
        <v>0.28740968221076701</v>
      </c>
      <c r="AV9" s="17"/>
      <c r="AW9" s="17">
        <v>0.53930785950529303</v>
      </c>
      <c r="AX9" s="17">
        <v>0.519588521462506</v>
      </c>
      <c r="AY9" s="17">
        <v>0.45893513306489497</v>
      </c>
      <c r="AZ9" s="17"/>
      <c r="BA9" s="17">
        <v>0.49674570536016299</v>
      </c>
      <c r="BB9" s="17">
        <v>0.44545958833695298</v>
      </c>
      <c r="BC9" s="17"/>
      <c r="BD9" s="17">
        <v>0.50845454841776105</v>
      </c>
      <c r="BE9" s="17">
        <v>0.433241437271985</v>
      </c>
      <c r="BF9" s="17"/>
      <c r="BG9" s="17">
        <v>0.41763603043604303</v>
      </c>
      <c r="BH9" s="17">
        <v>0.50058868547643498</v>
      </c>
      <c r="BI9" s="17"/>
      <c r="BJ9" s="17">
        <v>0.57339505674759805</v>
      </c>
      <c r="BK9" s="17">
        <v>0.357414659114136</v>
      </c>
      <c r="BL9" s="17"/>
      <c r="BM9" s="17">
        <v>0.17460613062008501</v>
      </c>
      <c r="BN9" s="17">
        <v>0.38428325430335197</v>
      </c>
      <c r="BO9" s="17">
        <v>0.464465869339173</v>
      </c>
      <c r="BP9" s="17">
        <v>0.57821558574129495</v>
      </c>
    </row>
    <row r="10" spans="2:68" ht="30" x14ac:dyDescent="0.25">
      <c r="B10" s="18" t="s">
        <v>360</v>
      </c>
      <c r="C10" s="17">
        <v>0.464322362615321</v>
      </c>
      <c r="D10" s="17">
        <v>0.38443335861233802</v>
      </c>
      <c r="E10" s="17">
        <v>0.45713598027881902</v>
      </c>
      <c r="F10" s="17">
        <v>0.308715847392455</v>
      </c>
      <c r="G10" s="17">
        <v>0.48486945530676101</v>
      </c>
      <c r="H10" s="17">
        <v>0.457517453000229</v>
      </c>
      <c r="I10" s="17">
        <v>0.52526359487723795</v>
      </c>
      <c r="J10" s="17">
        <v>0.38405772945417199</v>
      </c>
      <c r="K10" s="17">
        <v>0.57356502602245096</v>
      </c>
      <c r="L10" s="17">
        <v>0.54205926736965904</v>
      </c>
      <c r="M10" s="17">
        <v>0.47711525963287199</v>
      </c>
      <c r="N10" s="17">
        <v>0.59181046837354601</v>
      </c>
      <c r="O10" s="17">
        <v>0.40276009574804</v>
      </c>
      <c r="P10" s="17">
        <v>0.43911689726106401</v>
      </c>
      <c r="Q10" s="17">
        <v>0.39114214876035502</v>
      </c>
      <c r="R10" s="17">
        <v>0.43813409868539799</v>
      </c>
      <c r="S10" s="17">
        <v>0.55419578972269401</v>
      </c>
      <c r="T10" s="17">
        <v>0.438722567138426</v>
      </c>
      <c r="U10" s="17"/>
      <c r="V10" s="17">
        <v>0.51911590445424904</v>
      </c>
      <c r="W10" s="17">
        <v>0.40025478170761303</v>
      </c>
      <c r="X10" s="17">
        <v>0.47196270822131298</v>
      </c>
      <c r="Y10" s="17">
        <v>0.45960222336643902</v>
      </c>
      <c r="Z10" s="17"/>
      <c r="AA10" s="17">
        <v>0.51527932645413999</v>
      </c>
      <c r="AB10" s="17">
        <v>0.60858173803585103</v>
      </c>
      <c r="AC10" s="17">
        <v>0.41488175332496602</v>
      </c>
      <c r="AD10" s="17">
        <v>0.38907555702089802</v>
      </c>
      <c r="AE10" s="17">
        <v>0.52787850883309795</v>
      </c>
      <c r="AF10" s="17">
        <v>0.44641679658009997</v>
      </c>
      <c r="AG10" s="17">
        <v>0.47276082620068799</v>
      </c>
      <c r="AH10" s="17">
        <v>0.30070101592859599</v>
      </c>
      <c r="AI10" s="17">
        <v>0.44174833143602699</v>
      </c>
      <c r="AJ10" s="17">
        <v>0.49780963309163501</v>
      </c>
      <c r="AK10" s="17"/>
      <c r="AL10" s="17">
        <v>0.48588214123751799</v>
      </c>
      <c r="AM10" s="17">
        <v>0.44320140510123901</v>
      </c>
      <c r="AN10" s="17">
        <v>0.41090789748338402</v>
      </c>
      <c r="AO10" s="17">
        <v>0.47409795873437</v>
      </c>
      <c r="AP10" s="17">
        <v>0.449152950504489</v>
      </c>
      <c r="AQ10" s="17">
        <v>0.51833651911434697</v>
      </c>
      <c r="AR10" s="17">
        <v>0.44830673410240701</v>
      </c>
      <c r="AS10" s="17"/>
      <c r="AT10" s="17">
        <v>0.44908729017457499</v>
      </c>
      <c r="AU10" s="17">
        <v>0.52378841227192197</v>
      </c>
      <c r="AV10" s="17"/>
      <c r="AW10" s="17">
        <v>0.43372723873632701</v>
      </c>
      <c r="AX10" s="17">
        <v>0.42197615633094498</v>
      </c>
      <c r="AY10" s="17">
        <v>0.47015117958920299</v>
      </c>
      <c r="AZ10" s="17"/>
      <c r="BA10" s="17">
        <v>0.45900714052906899</v>
      </c>
      <c r="BB10" s="17">
        <v>0.465130913456895</v>
      </c>
      <c r="BC10" s="17"/>
      <c r="BD10" s="17">
        <v>0.41637541541718298</v>
      </c>
      <c r="BE10" s="17">
        <v>0.480516652100134</v>
      </c>
      <c r="BF10" s="17"/>
      <c r="BG10" s="17">
        <v>0.46769916177724402</v>
      </c>
      <c r="BH10" s="17">
        <v>0.45960222336643902</v>
      </c>
      <c r="BI10" s="17"/>
      <c r="BJ10" s="17">
        <v>0.366390620496645</v>
      </c>
      <c r="BK10" s="17">
        <v>0.54095856810618603</v>
      </c>
      <c r="BL10" s="17"/>
      <c r="BM10" s="17">
        <v>0.498233053166177</v>
      </c>
      <c r="BN10" s="17">
        <v>0.49330242110074701</v>
      </c>
      <c r="BO10" s="17">
        <v>0.46390862853721099</v>
      </c>
      <c r="BP10" s="17">
        <v>0.41277496994833202</v>
      </c>
    </row>
    <row r="11" spans="2:68" x14ac:dyDescent="0.25">
      <c r="B11" s="18" t="s">
        <v>361</v>
      </c>
      <c r="C11" s="17">
        <v>7.0511892316648797E-2</v>
      </c>
      <c r="D11" s="17">
        <v>0.145362689458509</v>
      </c>
      <c r="E11" s="17">
        <v>0</v>
      </c>
      <c r="F11" s="17">
        <v>0</v>
      </c>
      <c r="G11" s="17">
        <v>0.132875649067281</v>
      </c>
      <c r="H11" s="17">
        <v>0</v>
      </c>
      <c r="I11" s="17">
        <v>0.237368202561381</v>
      </c>
      <c r="J11" s="17">
        <v>0.14674412496886999</v>
      </c>
      <c r="K11" s="17">
        <v>4.6925420212733097E-2</v>
      </c>
      <c r="L11" s="17">
        <v>7.3784432701888503E-2</v>
      </c>
      <c r="M11" s="17">
        <v>9.3336105643004694E-2</v>
      </c>
      <c r="N11" s="17">
        <v>0.118823780629669</v>
      </c>
      <c r="O11" s="17">
        <v>6.6469204874578899E-2</v>
      </c>
      <c r="P11" s="17">
        <v>3.2783753298653899E-2</v>
      </c>
      <c r="Q11" s="17">
        <v>0.100439822177843</v>
      </c>
      <c r="R11" s="17">
        <v>7.4802717010488295E-2</v>
      </c>
      <c r="S11" s="17">
        <v>0</v>
      </c>
      <c r="T11" s="17">
        <v>5.6626568087473197E-2</v>
      </c>
      <c r="U11" s="17"/>
      <c r="V11" s="17">
        <v>0.112236897249646</v>
      </c>
      <c r="W11" s="17">
        <v>0.112715235273146</v>
      </c>
      <c r="X11" s="17">
        <v>6.4042169963125201E-2</v>
      </c>
      <c r="Y11" s="17">
        <v>2.90459556169354E-2</v>
      </c>
      <c r="Z11" s="17"/>
      <c r="AA11" s="17">
        <v>0.129789845594764</v>
      </c>
      <c r="AB11" s="17">
        <v>5.5642962606703497E-2</v>
      </c>
      <c r="AC11" s="17">
        <v>5.0864501718034701E-2</v>
      </c>
      <c r="AD11" s="17">
        <v>5.9274701792343301E-2</v>
      </c>
      <c r="AE11" s="17">
        <v>0.15228936683224101</v>
      </c>
      <c r="AF11" s="17">
        <v>4.6830029372684302E-2</v>
      </c>
      <c r="AG11" s="17">
        <v>3.3716107988063203E-2</v>
      </c>
      <c r="AH11" s="17">
        <v>8.5041284395650604E-2</v>
      </c>
      <c r="AI11" s="17">
        <v>0</v>
      </c>
      <c r="AJ11" s="17">
        <v>2.6074845002146099E-2</v>
      </c>
      <c r="AK11" s="17"/>
      <c r="AL11" s="17">
        <v>7.7391223273868298E-2</v>
      </c>
      <c r="AM11" s="17">
        <v>0.128016244969091</v>
      </c>
      <c r="AN11" s="17">
        <v>6.9443435730604797E-2</v>
      </c>
      <c r="AO11" s="17">
        <v>9.0653941237907598E-2</v>
      </c>
      <c r="AP11" s="17">
        <v>2.4361133848978901E-2</v>
      </c>
      <c r="AQ11" s="17">
        <v>6.7384081683396296E-2</v>
      </c>
      <c r="AR11" s="17">
        <v>4.1063630816344399E-2</v>
      </c>
      <c r="AS11" s="17"/>
      <c r="AT11" s="17">
        <v>4.8570474331079902E-2</v>
      </c>
      <c r="AU11" s="17">
        <v>0.15615437656086401</v>
      </c>
      <c r="AV11" s="17"/>
      <c r="AW11" s="17">
        <v>2.6964901758379199E-2</v>
      </c>
      <c r="AX11" s="17">
        <v>5.0445246933533597E-2</v>
      </c>
      <c r="AY11" s="17">
        <v>5.7822327865726601E-2</v>
      </c>
      <c r="AZ11" s="17"/>
      <c r="BA11" s="17">
        <v>3.3075787153198297E-2</v>
      </c>
      <c r="BB11" s="17">
        <v>7.62066674067544E-2</v>
      </c>
      <c r="BC11" s="17"/>
      <c r="BD11" s="17">
        <v>6.3150348679775398E-2</v>
      </c>
      <c r="BE11" s="17">
        <v>7.2998285625861206E-2</v>
      </c>
      <c r="BF11" s="17"/>
      <c r="BG11" s="17">
        <v>0.10017672483809401</v>
      </c>
      <c r="BH11" s="17">
        <v>2.90459556169354E-2</v>
      </c>
      <c r="BI11" s="17"/>
      <c r="BJ11" s="17">
        <v>5.2782695329401497E-2</v>
      </c>
      <c r="BK11" s="17">
        <v>8.4385824854846803E-2</v>
      </c>
      <c r="BL11" s="17"/>
      <c r="BM11" s="17">
        <v>0.289882683856864</v>
      </c>
      <c r="BN11" s="17">
        <v>0.108920796483089</v>
      </c>
      <c r="BO11" s="17">
        <v>5.6229647596450702E-2</v>
      </c>
      <c r="BP11" s="17">
        <v>9.0094443103734302E-3</v>
      </c>
    </row>
    <row r="12" spans="2:68" x14ac:dyDescent="0.25">
      <c r="B12" s="18" t="s">
        <v>362</v>
      </c>
      <c r="C12" s="17">
        <v>8.0917083570323303E-3</v>
      </c>
      <c r="D12" s="17">
        <v>0</v>
      </c>
      <c r="E12" s="17">
        <v>0</v>
      </c>
      <c r="F12" s="17">
        <v>0</v>
      </c>
      <c r="G12" s="17">
        <v>0</v>
      </c>
      <c r="H12" s="17">
        <v>0</v>
      </c>
      <c r="I12" s="17">
        <v>0</v>
      </c>
      <c r="J12" s="17">
        <v>0</v>
      </c>
      <c r="K12" s="17">
        <v>0</v>
      </c>
      <c r="L12" s="17">
        <v>0</v>
      </c>
      <c r="M12" s="17">
        <v>0</v>
      </c>
      <c r="N12" s="17">
        <v>0</v>
      </c>
      <c r="O12" s="17">
        <v>9.7378938604233602E-3</v>
      </c>
      <c r="P12" s="17">
        <v>1.3515014136071301E-2</v>
      </c>
      <c r="Q12" s="17">
        <v>0</v>
      </c>
      <c r="R12" s="17">
        <v>1.13897263911216E-2</v>
      </c>
      <c r="S12" s="17">
        <v>8.9295703678219096E-2</v>
      </c>
      <c r="T12" s="17">
        <v>0</v>
      </c>
      <c r="U12" s="17"/>
      <c r="V12" s="17">
        <v>1.4561530846382001E-2</v>
      </c>
      <c r="W12" s="17">
        <v>1.5680013342457499E-2</v>
      </c>
      <c r="X12" s="17">
        <v>0</v>
      </c>
      <c r="Y12" s="17">
        <v>3.6895408281537299E-3</v>
      </c>
      <c r="Z12" s="17"/>
      <c r="AA12" s="17">
        <v>2.84230987572794E-2</v>
      </c>
      <c r="AB12" s="17">
        <v>0</v>
      </c>
      <c r="AC12" s="17">
        <v>0</v>
      </c>
      <c r="AD12" s="17">
        <v>3.2957407429123502E-2</v>
      </c>
      <c r="AE12" s="17">
        <v>0</v>
      </c>
      <c r="AF12" s="17">
        <v>0</v>
      </c>
      <c r="AG12" s="17">
        <v>0</v>
      </c>
      <c r="AH12" s="17">
        <v>0</v>
      </c>
      <c r="AI12" s="17">
        <v>3.2582580938797401E-2</v>
      </c>
      <c r="AJ12" s="17">
        <v>0</v>
      </c>
      <c r="AK12" s="17"/>
      <c r="AL12" s="17">
        <v>1.5126633346123099E-2</v>
      </c>
      <c r="AM12" s="17">
        <v>1.7497849655519801E-2</v>
      </c>
      <c r="AN12" s="17">
        <v>3.8924608939828298E-2</v>
      </c>
      <c r="AO12" s="17">
        <v>7.4621738210578796E-3</v>
      </c>
      <c r="AP12" s="17">
        <v>0</v>
      </c>
      <c r="AQ12" s="17">
        <v>0</v>
      </c>
      <c r="AR12" s="17">
        <v>0</v>
      </c>
      <c r="AS12" s="17"/>
      <c r="AT12" s="17">
        <v>4.1783939288682998E-3</v>
      </c>
      <c r="AU12" s="17">
        <v>2.3366289492906402E-2</v>
      </c>
      <c r="AV12" s="17"/>
      <c r="AW12" s="17">
        <v>0</v>
      </c>
      <c r="AX12" s="17">
        <v>0</v>
      </c>
      <c r="AY12" s="17">
        <v>9.0695020550439192E-3</v>
      </c>
      <c r="AZ12" s="17"/>
      <c r="BA12" s="17">
        <v>0</v>
      </c>
      <c r="BB12" s="17">
        <v>9.3226179024253099E-3</v>
      </c>
      <c r="BC12" s="17"/>
      <c r="BD12" s="17">
        <v>1.201968748528E-2</v>
      </c>
      <c r="BE12" s="17">
        <v>6.7650163607665698E-3</v>
      </c>
      <c r="BF12" s="17"/>
      <c r="BG12" s="17">
        <v>1.12410297728544E-2</v>
      </c>
      <c r="BH12" s="17">
        <v>3.6895408281537299E-3</v>
      </c>
      <c r="BI12" s="17"/>
      <c r="BJ12" s="17">
        <v>4.0717372231360996E-3</v>
      </c>
      <c r="BK12" s="17">
        <v>1.12375253027912E-2</v>
      </c>
      <c r="BL12" s="17"/>
      <c r="BM12" s="17">
        <v>3.7278132356874598E-2</v>
      </c>
      <c r="BN12" s="17">
        <v>7.2850331483211503E-3</v>
      </c>
      <c r="BO12" s="17">
        <v>8.8665136040141194E-3</v>
      </c>
      <c r="BP12" s="17">
        <v>0</v>
      </c>
    </row>
    <row r="13" spans="2:68" x14ac:dyDescent="0.25">
      <c r="B13" s="18" t="s">
        <v>112</v>
      </c>
      <c r="C13" s="19">
        <v>4.84289861723451E-3</v>
      </c>
      <c r="D13" s="19">
        <v>5.04177621317747E-2</v>
      </c>
      <c r="E13" s="19">
        <v>0</v>
      </c>
      <c r="F13" s="19">
        <v>0</v>
      </c>
      <c r="G13" s="19">
        <v>0</v>
      </c>
      <c r="H13" s="19">
        <v>0</v>
      </c>
      <c r="I13" s="19">
        <v>0</v>
      </c>
      <c r="J13" s="19">
        <v>0</v>
      </c>
      <c r="K13" s="19">
        <v>0</v>
      </c>
      <c r="L13" s="19">
        <v>0</v>
      </c>
      <c r="M13" s="19">
        <v>0</v>
      </c>
      <c r="N13" s="19">
        <v>0</v>
      </c>
      <c r="O13" s="19">
        <v>0</v>
      </c>
      <c r="P13" s="19">
        <v>0</v>
      </c>
      <c r="Q13" s="19">
        <v>0</v>
      </c>
      <c r="R13" s="19">
        <v>1.20611144312685E-2</v>
      </c>
      <c r="S13" s="19">
        <v>0</v>
      </c>
      <c r="T13" s="19">
        <v>0</v>
      </c>
      <c r="U13" s="19"/>
      <c r="V13" s="19">
        <v>0</v>
      </c>
      <c r="W13" s="19">
        <v>9.7802973475405192E-3</v>
      </c>
      <c r="X13" s="19">
        <v>0</v>
      </c>
      <c r="Y13" s="19">
        <v>7.0735947120364401E-3</v>
      </c>
      <c r="Z13" s="19"/>
      <c r="AA13" s="19">
        <v>0</v>
      </c>
      <c r="AB13" s="19">
        <v>0</v>
      </c>
      <c r="AC13" s="19">
        <v>0</v>
      </c>
      <c r="AD13" s="19">
        <v>0</v>
      </c>
      <c r="AE13" s="19">
        <v>0</v>
      </c>
      <c r="AF13" s="19">
        <v>1.5816870520206E-2</v>
      </c>
      <c r="AG13" s="19">
        <v>0</v>
      </c>
      <c r="AH13" s="19">
        <v>0</v>
      </c>
      <c r="AI13" s="19">
        <v>0</v>
      </c>
      <c r="AJ13" s="19">
        <v>9.2385074938954401E-3</v>
      </c>
      <c r="AK13" s="19"/>
      <c r="AL13" s="19">
        <v>0</v>
      </c>
      <c r="AM13" s="19">
        <v>0</v>
      </c>
      <c r="AN13" s="19">
        <v>0</v>
      </c>
      <c r="AO13" s="19">
        <v>0</v>
      </c>
      <c r="AP13" s="19">
        <v>0</v>
      </c>
      <c r="AQ13" s="19">
        <v>8.4691656192782908E-3</v>
      </c>
      <c r="AR13" s="19">
        <v>0</v>
      </c>
      <c r="AS13" s="19"/>
      <c r="AT13" s="19">
        <v>3.7058053564465402E-3</v>
      </c>
      <c r="AU13" s="19">
        <v>9.2812394635411397E-3</v>
      </c>
      <c r="AV13" s="19"/>
      <c r="AW13" s="19">
        <v>0</v>
      </c>
      <c r="AX13" s="19">
        <v>7.99007527301469E-3</v>
      </c>
      <c r="AY13" s="19">
        <v>4.0218574251312499E-3</v>
      </c>
      <c r="AZ13" s="19"/>
      <c r="BA13" s="19">
        <v>1.11713669575698E-2</v>
      </c>
      <c r="BB13" s="19">
        <v>3.8802128969729699E-3</v>
      </c>
      <c r="BC13" s="19"/>
      <c r="BD13" s="19">
        <v>0</v>
      </c>
      <c r="BE13" s="19">
        <v>6.4786086412533597E-3</v>
      </c>
      <c r="BF13" s="19"/>
      <c r="BG13" s="19">
        <v>3.2470531757640099E-3</v>
      </c>
      <c r="BH13" s="19">
        <v>7.0735947120364401E-3</v>
      </c>
      <c r="BI13" s="19"/>
      <c r="BJ13" s="19">
        <v>3.3598902032193402E-3</v>
      </c>
      <c r="BK13" s="19">
        <v>6.0034226220400501E-3</v>
      </c>
      <c r="BL13" s="19"/>
      <c r="BM13" s="19">
        <v>0</v>
      </c>
      <c r="BN13" s="19">
        <v>6.2084949644911703E-3</v>
      </c>
      <c r="BO13" s="19">
        <v>6.5293409231505003E-3</v>
      </c>
      <c r="BP13" s="19">
        <v>0</v>
      </c>
    </row>
    <row r="14" spans="2:68" x14ac:dyDescent="0.25">
      <c r="B14" s="16" t="s">
        <v>708</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479</v>
      </c>
      <c r="D7" s="10">
        <v>28</v>
      </c>
      <c r="E7" s="10">
        <v>9</v>
      </c>
      <c r="F7" s="10">
        <v>6</v>
      </c>
      <c r="G7" s="10">
        <v>10</v>
      </c>
      <c r="H7" s="10">
        <v>2</v>
      </c>
      <c r="I7" s="10">
        <v>4</v>
      </c>
      <c r="J7" s="10">
        <v>17</v>
      </c>
      <c r="K7" s="10">
        <v>92</v>
      </c>
      <c r="L7" s="10">
        <v>26</v>
      </c>
      <c r="M7" s="10">
        <v>23</v>
      </c>
      <c r="N7" s="10">
        <v>8</v>
      </c>
      <c r="O7" s="10">
        <v>96</v>
      </c>
      <c r="P7" s="10">
        <v>47</v>
      </c>
      <c r="Q7" s="10">
        <v>4</v>
      </c>
      <c r="R7" s="10">
        <v>81</v>
      </c>
      <c r="S7" s="10">
        <v>10</v>
      </c>
      <c r="T7" s="10">
        <v>16</v>
      </c>
      <c r="U7" s="10"/>
      <c r="V7" s="10">
        <v>76</v>
      </c>
      <c r="W7" s="10">
        <v>73</v>
      </c>
      <c r="X7" s="10">
        <v>89</v>
      </c>
      <c r="Y7" s="10">
        <v>241</v>
      </c>
      <c r="Z7" s="10"/>
      <c r="AA7" s="10">
        <v>35</v>
      </c>
      <c r="AB7" s="10">
        <v>23</v>
      </c>
      <c r="AC7" s="10">
        <v>40</v>
      </c>
      <c r="AD7" s="10">
        <v>43</v>
      </c>
      <c r="AE7" s="10">
        <v>43</v>
      </c>
      <c r="AF7" s="10">
        <v>49</v>
      </c>
      <c r="AG7" s="10">
        <v>55</v>
      </c>
      <c r="AH7" s="10">
        <v>40</v>
      </c>
      <c r="AI7" s="10">
        <v>28</v>
      </c>
      <c r="AJ7" s="10">
        <v>95</v>
      </c>
      <c r="AK7" s="10"/>
      <c r="AL7" s="10">
        <v>42</v>
      </c>
      <c r="AM7" s="10">
        <v>57</v>
      </c>
      <c r="AN7" s="10">
        <v>27</v>
      </c>
      <c r="AO7" s="10">
        <v>94</v>
      </c>
      <c r="AP7" s="10">
        <v>84</v>
      </c>
      <c r="AQ7" s="10">
        <v>87</v>
      </c>
      <c r="AR7" s="10">
        <v>63</v>
      </c>
      <c r="AS7" s="10"/>
      <c r="AT7" s="10">
        <v>418</v>
      </c>
      <c r="AU7" s="10">
        <v>61</v>
      </c>
      <c r="AV7" s="10"/>
      <c r="AW7" s="10">
        <v>125</v>
      </c>
      <c r="AX7" s="10">
        <v>99</v>
      </c>
      <c r="AY7" s="10">
        <v>190</v>
      </c>
      <c r="AZ7" s="10"/>
      <c r="BA7" s="10">
        <v>75</v>
      </c>
      <c r="BB7" s="10">
        <v>404</v>
      </c>
      <c r="BC7" s="10"/>
      <c r="BD7" s="10">
        <v>118</v>
      </c>
      <c r="BE7" s="10">
        <v>361</v>
      </c>
      <c r="BF7" s="10"/>
      <c r="BG7" s="10">
        <v>238</v>
      </c>
      <c r="BH7" s="10">
        <v>241</v>
      </c>
      <c r="BI7" s="10"/>
      <c r="BJ7" s="10">
        <v>227</v>
      </c>
      <c r="BK7" s="10">
        <v>252</v>
      </c>
      <c r="BL7" s="10"/>
      <c r="BM7" s="10">
        <v>7</v>
      </c>
      <c r="BN7" s="10">
        <v>77</v>
      </c>
      <c r="BO7" s="10">
        <v>267</v>
      </c>
      <c r="BP7" s="10">
        <v>124</v>
      </c>
    </row>
    <row r="8" spans="2:68" ht="30" customHeight="1" x14ac:dyDescent="0.25">
      <c r="B8" s="11" t="s">
        <v>35</v>
      </c>
      <c r="C8" s="11">
        <v>456</v>
      </c>
      <c r="D8" s="11">
        <v>25</v>
      </c>
      <c r="E8" s="11">
        <v>9</v>
      </c>
      <c r="F8" s="11">
        <v>7</v>
      </c>
      <c r="G8" s="11">
        <v>15</v>
      </c>
      <c r="H8" s="11">
        <v>2</v>
      </c>
      <c r="I8" s="11">
        <v>4</v>
      </c>
      <c r="J8" s="11">
        <v>13</v>
      </c>
      <c r="K8" s="11">
        <v>80</v>
      </c>
      <c r="L8" s="11">
        <v>22</v>
      </c>
      <c r="M8" s="11">
        <v>28</v>
      </c>
      <c r="N8" s="11">
        <v>8</v>
      </c>
      <c r="O8" s="11">
        <v>83</v>
      </c>
      <c r="P8" s="11">
        <v>47</v>
      </c>
      <c r="Q8" s="11">
        <v>6</v>
      </c>
      <c r="R8" s="11">
        <v>75</v>
      </c>
      <c r="S8" s="11">
        <v>14</v>
      </c>
      <c r="T8" s="11">
        <v>18</v>
      </c>
      <c r="U8" s="11"/>
      <c r="V8" s="11">
        <v>85</v>
      </c>
      <c r="W8" s="11">
        <v>83</v>
      </c>
      <c r="X8" s="11">
        <v>69</v>
      </c>
      <c r="Y8" s="11">
        <v>219</v>
      </c>
      <c r="Z8" s="11"/>
      <c r="AA8" s="11">
        <v>38</v>
      </c>
      <c r="AB8" s="11">
        <v>24</v>
      </c>
      <c r="AC8" s="11">
        <v>42</v>
      </c>
      <c r="AD8" s="11">
        <v>44</v>
      </c>
      <c r="AE8" s="11">
        <v>41</v>
      </c>
      <c r="AF8" s="11">
        <v>46</v>
      </c>
      <c r="AG8" s="11">
        <v>48</v>
      </c>
      <c r="AH8" s="11">
        <v>36</v>
      </c>
      <c r="AI8" s="11">
        <v>25</v>
      </c>
      <c r="AJ8" s="11">
        <v>84</v>
      </c>
      <c r="AK8" s="11"/>
      <c r="AL8" s="11">
        <v>42</v>
      </c>
      <c r="AM8" s="11">
        <v>55</v>
      </c>
      <c r="AN8" s="11">
        <v>25</v>
      </c>
      <c r="AO8" s="11">
        <v>90</v>
      </c>
      <c r="AP8" s="11">
        <v>79</v>
      </c>
      <c r="AQ8" s="11">
        <v>81</v>
      </c>
      <c r="AR8" s="11">
        <v>61</v>
      </c>
      <c r="AS8" s="11"/>
      <c r="AT8" s="11">
        <v>394</v>
      </c>
      <c r="AU8" s="11">
        <v>62</v>
      </c>
      <c r="AV8" s="11"/>
      <c r="AW8" s="11">
        <v>118</v>
      </c>
      <c r="AX8" s="11">
        <v>90</v>
      </c>
      <c r="AY8" s="11">
        <v>182</v>
      </c>
      <c r="AZ8" s="11"/>
      <c r="BA8" s="11">
        <v>69</v>
      </c>
      <c r="BB8" s="11">
        <v>388</v>
      </c>
      <c r="BC8" s="11"/>
      <c r="BD8" s="11">
        <v>115</v>
      </c>
      <c r="BE8" s="11">
        <v>341</v>
      </c>
      <c r="BF8" s="11"/>
      <c r="BG8" s="11">
        <v>237</v>
      </c>
      <c r="BH8" s="11">
        <v>219</v>
      </c>
      <c r="BI8" s="11"/>
      <c r="BJ8" s="11">
        <v>214</v>
      </c>
      <c r="BK8" s="11">
        <v>242</v>
      </c>
      <c r="BL8" s="11"/>
      <c r="BM8" s="11">
        <v>8</v>
      </c>
      <c r="BN8" s="11">
        <v>74</v>
      </c>
      <c r="BO8" s="11">
        <v>254</v>
      </c>
      <c r="BP8" s="11">
        <v>116</v>
      </c>
    </row>
    <row r="9" spans="2:68" ht="45" x14ac:dyDescent="0.25">
      <c r="B9" s="18" t="s">
        <v>359</v>
      </c>
      <c r="C9" s="17">
        <v>0.48776002778955901</v>
      </c>
      <c r="D9" s="17">
        <v>0.57273057997457699</v>
      </c>
      <c r="E9" s="17">
        <v>0.555750638966376</v>
      </c>
      <c r="F9" s="17">
        <v>0.52381119341489402</v>
      </c>
      <c r="G9" s="17">
        <v>0.51030784659464101</v>
      </c>
      <c r="H9" s="17">
        <v>0.54248254699977105</v>
      </c>
      <c r="I9" s="17">
        <v>0.75</v>
      </c>
      <c r="J9" s="17">
        <v>0.56883922586472502</v>
      </c>
      <c r="K9" s="17">
        <v>0.46276157482096397</v>
      </c>
      <c r="L9" s="17">
        <v>0.412897981596346</v>
      </c>
      <c r="M9" s="17">
        <v>0.36354253152950899</v>
      </c>
      <c r="N9" s="17">
        <v>0.37630459692851598</v>
      </c>
      <c r="O9" s="17">
        <v>0.55689267916277796</v>
      </c>
      <c r="P9" s="17">
        <v>0.46834504665551002</v>
      </c>
      <c r="Q9" s="17">
        <v>0.246533646654753</v>
      </c>
      <c r="R9" s="17">
        <v>0.50018859783246095</v>
      </c>
      <c r="S9" s="17">
        <v>0.488969827868662</v>
      </c>
      <c r="T9" s="17">
        <v>0.38453625922572499</v>
      </c>
      <c r="U9" s="17"/>
      <c r="V9" s="17">
        <v>0.34097297493775702</v>
      </c>
      <c r="W9" s="17">
        <v>0.54472086846371603</v>
      </c>
      <c r="X9" s="17">
        <v>0.46141983438388601</v>
      </c>
      <c r="Y9" s="17">
        <v>0.53131056584764302</v>
      </c>
      <c r="Z9" s="17"/>
      <c r="AA9" s="17">
        <v>0.37477330518555302</v>
      </c>
      <c r="AB9" s="17">
        <v>0.3664483987453</v>
      </c>
      <c r="AC9" s="17">
        <v>0.41037364125241999</v>
      </c>
      <c r="AD9" s="17">
        <v>0.54189284512456204</v>
      </c>
      <c r="AE9" s="17">
        <v>0.488734193432174</v>
      </c>
      <c r="AF9" s="17">
        <v>0.490193982829775</v>
      </c>
      <c r="AG9" s="17">
        <v>0.40637005346997501</v>
      </c>
      <c r="AH9" s="17">
        <v>0.63404058488159698</v>
      </c>
      <c r="AI9" s="17">
        <v>0.62102453197692098</v>
      </c>
      <c r="AJ9" s="17">
        <v>0.583548177372468</v>
      </c>
      <c r="AK9" s="17"/>
      <c r="AL9" s="17">
        <v>0.50547997436835002</v>
      </c>
      <c r="AM9" s="17">
        <v>0.42089034224345101</v>
      </c>
      <c r="AN9" s="17">
        <v>0.59106127627233096</v>
      </c>
      <c r="AO9" s="17">
        <v>0.40041522174542998</v>
      </c>
      <c r="AP9" s="17">
        <v>0.55340658067436699</v>
      </c>
      <c r="AQ9" s="17">
        <v>0.44136137851569701</v>
      </c>
      <c r="AR9" s="17">
        <v>0.65307415335491403</v>
      </c>
      <c r="AS9" s="17"/>
      <c r="AT9" s="17">
        <v>0.51129149592046697</v>
      </c>
      <c r="AU9" s="17">
        <v>0.33886971762332502</v>
      </c>
      <c r="AV9" s="17"/>
      <c r="AW9" s="17">
        <v>0.49161160998484399</v>
      </c>
      <c r="AX9" s="17">
        <v>0.64293959321063598</v>
      </c>
      <c r="AY9" s="17">
        <v>0.464644531610793</v>
      </c>
      <c r="AZ9" s="17"/>
      <c r="BA9" s="17">
        <v>0.52108328642322799</v>
      </c>
      <c r="BB9" s="17">
        <v>0.48186720382301801</v>
      </c>
      <c r="BC9" s="17"/>
      <c r="BD9" s="17">
        <v>0.56473470156968697</v>
      </c>
      <c r="BE9" s="17">
        <v>0.46188862613668502</v>
      </c>
      <c r="BF9" s="17"/>
      <c r="BG9" s="17">
        <v>0.44744416087154798</v>
      </c>
      <c r="BH9" s="17">
        <v>0.53131056584764302</v>
      </c>
      <c r="BI9" s="17"/>
      <c r="BJ9" s="17">
        <v>0.56702658345400203</v>
      </c>
      <c r="BK9" s="17">
        <v>0.417622768773867</v>
      </c>
      <c r="BL9" s="17"/>
      <c r="BM9" s="17">
        <v>0.344004894331503</v>
      </c>
      <c r="BN9" s="17">
        <v>0.38758173469861701</v>
      </c>
      <c r="BO9" s="17">
        <v>0.45163408989190301</v>
      </c>
      <c r="BP9" s="17">
        <v>0.63965504247704696</v>
      </c>
    </row>
    <row r="10" spans="2:68" ht="30" x14ac:dyDescent="0.25">
      <c r="B10" s="18" t="s">
        <v>360</v>
      </c>
      <c r="C10" s="17">
        <v>0.44955295510593801</v>
      </c>
      <c r="D10" s="17">
        <v>0.29097749213715002</v>
      </c>
      <c r="E10" s="17">
        <v>0.444249361033624</v>
      </c>
      <c r="F10" s="17">
        <v>0.47618880658510598</v>
      </c>
      <c r="G10" s="17">
        <v>0.48969215340535899</v>
      </c>
      <c r="H10" s="17">
        <v>0.457517453000229</v>
      </c>
      <c r="I10" s="17">
        <v>0.25</v>
      </c>
      <c r="J10" s="17">
        <v>0.37615050211821799</v>
      </c>
      <c r="K10" s="17">
        <v>0.481111532746684</v>
      </c>
      <c r="L10" s="17">
        <v>0.55768539545197904</v>
      </c>
      <c r="M10" s="17">
        <v>0.55285038857601398</v>
      </c>
      <c r="N10" s="17">
        <v>0.348859329116947</v>
      </c>
      <c r="O10" s="17">
        <v>0.39026629223329101</v>
      </c>
      <c r="P10" s="17">
        <v>0.48347179082650299</v>
      </c>
      <c r="Q10" s="17">
        <v>0.54554547788086405</v>
      </c>
      <c r="R10" s="17">
        <v>0.44039376165372301</v>
      </c>
      <c r="S10" s="17">
        <v>0.414323986067196</v>
      </c>
      <c r="T10" s="17">
        <v>0.56361966741980496</v>
      </c>
      <c r="U10" s="17"/>
      <c r="V10" s="17">
        <v>0.59750502504518499</v>
      </c>
      <c r="W10" s="17">
        <v>0.399347008856068</v>
      </c>
      <c r="X10" s="17">
        <v>0.44511519714089398</v>
      </c>
      <c r="Y10" s="17">
        <v>0.41274921182494101</v>
      </c>
      <c r="Z10" s="17"/>
      <c r="AA10" s="17">
        <v>0.59786193405721499</v>
      </c>
      <c r="AB10" s="17">
        <v>0.50469249204625499</v>
      </c>
      <c r="AC10" s="17">
        <v>0.47381167599507901</v>
      </c>
      <c r="AD10" s="17">
        <v>0.45810715487543802</v>
      </c>
      <c r="AE10" s="17">
        <v>0.43824644453556699</v>
      </c>
      <c r="AF10" s="17">
        <v>0.36942584129115902</v>
      </c>
      <c r="AG10" s="17">
        <v>0.57583475387983396</v>
      </c>
      <c r="AH10" s="17">
        <v>0.36595941511840302</v>
      </c>
      <c r="AI10" s="17">
        <v>0.37897546802307902</v>
      </c>
      <c r="AJ10" s="17">
        <v>0.36234124083349001</v>
      </c>
      <c r="AK10" s="17"/>
      <c r="AL10" s="17">
        <v>0.46825470470215302</v>
      </c>
      <c r="AM10" s="17">
        <v>0.54103057117485398</v>
      </c>
      <c r="AN10" s="17">
        <v>0.37063248158321499</v>
      </c>
      <c r="AO10" s="17">
        <v>0.534479555114175</v>
      </c>
      <c r="AP10" s="17">
        <v>0.392832551356877</v>
      </c>
      <c r="AQ10" s="17">
        <v>0.48338677812259201</v>
      </c>
      <c r="AR10" s="17">
        <v>0.31486191402411801</v>
      </c>
      <c r="AS10" s="17"/>
      <c r="AT10" s="17">
        <v>0.440483678363847</v>
      </c>
      <c r="AU10" s="17">
        <v>0.50693685565992297</v>
      </c>
      <c r="AV10" s="17"/>
      <c r="AW10" s="17">
        <v>0.47447641621908998</v>
      </c>
      <c r="AX10" s="17">
        <v>0.32855355143528903</v>
      </c>
      <c r="AY10" s="17">
        <v>0.46703561738231397</v>
      </c>
      <c r="AZ10" s="17"/>
      <c r="BA10" s="17">
        <v>0.44301673275741299</v>
      </c>
      <c r="BB10" s="17">
        <v>0.45070880868344798</v>
      </c>
      <c r="BC10" s="17"/>
      <c r="BD10" s="17">
        <v>0.39280945673774498</v>
      </c>
      <c r="BE10" s="17">
        <v>0.468624602511239</v>
      </c>
      <c r="BF10" s="17"/>
      <c r="BG10" s="17">
        <v>0.483623138446093</v>
      </c>
      <c r="BH10" s="17">
        <v>0.41274921182494101</v>
      </c>
      <c r="BI10" s="17"/>
      <c r="BJ10" s="17">
        <v>0.38898133363242798</v>
      </c>
      <c r="BK10" s="17">
        <v>0.50314841499033602</v>
      </c>
      <c r="BL10" s="17"/>
      <c r="BM10" s="17">
        <v>0.65599510566849695</v>
      </c>
      <c r="BN10" s="17">
        <v>0.48290894029772102</v>
      </c>
      <c r="BO10" s="17">
        <v>0.48558179098485998</v>
      </c>
      <c r="BP10" s="17">
        <v>0.33413820169955299</v>
      </c>
    </row>
    <row r="11" spans="2:68" x14ac:dyDescent="0.25">
      <c r="B11" s="18" t="s">
        <v>361</v>
      </c>
      <c r="C11" s="17">
        <v>5.1183270137578799E-2</v>
      </c>
      <c r="D11" s="17">
        <v>0.10221894591620501</v>
      </c>
      <c r="E11" s="17">
        <v>0</v>
      </c>
      <c r="F11" s="17">
        <v>0</v>
      </c>
      <c r="G11" s="17">
        <v>0</v>
      </c>
      <c r="H11" s="17">
        <v>0</v>
      </c>
      <c r="I11" s="17">
        <v>0</v>
      </c>
      <c r="J11" s="17">
        <v>5.5010272017056598E-2</v>
      </c>
      <c r="K11" s="17">
        <v>4.5299898398077201E-2</v>
      </c>
      <c r="L11" s="17">
        <v>2.9416622951674899E-2</v>
      </c>
      <c r="M11" s="17">
        <v>8.3607079894476299E-2</v>
      </c>
      <c r="N11" s="17">
        <v>0.27483607395453702</v>
      </c>
      <c r="O11" s="17">
        <v>3.22200881239528E-2</v>
      </c>
      <c r="P11" s="17">
        <v>4.8183162517986801E-2</v>
      </c>
      <c r="Q11" s="17">
        <v>0.20792087546438301</v>
      </c>
      <c r="R11" s="17">
        <v>4.7955854345106103E-2</v>
      </c>
      <c r="S11" s="17">
        <v>9.6706186064142094E-2</v>
      </c>
      <c r="T11" s="17">
        <v>0</v>
      </c>
      <c r="U11" s="17"/>
      <c r="V11" s="17">
        <v>4.9577212768779903E-2</v>
      </c>
      <c r="W11" s="17">
        <v>5.5932122680215003E-2</v>
      </c>
      <c r="X11" s="17">
        <v>6.9776882437729906E-2</v>
      </c>
      <c r="Y11" s="17">
        <v>4.4124432338218299E-2</v>
      </c>
      <c r="Z11" s="17"/>
      <c r="AA11" s="17">
        <v>2.7364760757232199E-2</v>
      </c>
      <c r="AB11" s="17">
        <v>0.12885910920844501</v>
      </c>
      <c r="AC11" s="17">
        <v>9.1760696942202499E-2</v>
      </c>
      <c r="AD11" s="17">
        <v>0</v>
      </c>
      <c r="AE11" s="17">
        <v>7.3019362032258603E-2</v>
      </c>
      <c r="AF11" s="17">
        <v>0.10082304251948</v>
      </c>
      <c r="AG11" s="17">
        <v>1.7795192650190798E-2</v>
      </c>
      <c r="AH11" s="17">
        <v>0</v>
      </c>
      <c r="AI11" s="17">
        <v>0</v>
      </c>
      <c r="AJ11" s="17">
        <v>4.38439694856518E-2</v>
      </c>
      <c r="AK11" s="17"/>
      <c r="AL11" s="17">
        <v>2.6265320929496301E-2</v>
      </c>
      <c r="AM11" s="17">
        <v>1.97566289503537E-2</v>
      </c>
      <c r="AN11" s="17">
        <v>0</v>
      </c>
      <c r="AO11" s="17">
        <v>6.51052231403947E-2</v>
      </c>
      <c r="AP11" s="17">
        <v>5.3760867968755698E-2</v>
      </c>
      <c r="AQ11" s="17">
        <v>6.4664768110979196E-2</v>
      </c>
      <c r="AR11" s="17">
        <v>3.2063932620968003E-2</v>
      </c>
      <c r="AS11" s="17"/>
      <c r="AT11" s="17">
        <v>3.9658851505454201E-2</v>
      </c>
      <c r="AU11" s="17">
        <v>0.124101553649554</v>
      </c>
      <c r="AV11" s="17"/>
      <c r="AW11" s="17">
        <v>2.7946315867918198E-2</v>
      </c>
      <c r="AX11" s="17">
        <v>9.27623006678523E-3</v>
      </c>
      <c r="AY11" s="17">
        <v>6.3147969282566899E-2</v>
      </c>
      <c r="AZ11" s="17"/>
      <c r="BA11" s="17">
        <v>1.0669410880396701E-2</v>
      </c>
      <c r="BB11" s="17">
        <v>5.8347666736132703E-2</v>
      </c>
      <c r="BC11" s="17"/>
      <c r="BD11" s="17">
        <v>2.61300635505053E-2</v>
      </c>
      <c r="BE11" s="17">
        <v>5.9603722456195003E-2</v>
      </c>
      <c r="BF11" s="17"/>
      <c r="BG11" s="17">
        <v>5.77178200651891E-2</v>
      </c>
      <c r="BH11" s="17">
        <v>4.4124432338218299E-2</v>
      </c>
      <c r="BI11" s="17"/>
      <c r="BJ11" s="17">
        <v>3.5919342284985403E-2</v>
      </c>
      <c r="BK11" s="17">
        <v>6.4689219177754206E-2</v>
      </c>
      <c r="BL11" s="17"/>
      <c r="BM11" s="17">
        <v>0</v>
      </c>
      <c r="BN11" s="17">
        <v>0.105251515409583</v>
      </c>
      <c r="BO11" s="17">
        <v>4.9201772142087603E-2</v>
      </c>
      <c r="BP11" s="17">
        <v>2.6206755823400402E-2</v>
      </c>
    </row>
    <row r="12" spans="2:68" x14ac:dyDescent="0.25">
      <c r="B12" s="18" t="s">
        <v>362</v>
      </c>
      <c r="C12" s="17">
        <v>2.06327661424125E-3</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5.1844073354470999E-2</v>
      </c>
      <c r="U12" s="17"/>
      <c r="V12" s="17">
        <v>0</v>
      </c>
      <c r="W12" s="17">
        <v>0</v>
      </c>
      <c r="X12" s="17">
        <v>1.35551781436487E-2</v>
      </c>
      <c r="Y12" s="17">
        <v>0</v>
      </c>
      <c r="Z12" s="17"/>
      <c r="AA12" s="17">
        <v>0</v>
      </c>
      <c r="AB12" s="17">
        <v>0</v>
      </c>
      <c r="AC12" s="17">
        <v>0</v>
      </c>
      <c r="AD12" s="17">
        <v>0</v>
      </c>
      <c r="AE12" s="17">
        <v>0</v>
      </c>
      <c r="AF12" s="17">
        <v>2.0643902053334301E-2</v>
      </c>
      <c r="AG12" s="17">
        <v>0</v>
      </c>
      <c r="AH12" s="17">
        <v>0</v>
      </c>
      <c r="AI12" s="17">
        <v>0</v>
      </c>
      <c r="AJ12" s="17">
        <v>0</v>
      </c>
      <c r="AK12" s="17"/>
      <c r="AL12" s="17">
        <v>0</v>
      </c>
      <c r="AM12" s="17">
        <v>0</v>
      </c>
      <c r="AN12" s="17">
        <v>3.83062421444543E-2</v>
      </c>
      <c r="AO12" s="17">
        <v>0</v>
      </c>
      <c r="AP12" s="17">
        <v>0</v>
      </c>
      <c r="AQ12" s="17">
        <v>0</v>
      </c>
      <c r="AR12" s="17">
        <v>0</v>
      </c>
      <c r="AS12" s="17"/>
      <c r="AT12" s="17">
        <v>2.3893685394918499E-3</v>
      </c>
      <c r="AU12" s="17">
        <v>0</v>
      </c>
      <c r="AV12" s="17"/>
      <c r="AW12" s="17">
        <v>0</v>
      </c>
      <c r="AX12" s="17">
        <v>0</v>
      </c>
      <c r="AY12" s="17">
        <v>5.17188172432615E-3</v>
      </c>
      <c r="AZ12" s="17"/>
      <c r="BA12" s="17">
        <v>0</v>
      </c>
      <c r="BB12" s="17">
        <v>2.4281426681787201E-3</v>
      </c>
      <c r="BC12" s="17"/>
      <c r="BD12" s="17">
        <v>0</v>
      </c>
      <c r="BE12" s="17">
        <v>2.75674961499073E-3</v>
      </c>
      <c r="BF12" s="17"/>
      <c r="BG12" s="17">
        <v>3.9733054934218796E-3</v>
      </c>
      <c r="BH12" s="17">
        <v>0</v>
      </c>
      <c r="BI12" s="17"/>
      <c r="BJ12" s="17">
        <v>0</v>
      </c>
      <c r="BK12" s="17">
        <v>3.8889213026098101E-3</v>
      </c>
      <c r="BL12" s="17"/>
      <c r="BM12" s="17">
        <v>0</v>
      </c>
      <c r="BN12" s="17">
        <v>1.26645412167552E-2</v>
      </c>
      <c r="BO12" s="17">
        <v>0</v>
      </c>
      <c r="BP12" s="17">
        <v>0</v>
      </c>
    </row>
    <row r="13" spans="2:68" x14ac:dyDescent="0.25">
      <c r="B13" s="18" t="s">
        <v>112</v>
      </c>
      <c r="C13" s="19">
        <v>9.4404703526830003E-3</v>
      </c>
      <c r="D13" s="19">
        <v>3.4072981972068303E-2</v>
      </c>
      <c r="E13" s="19">
        <v>0</v>
      </c>
      <c r="F13" s="19">
        <v>0</v>
      </c>
      <c r="G13" s="19">
        <v>0</v>
      </c>
      <c r="H13" s="19">
        <v>0</v>
      </c>
      <c r="I13" s="19">
        <v>0</v>
      </c>
      <c r="J13" s="19">
        <v>0</v>
      </c>
      <c r="K13" s="19">
        <v>1.0826994034275599E-2</v>
      </c>
      <c r="L13" s="19">
        <v>0</v>
      </c>
      <c r="M13" s="19">
        <v>0</v>
      </c>
      <c r="N13" s="19">
        <v>0</v>
      </c>
      <c r="O13" s="19">
        <v>2.06209404799775E-2</v>
      </c>
      <c r="P13" s="19">
        <v>0</v>
      </c>
      <c r="Q13" s="19">
        <v>0</v>
      </c>
      <c r="R13" s="19">
        <v>1.14617861687101E-2</v>
      </c>
      <c r="S13" s="19">
        <v>0</v>
      </c>
      <c r="T13" s="19">
        <v>0</v>
      </c>
      <c r="U13" s="19"/>
      <c r="V13" s="19">
        <v>1.1944787248277499E-2</v>
      </c>
      <c r="W13" s="19">
        <v>0</v>
      </c>
      <c r="X13" s="19">
        <v>1.01329078938413E-2</v>
      </c>
      <c r="Y13" s="19">
        <v>1.1815789989197901E-2</v>
      </c>
      <c r="Z13" s="19"/>
      <c r="AA13" s="19">
        <v>0</v>
      </c>
      <c r="AB13" s="19">
        <v>0</v>
      </c>
      <c r="AC13" s="19">
        <v>2.4053985810298901E-2</v>
      </c>
      <c r="AD13" s="19">
        <v>0</v>
      </c>
      <c r="AE13" s="19">
        <v>0</v>
      </c>
      <c r="AF13" s="19">
        <v>1.8913231306251201E-2</v>
      </c>
      <c r="AG13" s="19">
        <v>0</v>
      </c>
      <c r="AH13" s="19">
        <v>0</v>
      </c>
      <c r="AI13" s="19">
        <v>0</v>
      </c>
      <c r="AJ13" s="19">
        <v>1.02666123083904E-2</v>
      </c>
      <c r="AK13" s="19"/>
      <c r="AL13" s="19">
        <v>0</v>
      </c>
      <c r="AM13" s="19">
        <v>1.8322457631341001E-2</v>
      </c>
      <c r="AN13" s="19">
        <v>0</v>
      </c>
      <c r="AO13" s="19">
        <v>0</v>
      </c>
      <c r="AP13" s="19">
        <v>0</v>
      </c>
      <c r="AQ13" s="19">
        <v>1.0587075250732001E-2</v>
      </c>
      <c r="AR13" s="19">
        <v>0</v>
      </c>
      <c r="AS13" s="19"/>
      <c r="AT13" s="19">
        <v>6.1766056707396504E-3</v>
      </c>
      <c r="AU13" s="19">
        <v>3.00918730671982E-2</v>
      </c>
      <c r="AV13" s="19"/>
      <c r="AW13" s="19">
        <v>5.9656579281482901E-3</v>
      </c>
      <c r="AX13" s="19">
        <v>1.92306252872897E-2</v>
      </c>
      <c r="AY13" s="19">
        <v>0</v>
      </c>
      <c r="AZ13" s="19"/>
      <c r="BA13" s="19">
        <v>2.5230569938962898E-2</v>
      </c>
      <c r="BB13" s="19">
        <v>6.6481780892221499E-3</v>
      </c>
      <c r="BC13" s="19"/>
      <c r="BD13" s="19">
        <v>1.6325778142062701E-2</v>
      </c>
      <c r="BE13" s="19">
        <v>7.1262992808896197E-3</v>
      </c>
      <c r="BF13" s="19"/>
      <c r="BG13" s="19">
        <v>7.2415751237479798E-3</v>
      </c>
      <c r="BH13" s="19">
        <v>1.1815789989197901E-2</v>
      </c>
      <c r="BI13" s="19"/>
      <c r="BJ13" s="19">
        <v>8.0727406285853297E-3</v>
      </c>
      <c r="BK13" s="19">
        <v>1.06506757554331E-2</v>
      </c>
      <c r="BL13" s="19"/>
      <c r="BM13" s="19">
        <v>0</v>
      </c>
      <c r="BN13" s="19">
        <v>1.15932683773239E-2</v>
      </c>
      <c r="BO13" s="19">
        <v>1.35823469811486E-2</v>
      </c>
      <c r="BP13" s="19">
        <v>0</v>
      </c>
    </row>
    <row r="14" spans="2:68" x14ac:dyDescent="0.25">
      <c r="B14" s="16" t="s">
        <v>709</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568</v>
      </c>
      <c r="D7" s="10">
        <v>41</v>
      </c>
      <c r="E7" s="10">
        <v>8</v>
      </c>
      <c r="F7" s="10">
        <v>4</v>
      </c>
      <c r="G7" s="10">
        <v>15</v>
      </c>
      <c r="H7" s="10">
        <v>4</v>
      </c>
      <c r="I7" s="10">
        <v>3</v>
      </c>
      <c r="J7" s="10">
        <v>20</v>
      </c>
      <c r="K7" s="10">
        <v>111</v>
      </c>
      <c r="L7" s="10">
        <v>28</v>
      </c>
      <c r="M7" s="10">
        <v>23</v>
      </c>
      <c r="N7" s="10">
        <v>9</v>
      </c>
      <c r="O7" s="10">
        <v>116</v>
      </c>
      <c r="P7" s="10">
        <v>52</v>
      </c>
      <c r="Q7" s="10">
        <v>8</v>
      </c>
      <c r="R7" s="10">
        <v>95</v>
      </c>
      <c r="S7" s="10">
        <v>15</v>
      </c>
      <c r="T7" s="10">
        <v>16</v>
      </c>
      <c r="U7" s="10"/>
      <c r="V7" s="10">
        <v>108</v>
      </c>
      <c r="W7" s="10">
        <v>90</v>
      </c>
      <c r="X7" s="10">
        <v>115</v>
      </c>
      <c r="Y7" s="10">
        <v>255</v>
      </c>
      <c r="Z7" s="10"/>
      <c r="AA7" s="10">
        <v>57</v>
      </c>
      <c r="AB7" s="10">
        <v>31</v>
      </c>
      <c r="AC7" s="10">
        <v>49</v>
      </c>
      <c r="AD7" s="10">
        <v>48</v>
      </c>
      <c r="AE7" s="10">
        <v>49</v>
      </c>
      <c r="AF7" s="10">
        <v>50</v>
      </c>
      <c r="AG7" s="10">
        <v>67</v>
      </c>
      <c r="AH7" s="10">
        <v>42</v>
      </c>
      <c r="AI7" s="10">
        <v>31</v>
      </c>
      <c r="AJ7" s="10">
        <v>99</v>
      </c>
      <c r="AK7" s="10"/>
      <c r="AL7" s="10">
        <v>54</v>
      </c>
      <c r="AM7" s="10">
        <v>64</v>
      </c>
      <c r="AN7" s="10">
        <v>43</v>
      </c>
      <c r="AO7" s="10">
        <v>116</v>
      </c>
      <c r="AP7" s="10">
        <v>96</v>
      </c>
      <c r="AQ7" s="10">
        <v>95</v>
      </c>
      <c r="AR7" s="10">
        <v>65</v>
      </c>
      <c r="AS7" s="10"/>
      <c r="AT7" s="10">
        <v>474</v>
      </c>
      <c r="AU7" s="10">
        <v>94</v>
      </c>
      <c r="AV7" s="10"/>
      <c r="AW7" s="10">
        <v>140</v>
      </c>
      <c r="AX7" s="10">
        <v>112</v>
      </c>
      <c r="AY7" s="10">
        <v>217</v>
      </c>
      <c r="AZ7" s="10"/>
      <c r="BA7" s="10">
        <v>89</v>
      </c>
      <c r="BB7" s="10">
        <v>479</v>
      </c>
      <c r="BC7" s="10"/>
      <c r="BD7" s="10">
        <v>139</v>
      </c>
      <c r="BE7" s="10">
        <v>429</v>
      </c>
      <c r="BF7" s="10"/>
      <c r="BG7" s="10">
        <v>313</v>
      </c>
      <c r="BH7" s="10">
        <v>255</v>
      </c>
      <c r="BI7" s="10"/>
      <c r="BJ7" s="10">
        <v>248</v>
      </c>
      <c r="BK7" s="10">
        <v>320</v>
      </c>
      <c r="BL7" s="10"/>
      <c r="BM7" s="10">
        <v>18</v>
      </c>
      <c r="BN7" s="10">
        <v>122</v>
      </c>
      <c r="BO7" s="10">
        <v>298</v>
      </c>
      <c r="BP7" s="10">
        <v>127</v>
      </c>
    </row>
    <row r="8" spans="2:68" ht="30" customHeight="1" x14ac:dyDescent="0.25">
      <c r="B8" s="11" t="s">
        <v>35</v>
      </c>
      <c r="C8" s="11">
        <v>546</v>
      </c>
      <c r="D8" s="11">
        <v>38</v>
      </c>
      <c r="E8" s="11">
        <v>8</v>
      </c>
      <c r="F8" s="11">
        <v>5</v>
      </c>
      <c r="G8" s="11">
        <v>22</v>
      </c>
      <c r="H8" s="11">
        <v>3</v>
      </c>
      <c r="I8" s="11">
        <v>3</v>
      </c>
      <c r="J8" s="11">
        <v>15</v>
      </c>
      <c r="K8" s="11">
        <v>96</v>
      </c>
      <c r="L8" s="11">
        <v>24</v>
      </c>
      <c r="M8" s="11">
        <v>28</v>
      </c>
      <c r="N8" s="11">
        <v>9</v>
      </c>
      <c r="O8" s="11">
        <v>101</v>
      </c>
      <c r="P8" s="11">
        <v>51</v>
      </c>
      <c r="Q8" s="11">
        <v>13</v>
      </c>
      <c r="R8" s="11">
        <v>89</v>
      </c>
      <c r="S8" s="11">
        <v>21</v>
      </c>
      <c r="T8" s="11">
        <v>19</v>
      </c>
      <c r="U8" s="11"/>
      <c r="V8" s="11">
        <v>122</v>
      </c>
      <c r="W8" s="11">
        <v>102</v>
      </c>
      <c r="X8" s="11">
        <v>90</v>
      </c>
      <c r="Y8" s="11">
        <v>233</v>
      </c>
      <c r="Z8" s="11"/>
      <c r="AA8" s="11">
        <v>63</v>
      </c>
      <c r="AB8" s="11">
        <v>35</v>
      </c>
      <c r="AC8" s="11">
        <v>52</v>
      </c>
      <c r="AD8" s="11">
        <v>49</v>
      </c>
      <c r="AE8" s="11">
        <v>45</v>
      </c>
      <c r="AF8" s="11">
        <v>45</v>
      </c>
      <c r="AG8" s="11">
        <v>59</v>
      </c>
      <c r="AH8" s="11">
        <v>38</v>
      </c>
      <c r="AI8" s="11">
        <v>28</v>
      </c>
      <c r="AJ8" s="11">
        <v>89</v>
      </c>
      <c r="AK8" s="11"/>
      <c r="AL8" s="11">
        <v>58</v>
      </c>
      <c r="AM8" s="11">
        <v>62</v>
      </c>
      <c r="AN8" s="11">
        <v>42</v>
      </c>
      <c r="AO8" s="11">
        <v>111</v>
      </c>
      <c r="AP8" s="11">
        <v>91</v>
      </c>
      <c r="AQ8" s="11">
        <v>89</v>
      </c>
      <c r="AR8" s="11">
        <v>60</v>
      </c>
      <c r="AS8" s="11"/>
      <c r="AT8" s="11">
        <v>447</v>
      </c>
      <c r="AU8" s="11">
        <v>99</v>
      </c>
      <c r="AV8" s="11"/>
      <c r="AW8" s="11">
        <v>131</v>
      </c>
      <c r="AX8" s="11">
        <v>102</v>
      </c>
      <c r="AY8" s="11">
        <v>208</v>
      </c>
      <c r="AZ8" s="11"/>
      <c r="BA8" s="11">
        <v>82</v>
      </c>
      <c r="BB8" s="11">
        <v>464</v>
      </c>
      <c r="BC8" s="11"/>
      <c r="BD8" s="11">
        <v>135</v>
      </c>
      <c r="BE8" s="11">
        <v>411</v>
      </c>
      <c r="BF8" s="11"/>
      <c r="BG8" s="11">
        <v>313</v>
      </c>
      <c r="BH8" s="11">
        <v>233</v>
      </c>
      <c r="BI8" s="11"/>
      <c r="BJ8" s="11">
        <v>235</v>
      </c>
      <c r="BK8" s="11">
        <v>311</v>
      </c>
      <c r="BL8" s="11"/>
      <c r="BM8" s="11">
        <v>20</v>
      </c>
      <c r="BN8" s="11">
        <v>121</v>
      </c>
      <c r="BO8" s="11">
        <v>283</v>
      </c>
      <c r="BP8" s="11">
        <v>119</v>
      </c>
    </row>
    <row r="9" spans="2:68" ht="45" x14ac:dyDescent="0.25">
      <c r="B9" s="18" t="s">
        <v>359</v>
      </c>
      <c r="C9" s="17">
        <v>0.45771002710636699</v>
      </c>
      <c r="D9" s="17">
        <v>0.359577302719577</v>
      </c>
      <c r="E9" s="17">
        <v>0.63135687104718996</v>
      </c>
      <c r="F9" s="17">
        <v>0.55341686016095004</v>
      </c>
      <c r="G9" s="17">
        <v>0.59431359880541401</v>
      </c>
      <c r="H9" s="17">
        <v>0</v>
      </c>
      <c r="I9" s="17">
        <v>1</v>
      </c>
      <c r="J9" s="17">
        <v>0.40185651997102401</v>
      </c>
      <c r="K9" s="17">
        <v>0.46949221429829202</v>
      </c>
      <c r="L9" s="17">
        <v>0.51432477793509201</v>
      </c>
      <c r="M9" s="17">
        <v>0.28272609311963598</v>
      </c>
      <c r="N9" s="17">
        <v>0.34163899292599698</v>
      </c>
      <c r="O9" s="17">
        <v>0.49649281730836498</v>
      </c>
      <c r="P9" s="17">
        <v>0.53216625318081001</v>
      </c>
      <c r="Q9" s="17">
        <v>0.39789145687869198</v>
      </c>
      <c r="R9" s="17">
        <v>0.40753442337993401</v>
      </c>
      <c r="S9" s="17">
        <v>0.48053377755760801</v>
      </c>
      <c r="T9" s="17">
        <v>0.44889757328094398</v>
      </c>
      <c r="U9" s="17"/>
      <c r="V9" s="17">
        <v>0.39300002538470102</v>
      </c>
      <c r="W9" s="17">
        <v>0.45646693847042202</v>
      </c>
      <c r="X9" s="17">
        <v>0.426517644100527</v>
      </c>
      <c r="Y9" s="17">
        <v>0.50406977282014298</v>
      </c>
      <c r="Z9" s="17"/>
      <c r="AA9" s="17">
        <v>0.36105268250066602</v>
      </c>
      <c r="AB9" s="17">
        <v>0.36164878371450498</v>
      </c>
      <c r="AC9" s="17">
        <v>0.49453134671245202</v>
      </c>
      <c r="AD9" s="17">
        <v>0.50870728597375903</v>
      </c>
      <c r="AE9" s="17">
        <v>0.37818937868705199</v>
      </c>
      <c r="AF9" s="17">
        <v>0.49822301791254298</v>
      </c>
      <c r="AG9" s="17">
        <v>0.50754050923576499</v>
      </c>
      <c r="AH9" s="17">
        <v>0.490208654607178</v>
      </c>
      <c r="AI9" s="17">
        <v>0.55396261470867303</v>
      </c>
      <c r="AJ9" s="17">
        <v>0.52593644580471</v>
      </c>
      <c r="AK9" s="17"/>
      <c r="AL9" s="17">
        <v>0.49398211013874999</v>
      </c>
      <c r="AM9" s="17">
        <v>0.48918015614239502</v>
      </c>
      <c r="AN9" s="17">
        <v>0.53724177634605697</v>
      </c>
      <c r="AO9" s="17">
        <v>0.37173361282167899</v>
      </c>
      <c r="AP9" s="17">
        <v>0.47344056909906101</v>
      </c>
      <c r="AQ9" s="17">
        <v>0.45648427187873297</v>
      </c>
      <c r="AR9" s="17">
        <v>0.53281416239317103</v>
      </c>
      <c r="AS9" s="17"/>
      <c r="AT9" s="17">
        <v>0.494412505003196</v>
      </c>
      <c r="AU9" s="17">
        <v>0.291701554994655</v>
      </c>
      <c r="AV9" s="17"/>
      <c r="AW9" s="17">
        <v>0.48094872252863602</v>
      </c>
      <c r="AX9" s="17">
        <v>0.606396938260791</v>
      </c>
      <c r="AY9" s="17">
        <v>0.44316562221733902</v>
      </c>
      <c r="AZ9" s="17"/>
      <c r="BA9" s="17">
        <v>0.55216265651805596</v>
      </c>
      <c r="BB9" s="17">
        <v>0.44097667188981698</v>
      </c>
      <c r="BC9" s="17"/>
      <c r="BD9" s="17">
        <v>0.52172173915513198</v>
      </c>
      <c r="BE9" s="17">
        <v>0.43660152137597402</v>
      </c>
      <c r="BF9" s="17"/>
      <c r="BG9" s="17">
        <v>0.42325224599585898</v>
      </c>
      <c r="BH9" s="17">
        <v>0.50406977282014298</v>
      </c>
      <c r="BI9" s="17"/>
      <c r="BJ9" s="17">
        <v>0.55001534821697695</v>
      </c>
      <c r="BK9" s="17">
        <v>0.38773779156027499</v>
      </c>
      <c r="BL9" s="17"/>
      <c r="BM9" s="17">
        <v>0.22402436648371599</v>
      </c>
      <c r="BN9" s="17">
        <v>0.34009342713670598</v>
      </c>
      <c r="BO9" s="17">
        <v>0.449326109900124</v>
      </c>
      <c r="BP9" s="17">
        <v>0.62407831802724201</v>
      </c>
    </row>
    <row r="10" spans="2:68" ht="30" x14ac:dyDescent="0.25">
      <c r="B10" s="18" t="s">
        <v>360</v>
      </c>
      <c r="C10" s="17">
        <v>0.49345337267846201</v>
      </c>
      <c r="D10" s="17">
        <v>0.521115429255677</v>
      </c>
      <c r="E10" s="17">
        <v>0.36864312895280998</v>
      </c>
      <c r="F10" s="17">
        <v>0.44658313983905001</v>
      </c>
      <c r="G10" s="17">
        <v>0.40568640119458599</v>
      </c>
      <c r="H10" s="17">
        <v>1</v>
      </c>
      <c r="I10" s="17">
        <v>0</v>
      </c>
      <c r="J10" s="17">
        <v>0.50495891423858896</v>
      </c>
      <c r="K10" s="17">
        <v>0.48636213237056902</v>
      </c>
      <c r="L10" s="17">
        <v>0.48567522206490799</v>
      </c>
      <c r="M10" s="17">
        <v>0.63105805945775195</v>
      </c>
      <c r="N10" s="17">
        <v>0.65836100707400302</v>
      </c>
      <c r="O10" s="17">
        <v>0.44669574064430201</v>
      </c>
      <c r="P10" s="17">
        <v>0.44525516907285401</v>
      </c>
      <c r="Q10" s="17">
        <v>0.35497629563897698</v>
      </c>
      <c r="R10" s="17">
        <v>0.57249755113854905</v>
      </c>
      <c r="S10" s="17">
        <v>0.46488958726241097</v>
      </c>
      <c r="T10" s="17">
        <v>0.50040974105134906</v>
      </c>
      <c r="U10" s="17"/>
      <c r="V10" s="17">
        <v>0.55255089036222405</v>
      </c>
      <c r="W10" s="17">
        <v>0.48149914514618097</v>
      </c>
      <c r="X10" s="17">
        <v>0.48438721709890897</v>
      </c>
      <c r="Y10" s="17">
        <v>0.47131977694487598</v>
      </c>
      <c r="Z10" s="17"/>
      <c r="AA10" s="17">
        <v>0.58962043519436702</v>
      </c>
      <c r="AB10" s="17">
        <v>0.55139192710547702</v>
      </c>
      <c r="AC10" s="17">
        <v>0.45060418584050399</v>
      </c>
      <c r="AD10" s="17">
        <v>0.46928551195076201</v>
      </c>
      <c r="AE10" s="17">
        <v>0.58612372213508701</v>
      </c>
      <c r="AF10" s="17">
        <v>0.40853655695081997</v>
      </c>
      <c r="AG10" s="17">
        <v>0.457511330667907</v>
      </c>
      <c r="AH10" s="17">
        <v>0.479001748150791</v>
      </c>
      <c r="AI10" s="17">
        <v>0.34508351778801399</v>
      </c>
      <c r="AJ10" s="17">
        <v>0.45607323795372301</v>
      </c>
      <c r="AK10" s="17"/>
      <c r="AL10" s="17">
        <v>0.45415599863991302</v>
      </c>
      <c r="AM10" s="17">
        <v>0.48596391424802299</v>
      </c>
      <c r="AN10" s="17">
        <v>0.40381815513492603</v>
      </c>
      <c r="AO10" s="17">
        <v>0.56998400006079397</v>
      </c>
      <c r="AP10" s="17">
        <v>0.47287891757688799</v>
      </c>
      <c r="AQ10" s="17">
        <v>0.51386594164640698</v>
      </c>
      <c r="AR10" s="17">
        <v>0.384679874959657</v>
      </c>
      <c r="AS10" s="17"/>
      <c r="AT10" s="17">
        <v>0.468753232745936</v>
      </c>
      <c r="AU10" s="17">
        <v>0.60517423530443204</v>
      </c>
      <c r="AV10" s="17"/>
      <c r="AW10" s="17">
        <v>0.47715183734392103</v>
      </c>
      <c r="AX10" s="17">
        <v>0.37479697058338501</v>
      </c>
      <c r="AY10" s="17">
        <v>0.51839028843161605</v>
      </c>
      <c r="AZ10" s="17"/>
      <c r="BA10" s="17">
        <v>0.415682267675612</v>
      </c>
      <c r="BB10" s="17">
        <v>0.507231406532068</v>
      </c>
      <c r="BC10" s="17"/>
      <c r="BD10" s="17">
        <v>0.43616712097618399</v>
      </c>
      <c r="BE10" s="17">
        <v>0.51234409023041705</v>
      </c>
      <c r="BF10" s="17"/>
      <c r="BG10" s="17">
        <v>0.50990459744757899</v>
      </c>
      <c r="BH10" s="17">
        <v>0.47131977694487598</v>
      </c>
      <c r="BI10" s="17"/>
      <c r="BJ10" s="17">
        <v>0.44453528811020798</v>
      </c>
      <c r="BK10" s="17">
        <v>0.53053582572330804</v>
      </c>
      <c r="BL10" s="17"/>
      <c r="BM10" s="17">
        <v>0.62329900497669699</v>
      </c>
      <c r="BN10" s="17">
        <v>0.57036342254132</v>
      </c>
      <c r="BO10" s="17">
        <v>0.52042520252628099</v>
      </c>
      <c r="BP10" s="17">
        <v>0.340701320716504</v>
      </c>
    </row>
    <row r="11" spans="2:68" x14ac:dyDescent="0.25">
      <c r="B11" s="18" t="s">
        <v>361</v>
      </c>
      <c r="C11" s="17">
        <v>4.3731107584230898E-2</v>
      </c>
      <c r="D11" s="17">
        <v>0.119307268024747</v>
      </c>
      <c r="E11" s="17">
        <v>0</v>
      </c>
      <c r="F11" s="17">
        <v>0</v>
      </c>
      <c r="G11" s="17">
        <v>0</v>
      </c>
      <c r="H11" s="17">
        <v>0</v>
      </c>
      <c r="I11" s="17">
        <v>0</v>
      </c>
      <c r="J11" s="17">
        <v>9.3184565790387697E-2</v>
      </c>
      <c r="K11" s="17">
        <v>4.4145653331138401E-2</v>
      </c>
      <c r="L11" s="17">
        <v>0</v>
      </c>
      <c r="M11" s="17">
        <v>8.6215847422612596E-2</v>
      </c>
      <c r="N11" s="17">
        <v>0</v>
      </c>
      <c r="O11" s="17">
        <v>4.8589002939765702E-2</v>
      </c>
      <c r="P11" s="17">
        <v>2.2578577746336401E-2</v>
      </c>
      <c r="Q11" s="17">
        <v>9.7956573416544596E-2</v>
      </c>
      <c r="R11" s="17">
        <v>1.9968025481517399E-2</v>
      </c>
      <c r="S11" s="17">
        <v>5.4576635179981098E-2</v>
      </c>
      <c r="T11" s="17">
        <v>5.0692685667707099E-2</v>
      </c>
      <c r="U11" s="17"/>
      <c r="V11" s="17">
        <v>5.4449084253075299E-2</v>
      </c>
      <c r="W11" s="17">
        <v>4.2861095608906399E-2</v>
      </c>
      <c r="X11" s="17">
        <v>8.9095138800563495E-2</v>
      </c>
      <c r="Y11" s="17">
        <v>2.10285763247685E-2</v>
      </c>
      <c r="Z11" s="17"/>
      <c r="AA11" s="17">
        <v>4.9326882304967103E-2</v>
      </c>
      <c r="AB11" s="17">
        <v>3.0421422068154701E-2</v>
      </c>
      <c r="AC11" s="17">
        <v>5.4864467447043798E-2</v>
      </c>
      <c r="AD11" s="17">
        <v>2.2007202075479501E-2</v>
      </c>
      <c r="AE11" s="17">
        <v>3.5686899177860699E-2</v>
      </c>
      <c r="AF11" s="17">
        <v>9.3240425136636204E-2</v>
      </c>
      <c r="AG11" s="17">
        <v>3.4948160096328701E-2</v>
      </c>
      <c r="AH11" s="17">
        <v>3.0789597242030502E-2</v>
      </c>
      <c r="AI11" s="17">
        <v>7.1103175010702596E-2</v>
      </c>
      <c r="AJ11" s="17">
        <v>1.7990316241567599E-2</v>
      </c>
      <c r="AK11" s="17"/>
      <c r="AL11" s="17">
        <v>1.80767248796493E-2</v>
      </c>
      <c r="AM11" s="17">
        <v>1.1509085648205899E-2</v>
      </c>
      <c r="AN11" s="17">
        <v>5.8940068519017501E-2</v>
      </c>
      <c r="AO11" s="17">
        <v>5.82823871175265E-2</v>
      </c>
      <c r="AP11" s="17">
        <v>5.3680513324051E-2</v>
      </c>
      <c r="AQ11" s="17">
        <v>2.9649786474860499E-2</v>
      </c>
      <c r="AR11" s="17">
        <v>8.2505962647172096E-2</v>
      </c>
      <c r="AS11" s="17"/>
      <c r="AT11" s="17">
        <v>3.4969433303705999E-2</v>
      </c>
      <c r="AU11" s="17">
        <v>8.3360915809688602E-2</v>
      </c>
      <c r="AV11" s="17"/>
      <c r="AW11" s="17">
        <v>4.18994401274424E-2</v>
      </c>
      <c r="AX11" s="17">
        <v>1.8806091155823299E-2</v>
      </c>
      <c r="AY11" s="17">
        <v>3.4440049191043799E-2</v>
      </c>
      <c r="AZ11" s="17"/>
      <c r="BA11" s="17">
        <v>3.2155075806331902E-2</v>
      </c>
      <c r="BB11" s="17">
        <v>4.5781932986807598E-2</v>
      </c>
      <c r="BC11" s="17"/>
      <c r="BD11" s="17">
        <v>4.2111139868683499E-2</v>
      </c>
      <c r="BE11" s="17">
        <v>4.4265308228335402E-2</v>
      </c>
      <c r="BF11" s="17"/>
      <c r="BG11" s="17">
        <v>6.0605204729258497E-2</v>
      </c>
      <c r="BH11" s="17">
        <v>2.10285763247685E-2</v>
      </c>
      <c r="BI11" s="17"/>
      <c r="BJ11" s="17">
        <v>5.4493636728152502E-3</v>
      </c>
      <c r="BK11" s="17">
        <v>7.2750661060188196E-2</v>
      </c>
      <c r="BL11" s="17"/>
      <c r="BM11" s="17">
        <v>0.15267662853958699</v>
      </c>
      <c r="BN11" s="17">
        <v>6.6464640367140296E-2</v>
      </c>
      <c r="BO11" s="17">
        <v>3.0248687573595199E-2</v>
      </c>
      <c r="BP11" s="17">
        <v>3.52203612562541E-2</v>
      </c>
    </row>
    <row r="12" spans="2:68" x14ac:dyDescent="0.25">
      <c r="B12" s="18" t="s">
        <v>362</v>
      </c>
      <c r="C12" s="17">
        <v>5.1054926309395104E-3</v>
      </c>
      <c r="D12" s="17">
        <v>0</v>
      </c>
      <c r="E12" s="17">
        <v>0</v>
      </c>
      <c r="F12" s="17">
        <v>0</v>
      </c>
      <c r="G12" s="17">
        <v>0</v>
      </c>
      <c r="H12" s="17">
        <v>0</v>
      </c>
      <c r="I12" s="17">
        <v>0</v>
      </c>
      <c r="J12" s="17">
        <v>0</v>
      </c>
      <c r="K12" s="17">
        <v>0</v>
      </c>
      <c r="L12" s="17">
        <v>0</v>
      </c>
      <c r="M12" s="17">
        <v>0</v>
      </c>
      <c r="N12" s="17">
        <v>0</v>
      </c>
      <c r="O12" s="17">
        <v>8.2224391075671806E-3</v>
      </c>
      <c r="P12" s="17">
        <v>0</v>
      </c>
      <c r="Q12" s="17">
        <v>0.149175674065786</v>
      </c>
      <c r="R12" s="17">
        <v>0</v>
      </c>
      <c r="S12" s="17">
        <v>0</v>
      </c>
      <c r="T12" s="17">
        <v>0</v>
      </c>
      <c r="U12" s="17"/>
      <c r="V12" s="17">
        <v>0</v>
      </c>
      <c r="W12" s="17">
        <v>1.91728207744906E-2</v>
      </c>
      <c r="X12" s="17">
        <v>0</v>
      </c>
      <c r="Y12" s="17">
        <v>3.5818739102127799E-3</v>
      </c>
      <c r="Z12" s="17"/>
      <c r="AA12" s="17">
        <v>0</v>
      </c>
      <c r="AB12" s="17">
        <v>5.65378671118636E-2</v>
      </c>
      <c r="AC12" s="17">
        <v>0</v>
      </c>
      <c r="AD12" s="17">
        <v>0</v>
      </c>
      <c r="AE12" s="17">
        <v>0</v>
      </c>
      <c r="AF12" s="17">
        <v>0</v>
      </c>
      <c r="AG12" s="17">
        <v>0</v>
      </c>
      <c r="AH12" s="17">
        <v>0</v>
      </c>
      <c r="AI12" s="17">
        <v>2.985069249261E-2</v>
      </c>
      <c r="AJ12" s="17">
        <v>0</v>
      </c>
      <c r="AK12" s="17"/>
      <c r="AL12" s="17">
        <v>3.3785166341687503E-2</v>
      </c>
      <c r="AM12" s="17">
        <v>1.3346843961376699E-2</v>
      </c>
      <c r="AN12" s="17">
        <v>0</v>
      </c>
      <c r="AO12" s="17">
        <v>0</v>
      </c>
      <c r="AP12" s="17">
        <v>0</v>
      </c>
      <c r="AQ12" s="17">
        <v>0</v>
      </c>
      <c r="AR12" s="17">
        <v>0</v>
      </c>
      <c r="AS12" s="17"/>
      <c r="AT12" s="17">
        <v>1.8648289471625799E-3</v>
      </c>
      <c r="AU12" s="17">
        <v>1.9763293891224599E-2</v>
      </c>
      <c r="AV12" s="17"/>
      <c r="AW12" s="17">
        <v>0</v>
      </c>
      <c r="AX12" s="17">
        <v>0</v>
      </c>
      <c r="AY12" s="17">
        <v>4.0040401600009599E-3</v>
      </c>
      <c r="AZ12" s="17"/>
      <c r="BA12" s="17">
        <v>0</v>
      </c>
      <c r="BB12" s="17">
        <v>6.0099885913073E-3</v>
      </c>
      <c r="BC12" s="17"/>
      <c r="BD12" s="17">
        <v>0</v>
      </c>
      <c r="BE12" s="17">
        <v>6.7890801652733396E-3</v>
      </c>
      <c r="BF12" s="17"/>
      <c r="BG12" s="17">
        <v>6.2379518273037804E-3</v>
      </c>
      <c r="BH12" s="17">
        <v>3.5818739102127799E-3</v>
      </c>
      <c r="BI12" s="17"/>
      <c r="BJ12" s="17">
        <v>0</v>
      </c>
      <c r="BK12" s="17">
        <v>8.9757216562288793E-3</v>
      </c>
      <c r="BL12" s="17"/>
      <c r="BM12" s="17">
        <v>0</v>
      </c>
      <c r="BN12" s="17">
        <v>2.3078509954833699E-2</v>
      </c>
      <c r="BO12" s="17">
        <v>0</v>
      </c>
      <c r="BP12" s="17">
        <v>0</v>
      </c>
    </row>
    <row r="13" spans="2:68" x14ac:dyDescent="0.25">
      <c r="B13" s="18" t="s">
        <v>112</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v>0</v>
      </c>
      <c r="AK13" s="19"/>
      <c r="AL13" s="19">
        <v>0</v>
      </c>
      <c r="AM13" s="19">
        <v>0</v>
      </c>
      <c r="AN13" s="19">
        <v>0</v>
      </c>
      <c r="AO13" s="19">
        <v>0</v>
      </c>
      <c r="AP13" s="19">
        <v>0</v>
      </c>
      <c r="AQ13" s="19">
        <v>0</v>
      </c>
      <c r="AR13" s="19">
        <v>0</v>
      </c>
      <c r="AS13" s="19"/>
      <c r="AT13" s="19">
        <v>0</v>
      </c>
      <c r="AU13" s="19">
        <v>0</v>
      </c>
      <c r="AV13" s="19"/>
      <c r="AW13" s="19">
        <v>0</v>
      </c>
      <c r="AX13" s="19">
        <v>0</v>
      </c>
      <c r="AY13" s="19">
        <v>0</v>
      </c>
      <c r="AZ13" s="19"/>
      <c r="BA13" s="19">
        <v>0</v>
      </c>
      <c r="BB13" s="19">
        <v>0</v>
      </c>
      <c r="BC13" s="19"/>
      <c r="BD13" s="19">
        <v>0</v>
      </c>
      <c r="BE13" s="19">
        <v>0</v>
      </c>
      <c r="BF13" s="19"/>
      <c r="BG13" s="19">
        <v>0</v>
      </c>
      <c r="BH13" s="19">
        <v>0</v>
      </c>
      <c r="BI13" s="19"/>
      <c r="BJ13" s="19">
        <v>0</v>
      </c>
      <c r="BK13" s="19">
        <v>0</v>
      </c>
      <c r="BL13" s="19"/>
      <c r="BM13" s="19">
        <v>0</v>
      </c>
      <c r="BN13" s="19">
        <v>0</v>
      </c>
      <c r="BO13" s="19">
        <v>0</v>
      </c>
      <c r="BP13" s="19">
        <v>0</v>
      </c>
    </row>
    <row r="14" spans="2:68" x14ac:dyDescent="0.25">
      <c r="B14" s="16" t="s">
        <v>710</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621</v>
      </c>
      <c r="D7" s="10">
        <v>35</v>
      </c>
      <c r="E7" s="10">
        <v>10</v>
      </c>
      <c r="F7" s="10">
        <v>7</v>
      </c>
      <c r="G7" s="10">
        <v>18</v>
      </c>
      <c r="H7" s="10">
        <v>5</v>
      </c>
      <c r="I7" s="10">
        <v>4</v>
      </c>
      <c r="J7" s="10">
        <v>23</v>
      </c>
      <c r="K7" s="10">
        <v>105</v>
      </c>
      <c r="L7" s="10">
        <v>37</v>
      </c>
      <c r="M7" s="10">
        <v>24</v>
      </c>
      <c r="N7" s="10">
        <v>12</v>
      </c>
      <c r="O7" s="10">
        <v>121</v>
      </c>
      <c r="P7" s="10">
        <v>70</v>
      </c>
      <c r="Q7" s="10">
        <v>9</v>
      </c>
      <c r="R7" s="10">
        <v>111</v>
      </c>
      <c r="S7" s="10">
        <v>13</v>
      </c>
      <c r="T7" s="10">
        <v>17</v>
      </c>
      <c r="U7" s="10"/>
      <c r="V7" s="10">
        <v>150</v>
      </c>
      <c r="W7" s="10">
        <v>101</v>
      </c>
      <c r="X7" s="10">
        <v>107</v>
      </c>
      <c r="Y7" s="10">
        <v>263</v>
      </c>
      <c r="Z7" s="10"/>
      <c r="AA7" s="10">
        <v>76</v>
      </c>
      <c r="AB7" s="10">
        <v>44</v>
      </c>
      <c r="AC7" s="10">
        <v>56</v>
      </c>
      <c r="AD7" s="10">
        <v>57</v>
      </c>
      <c r="AE7" s="10">
        <v>62</v>
      </c>
      <c r="AF7" s="10">
        <v>54</v>
      </c>
      <c r="AG7" s="10">
        <v>59</v>
      </c>
      <c r="AH7" s="10">
        <v>38</v>
      </c>
      <c r="AI7" s="10">
        <v>28</v>
      </c>
      <c r="AJ7" s="10">
        <v>105</v>
      </c>
      <c r="AK7" s="10"/>
      <c r="AL7" s="10">
        <v>70</v>
      </c>
      <c r="AM7" s="10">
        <v>67</v>
      </c>
      <c r="AN7" s="10">
        <v>48</v>
      </c>
      <c r="AO7" s="10">
        <v>126</v>
      </c>
      <c r="AP7" s="10">
        <v>98</v>
      </c>
      <c r="AQ7" s="10">
        <v>105</v>
      </c>
      <c r="AR7" s="10">
        <v>73</v>
      </c>
      <c r="AS7" s="10"/>
      <c r="AT7" s="10">
        <v>498</v>
      </c>
      <c r="AU7" s="10">
        <v>123</v>
      </c>
      <c r="AV7" s="10"/>
      <c r="AW7" s="10">
        <v>150</v>
      </c>
      <c r="AX7" s="10">
        <v>111</v>
      </c>
      <c r="AY7" s="10">
        <v>230</v>
      </c>
      <c r="AZ7" s="10"/>
      <c r="BA7" s="10">
        <v>83</v>
      </c>
      <c r="BB7" s="10">
        <v>538</v>
      </c>
      <c r="BC7" s="10"/>
      <c r="BD7" s="10">
        <v>154</v>
      </c>
      <c r="BE7" s="10">
        <v>467</v>
      </c>
      <c r="BF7" s="10"/>
      <c r="BG7" s="10">
        <v>358</v>
      </c>
      <c r="BH7" s="10">
        <v>263</v>
      </c>
      <c r="BI7" s="10"/>
      <c r="BJ7" s="10">
        <v>265</v>
      </c>
      <c r="BK7" s="10">
        <v>356</v>
      </c>
      <c r="BL7" s="10"/>
      <c r="BM7" s="10">
        <v>32</v>
      </c>
      <c r="BN7" s="10">
        <v>152</v>
      </c>
      <c r="BO7" s="10">
        <v>313</v>
      </c>
      <c r="BP7" s="10">
        <v>120</v>
      </c>
    </row>
    <row r="8" spans="2:68" ht="30" customHeight="1" x14ac:dyDescent="0.25">
      <c r="B8" s="11" t="s">
        <v>35</v>
      </c>
      <c r="C8" s="11">
        <v>606</v>
      </c>
      <c r="D8" s="11">
        <v>32</v>
      </c>
      <c r="E8" s="11">
        <v>10</v>
      </c>
      <c r="F8" s="11">
        <v>8</v>
      </c>
      <c r="G8" s="11">
        <v>27</v>
      </c>
      <c r="H8" s="11">
        <v>4</v>
      </c>
      <c r="I8" s="11">
        <v>5</v>
      </c>
      <c r="J8" s="11">
        <v>17</v>
      </c>
      <c r="K8" s="11">
        <v>92</v>
      </c>
      <c r="L8" s="11">
        <v>32</v>
      </c>
      <c r="M8" s="11">
        <v>30</v>
      </c>
      <c r="N8" s="11">
        <v>12</v>
      </c>
      <c r="O8" s="11">
        <v>108</v>
      </c>
      <c r="P8" s="11">
        <v>71</v>
      </c>
      <c r="Q8" s="11">
        <v>14</v>
      </c>
      <c r="R8" s="11">
        <v>106</v>
      </c>
      <c r="S8" s="11">
        <v>19</v>
      </c>
      <c r="T8" s="11">
        <v>20</v>
      </c>
      <c r="U8" s="11"/>
      <c r="V8" s="11">
        <v>164</v>
      </c>
      <c r="W8" s="11">
        <v>117</v>
      </c>
      <c r="X8" s="11">
        <v>83</v>
      </c>
      <c r="Y8" s="11">
        <v>242</v>
      </c>
      <c r="Z8" s="11"/>
      <c r="AA8" s="11">
        <v>80</v>
      </c>
      <c r="AB8" s="11">
        <v>49</v>
      </c>
      <c r="AC8" s="11">
        <v>59</v>
      </c>
      <c r="AD8" s="11">
        <v>58</v>
      </c>
      <c r="AE8" s="11">
        <v>59</v>
      </c>
      <c r="AF8" s="11">
        <v>51</v>
      </c>
      <c r="AG8" s="11">
        <v>51</v>
      </c>
      <c r="AH8" s="11">
        <v>35</v>
      </c>
      <c r="AI8" s="11">
        <v>26</v>
      </c>
      <c r="AJ8" s="11">
        <v>94</v>
      </c>
      <c r="AK8" s="11"/>
      <c r="AL8" s="11">
        <v>73</v>
      </c>
      <c r="AM8" s="11">
        <v>68</v>
      </c>
      <c r="AN8" s="11">
        <v>47</v>
      </c>
      <c r="AO8" s="11">
        <v>120</v>
      </c>
      <c r="AP8" s="11">
        <v>94</v>
      </c>
      <c r="AQ8" s="11">
        <v>100</v>
      </c>
      <c r="AR8" s="11">
        <v>71</v>
      </c>
      <c r="AS8" s="11"/>
      <c r="AT8" s="11">
        <v>478</v>
      </c>
      <c r="AU8" s="11">
        <v>128</v>
      </c>
      <c r="AV8" s="11"/>
      <c r="AW8" s="11">
        <v>144</v>
      </c>
      <c r="AX8" s="11">
        <v>104</v>
      </c>
      <c r="AY8" s="11">
        <v>222</v>
      </c>
      <c r="AZ8" s="11"/>
      <c r="BA8" s="11">
        <v>80</v>
      </c>
      <c r="BB8" s="11">
        <v>527</v>
      </c>
      <c r="BC8" s="11"/>
      <c r="BD8" s="11">
        <v>152</v>
      </c>
      <c r="BE8" s="11">
        <v>454</v>
      </c>
      <c r="BF8" s="11"/>
      <c r="BG8" s="11">
        <v>364</v>
      </c>
      <c r="BH8" s="11">
        <v>242</v>
      </c>
      <c r="BI8" s="11"/>
      <c r="BJ8" s="11">
        <v>253</v>
      </c>
      <c r="BK8" s="11">
        <v>353</v>
      </c>
      <c r="BL8" s="11"/>
      <c r="BM8" s="11">
        <v>35</v>
      </c>
      <c r="BN8" s="11">
        <v>153</v>
      </c>
      <c r="BO8" s="11">
        <v>303</v>
      </c>
      <c r="BP8" s="11">
        <v>112</v>
      </c>
    </row>
    <row r="9" spans="2:68" ht="45" x14ac:dyDescent="0.25">
      <c r="B9" s="18" t="s">
        <v>359</v>
      </c>
      <c r="C9" s="17">
        <v>0.49734039519425999</v>
      </c>
      <c r="D9" s="17">
        <v>0.47001087676051301</v>
      </c>
      <c r="E9" s="17">
        <v>0.47681248892907602</v>
      </c>
      <c r="F9" s="17">
        <v>0.29617798331145301</v>
      </c>
      <c r="G9" s="17">
        <v>0.260748107513048</v>
      </c>
      <c r="H9" s="17">
        <v>0.247755451687274</v>
      </c>
      <c r="I9" s="17">
        <v>0.71210460768414297</v>
      </c>
      <c r="J9" s="17">
        <v>0.63620900496250499</v>
      </c>
      <c r="K9" s="17">
        <v>0.53867531093972598</v>
      </c>
      <c r="L9" s="17">
        <v>0.36453016420179002</v>
      </c>
      <c r="M9" s="17">
        <v>0.454467545425848</v>
      </c>
      <c r="N9" s="17">
        <v>0.42450337527599502</v>
      </c>
      <c r="O9" s="17">
        <v>0.523519988610614</v>
      </c>
      <c r="P9" s="17">
        <v>0.63588750220788404</v>
      </c>
      <c r="Q9" s="17">
        <v>0.67087664977569395</v>
      </c>
      <c r="R9" s="17">
        <v>0.40744076431819298</v>
      </c>
      <c r="S9" s="17">
        <v>0.61141323143116399</v>
      </c>
      <c r="T9" s="17">
        <v>0.59432164679559296</v>
      </c>
      <c r="U9" s="17"/>
      <c r="V9" s="17">
        <v>0.36636495107733302</v>
      </c>
      <c r="W9" s="17">
        <v>0.39216586859251601</v>
      </c>
      <c r="X9" s="17">
        <v>0.61955995682623899</v>
      </c>
      <c r="Y9" s="17">
        <v>0.59486263618869695</v>
      </c>
      <c r="Z9" s="17"/>
      <c r="AA9" s="17">
        <v>0.333739145904344</v>
      </c>
      <c r="AB9" s="17">
        <v>0.323908974593835</v>
      </c>
      <c r="AC9" s="17">
        <v>0.48520356392314901</v>
      </c>
      <c r="AD9" s="17">
        <v>0.48719808323157798</v>
      </c>
      <c r="AE9" s="17">
        <v>0.47064521490648098</v>
      </c>
      <c r="AF9" s="17">
        <v>0.57304914906184701</v>
      </c>
      <c r="AG9" s="17">
        <v>0.615374179405074</v>
      </c>
      <c r="AH9" s="17">
        <v>0.64735282616093404</v>
      </c>
      <c r="AI9" s="17">
        <v>0.66724281428223797</v>
      </c>
      <c r="AJ9" s="17">
        <v>0.59815651654948998</v>
      </c>
      <c r="AK9" s="17"/>
      <c r="AL9" s="17">
        <v>0.44972561688428397</v>
      </c>
      <c r="AM9" s="17">
        <v>0.57448143271279795</v>
      </c>
      <c r="AN9" s="17">
        <v>0.61266549834966499</v>
      </c>
      <c r="AO9" s="17">
        <v>0.43973719747509898</v>
      </c>
      <c r="AP9" s="17">
        <v>0.47560175980840402</v>
      </c>
      <c r="AQ9" s="17">
        <v>0.40783251231992101</v>
      </c>
      <c r="AR9" s="17">
        <v>0.66848770251626699</v>
      </c>
      <c r="AS9" s="17"/>
      <c r="AT9" s="17">
        <v>0.54666638398348399</v>
      </c>
      <c r="AU9" s="17">
        <v>0.31389478484294497</v>
      </c>
      <c r="AV9" s="17"/>
      <c r="AW9" s="17">
        <v>0.57577424463287696</v>
      </c>
      <c r="AX9" s="17">
        <v>0.52293707767312003</v>
      </c>
      <c r="AY9" s="17">
        <v>0.54830898679921203</v>
      </c>
      <c r="AZ9" s="17"/>
      <c r="BA9" s="17">
        <v>0.49612610793523698</v>
      </c>
      <c r="BB9" s="17">
        <v>0.49752418495162598</v>
      </c>
      <c r="BC9" s="17"/>
      <c r="BD9" s="17">
        <v>0.56789970789649302</v>
      </c>
      <c r="BE9" s="17">
        <v>0.47374152247398799</v>
      </c>
      <c r="BF9" s="17"/>
      <c r="BG9" s="17">
        <v>0.43262824497214197</v>
      </c>
      <c r="BH9" s="17">
        <v>0.59486263618869695</v>
      </c>
      <c r="BI9" s="17"/>
      <c r="BJ9" s="17">
        <v>0.58612092861299003</v>
      </c>
      <c r="BK9" s="17">
        <v>0.433620798727682</v>
      </c>
      <c r="BL9" s="17"/>
      <c r="BM9" s="17">
        <v>0.23701262606977799</v>
      </c>
      <c r="BN9" s="17">
        <v>0.34383664158909999</v>
      </c>
      <c r="BO9" s="17">
        <v>0.53819012989621096</v>
      </c>
      <c r="BP9" s="17">
        <v>0.67684317316925602</v>
      </c>
    </row>
    <row r="10" spans="2:68" ht="30" x14ac:dyDescent="0.25">
      <c r="B10" s="18" t="s">
        <v>360</v>
      </c>
      <c r="C10" s="17">
        <v>0.44171367194335698</v>
      </c>
      <c r="D10" s="17">
        <v>0.39427465138710599</v>
      </c>
      <c r="E10" s="17">
        <v>0.52318751107092398</v>
      </c>
      <c r="F10" s="17">
        <v>0.70382201668854705</v>
      </c>
      <c r="G10" s="17">
        <v>0.67301809151325798</v>
      </c>
      <c r="H10" s="17">
        <v>0.75224454831272602</v>
      </c>
      <c r="I10" s="17">
        <v>0.28789539231585698</v>
      </c>
      <c r="J10" s="17">
        <v>0.26743933339248899</v>
      </c>
      <c r="K10" s="17">
        <v>0.42294935676627698</v>
      </c>
      <c r="L10" s="17">
        <v>0.61158744069272597</v>
      </c>
      <c r="M10" s="17">
        <v>0.41821298182966099</v>
      </c>
      <c r="N10" s="17">
        <v>0.508459870072689</v>
      </c>
      <c r="O10" s="17">
        <v>0.43802748495081001</v>
      </c>
      <c r="P10" s="17">
        <v>0.30518392196669902</v>
      </c>
      <c r="Q10" s="17">
        <v>9.3424630607764195E-2</v>
      </c>
      <c r="R10" s="17">
        <v>0.53611670800164302</v>
      </c>
      <c r="S10" s="17">
        <v>0.293621978704183</v>
      </c>
      <c r="T10" s="17">
        <v>0.35805293828894003</v>
      </c>
      <c r="U10" s="17"/>
      <c r="V10" s="17">
        <v>0.56079010562290199</v>
      </c>
      <c r="W10" s="17">
        <v>0.52468766531641498</v>
      </c>
      <c r="X10" s="17">
        <v>0.32646365496422802</v>
      </c>
      <c r="Y10" s="17">
        <v>0.36059262854893498</v>
      </c>
      <c r="Z10" s="17"/>
      <c r="AA10" s="17">
        <v>0.58503121613549303</v>
      </c>
      <c r="AB10" s="17">
        <v>0.54919019567139205</v>
      </c>
      <c r="AC10" s="17">
        <v>0.46071377897934401</v>
      </c>
      <c r="AD10" s="17">
        <v>0.45086874205368899</v>
      </c>
      <c r="AE10" s="17">
        <v>0.47065461648592699</v>
      </c>
      <c r="AF10" s="17">
        <v>0.35600377822902601</v>
      </c>
      <c r="AG10" s="17">
        <v>0.35282526512746698</v>
      </c>
      <c r="AH10" s="17">
        <v>0.328027061201837</v>
      </c>
      <c r="AI10" s="17">
        <v>0.33275718571776203</v>
      </c>
      <c r="AJ10" s="17">
        <v>0.35549535324918202</v>
      </c>
      <c r="AK10" s="17"/>
      <c r="AL10" s="17">
        <v>0.45006595123523901</v>
      </c>
      <c r="AM10" s="17">
        <v>0.35966059948961399</v>
      </c>
      <c r="AN10" s="17">
        <v>0.27158888458236302</v>
      </c>
      <c r="AO10" s="17">
        <v>0.52089153822880596</v>
      </c>
      <c r="AP10" s="17">
        <v>0.50361122989690199</v>
      </c>
      <c r="AQ10" s="17">
        <v>0.53075934760269095</v>
      </c>
      <c r="AR10" s="17">
        <v>0.29106419033548298</v>
      </c>
      <c r="AS10" s="17"/>
      <c r="AT10" s="17">
        <v>0.40761723396087002</v>
      </c>
      <c r="AU10" s="17">
        <v>0.56851988566632605</v>
      </c>
      <c r="AV10" s="17"/>
      <c r="AW10" s="17">
        <v>0.398129129950343</v>
      </c>
      <c r="AX10" s="17">
        <v>0.403217375680539</v>
      </c>
      <c r="AY10" s="17">
        <v>0.40467517796604702</v>
      </c>
      <c r="AZ10" s="17"/>
      <c r="BA10" s="17">
        <v>0.43380387831427297</v>
      </c>
      <c r="BB10" s="17">
        <v>0.44291086728663498</v>
      </c>
      <c r="BC10" s="17"/>
      <c r="BD10" s="17">
        <v>0.37527436450730101</v>
      </c>
      <c r="BE10" s="17">
        <v>0.46393459076697402</v>
      </c>
      <c r="BF10" s="17"/>
      <c r="BG10" s="17">
        <v>0.495542594379771</v>
      </c>
      <c r="BH10" s="17">
        <v>0.36059262854893498</v>
      </c>
      <c r="BI10" s="17"/>
      <c r="BJ10" s="17">
        <v>0.377150403946859</v>
      </c>
      <c r="BK10" s="17">
        <v>0.48805204393642798</v>
      </c>
      <c r="BL10" s="17"/>
      <c r="BM10" s="17">
        <v>0.70121203277948496</v>
      </c>
      <c r="BN10" s="17">
        <v>0.57777295016221997</v>
      </c>
      <c r="BO10" s="17">
        <v>0.40010367046977902</v>
      </c>
      <c r="BP10" s="17">
        <v>0.28620125942269098</v>
      </c>
    </row>
    <row r="11" spans="2:68" x14ac:dyDescent="0.25">
      <c r="B11" s="18" t="s">
        <v>361</v>
      </c>
      <c r="C11" s="17">
        <v>4.1623543421780498E-2</v>
      </c>
      <c r="D11" s="17">
        <v>4.9478051086580099E-2</v>
      </c>
      <c r="E11" s="17">
        <v>0</v>
      </c>
      <c r="F11" s="17">
        <v>0</v>
      </c>
      <c r="G11" s="17">
        <v>6.6233800973694204E-2</v>
      </c>
      <c r="H11" s="17">
        <v>0</v>
      </c>
      <c r="I11" s="17">
        <v>0</v>
      </c>
      <c r="J11" s="17">
        <v>9.6351661645006206E-2</v>
      </c>
      <c r="K11" s="17">
        <v>2.8914521681970101E-2</v>
      </c>
      <c r="L11" s="17">
        <v>2.38823951054844E-2</v>
      </c>
      <c r="M11" s="17">
        <v>0.12731947274449101</v>
      </c>
      <c r="N11" s="17">
        <v>6.7036754651316796E-2</v>
      </c>
      <c r="O11" s="17">
        <v>1.9226263219287699E-2</v>
      </c>
      <c r="P11" s="17">
        <v>2.8112176977906599E-2</v>
      </c>
      <c r="Q11" s="17">
        <v>0.23569871961654201</v>
      </c>
      <c r="R11" s="17">
        <v>2.03597519731562E-2</v>
      </c>
      <c r="S11" s="17">
        <v>9.4964789864652996E-2</v>
      </c>
      <c r="T11" s="17">
        <v>4.7625414915466902E-2</v>
      </c>
      <c r="U11" s="17"/>
      <c r="V11" s="17">
        <v>3.4264764433341803E-2</v>
      </c>
      <c r="W11" s="17">
        <v>7.3984723501591701E-2</v>
      </c>
      <c r="X11" s="17">
        <v>5.3976388209533599E-2</v>
      </c>
      <c r="Y11" s="17">
        <v>2.6704100888974801E-2</v>
      </c>
      <c r="Z11" s="17"/>
      <c r="AA11" s="17">
        <v>4.1720926559213597E-2</v>
      </c>
      <c r="AB11" s="17">
        <v>0.104783827299093</v>
      </c>
      <c r="AC11" s="17">
        <v>3.6346350007173199E-2</v>
      </c>
      <c r="AD11" s="17">
        <v>6.1933174714733502E-2</v>
      </c>
      <c r="AE11" s="17">
        <v>4.0490768444377399E-2</v>
      </c>
      <c r="AF11" s="17">
        <v>5.4071502386767702E-2</v>
      </c>
      <c r="AG11" s="17">
        <v>3.1800555467459003E-2</v>
      </c>
      <c r="AH11" s="17">
        <v>0</v>
      </c>
      <c r="AI11" s="17">
        <v>0</v>
      </c>
      <c r="AJ11" s="17">
        <v>1.8814371952573399E-2</v>
      </c>
      <c r="AK11" s="17"/>
      <c r="AL11" s="17">
        <v>5.7115717829743E-2</v>
      </c>
      <c r="AM11" s="17">
        <v>6.5857967797588096E-2</v>
      </c>
      <c r="AN11" s="17">
        <v>7.4078811867113001E-2</v>
      </c>
      <c r="AO11" s="17">
        <v>3.2170291786641998E-2</v>
      </c>
      <c r="AP11" s="17">
        <v>9.1764990864177196E-3</v>
      </c>
      <c r="AQ11" s="17">
        <v>4.4197902690140102E-2</v>
      </c>
      <c r="AR11" s="17">
        <v>2.5703679116926201E-2</v>
      </c>
      <c r="AS11" s="17"/>
      <c r="AT11" s="17">
        <v>2.9878131557281199E-2</v>
      </c>
      <c r="AU11" s="17">
        <v>8.5305267827098102E-2</v>
      </c>
      <c r="AV11" s="17"/>
      <c r="AW11" s="17">
        <v>5.0821993179975796E-3</v>
      </c>
      <c r="AX11" s="17">
        <v>5.7245102971999098E-2</v>
      </c>
      <c r="AY11" s="17">
        <v>3.4292013771684497E-2</v>
      </c>
      <c r="AZ11" s="17"/>
      <c r="BA11" s="17">
        <v>4.84429934904827E-2</v>
      </c>
      <c r="BB11" s="17">
        <v>4.0591378203721697E-2</v>
      </c>
      <c r="BC11" s="17"/>
      <c r="BD11" s="17">
        <v>3.73980900626966E-2</v>
      </c>
      <c r="BE11" s="17">
        <v>4.3036764897268501E-2</v>
      </c>
      <c r="BF11" s="17"/>
      <c r="BG11" s="17">
        <v>5.1523533378617599E-2</v>
      </c>
      <c r="BH11" s="17">
        <v>2.6704100888974801E-2</v>
      </c>
      <c r="BI11" s="17"/>
      <c r="BJ11" s="17">
        <v>2.5799703894428101E-2</v>
      </c>
      <c r="BK11" s="17">
        <v>5.2980635234680898E-2</v>
      </c>
      <c r="BL11" s="17"/>
      <c r="BM11" s="17">
        <v>3.0222088584502101E-2</v>
      </c>
      <c r="BN11" s="17">
        <v>4.6811739513979302E-2</v>
      </c>
      <c r="BO11" s="17">
        <v>4.5407267720260797E-2</v>
      </c>
      <c r="BP11" s="17">
        <v>2.9276332466796499E-2</v>
      </c>
    </row>
    <row r="12" spans="2:68" x14ac:dyDescent="0.25">
      <c r="B12" s="18" t="s">
        <v>362</v>
      </c>
      <c r="C12" s="17">
        <v>1.3084607764619199E-2</v>
      </c>
      <c r="D12" s="17">
        <v>0</v>
      </c>
      <c r="E12" s="17">
        <v>0</v>
      </c>
      <c r="F12" s="17">
        <v>0</v>
      </c>
      <c r="G12" s="17">
        <v>0</v>
      </c>
      <c r="H12" s="17">
        <v>0</v>
      </c>
      <c r="I12" s="17">
        <v>0</v>
      </c>
      <c r="J12" s="17">
        <v>0</v>
      </c>
      <c r="K12" s="17">
        <v>9.4608106120270107E-3</v>
      </c>
      <c r="L12" s="17">
        <v>0</v>
      </c>
      <c r="M12" s="17">
        <v>0</v>
      </c>
      <c r="N12" s="17">
        <v>0</v>
      </c>
      <c r="O12" s="17">
        <v>9.8883516599590996E-3</v>
      </c>
      <c r="P12" s="17">
        <v>3.0816398847511101E-2</v>
      </c>
      <c r="Q12" s="17">
        <v>0</v>
      </c>
      <c r="R12" s="17">
        <v>3.6082775707007901E-2</v>
      </c>
      <c r="S12" s="17">
        <v>0</v>
      </c>
      <c r="T12" s="17">
        <v>0</v>
      </c>
      <c r="U12" s="17"/>
      <c r="V12" s="17">
        <v>2.6038440676831899E-2</v>
      </c>
      <c r="W12" s="17">
        <v>9.1617425894775697E-3</v>
      </c>
      <c r="X12" s="17">
        <v>0</v>
      </c>
      <c r="Y12" s="17">
        <v>1.0710089628466301E-2</v>
      </c>
      <c r="Z12" s="17"/>
      <c r="AA12" s="17">
        <v>2.6809265354970399E-2</v>
      </c>
      <c r="AB12" s="17">
        <v>2.21170024356795E-2</v>
      </c>
      <c r="AC12" s="17">
        <v>1.77363070903339E-2</v>
      </c>
      <c r="AD12" s="17">
        <v>0</v>
      </c>
      <c r="AE12" s="17">
        <v>1.8209400163215098E-2</v>
      </c>
      <c r="AF12" s="17">
        <v>0</v>
      </c>
      <c r="AG12" s="17">
        <v>0</v>
      </c>
      <c r="AH12" s="17">
        <v>2.46201126372292E-2</v>
      </c>
      <c r="AI12" s="17">
        <v>0</v>
      </c>
      <c r="AJ12" s="17">
        <v>1.8350801229301501E-2</v>
      </c>
      <c r="AK12" s="17"/>
      <c r="AL12" s="17">
        <v>2.9241247433451599E-2</v>
      </c>
      <c r="AM12" s="17">
        <v>0</v>
      </c>
      <c r="AN12" s="17">
        <v>4.1666805200859601E-2</v>
      </c>
      <c r="AO12" s="17">
        <v>7.2009725094529702E-3</v>
      </c>
      <c r="AP12" s="17">
        <v>1.16105112082767E-2</v>
      </c>
      <c r="AQ12" s="17">
        <v>8.6015767776465701E-3</v>
      </c>
      <c r="AR12" s="17">
        <v>1.4744428031323101E-2</v>
      </c>
      <c r="AS12" s="17"/>
      <c r="AT12" s="17">
        <v>1.22292388583861E-2</v>
      </c>
      <c r="AU12" s="17">
        <v>1.6265763883961702E-2</v>
      </c>
      <c r="AV12" s="17"/>
      <c r="AW12" s="17">
        <v>2.1014426098782801E-2</v>
      </c>
      <c r="AX12" s="17">
        <v>8.2968054184808897E-3</v>
      </c>
      <c r="AY12" s="17">
        <v>8.8338069247998596E-3</v>
      </c>
      <c r="AZ12" s="17"/>
      <c r="BA12" s="17">
        <v>1.08090592275046E-2</v>
      </c>
      <c r="BB12" s="17">
        <v>1.34290258670104E-2</v>
      </c>
      <c r="BC12" s="17"/>
      <c r="BD12" s="17">
        <v>1.2545838355791299E-2</v>
      </c>
      <c r="BE12" s="17">
        <v>1.3264801564949399E-2</v>
      </c>
      <c r="BF12" s="17"/>
      <c r="BG12" s="17">
        <v>1.4660250128504399E-2</v>
      </c>
      <c r="BH12" s="17">
        <v>1.0710089628466301E-2</v>
      </c>
      <c r="BI12" s="17"/>
      <c r="BJ12" s="17">
        <v>7.5254081951394601E-3</v>
      </c>
      <c r="BK12" s="17">
        <v>1.7074558484713499E-2</v>
      </c>
      <c r="BL12" s="17"/>
      <c r="BM12" s="17">
        <v>3.1553252566235403E-2</v>
      </c>
      <c r="BN12" s="17">
        <v>1.24741821969283E-2</v>
      </c>
      <c r="BO12" s="17">
        <v>1.3452118440309E-2</v>
      </c>
      <c r="BP12" s="17">
        <v>7.6792349412574401E-3</v>
      </c>
    </row>
    <row r="13" spans="2:68" x14ac:dyDescent="0.25">
      <c r="B13" s="18" t="s">
        <v>112</v>
      </c>
      <c r="C13" s="19">
        <v>6.2377816759831301E-3</v>
      </c>
      <c r="D13" s="19">
        <v>8.6236420765801097E-2</v>
      </c>
      <c r="E13" s="19">
        <v>0</v>
      </c>
      <c r="F13" s="19">
        <v>0</v>
      </c>
      <c r="G13" s="19">
        <v>0</v>
      </c>
      <c r="H13" s="19">
        <v>0</v>
      </c>
      <c r="I13" s="19">
        <v>0</v>
      </c>
      <c r="J13" s="19">
        <v>0</v>
      </c>
      <c r="K13" s="19">
        <v>0</v>
      </c>
      <c r="L13" s="19">
        <v>0</v>
      </c>
      <c r="M13" s="19">
        <v>0</v>
      </c>
      <c r="N13" s="19">
        <v>0</v>
      </c>
      <c r="O13" s="19">
        <v>9.3379115593286502E-3</v>
      </c>
      <c r="P13" s="19">
        <v>0</v>
      </c>
      <c r="Q13" s="19">
        <v>0</v>
      </c>
      <c r="R13" s="19">
        <v>0</v>
      </c>
      <c r="S13" s="19">
        <v>0</v>
      </c>
      <c r="T13" s="19">
        <v>0</v>
      </c>
      <c r="U13" s="19"/>
      <c r="V13" s="19">
        <v>1.25417381895919E-2</v>
      </c>
      <c r="W13" s="19">
        <v>0</v>
      </c>
      <c r="X13" s="19">
        <v>0</v>
      </c>
      <c r="Y13" s="19">
        <v>7.1305447449269803E-3</v>
      </c>
      <c r="Z13" s="19"/>
      <c r="AA13" s="19">
        <v>1.2699446045979499E-2</v>
      </c>
      <c r="AB13" s="19">
        <v>0</v>
      </c>
      <c r="AC13" s="19">
        <v>0</v>
      </c>
      <c r="AD13" s="19">
        <v>0</v>
      </c>
      <c r="AE13" s="19">
        <v>0</v>
      </c>
      <c r="AF13" s="19">
        <v>1.6875570322359298E-2</v>
      </c>
      <c r="AG13" s="19">
        <v>0</v>
      </c>
      <c r="AH13" s="19">
        <v>0</v>
      </c>
      <c r="AI13" s="19">
        <v>0</v>
      </c>
      <c r="AJ13" s="19">
        <v>9.1829570194525995E-3</v>
      </c>
      <c r="AK13" s="19"/>
      <c r="AL13" s="19">
        <v>1.3851466617283099E-2</v>
      </c>
      <c r="AM13" s="19">
        <v>0</v>
      </c>
      <c r="AN13" s="19">
        <v>0</v>
      </c>
      <c r="AO13" s="19">
        <v>0</v>
      </c>
      <c r="AP13" s="19">
        <v>0</v>
      </c>
      <c r="AQ13" s="19">
        <v>8.6086606096007004E-3</v>
      </c>
      <c r="AR13" s="19">
        <v>0</v>
      </c>
      <c r="AS13" s="19"/>
      <c r="AT13" s="19">
        <v>3.60901163997864E-3</v>
      </c>
      <c r="AU13" s="19">
        <v>1.6014297779669302E-2</v>
      </c>
      <c r="AV13" s="19"/>
      <c r="AW13" s="19">
        <v>0</v>
      </c>
      <c r="AX13" s="19">
        <v>8.3036382558617505E-3</v>
      </c>
      <c r="AY13" s="19">
        <v>3.8900145382564301E-3</v>
      </c>
      <c r="AZ13" s="19"/>
      <c r="BA13" s="19">
        <v>1.0817961032502601E-2</v>
      </c>
      <c r="BB13" s="19">
        <v>5.5445436910072799E-3</v>
      </c>
      <c r="BC13" s="19"/>
      <c r="BD13" s="19">
        <v>6.8819991777185697E-3</v>
      </c>
      <c r="BE13" s="19">
        <v>6.0223202968199899E-3</v>
      </c>
      <c r="BF13" s="19"/>
      <c r="BG13" s="19">
        <v>5.6453771409648102E-3</v>
      </c>
      <c r="BH13" s="19">
        <v>7.1305447449269803E-3</v>
      </c>
      <c r="BI13" s="19"/>
      <c r="BJ13" s="19">
        <v>3.4035553505839299E-3</v>
      </c>
      <c r="BK13" s="19">
        <v>8.2719636164949699E-3</v>
      </c>
      <c r="BL13" s="19"/>
      <c r="BM13" s="19">
        <v>0</v>
      </c>
      <c r="BN13" s="19">
        <v>1.9104486537772501E-2</v>
      </c>
      <c r="BO13" s="19">
        <v>2.8468134734408201E-3</v>
      </c>
      <c r="BP13" s="19">
        <v>0</v>
      </c>
    </row>
    <row r="14" spans="2:68" x14ac:dyDescent="0.25">
      <c r="B14" s="16" t="s">
        <v>711</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620</v>
      </c>
      <c r="D7" s="10">
        <v>42</v>
      </c>
      <c r="E7" s="10">
        <v>12</v>
      </c>
      <c r="F7" s="10">
        <v>4</v>
      </c>
      <c r="G7" s="10">
        <v>16</v>
      </c>
      <c r="H7" s="10">
        <v>3</v>
      </c>
      <c r="I7" s="10">
        <v>5</v>
      </c>
      <c r="J7" s="10">
        <v>21</v>
      </c>
      <c r="K7" s="10">
        <v>102</v>
      </c>
      <c r="L7" s="10">
        <v>38</v>
      </c>
      <c r="M7" s="10">
        <v>27</v>
      </c>
      <c r="N7" s="10">
        <v>12</v>
      </c>
      <c r="O7" s="10">
        <v>130</v>
      </c>
      <c r="P7" s="10">
        <v>66</v>
      </c>
      <c r="Q7" s="10">
        <v>8</v>
      </c>
      <c r="R7" s="10">
        <v>101</v>
      </c>
      <c r="S7" s="10">
        <v>13</v>
      </c>
      <c r="T7" s="10">
        <v>20</v>
      </c>
      <c r="U7" s="10"/>
      <c r="V7" s="10">
        <v>164</v>
      </c>
      <c r="W7" s="10">
        <v>101</v>
      </c>
      <c r="X7" s="10">
        <v>108</v>
      </c>
      <c r="Y7" s="10">
        <v>247</v>
      </c>
      <c r="Z7" s="10"/>
      <c r="AA7" s="10">
        <v>77</v>
      </c>
      <c r="AB7" s="10">
        <v>45</v>
      </c>
      <c r="AC7" s="10">
        <v>63</v>
      </c>
      <c r="AD7" s="10">
        <v>56</v>
      </c>
      <c r="AE7" s="10">
        <v>62</v>
      </c>
      <c r="AF7" s="10">
        <v>50</v>
      </c>
      <c r="AG7" s="10">
        <v>62</v>
      </c>
      <c r="AH7" s="10">
        <v>34</v>
      </c>
      <c r="AI7" s="10">
        <v>30</v>
      </c>
      <c r="AJ7" s="10">
        <v>103</v>
      </c>
      <c r="AK7" s="10"/>
      <c r="AL7" s="10">
        <v>69</v>
      </c>
      <c r="AM7" s="10">
        <v>69</v>
      </c>
      <c r="AN7" s="10">
        <v>44</v>
      </c>
      <c r="AO7" s="10">
        <v>127</v>
      </c>
      <c r="AP7" s="10">
        <v>99</v>
      </c>
      <c r="AQ7" s="10">
        <v>103</v>
      </c>
      <c r="AR7" s="10">
        <v>73</v>
      </c>
      <c r="AS7" s="10"/>
      <c r="AT7" s="10">
        <v>498</v>
      </c>
      <c r="AU7" s="10">
        <v>122</v>
      </c>
      <c r="AV7" s="10"/>
      <c r="AW7" s="10">
        <v>147</v>
      </c>
      <c r="AX7" s="10">
        <v>114</v>
      </c>
      <c r="AY7" s="10">
        <v>229</v>
      </c>
      <c r="AZ7" s="10"/>
      <c r="BA7" s="10">
        <v>80</v>
      </c>
      <c r="BB7" s="10">
        <v>540</v>
      </c>
      <c r="BC7" s="10"/>
      <c r="BD7" s="10">
        <v>163</v>
      </c>
      <c r="BE7" s="10">
        <v>457</v>
      </c>
      <c r="BF7" s="10"/>
      <c r="BG7" s="10">
        <v>373</v>
      </c>
      <c r="BH7" s="10">
        <v>247</v>
      </c>
      <c r="BI7" s="10"/>
      <c r="BJ7" s="10">
        <v>265</v>
      </c>
      <c r="BK7" s="10">
        <v>355</v>
      </c>
      <c r="BL7" s="10"/>
      <c r="BM7" s="10">
        <v>37</v>
      </c>
      <c r="BN7" s="10">
        <v>152</v>
      </c>
      <c r="BO7" s="10">
        <v>310</v>
      </c>
      <c r="BP7" s="10">
        <v>119</v>
      </c>
    </row>
    <row r="8" spans="2:68" ht="30" customHeight="1" x14ac:dyDescent="0.25">
      <c r="B8" s="11" t="s">
        <v>35</v>
      </c>
      <c r="C8" s="11">
        <v>607</v>
      </c>
      <c r="D8" s="11">
        <v>39</v>
      </c>
      <c r="E8" s="11">
        <v>12</v>
      </c>
      <c r="F8" s="11">
        <v>5</v>
      </c>
      <c r="G8" s="11">
        <v>24</v>
      </c>
      <c r="H8" s="11">
        <v>3</v>
      </c>
      <c r="I8" s="11">
        <v>6</v>
      </c>
      <c r="J8" s="11">
        <v>16</v>
      </c>
      <c r="K8" s="11">
        <v>89</v>
      </c>
      <c r="L8" s="11">
        <v>33</v>
      </c>
      <c r="M8" s="11">
        <v>33</v>
      </c>
      <c r="N8" s="11">
        <v>13</v>
      </c>
      <c r="O8" s="11">
        <v>117</v>
      </c>
      <c r="P8" s="11">
        <v>67</v>
      </c>
      <c r="Q8" s="11">
        <v>13</v>
      </c>
      <c r="R8" s="11">
        <v>96</v>
      </c>
      <c r="S8" s="11">
        <v>18</v>
      </c>
      <c r="T8" s="11">
        <v>24</v>
      </c>
      <c r="U8" s="11"/>
      <c r="V8" s="11">
        <v>182</v>
      </c>
      <c r="W8" s="11">
        <v>116</v>
      </c>
      <c r="X8" s="11">
        <v>84</v>
      </c>
      <c r="Y8" s="11">
        <v>226</v>
      </c>
      <c r="Z8" s="11"/>
      <c r="AA8" s="11">
        <v>82</v>
      </c>
      <c r="AB8" s="11">
        <v>51</v>
      </c>
      <c r="AC8" s="11">
        <v>66</v>
      </c>
      <c r="AD8" s="11">
        <v>57</v>
      </c>
      <c r="AE8" s="11">
        <v>60</v>
      </c>
      <c r="AF8" s="11">
        <v>48</v>
      </c>
      <c r="AG8" s="11">
        <v>53</v>
      </c>
      <c r="AH8" s="11">
        <v>32</v>
      </c>
      <c r="AI8" s="11">
        <v>27</v>
      </c>
      <c r="AJ8" s="11">
        <v>92</v>
      </c>
      <c r="AK8" s="11"/>
      <c r="AL8" s="11">
        <v>72</v>
      </c>
      <c r="AM8" s="11">
        <v>68</v>
      </c>
      <c r="AN8" s="11">
        <v>43</v>
      </c>
      <c r="AO8" s="11">
        <v>123</v>
      </c>
      <c r="AP8" s="11">
        <v>96</v>
      </c>
      <c r="AQ8" s="11">
        <v>99</v>
      </c>
      <c r="AR8" s="11">
        <v>71</v>
      </c>
      <c r="AS8" s="11"/>
      <c r="AT8" s="11">
        <v>479</v>
      </c>
      <c r="AU8" s="11">
        <v>129</v>
      </c>
      <c r="AV8" s="11"/>
      <c r="AW8" s="11">
        <v>143</v>
      </c>
      <c r="AX8" s="11">
        <v>107</v>
      </c>
      <c r="AY8" s="11">
        <v>220</v>
      </c>
      <c r="AZ8" s="11"/>
      <c r="BA8" s="11">
        <v>77</v>
      </c>
      <c r="BB8" s="11">
        <v>531</v>
      </c>
      <c r="BC8" s="11"/>
      <c r="BD8" s="11">
        <v>161</v>
      </c>
      <c r="BE8" s="11">
        <v>447</v>
      </c>
      <c r="BF8" s="11"/>
      <c r="BG8" s="11">
        <v>382</v>
      </c>
      <c r="BH8" s="11">
        <v>226</v>
      </c>
      <c r="BI8" s="11"/>
      <c r="BJ8" s="11">
        <v>254</v>
      </c>
      <c r="BK8" s="11">
        <v>354</v>
      </c>
      <c r="BL8" s="11"/>
      <c r="BM8" s="11">
        <v>40</v>
      </c>
      <c r="BN8" s="11">
        <v>155</v>
      </c>
      <c r="BO8" s="11">
        <v>300</v>
      </c>
      <c r="BP8" s="11">
        <v>111</v>
      </c>
    </row>
    <row r="9" spans="2:68" ht="45" x14ac:dyDescent="0.25">
      <c r="B9" s="18" t="s">
        <v>359</v>
      </c>
      <c r="C9" s="17">
        <v>0.524302219562643</v>
      </c>
      <c r="D9" s="17">
        <v>0.42772651200602702</v>
      </c>
      <c r="E9" s="17">
        <v>0.55753723676890399</v>
      </c>
      <c r="F9" s="17">
        <v>0.451577375342883</v>
      </c>
      <c r="G9" s="17">
        <v>0.52726572460083698</v>
      </c>
      <c r="H9" s="17">
        <v>0.38446944086388801</v>
      </c>
      <c r="I9" s="17">
        <v>0.77936783336188398</v>
      </c>
      <c r="J9" s="17">
        <v>0.62207311430773005</v>
      </c>
      <c r="K9" s="17">
        <v>0.44929618138796601</v>
      </c>
      <c r="L9" s="17">
        <v>0.43926888827241101</v>
      </c>
      <c r="M9" s="17">
        <v>0.55769054699222698</v>
      </c>
      <c r="N9" s="17">
        <v>0.3495655458686</v>
      </c>
      <c r="O9" s="17">
        <v>0.49983309152072802</v>
      </c>
      <c r="P9" s="17">
        <v>0.64526480897702199</v>
      </c>
      <c r="Q9" s="17">
        <v>0.74874214689139496</v>
      </c>
      <c r="R9" s="17">
        <v>0.545725003294255</v>
      </c>
      <c r="S9" s="17">
        <v>0.62454448333763102</v>
      </c>
      <c r="T9" s="17">
        <v>0.50260156806595402</v>
      </c>
      <c r="U9" s="17"/>
      <c r="V9" s="17">
        <v>0.427553584261541</v>
      </c>
      <c r="W9" s="17">
        <v>0.49939351531266302</v>
      </c>
      <c r="X9" s="17">
        <v>0.56472435452931502</v>
      </c>
      <c r="Y9" s="17">
        <v>0.59992739779465099</v>
      </c>
      <c r="Z9" s="17"/>
      <c r="AA9" s="17">
        <v>0.34512151240465999</v>
      </c>
      <c r="AB9" s="17">
        <v>0.45261598279253001</v>
      </c>
      <c r="AC9" s="17">
        <v>0.54087557506362005</v>
      </c>
      <c r="AD9" s="17">
        <v>0.51627956713765299</v>
      </c>
      <c r="AE9" s="17">
        <v>0.458177301494755</v>
      </c>
      <c r="AF9" s="17">
        <v>0.54164176633362004</v>
      </c>
      <c r="AG9" s="17">
        <v>0.45415623461712301</v>
      </c>
      <c r="AH9" s="17">
        <v>0.85899117287046101</v>
      </c>
      <c r="AI9" s="17">
        <v>0.56752996288870805</v>
      </c>
      <c r="AJ9" s="17">
        <v>0.62060834187469205</v>
      </c>
      <c r="AK9" s="17"/>
      <c r="AL9" s="17">
        <v>0.46613462583873</v>
      </c>
      <c r="AM9" s="17">
        <v>0.58688414865542304</v>
      </c>
      <c r="AN9" s="17">
        <v>0.57064602724103797</v>
      </c>
      <c r="AO9" s="17">
        <v>0.430341438947277</v>
      </c>
      <c r="AP9" s="17">
        <v>0.57728087804092199</v>
      </c>
      <c r="AQ9" s="17">
        <v>0.45806920248016902</v>
      </c>
      <c r="AR9" s="17">
        <v>0.62444493808434798</v>
      </c>
      <c r="AS9" s="17"/>
      <c r="AT9" s="17">
        <v>0.55245666178321695</v>
      </c>
      <c r="AU9" s="17">
        <v>0.41971426508437398</v>
      </c>
      <c r="AV9" s="17"/>
      <c r="AW9" s="17">
        <v>0.59250972433170401</v>
      </c>
      <c r="AX9" s="17">
        <v>0.59098416907838802</v>
      </c>
      <c r="AY9" s="17">
        <v>0.51845760221606396</v>
      </c>
      <c r="AZ9" s="17"/>
      <c r="BA9" s="17">
        <v>0.53592836663351195</v>
      </c>
      <c r="BB9" s="17">
        <v>0.52262061462834297</v>
      </c>
      <c r="BC9" s="17"/>
      <c r="BD9" s="17">
        <v>0.53152638075478997</v>
      </c>
      <c r="BE9" s="17">
        <v>0.52170217538743802</v>
      </c>
      <c r="BF9" s="17"/>
      <c r="BG9" s="17">
        <v>0.47963887397258997</v>
      </c>
      <c r="BH9" s="17">
        <v>0.59992739779465099</v>
      </c>
      <c r="BI9" s="17"/>
      <c r="BJ9" s="17">
        <v>0.62719516462652902</v>
      </c>
      <c r="BK9" s="17">
        <v>0.450467809790219</v>
      </c>
      <c r="BL9" s="17"/>
      <c r="BM9" s="17">
        <v>0.303910137252204</v>
      </c>
      <c r="BN9" s="17">
        <v>0.43247583923114602</v>
      </c>
      <c r="BO9" s="17">
        <v>0.549514357694325</v>
      </c>
      <c r="BP9" s="17">
        <v>0.66446565845400796</v>
      </c>
    </row>
    <row r="10" spans="2:68" ht="30" x14ac:dyDescent="0.25">
      <c r="B10" s="18" t="s">
        <v>360</v>
      </c>
      <c r="C10" s="17">
        <v>0.414338201756842</v>
      </c>
      <c r="D10" s="17">
        <v>0.45975670634240001</v>
      </c>
      <c r="E10" s="17">
        <v>0.44246276323109601</v>
      </c>
      <c r="F10" s="17">
        <v>0.548422624657117</v>
      </c>
      <c r="G10" s="17">
        <v>0.40087707188710903</v>
      </c>
      <c r="H10" s="17">
        <v>0.25246280431615598</v>
      </c>
      <c r="I10" s="17">
        <v>0.220632166638115</v>
      </c>
      <c r="J10" s="17">
        <v>0.33957920280892001</v>
      </c>
      <c r="K10" s="17">
        <v>0.48333448565178999</v>
      </c>
      <c r="L10" s="17">
        <v>0.53244065386686601</v>
      </c>
      <c r="M10" s="17">
        <v>0.36424642433416798</v>
      </c>
      <c r="N10" s="17">
        <v>0.58487941100038998</v>
      </c>
      <c r="O10" s="17">
        <v>0.436445867437525</v>
      </c>
      <c r="P10" s="17">
        <v>0.29732485323424201</v>
      </c>
      <c r="Q10" s="17">
        <v>0.25125785310860499</v>
      </c>
      <c r="R10" s="17">
        <v>0.40390629843699699</v>
      </c>
      <c r="S10" s="17">
        <v>0.27845117888829501</v>
      </c>
      <c r="T10" s="17">
        <v>0.442091002873853</v>
      </c>
      <c r="U10" s="17"/>
      <c r="V10" s="17">
        <v>0.47978840713668303</v>
      </c>
      <c r="W10" s="17">
        <v>0.46628215555006602</v>
      </c>
      <c r="X10" s="17">
        <v>0.36630347445622302</v>
      </c>
      <c r="Y10" s="17">
        <v>0.35282966166937002</v>
      </c>
      <c r="Z10" s="17"/>
      <c r="AA10" s="17">
        <v>0.60423337473328298</v>
      </c>
      <c r="AB10" s="17">
        <v>0.48692063057305401</v>
      </c>
      <c r="AC10" s="17">
        <v>0.40657782349046301</v>
      </c>
      <c r="AD10" s="17">
        <v>0.40518969614271799</v>
      </c>
      <c r="AE10" s="17">
        <v>0.43022207451564998</v>
      </c>
      <c r="AF10" s="17">
        <v>0.32291654961546101</v>
      </c>
      <c r="AG10" s="17">
        <v>0.496683296644159</v>
      </c>
      <c r="AH10" s="17">
        <v>0.14100882712953899</v>
      </c>
      <c r="AI10" s="17">
        <v>0.401754590279496</v>
      </c>
      <c r="AJ10" s="17">
        <v>0.35139399471097299</v>
      </c>
      <c r="AK10" s="17"/>
      <c r="AL10" s="17">
        <v>0.48603155161046702</v>
      </c>
      <c r="AM10" s="17">
        <v>0.36873405548224802</v>
      </c>
      <c r="AN10" s="17">
        <v>0.30834144754306703</v>
      </c>
      <c r="AO10" s="17">
        <v>0.49249784713211803</v>
      </c>
      <c r="AP10" s="17">
        <v>0.37026866277055598</v>
      </c>
      <c r="AQ10" s="17">
        <v>0.46121005073059301</v>
      </c>
      <c r="AR10" s="17">
        <v>0.36339580484283701</v>
      </c>
      <c r="AS10" s="17"/>
      <c r="AT10" s="17">
        <v>0.39832624126393101</v>
      </c>
      <c r="AU10" s="17">
        <v>0.47381933734533699</v>
      </c>
      <c r="AV10" s="17"/>
      <c r="AW10" s="17">
        <v>0.36887802753786503</v>
      </c>
      <c r="AX10" s="17">
        <v>0.360364983237842</v>
      </c>
      <c r="AY10" s="17">
        <v>0.43282507844551998</v>
      </c>
      <c r="AZ10" s="17"/>
      <c r="BA10" s="17">
        <v>0.40715660201485598</v>
      </c>
      <c r="BB10" s="17">
        <v>0.415376947739383</v>
      </c>
      <c r="BC10" s="17"/>
      <c r="BD10" s="17">
        <v>0.41056205588005301</v>
      </c>
      <c r="BE10" s="17">
        <v>0.41569727249606397</v>
      </c>
      <c r="BF10" s="17"/>
      <c r="BG10" s="17">
        <v>0.45066442599711298</v>
      </c>
      <c r="BH10" s="17">
        <v>0.35282966166937002</v>
      </c>
      <c r="BI10" s="17"/>
      <c r="BJ10" s="17">
        <v>0.345782670639453</v>
      </c>
      <c r="BK10" s="17">
        <v>0.46353260642224098</v>
      </c>
      <c r="BL10" s="17"/>
      <c r="BM10" s="17">
        <v>0.53193555966324702</v>
      </c>
      <c r="BN10" s="17">
        <v>0.48757490502232598</v>
      </c>
      <c r="BO10" s="17">
        <v>0.40420241144969099</v>
      </c>
      <c r="BP10" s="17">
        <v>0.29513035797349002</v>
      </c>
    </row>
    <row r="11" spans="2:68" x14ac:dyDescent="0.25">
      <c r="B11" s="18" t="s">
        <v>361</v>
      </c>
      <c r="C11" s="17">
        <v>4.93966110201495E-2</v>
      </c>
      <c r="D11" s="17">
        <v>9.02637341186317E-2</v>
      </c>
      <c r="E11" s="17">
        <v>0</v>
      </c>
      <c r="F11" s="17">
        <v>0</v>
      </c>
      <c r="G11" s="17">
        <v>7.1857203512053297E-2</v>
      </c>
      <c r="H11" s="17">
        <v>0.36306775481995501</v>
      </c>
      <c r="I11" s="17">
        <v>0</v>
      </c>
      <c r="J11" s="17">
        <v>3.8347682883350297E-2</v>
      </c>
      <c r="K11" s="17">
        <v>4.7840911031995802E-2</v>
      </c>
      <c r="L11" s="17">
        <v>2.8290457860722901E-2</v>
      </c>
      <c r="M11" s="17">
        <v>7.8063028673605095E-2</v>
      </c>
      <c r="N11" s="17">
        <v>6.5555043131009502E-2</v>
      </c>
      <c r="O11" s="17">
        <v>4.0335559137257698E-2</v>
      </c>
      <c r="P11" s="17">
        <v>4.3962477169654998E-2</v>
      </c>
      <c r="Q11" s="17">
        <v>0</v>
      </c>
      <c r="R11" s="17">
        <v>3.9508104866414401E-2</v>
      </c>
      <c r="S11" s="17">
        <v>9.7004337774073496E-2</v>
      </c>
      <c r="T11" s="17">
        <v>5.5307429060192703E-2</v>
      </c>
      <c r="U11" s="17"/>
      <c r="V11" s="17">
        <v>7.5761368041365504E-2</v>
      </c>
      <c r="W11" s="17">
        <v>3.4324329137271702E-2</v>
      </c>
      <c r="X11" s="17">
        <v>6.0616485078136002E-2</v>
      </c>
      <c r="Y11" s="17">
        <v>3.1745235983544097E-2</v>
      </c>
      <c r="Z11" s="17"/>
      <c r="AA11" s="17">
        <v>3.8328420014308202E-2</v>
      </c>
      <c r="AB11" s="17">
        <v>6.0463386634416701E-2</v>
      </c>
      <c r="AC11" s="17">
        <v>3.6810883057694803E-2</v>
      </c>
      <c r="AD11" s="17">
        <v>6.0894183577946202E-2</v>
      </c>
      <c r="AE11" s="17">
        <v>0.111600623989594</v>
      </c>
      <c r="AF11" s="17">
        <v>9.8547277504527298E-2</v>
      </c>
      <c r="AG11" s="17">
        <v>4.9160468738718099E-2</v>
      </c>
      <c r="AH11" s="17">
        <v>0</v>
      </c>
      <c r="AI11" s="17">
        <v>3.0715446831796198E-2</v>
      </c>
      <c r="AJ11" s="17">
        <v>9.0932599130859708E-3</v>
      </c>
      <c r="AK11" s="17"/>
      <c r="AL11" s="17">
        <v>3.33215635600232E-2</v>
      </c>
      <c r="AM11" s="17">
        <v>4.4381795862329598E-2</v>
      </c>
      <c r="AN11" s="17">
        <v>7.7219976575146607E-2</v>
      </c>
      <c r="AO11" s="17">
        <v>6.1617385880031697E-2</v>
      </c>
      <c r="AP11" s="17">
        <v>5.2450459188522203E-2</v>
      </c>
      <c r="AQ11" s="17">
        <v>7.1975321470642006E-2</v>
      </c>
      <c r="AR11" s="17">
        <v>1.21592570728155E-2</v>
      </c>
      <c r="AS11" s="17"/>
      <c r="AT11" s="17">
        <v>4.0141831804417903E-2</v>
      </c>
      <c r="AU11" s="17">
        <v>8.3776209796717405E-2</v>
      </c>
      <c r="AV11" s="17"/>
      <c r="AW11" s="17">
        <v>3.3684678588843803E-2</v>
      </c>
      <c r="AX11" s="17">
        <v>3.1102441885148099E-2</v>
      </c>
      <c r="AY11" s="17">
        <v>4.0698373027302497E-2</v>
      </c>
      <c r="AZ11" s="17"/>
      <c r="BA11" s="17">
        <v>4.5683486948862297E-2</v>
      </c>
      <c r="BB11" s="17">
        <v>4.9933676973460198E-2</v>
      </c>
      <c r="BC11" s="17"/>
      <c r="BD11" s="17">
        <v>3.3233688489484201E-2</v>
      </c>
      <c r="BE11" s="17">
        <v>5.5213800235949101E-2</v>
      </c>
      <c r="BF11" s="17"/>
      <c r="BG11" s="17">
        <v>5.9821306628547802E-2</v>
      </c>
      <c r="BH11" s="17">
        <v>3.1745235983544097E-2</v>
      </c>
      <c r="BI11" s="17"/>
      <c r="BJ11" s="17">
        <v>2.3605910946885501E-2</v>
      </c>
      <c r="BK11" s="17">
        <v>6.7903624463536996E-2</v>
      </c>
      <c r="BL11" s="17"/>
      <c r="BM11" s="17">
        <v>0.115945947133342</v>
      </c>
      <c r="BN11" s="17">
        <v>7.4360536994414306E-2</v>
      </c>
      <c r="BO11" s="17">
        <v>3.4695260006330497E-2</v>
      </c>
      <c r="BP11" s="17">
        <v>3.1269024776401602E-2</v>
      </c>
    </row>
    <row r="12" spans="2:68" x14ac:dyDescent="0.25">
      <c r="B12" s="18" t="s">
        <v>362</v>
      </c>
      <c r="C12" s="17">
        <v>7.9584377389213604E-3</v>
      </c>
      <c r="D12" s="17">
        <v>0</v>
      </c>
      <c r="E12" s="17">
        <v>0</v>
      </c>
      <c r="F12" s="17">
        <v>0</v>
      </c>
      <c r="G12" s="17">
        <v>0</v>
      </c>
      <c r="H12" s="17">
        <v>0</v>
      </c>
      <c r="I12" s="17">
        <v>0</v>
      </c>
      <c r="J12" s="17">
        <v>0</v>
      </c>
      <c r="K12" s="17">
        <v>9.7642109641239393E-3</v>
      </c>
      <c r="L12" s="17">
        <v>0</v>
      </c>
      <c r="M12" s="17">
        <v>0</v>
      </c>
      <c r="N12" s="17">
        <v>0</v>
      </c>
      <c r="O12" s="17">
        <v>1.7352399425505299E-2</v>
      </c>
      <c r="P12" s="17">
        <v>1.344786061908E-2</v>
      </c>
      <c r="Q12" s="17">
        <v>0</v>
      </c>
      <c r="R12" s="17">
        <v>1.0860593402333101E-2</v>
      </c>
      <c r="S12" s="17">
        <v>0</v>
      </c>
      <c r="T12" s="17">
        <v>0</v>
      </c>
      <c r="U12" s="17"/>
      <c r="V12" s="17">
        <v>1.68966405604105E-2</v>
      </c>
      <c r="W12" s="17">
        <v>0</v>
      </c>
      <c r="X12" s="17">
        <v>0</v>
      </c>
      <c r="Y12" s="17">
        <v>7.8313903219588595E-3</v>
      </c>
      <c r="Z12" s="17"/>
      <c r="AA12" s="17">
        <v>1.2316692847749101E-2</v>
      </c>
      <c r="AB12" s="17">
        <v>0</v>
      </c>
      <c r="AC12" s="17">
        <v>1.5735718388221898E-2</v>
      </c>
      <c r="AD12" s="17">
        <v>1.7636553141683099E-2</v>
      </c>
      <c r="AE12" s="17">
        <v>0</v>
      </c>
      <c r="AF12" s="17">
        <v>1.8837122732723099E-2</v>
      </c>
      <c r="AG12" s="17">
        <v>0</v>
      </c>
      <c r="AH12" s="17">
        <v>0</v>
      </c>
      <c r="AI12" s="17">
        <v>0</v>
      </c>
      <c r="AJ12" s="17">
        <v>9.4522017506246808E-3</v>
      </c>
      <c r="AK12" s="17"/>
      <c r="AL12" s="17">
        <v>1.4512258990780701E-2</v>
      </c>
      <c r="AM12" s="17">
        <v>0</v>
      </c>
      <c r="AN12" s="17">
        <v>4.3792548640748399E-2</v>
      </c>
      <c r="AO12" s="17">
        <v>1.55433280405729E-2</v>
      </c>
      <c r="AP12" s="17">
        <v>0</v>
      </c>
      <c r="AQ12" s="17">
        <v>0</v>
      </c>
      <c r="AR12" s="17">
        <v>0</v>
      </c>
      <c r="AS12" s="17"/>
      <c r="AT12" s="17">
        <v>5.8042184152968003E-3</v>
      </c>
      <c r="AU12" s="17">
        <v>1.5960918867487801E-2</v>
      </c>
      <c r="AV12" s="17"/>
      <c r="AW12" s="17">
        <v>0</v>
      </c>
      <c r="AX12" s="17">
        <v>9.4742247449547904E-3</v>
      </c>
      <c r="AY12" s="17">
        <v>8.0189463111129608E-3</v>
      </c>
      <c r="AZ12" s="17"/>
      <c r="BA12" s="17">
        <v>0</v>
      </c>
      <c r="BB12" s="17">
        <v>9.1095455039887294E-3</v>
      </c>
      <c r="BC12" s="17"/>
      <c r="BD12" s="17">
        <v>2.4677874875672801E-2</v>
      </c>
      <c r="BE12" s="17">
        <v>1.94095363469319E-3</v>
      </c>
      <c r="BF12" s="17"/>
      <c r="BG12" s="17">
        <v>8.03347045716119E-3</v>
      </c>
      <c r="BH12" s="17">
        <v>7.8313903219588595E-3</v>
      </c>
      <c r="BI12" s="17"/>
      <c r="BJ12" s="17">
        <v>3.4162537871322298E-3</v>
      </c>
      <c r="BK12" s="17">
        <v>1.12178397411665E-2</v>
      </c>
      <c r="BL12" s="17"/>
      <c r="BM12" s="17">
        <v>4.8208355951206497E-2</v>
      </c>
      <c r="BN12" s="17">
        <v>0</v>
      </c>
      <c r="BO12" s="17">
        <v>6.3708506119231701E-3</v>
      </c>
      <c r="BP12" s="17">
        <v>9.1349587961003908E-3</v>
      </c>
    </row>
    <row r="13" spans="2:68" x14ac:dyDescent="0.25">
      <c r="B13" s="18" t="s">
        <v>112</v>
      </c>
      <c r="C13" s="19">
        <v>4.0045299214439096E-3</v>
      </c>
      <c r="D13" s="19">
        <v>2.22530475329413E-2</v>
      </c>
      <c r="E13" s="19">
        <v>0</v>
      </c>
      <c r="F13" s="19">
        <v>0</v>
      </c>
      <c r="G13" s="19">
        <v>0</v>
      </c>
      <c r="H13" s="19">
        <v>0</v>
      </c>
      <c r="I13" s="19">
        <v>0</v>
      </c>
      <c r="J13" s="19">
        <v>0</v>
      </c>
      <c r="K13" s="19">
        <v>9.7642109641239393E-3</v>
      </c>
      <c r="L13" s="19">
        <v>0</v>
      </c>
      <c r="M13" s="19">
        <v>0</v>
      </c>
      <c r="N13" s="19">
        <v>0</v>
      </c>
      <c r="O13" s="19">
        <v>6.0330824789846301E-3</v>
      </c>
      <c r="P13" s="19">
        <v>0</v>
      </c>
      <c r="Q13" s="19">
        <v>0</v>
      </c>
      <c r="R13" s="19">
        <v>0</v>
      </c>
      <c r="S13" s="19">
        <v>0</v>
      </c>
      <c r="T13" s="19">
        <v>0</v>
      </c>
      <c r="U13" s="19"/>
      <c r="V13" s="19">
        <v>0</v>
      </c>
      <c r="W13" s="19">
        <v>0</v>
      </c>
      <c r="X13" s="19">
        <v>8.3556859363265699E-3</v>
      </c>
      <c r="Y13" s="19">
        <v>7.6663142304761204E-3</v>
      </c>
      <c r="Z13" s="19"/>
      <c r="AA13" s="19">
        <v>0</v>
      </c>
      <c r="AB13" s="19">
        <v>0</v>
      </c>
      <c r="AC13" s="19">
        <v>0</v>
      </c>
      <c r="AD13" s="19">
        <v>0</v>
      </c>
      <c r="AE13" s="19">
        <v>0</v>
      </c>
      <c r="AF13" s="19">
        <v>1.8057283813667498E-2</v>
      </c>
      <c r="AG13" s="19">
        <v>0</v>
      </c>
      <c r="AH13" s="19">
        <v>0</v>
      </c>
      <c r="AI13" s="19">
        <v>0</v>
      </c>
      <c r="AJ13" s="19">
        <v>9.4522017506246808E-3</v>
      </c>
      <c r="AK13" s="19"/>
      <c r="AL13" s="19">
        <v>0</v>
      </c>
      <c r="AM13" s="19">
        <v>0</v>
      </c>
      <c r="AN13" s="19">
        <v>0</v>
      </c>
      <c r="AO13" s="19">
        <v>0</v>
      </c>
      <c r="AP13" s="19">
        <v>0</v>
      </c>
      <c r="AQ13" s="19">
        <v>8.7454253185958904E-3</v>
      </c>
      <c r="AR13" s="19">
        <v>0</v>
      </c>
      <c r="AS13" s="19"/>
      <c r="AT13" s="19">
        <v>3.2710467331373899E-3</v>
      </c>
      <c r="AU13" s="19">
        <v>6.72926890608348E-3</v>
      </c>
      <c r="AV13" s="19"/>
      <c r="AW13" s="19">
        <v>4.92756954158724E-3</v>
      </c>
      <c r="AX13" s="19">
        <v>8.0741810536668294E-3</v>
      </c>
      <c r="AY13" s="19">
        <v>0</v>
      </c>
      <c r="AZ13" s="19"/>
      <c r="BA13" s="19">
        <v>1.12315444027698E-2</v>
      </c>
      <c r="BB13" s="19">
        <v>2.9592151548253902E-3</v>
      </c>
      <c r="BC13" s="19"/>
      <c r="BD13" s="19">
        <v>0</v>
      </c>
      <c r="BE13" s="19">
        <v>5.4457982458557498E-3</v>
      </c>
      <c r="BF13" s="19"/>
      <c r="BG13" s="19">
        <v>1.8419229445876301E-3</v>
      </c>
      <c r="BH13" s="19">
        <v>7.6663142304761204E-3</v>
      </c>
      <c r="BI13" s="19"/>
      <c r="BJ13" s="19">
        <v>0</v>
      </c>
      <c r="BK13" s="19">
        <v>6.8781195828365397E-3</v>
      </c>
      <c r="BL13" s="19"/>
      <c r="BM13" s="19">
        <v>0</v>
      </c>
      <c r="BN13" s="19">
        <v>5.5887187521138602E-3</v>
      </c>
      <c r="BO13" s="19">
        <v>5.2171202377307296E-3</v>
      </c>
      <c r="BP13" s="19">
        <v>0</v>
      </c>
    </row>
    <row r="14" spans="2:68" x14ac:dyDescent="0.25">
      <c r="B14" s="16" t="s">
        <v>712</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558</v>
      </c>
      <c r="D7" s="10">
        <v>32</v>
      </c>
      <c r="E7" s="10">
        <v>10</v>
      </c>
      <c r="F7" s="10">
        <v>5</v>
      </c>
      <c r="G7" s="10">
        <v>15</v>
      </c>
      <c r="H7" s="10">
        <v>2</v>
      </c>
      <c r="I7" s="10">
        <v>4</v>
      </c>
      <c r="J7" s="10">
        <v>17</v>
      </c>
      <c r="K7" s="10">
        <v>109</v>
      </c>
      <c r="L7" s="10">
        <v>34</v>
      </c>
      <c r="M7" s="10">
        <v>26</v>
      </c>
      <c r="N7" s="10">
        <v>9</v>
      </c>
      <c r="O7" s="10">
        <v>115</v>
      </c>
      <c r="P7" s="10">
        <v>53</v>
      </c>
      <c r="Q7" s="10">
        <v>9</v>
      </c>
      <c r="R7" s="10">
        <v>93</v>
      </c>
      <c r="S7" s="10">
        <v>11</v>
      </c>
      <c r="T7" s="10">
        <v>14</v>
      </c>
      <c r="U7" s="10"/>
      <c r="V7" s="10">
        <v>103</v>
      </c>
      <c r="W7" s="10">
        <v>90</v>
      </c>
      <c r="X7" s="10">
        <v>97</v>
      </c>
      <c r="Y7" s="10">
        <v>268</v>
      </c>
      <c r="Z7" s="10"/>
      <c r="AA7" s="10">
        <v>47</v>
      </c>
      <c r="AB7" s="10">
        <v>34</v>
      </c>
      <c r="AC7" s="10">
        <v>51</v>
      </c>
      <c r="AD7" s="10">
        <v>46</v>
      </c>
      <c r="AE7" s="10">
        <v>51</v>
      </c>
      <c r="AF7" s="10">
        <v>51</v>
      </c>
      <c r="AG7" s="10">
        <v>59</v>
      </c>
      <c r="AH7" s="10">
        <v>42</v>
      </c>
      <c r="AI7" s="10">
        <v>32</v>
      </c>
      <c r="AJ7" s="10">
        <v>104</v>
      </c>
      <c r="AK7" s="10"/>
      <c r="AL7" s="10">
        <v>56</v>
      </c>
      <c r="AM7" s="10">
        <v>66</v>
      </c>
      <c r="AN7" s="10">
        <v>44</v>
      </c>
      <c r="AO7" s="10">
        <v>108</v>
      </c>
      <c r="AP7" s="10">
        <v>95</v>
      </c>
      <c r="AQ7" s="10">
        <v>87</v>
      </c>
      <c r="AR7" s="10">
        <v>67</v>
      </c>
      <c r="AS7" s="10"/>
      <c r="AT7" s="10">
        <v>475</v>
      </c>
      <c r="AU7" s="10">
        <v>83</v>
      </c>
      <c r="AV7" s="10"/>
      <c r="AW7" s="10">
        <v>141</v>
      </c>
      <c r="AX7" s="10">
        <v>109</v>
      </c>
      <c r="AY7" s="10">
        <v>219</v>
      </c>
      <c r="AZ7" s="10"/>
      <c r="BA7" s="10">
        <v>81</v>
      </c>
      <c r="BB7" s="10">
        <v>477</v>
      </c>
      <c r="BC7" s="10"/>
      <c r="BD7" s="10">
        <v>132</v>
      </c>
      <c r="BE7" s="10">
        <v>426</v>
      </c>
      <c r="BF7" s="10"/>
      <c r="BG7" s="10">
        <v>290</v>
      </c>
      <c r="BH7" s="10">
        <v>268</v>
      </c>
      <c r="BI7" s="10"/>
      <c r="BJ7" s="10">
        <v>241</v>
      </c>
      <c r="BK7" s="10">
        <v>317</v>
      </c>
      <c r="BL7" s="10"/>
      <c r="BM7" s="10">
        <v>12</v>
      </c>
      <c r="BN7" s="10">
        <v>113</v>
      </c>
      <c r="BO7" s="10">
        <v>303</v>
      </c>
      <c r="BP7" s="10">
        <v>124</v>
      </c>
    </row>
    <row r="8" spans="2:68" ht="30" customHeight="1" x14ac:dyDescent="0.25">
      <c r="B8" s="11" t="s">
        <v>35</v>
      </c>
      <c r="C8" s="11">
        <v>539</v>
      </c>
      <c r="D8" s="11">
        <v>30</v>
      </c>
      <c r="E8" s="11">
        <v>10</v>
      </c>
      <c r="F8" s="11">
        <v>6</v>
      </c>
      <c r="G8" s="11">
        <v>21</v>
      </c>
      <c r="H8" s="11">
        <v>2</v>
      </c>
      <c r="I8" s="11">
        <v>4</v>
      </c>
      <c r="J8" s="11">
        <v>12</v>
      </c>
      <c r="K8" s="11">
        <v>95</v>
      </c>
      <c r="L8" s="11">
        <v>29</v>
      </c>
      <c r="M8" s="11">
        <v>32</v>
      </c>
      <c r="N8" s="11">
        <v>9</v>
      </c>
      <c r="O8" s="11">
        <v>100</v>
      </c>
      <c r="P8" s="11">
        <v>53</v>
      </c>
      <c r="Q8" s="11">
        <v>14</v>
      </c>
      <c r="R8" s="11">
        <v>88</v>
      </c>
      <c r="S8" s="11">
        <v>16</v>
      </c>
      <c r="T8" s="11">
        <v>17</v>
      </c>
      <c r="U8" s="11"/>
      <c r="V8" s="11">
        <v>113</v>
      </c>
      <c r="W8" s="11">
        <v>104</v>
      </c>
      <c r="X8" s="11">
        <v>76</v>
      </c>
      <c r="Y8" s="11">
        <v>245</v>
      </c>
      <c r="Z8" s="11"/>
      <c r="AA8" s="11">
        <v>50</v>
      </c>
      <c r="AB8" s="11">
        <v>38</v>
      </c>
      <c r="AC8" s="11">
        <v>54</v>
      </c>
      <c r="AD8" s="11">
        <v>46</v>
      </c>
      <c r="AE8" s="11">
        <v>49</v>
      </c>
      <c r="AF8" s="11">
        <v>48</v>
      </c>
      <c r="AG8" s="11">
        <v>52</v>
      </c>
      <c r="AH8" s="11">
        <v>38</v>
      </c>
      <c r="AI8" s="11">
        <v>29</v>
      </c>
      <c r="AJ8" s="11">
        <v>93</v>
      </c>
      <c r="AK8" s="11"/>
      <c r="AL8" s="11">
        <v>57</v>
      </c>
      <c r="AM8" s="11">
        <v>64</v>
      </c>
      <c r="AN8" s="11">
        <v>42</v>
      </c>
      <c r="AO8" s="11">
        <v>102</v>
      </c>
      <c r="AP8" s="11">
        <v>92</v>
      </c>
      <c r="AQ8" s="11">
        <v>84</v>
      </c>
      <c r="AR8" s="11">
        <v>65</v>
      </c>
      <c r="AS8" s="11"/>
      <c r="AT8" s="11">
        <v>454</v>
      </c>
      <c r="AU8" s="11">
        <v>85</v>
      </c>
      <c r="AV8" s="11"/>
      <c r="AW8" s="11">
        <v>136</v>
      </c>
      <c r="AX8" s="11">
        <v>101</v>
      </c>
      <c r="AY8" s="11">
        <v>211</v>
      </c>
      <c r="AZ8" s="11"/>
      <c r="BA8" s="11">
        <v>78</v>
      </c>
      <c r="BB8" s="11">
        <v>461</v>
      </c>
      <c r="BC8" s="11"/>
      <c r="BD8" s="11">
        <v>129</v>
      </c>
      <c r="BE8" s="11">
        <v>410</v>
      </c>
      <c r="BF8" s="11"/>
      <c r="BG8" s="11">
        <v>293</v>
      </c>
      <c r="BH8" s="11">
        <v>245</v>
      </c>
      <c r="BI8" s="11"/>
      <c r="BJ8" s="11">
        <v>228</v>
      </c>
      <c r="BK8" s="11">
        <v>311</v>
      </c>
      <c r="BL8" s="11"/>
      <c r="BM8" s="11">
        <v>13</v>
      </c>
      <c r="BN8" s="11">
        <v>111</v>
      </c>
      <c r="BO8" s="11">
        <v>292</v>
      </c>
      <c r="BP8" s="11">
        <v>116</v>
      </c>
    </row>
    <row r="9" spans="2:68" ht="45" x14ac:dyDescent="0.25">
      <c r="B9" s="18" t="s">
        <v>359</v>
      </c>
      <c r="C9" s="17">
        <v>0.491098079488761</v>
      </c>
      <c r="D9" s="17">
        <v>0.55367103719354005</v>
      </c>
      <c r="E9" s="17">
        <v>0.48993752640694899</v>
      </c>
      <c r="F9" s="17">
        <v>0.445490698077737</v>
      </c>
      <c r="G9" s="17">
        <v>0.24558550386811601</v>
      </c>
      <c r="H9" s="17">
        <v>0</v>
      </c>
      <c r="I9" s="17">
        <v>1</v>
      </c>
      <c r="J9" s="17">
        <v>0.70901248344435897</v>
      </c>
      <c r="K9" s="17">
        <v>0.48488858930366902</v>
      </c>
      <c r="L9" s="17">
        <v>0.312747097025388</v>
      </c>
      <c r="M9" s="17">
        <v>0.76713316546400401</v>
      </c>
      <c r="N9" s="17">
        <v>0.58617304944555004</v>
      </c>
      <c r="O9" s="17">
        <v>0.49613420934998698</v>
      </c>
      <c r="P9" s="17">
        <v>0.59493412712848004</v>
      </c>
      <c r="Q9" s="17">
        <v>0.211230356174474</v>
      </c>
      <c r="R9" s="17">
        <v>0.44541653861915598</v>
      </c>
      <c r="S9" s="17">
        <v>0.34878643042207103</v>
      </c>
      <c r="T9" s="17">
        <v>0.49491280278396999</v>
      </c>
      <c r="U9" s="17"/>
      <c r="V9" s="17">
        <v>0.36542599385219598</v>
      </c>
      <c r="W9" s="17">
        <v>0.44967838080128397</v>
      </c>
      <c r="X9" s="17">
        <v>0.458387841860942</v>
      </c>
      <c r="Y9" s="17">
        <v>0.57664461145394497</v>
      </c>
      <c r="Z9" s="17"/>
      <c r="AA9" s="17">
        <v>0.36555825262943997</v>
      </c>
      <c r="AB9" s="17">
        <v>0.35365442786055501</v>
      </c>
      <c r="AC9" s="17">
        <v>0.52227996709003299</v>
      </c>
      <c r="AD9" s="17">
        <v>0.49476920115199302</v>
      </c>
      <c r="AE9" s="17">
        <v>0.37333399628974701</v>
      </c>
      <c r="AF9" s="17">
        <v>0.445649422574529</v>
      </c>
      <c r="AG9" s="17">
        <v>0.58575310446210405</v>
      </c>
      <c r="AH9" s="17">
        <v>0.56533152219503602</v>
      </c>
      <c r="AI9" s="17">
        <v>0.72264706838021497</v>
      </c>
      <c r="AJ9" s="17">
        <v>0.59322176954482297</v>
      </c>
      <c r="AK9" s="17"/>
      <c r="AL9" s="17">
        <v>0.42019635127136301</v>
      </c>
      <c r="AM9" s="17">
        <v>0.49363507214458002</v>
      </c>
      <c r="AN9" s="17">
        <v>0.55774737584955203</v>
      </c>
      <c r="AO9" s="17">
        <v>0.40151861897660102</v>
      </c>
      <c r="AP9" s="17">
        <v>0.562734671532089</v>
      </c>
      <c r="AQ9" s="17">
        <v>0.48850959001395</v>
      </c>
      <c r="AR9" s="17">
        <v>0.59399430023533095</v>
      </c>
      <c r="AS9" s="17"/>
      <c r="AT9" s="17">
        <v>0.54500888500491196</v>
      </c>
      <c r="AU9" s="17">
        <v>0.20137718921810199</v>
      </c>
      <c r="AV9" s="17"/>
      <c r="AW9" s="17">
        <v>0.520478200334205</v>
      </c>
      <c r="AX9" s="17">
        <v>0.62800268674614501</v>
      </c>
      <c r="AY9" s="17">
        <v>0.53094633311888195</v>
      </c>
      <c r="AZ9" s="17"/>
      <c r="BA9" s="17">
        <v>0.50810259717704098</v>
      </c>
      <c r="BB9" s="17">
        <v>0.48823915899162601</v>
      </c>
      <c r="BC9" s="17"/>
      <c r="BD9" s="17">
        <v>0.50653360758789501</v>
      </c>
      <c r="BE9" s="17">
        <v>0.48624908671942502</v>
      </c>
      <c r="BF9" s="17"/>
      <c r="BG9" s="17">
        <v>0.41949685637696799</v>
      </c>
      <c r="BH9" s="17">
        <v>0.57664461145394497</v>
      </c>
      <c r="BI9" s="17"/>
      <c r="BJ9" s="17">
        <v>0.59773467455947404</v>
      </c>
      <c r="BK9" s="17">
        <v>0.41298483747688303</v>
      </c>
      <c r="BL9" s="17"/>
      <c r="BM9" s="17">
        <v>0.23520141317847901</v>
      </c>
      <c r="BN9" s="17">
        <v>0.34473321394176099</v>
      </c>
      <c r="BO9" s="17">
        <v>0.48731478256232402</v>
      </c>
      <c r="BP9" s="17">
        <v>0.65992090025277705</v>
      </c>
    </row>
    <row r="10" spans="2:68" ht="30" x14ac:dyDescent="0.25">
      <c r="B10" s="18" t="s">
        <v>360</v>
      </c>
      <c r="C10" s="17">
        <v>0.43990426033163199</v>
      </c>
      <c r="D10" s="17">
        <v>0.33418467870264001</v>
      </c>
      <c r="E10" s="17">
        <v>0.51006247359305101</v>
      </c>
      <c r="F10" s="17">
        <v>0.554509301922263</v>
      </c>
      <c r="G10" s="17">
        <v>0.67362206514036005</v>
      </c>
      <c r="H10" s="17">
        <v>0.457517453000229</v>
      </c>
      <c r="I10" s="17">
        <v>0</v>
      </c>
      <c r="J10" s="17">
        <v>0.15727101776242</v>
      </c>
      <c r="K10" s="17">
        <v>0.45097990263177301</v>
      </c>
      <c r="L10" s="17">
        <v>0.68725290297461195</v>
      </c>
      <c r="M10" s="17">
        <v>0.23286683453599599</v>
      </c>
      <c r="N10" s="17">
        <v>0.41382695055444901</v>
      </c>
      <c r="O10" s="17">
        <v>0.43628989086525399</v>
      </c>
      <c r="P10" s="17">
        <v>0.384371240349763</v>
      </c>
      <c r="Q10" s="17">
        <v>0.28376206057729703</v>
      </c>
      <c r="R10" s="17">
        <v>0.47464451703403798</v>
      </c>
      <c r="S10" s="17">
        <v>0.56401696197241102</v>
      </c>
      <c r="T10" s="17">
        <v>0.50508719721603001</v>
      </c>
      <c r="U10" s="17"/>
      <c r="V10" s="17">
        <v>0.56550410438049703</v>
      </c>
      <c r="W10" s="17">
        <v>0.43122118264547998</v>
      </c>
      <c r="X10" s="17">
        <v>0.51283419850993905</v>
      </c>
      <c r="Y10" s="17">
        <v>0.36326627704923897</v>
      </c>
      <c r="Z10" s="17"/>
      <c r="AA10" s="17">
        <v>0.55801097948932199</v>
      </c>
      <c r="AB10" s="17">
        <v>0.51151854442986899</v>
      </c>
      <c r="AC10" s="17">
        <v>0.416634054895823</v>
      </c>
      <c r="AD10" s="17">
        <v>0.46209331690334998</v>
      </c>
      <c r="AE10" s="17">
        <v>0.54923765411865899</v>
      </c>
      <c r="AF10" s="17">
        <v>0.49918763660537002</v>
      </c>
      <c r="AG10" s="17">
        <v>0.35560302758395401</v>
      </c>
      <c r="AH10" s="17">
        <v>0.38993525499335702</v>
      </c>
      <c r="AI10" s="17">
        <v>0.248281551044153</v>
      </c>
      <c r="AJ10" s="17">
        <v>0.36295804005322602</v>
      </c>
      <c r="AK10" s="17"/>
      <c r="AL10" s="17">
        <v>0.48478388201787198</v>
      </c>
      <c r="AM10" s="17">
        <v>0.38410414409370902</v>
      </c>
      <c r="AN10" s="17">
        <v>0.39563099936016999</v>
      </c>
      <c r="AO10" s="17">
        <v>0.55387517402623898</v>
      </c>
      <c r="AP10" s="17">
        <v>0.377553374247033</v>
      </c>
      <c r="AQ10" s="17">
        <v>0.45807257752089298</v>
      </c>
      <c r="AR10" s="17">
        <v>0.33723409124530701</v>
      </c>
      <c r="AS10" s="17"/>
      <c r="AT10" s="17">
        <v>0.40127199050900197</v>
      </c>
      <c r="AU10" s="17">
        <v>0.64751710341622803</v>
      </c>
      <c r="AV10" s="17"/>
      <c r="AW10" s="17">
        <v>0.41192024672800998</v>
      </c>
      <c r="AX10" s="17">
        <v>0.33371171320203502</v>
      </c>
      <c r="AY10" s="17">
        <v>0.42051604986709501</v>
      </c>
      <c r="AZ10" s="17"/>
      <c r="BA10" s="17">
        <v>0.41981883712381601</v>
      </c>
      <c r="BB10" s="17">
        <v>0.44328116458467398</v>
      </c>
      <c r="BC10" s="17"/>
      <c r="BD10" s="17">
        <v>0.40169213451444602</v>
      </c>
      <c r="BE10" s="17">
        <v>0.45190840561247397</v>
      </c>
      <c r="BF10" s="17"/>
      <c r="BG10" s="17">
        <v>0.50404915567436603</v>
      </c>
      <c r="BH10" s="17">
        <v>0.36326627704923897</v>
      </c>
      <c r="BI10" s="17"/>
      <c r="BJ10" s="17">
        <v>0.36178648904417499</v>
      </c>
      <c r="BK10" s="17">
        <v>0.49712694612687403</v>
      </c>
      <c r="BL10" s="17"/>
      <c r="BM10" s="17">
        <v>0.63190306276228403</v>
      </c>
      <c r="BN10" s="17">
        <v>0.49540032146610202</v>
      </c>
      <c r="BO10" s="17">
        <v>0.45751518758587301</v>
      </c>
      <c r="BP10" s="17">
        <v>0.32645375578091002</v>
      </c>
    </row>
    <row r="11" spans="2:68" x14ac:dyDescent="0.25">
      <c r="B11" s="18" t="s">
        <v>361</v>
      </c>
      <c r="C11" s="17">
        <v>5.1404924910228397E-2</v>
      </c>
      <c r="D11" s="17">
        <v>0.11214428410382001</v>
      </c>
      <c r="E11" s="17">
        <v>0</v>
      </c>
      <c r="F11" s="17">
        <v>0</v>
      </c>
      <c r="G11" s="17">
        <v>0</v>
      </c>
      <c r="H11" s="17">
        <v>0.54248254699977105</v>
      </c>
      <c r="I11" s="17">
        <v>0</v>
      </c>
      <c r="J11" s="17">
        <v>0.13371649879322101</v>
      </c>
      <c r="K11" s="17">
        <v>4.59542650136903E-2</v>
      </c>
      <c r="L11" s="17">
        <v>0</v>
      </c>
      <c r="M11" s="17">
        <v>0</v>
      </c>
      <c r="N11" s="17">
        <v>0</v>
      </c>
      <c r="O11" s="17">
        <v>5.6910168381690301E-2</v>
      </c>
      <c r="P11" s="17">
        <v>0</v>
      </c>
      <c r="Q11" s="17">
        <v>0.36935981428653603</v>
      </c>
      <c r="R11" s="17">
        <v>5.8159817141264503E-2</v>
      </c>
      <c r="S11" s="17">
        <v>8.7196607605517701E-2</v>
      </c>
      <c r="T11" s="17">
        <v>0</v>
      </c>
      <c r="U11" s="17"/>
      <c r="V11" s="17">
        <v>3.4917142413939797E-2</v>
      </c>
      <c r="W11" s="17">
        <v>9.0125624849040797E-2</v>
      </c>
      <c r="X11" s="17">
        <v>2.87779596291192E-2</v>
      </c>
      <c r="Y11" s="17">
        <v>4.9514136134638398E-2</v>
      </c>
      <c r="Z11" s="17"/>
      <c r="AA11" s="17">
        <v>2.0961528247066499E-2</v>
      </c>
      <c r="AB11" s="17">
        <v>0.10636872668057799</v>
      </c>
      <c r="AC11" s="17">
        <v>6.10859780141444E-2</v>
      </c>
      <c r="AD11" s="17">
        <v>4.3137481944657198E-2</v>
      </c>
      <c r="AE11" s="17">
        <v>7.74283495915946E-2</v>
      </c>
      <c r="AF11" s="17">
        <v>1.5141660320047001E-2</v>
      </c>
      <c r="AG11" s="17">
        <v>5.8643867953941602E-2</v>
      </c>
      <c r="AH11" s="17">
        <v>4.4733222811607597E-2</v>
      </c>
      <c r="AI11" s="17">
        <v>2.90713805756324E-2</v>
      </c>
      <c r="AJ11" s="17">
        <v>4.38201904019518E-2</v>
      </c>
      <c r="AK11" s="17"/>
      <c r="AL11" s="17">
        <v>9.5019766710765702E-2</v>
      </c>
      <c r="AM11" s="17">
        <v>7.8193804562890795E-2</v>
      </c>
      <c r="AN11" s="17">
        <v>2.08543205255101E-2</v>
      </c>
      <c r="AO11" s="17">
        <v>8.5002109254747708E-3</v>
      </c>
      <c r="AP11" s="17">
        <v>5.97119542208778E-2</v>
      </c>
      <c r="AQ11" s="17">
        <v>5.3417832465157099E-2</v>
      </c>
      <c r="AR11" s="17">
        <v>5.2646770741039101E-2</v>
      </c>
      <c r="AS11" s="17"/>
      <c r="AT11" s="17">
        <v>4.7014113319452898E-2</v>
      </c>
      <c r="AU11" s="17">
        <v>7.5001490216771605E-2</v>
      </c>
      <c r="AV11" s="17"/>
      <c r="AW11" s="17">
        <v>6.76015529377854E-2</v>
      </c>
      <c r="AX11" s="17">
        <v>1.8899917959308701E-2</v>
      </c>
      <c r="AY11" s="17">
        <v>4.33671234099876E-2</v>
      </c>
      <c r="AZ11" s="17"/>
      <c r="BA11" s="17">
        <v>4.6871202066616401E-2</v>
      </c>
      <c r="BB11" s="17">
        <v>5.2167166651131601E-2</v>
      </c>
      <c r="BC11" s="17"/>
      <c r="BD11" s="17">
        <v>6.4994083580477299E-2</v>
      </c>
      <c r="BE11" s="17">
        <v>4.7135959720945003E-2</v>
      </c>
      <c r="BF11" s="17"/>
      <c r="BG11" s="17">
        <v>5.2987488058824403E-2</v>
      </c>
      <c r="BH11" s="17">
        <v>4.9514136134638398E-2</v>
      </c>
      <c r="BI11" s="17"/>
      <c r="BJ11" s="17">
        <v>3.5891393691979398E-2</v>
      </c>
      <c r="BK11" s="17">
        <v>6.2768868195423794E-2</v>
      </c>
      <c r="BL11" s="17"/>
      <c r="BM11" s="17">
        <v>0</v>
      </c>
      <c r="BN11" s="17">
        <v>9.7793024996642205E-2</v>
      </c>
      <c r="BO11" s="17">
        <v>5.2218588658555297E-2</v>
      </c>
      <c r="BP11" s="17">
        <v>1.36253439663125E-2</v>
      </c>
    </row>
    <row r="12" spans="2:68" x14ac:dyDescent="0.25">
      <c r="B12" s="18" t="s">
        <v>362</v>
      </c>
      <c r="C12" s="17">
        <v>7.55639159311938E-3</v>
      </c>
      <c r="D12" s="17">
        <v>0</v>
      </c>
      <c r="E12" s="17">
        <v>0</v>
      </c>
      <c r="F12" s="17">
        <v>0</v>
      </c>
      <c r="G12" s="17">
        <v>0</v>
      </c>
      <c r="H12" s="17">
        <v>0</v>
      </c>
      <c r="I12" s="17">
        <v>0</v>
      </c>
      <c r="J12" s="17">
        <v>0</v>
      </c>
      <c r="K12" s="17">
        <v>0</v>
      </c>
      <c r="L12" s="17">
        <v>0</v>
      </c>
      <c r="M12" s="17">
        <v>0</v>
      </c>
      <c r="N12" s="17">
        <v>0</v>
      </c>
      <c r="O12" s="17">
        <v>1.0665731403069501E-2</v>
      </c>
      <c r="P12" s="17">
        <v>0</v>
      </c>
      <c r="Q12" s="17">
        <v>0.135647768961693</v>
      </c>
      <c r="R12" s="17">
        <v>1.1937073942087499E-2</v>
      </c>
      <c r="S12" s="17">
        <v>0</v>
      </c>
      <c r="T12" s="17">
        <v>0</v>
      </c>
      <c r="U12" s="17"/>
      <c r="V12" s="17">
        <v>9.2547722638073506E-3</v>
      </c>
      <c r="W12" s="17">
        <v>2.89748117041944E-2</v>
      </c>
      <c r="X12" s="17">
        <v>0</v>
      </c>
      <c r="Y12" s="17">
        <v>0</v>
      </c>
      <c r="Z12" s="17"/>
      <c r="AA12" s="17">
        <v>2.0961528247066499E-2</v>
      </c>
      <c r="AB12" s="17">
        <v>0</v>
      </c>
      <c r="AC12" s="17">
        <v>0</v>
      </c>
      <c r="AD12" s="17">
        <v>0</v>
      </c>
      <c r="AE12" s="17">
        <v>0</v>
      </c>
      <c r="AF12" s="17">
        <v>2.2183217904986199E-2</v>
      </c>
      <c r="AG12" s="17">
        <v>0</v>
      </c>
      <c r="AH12" s="17">
        <v>0</v>
      </c>
      <c r="AI12" s="17">
        <v>0</v>
      </c>
      <c r="AJ12" s="17">
        <v>0</v>
      </c>
      <c r="AK12" s="17"/>
      <c r="AL12" s="17">
        <v>0</v>
      </c>
      <c r="AM12" s="17">
        <v>0</v>
      </c>
      <c r="AN12" s="17">
        <v>2.5767304264768E-2</v>
      </c>
      <c r="AO12" s="17">
        <v>1.9160277056897799E-2</v>
      </c>
      <c r="AP12" s="17">
        <v>0</v>
      </c>
      <c r="AQ12" s="17">
        <v>0</v>
      </c>
      <c r="AR12" s="17">
        <v>1.61248377783225E-2</v>
      </c>
      <c r="AS12" s="17"/>
      <c r="AT12" s="17">
        <v>4.3031698244149798E-3</v>
      </c>
      <c r="AU12" s="17">
        <v>2.5039460118121599E-2</v>
      </c>
      <c r="AV12" s="17"/>
      <c r="AW12" s="17">
        <v>0</v>
      </c>
      <c r="AX12" s="17">
        <v>1.9385682092510698E-2</v>
      </c>
      <c r="AY12" s="17">
        <v>0</v>
      </c>
      <c r="AZ12" s="17"/>
      <c r="BA12" s="17">
        <v>2.5207363632526202E-2</v>
      </c>
      <c r="BB12" s="17">
        <v>4.58878459109263E-3</v>
      </c>
      <c r="BC12" s="17"/>
      <c r="BD12" s="17">
        <v>0</v>
      </c>
      <c r="BE12" s="17">
        <v>9.9301936400586904E-3</v>
      </c>
      <c r="BF12" s="17"/>
      <c r="BG12" s="17">
        <v>1.38809832270528E-2</v>
      </c>
      <c r="BH12" s="17">
        <v>0</v>
      </c>
      <c r="BI12" s="17"/>
      <c r="BJ12" s="17">
        <v>4.5874427043720101E-3</v>
      </c>
      <c r="BK12" s="17">
        <v>9.7312005591580694E-3</v>
      </c>
      <c r="BL12" s="17"/>
      <c r="BM12" s="17">
        <v>0</v>
      </c>
      <c r="BN12" s="17">
        <v>3.6643171743157003E-2</v>
      </c>
      <c r="BO12" s="17">
        <v>0</v>
      </c>
      <c r="BP12" s="17">
        <v>0</v>
      </c>
    </row>
    <row r="13" spans="2:68" x14ac:dyDescent="0.25">
      <c r="B13" s="18" t="s">
        <v>112</v>
      </c>
      <c r="C13" s="19">
        <v>1.00363436762585E-2</v>
      </c>
      <c r="D13" s="19">
        <v>0</v>
      </c>
      <c r="E13" s="19">
        <v>0</v>
      </c>
      <c r="F13" s="19">
        <v>0</v>
      </c>
      <c r="G13" s="19">
        <v>8.0792430991523903E-2</v>
      </c>
      <c r="H13" s="19">
        <v>0</v>
      </c>
      <c r="I13" s="19">
        <v>0</v>
      </c>
      <c r="J13" s="19">
        <v>0</v>
      </c>
      <c r="K13" s="19">
        <v>1.8177243050867799E-2</v>
      </c>
      <c r="L13" s="19">
        <v>0</v>
      </c>
      <c r="M13" s="19">
        <v>0</v>
      </c>
      <c r="N13" s="19">
        <v>0</v>
      </c>
      <c r="O13" s="19">
        <v>0</v>
      </c>
      <c r="P13" s="19">
        <v>2.0694632521756601E-2</v>
      </c>
      <c r="Q13" s="19">
        <v>0</v>
      </c>
      <c r="R13" s="19">
        <v>9.8420532634538507E-3</v>
      </c>
      <c r="S13" s="19">
        <v>0</v>
      </c>
      <c r="T13" s="19">
        <v>0</v>
      </c>
      <c r="U13" s="19"/>
      <c r="V13" s="19">
        <v>2.4897987089559499E-2</v>
      </c>
      <c r="W13" s="19">
        <v>0</v>
      </c>
      <c r="X13" s="19">
        <v>0</v>
      </c>
      <c r="Y13" s="19">
        <v>1.0574975362178E-2</v>
      </c>
      <c r="Z13" s="19"/>
      <c r="AA13" s="19">
        <v>3.4507711387105303E-2</v>
      </c>
      <c r="AB13" s="19">
        <v>2.84583010289979E-2</v>
      </c>
      <c r="AC13" s="19">
        <v>0</v>
      </c>
      <c r="AD13" s="19">
        <v>0</v>
      </c>
      <c r="AE13" s="19">
        <v>0</v>
      </c>
      <c r="AF13" s="19">
        <v>1.7838062595067899E-2</v>
      </c>
      <c r="AG13" s="19">
        <v>0</v>
      </c>
      <c r="AH13" s="19">
        <v>0</v>
      </c>
      <c r="AI13" s="19">
        <v>0</v>
      </c>
      <c r="AJ13" s="19">
        <v>0</v>
      </c>
      <c r="AK13" s="19"/>
      <c r="AL13" s="19">
        <v>0</v>
      </c>
      <c r="AM13" s="19">
        <v>4.4066979198820598E-2</v>
      </c>
      <c r="AN13" s="19">
        <v>0</v>
      </c>
      <c r="AO13" s="19">
        <v>1.6945719014787801E-2</v>
      </c>
      <c r="AP13" s="19">
        <v>0</v>
      </c>
      <c r="AQ13" s="19">
        <v>0</v>
      </c>
      <c r="AR13" s="19">
        <v>0</v>
      </c>
      <c r="AS13" s="19"/>
      <c r="AT13" s="19">
        <v>2.4018413422178899E-3</v>
      </c>
      <c r="AU13" s="19">
        <v>5.1064757030776398E-2</v>
      </c>
      <c r="AV13" s="19"/>
      <c r="AW13" s="19">
        <v>0</v>
      </c>
      <c r="AX13" s="19">
        <v>0</v>
      </c>
      <c r="AY13" s="19">
        <v>5.1704936040355897E-3</v>
      </c>
      <c r="AZ13" s="19"/>
      <c r="BA13" s="19">
        <v>0</v>
      </c>
      <c r="BB13" s="19">
        <v>1.17237251814763E-2</v>
      </c>
      <c r="BC13" s="19"/>
      <c r="BD13" s="19">
        <v>2.6780174317181101E-2</v>
      </c>
      <c r="BE13" s="19">
        <v>4.7763543070972097E-3</v>
      </c>
      <c r="BF13" s="19"/>
      <c r="BG13" s="19">
        <v>9.5855166627881599E-3</v>
      </c>
      <c r="BH13" s="19">
        <v>1.0574975362178E-2</v>
      </c>
      <c r="BI13" s="19"/>
      <c r="BJ13" s="19">
        <v>0</v>
      </c>
      <c r="BK13" s="19">
        <v>1.7388147641661699E-2</v>
      </c>
      <c r="BL13" s="19"/>
      <c r="BM13" s="19">
        <v>0.13289552405923699</v>
      </c>
      <c r="BN13" s="19">
        <v>2.5430267852337402E-2</v>
      </c>
      <c r="BO13" s="19">
        <v>2.95144119324748E-3</v>
      </c>
      <c r="BP13" s="19">
        <v>0</v>
      </c>
    </row>
    <row r="14" spans="2:68" x14ac:dyDescent="0.25">
      <c r="B14" s="16" t="s">
        <v>713</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192</v>
      </c>
      <c r="D7" s="10">
        <v>8</v>
      </c>
      <c r="E7" s="10">
        <v>3</v>
      </c>
      <c r="F7" s="10">
        <v>4</v>
      </c>
      <c r="G7" s="10">
        <v>8</v>
      </c>
      <c r="H7" s="10">
        <v>1</v>
      </c>
      <c r="I7" s="10" t="s">
        <v>107</v>
      </c>
      <c r="J7" s="10">
        <v>11</v>
      </c>
      <c r="K7" s="10">
        <v>39</v>
      </c>
      <c r="L7" s="10">
        <v>5</v>
      </c>
      <c r="M7" s="10">
        <v>13</v>
      </c>
      <c r="N7" s="10">
        <v>4</v>
      </c>
      <c r="O7" s="10">
        <v>29</v>
      </c>
      <c r="P7" s="10">
        <v>15</v>
      </c>
      <c r="Q7" s="10">
        <v>4</v>
      </c>
      <c r="R7" s="10">
        <v>41</v>
      </c>
      <c r="S7" s="10">
        <v>5</v>
      </c>
      <c r="T7" s="10">
        <v>2</v>
      </c>
      <c r="U7" s="10"/>
      <c r="V7" s="10">
        <v>31</v>
      </c>
      <c r="W7" s="10">
        <v>27</v>
      </c>
      <c r="X7" s="10">
        <v>35</v>
      </c>
      <c r="Y7" s="10">
        <v>99</v>
      </c>
      <c r="Z7" s="10"/>
      <c r="AA7" s="10">
        <v>20</v>
      </c>
      <c r="AB7" s="10">
        <v>8</v>
      </c>
      <c r="AC7" s="10">
        <v>13</v>
      </c>
      <c r="AD7" s="10">
        <v>15</v>
      </c>
      <c r="AE7" s="10">
        <v>16</v>
      </c>
      <c r="AF7" s="10">
        <v>18</v>
      </c>
      <c r="AG7" s="10">
        <v>29</v>
      </c>
      <c r="AH7" s="10">
        <v>15</v>
      </c>
      <c r="AI7" s="10">
        <v>9</v>
      </c>
      <c r="AJ7" s="10">
        <v>36</v>
      </c>
      <c r="AK7" s="10"/>
      <c r="AL7" s="10">
        <v>28</v>
      </c>
      <c r="AM7" s="10">
        <v>17</v>
      </c>
      <c r="AN7" s="10">
        <v>7</v>
      </c>
      <c r="AO7" s="10">
        <v>35</v>
      </c>
      <c r="AP7" s="10">
        <v>37</v>
      </c>
      <c r="AQ7" s="10">
        <v>36</v>
      </c>
      <c r="AR7" s="10">
        <v>23</v>
      </c>
      <c r="AS7" s="10"/>
      <c r="AT7" s="10">
        <v>163</v>
      </c>
      <c r="AU7" s="10">
        <v>29</v>
      </c>
      <c r="AV7" s="10"/>
      <c r="AW7" s="10">
        <v>51</v>
      </c>
      <c r="AX7" s="10">
        <v>45</v>
      </c>
      <c r="AY7" s="10">
        <v>66</v>
      </c>
      <c r="AZ7" s="10"/>
      <c r="BA7" s="10">
        <v>28</v>
      </c>
      <c r="BB7" s="10">
        <v>164</v>
      </c>
      <c r="BC7" s="10"/>
      <c r="BD7" s="10">
        <v>53</v>
      </c>
      <c r="BE7" s="10">
        <v>139</v>
      </c>
      <c r="BF7" s="10"/>
      <c r="BG7" s="10">
        <v>93</v>
      </c>
      <c r="BH7" s="10">
        <v>99</v>
      </c>
      <c r="BI7" s="10"/>
      <c r="BJ7" s="10">
        <v>96</v>
      </c>
      <c r="BK7" s="10">
        <v>96</v>
      </c>
      <c r="BL7" s="10"/>
      <c r="BM7" s="10">
        <v>6</v>
      </c>
      <c r="BN7" s="10">
        <v>20</v>
      </c>
      <c r="BO7" s="10">
        <v>77</v>
      </c>
      <c r="BP7" s="10">
        <v>86</v>
      </c>
    </row>
    <row r="8" spans="2:68" ht="30" customHeight="1" x14ac:dyDescent="0.25">
      <c r="B8" s="11" t="s">
        <v>35</v>
      </c>
      <c r="C8" s="11">
        <v>188</v>
      </c>
      <c r="D8" s="11">
        <v>7</v>
      </c>
      <c r="E8" s="11">
        <v>3</v>
      </c>
      <c r="F8" s="11">
        <v>4</v>
      </c>
      <c r="G8" s="11">
        <v>12</v>
      </c>
      <c r="H8" s="11">
        <v>1</v>
      </c>
      <c r="I8" s="11" t="s">
        <v>107</v>
      </c>
      <c r="J8" s="11">
        <v>8</v>
      </c>
      <c r="K8" s="11">
        <v>34</v>
      </c>
      <c r="L8" s="11">
        <v>4</v>
      </c>
      <c r="M8" s="11">
        <v>15</v>
      </c>
      <c r="N8" s="11">
        <v>4</v>
      </c>
      <c r="O8" s="11">
        <v>26</v>
      </c>
      <c r="P8" s="11">
        <v>15</v>
      </c>
      <c r="Q8" s="11">
        <v>7</v>
      </c>
      <c r="R8" s="11">
        <v>38</v>
      </c>
      <c r="S8" s="11">
        <v>8</v>
      </c>
      <c r="T8" s="11">
        <v>2</v>
      </c>
      <c r="U8" s="11"/>
      <c r="V8" s="11">
        <v>36</v>
      </c>
      <c r="W8" s="11">
        <v>34</v>
      </c>
      <c r="X8" s="11">
        <v>28</v>
      </c>
      <c r="Y8" s="11">
        <v>91</v>
      </c>
      <c r="Z8" s="11"/>
      <c r="AA8" s="11">
        <v>23</v>
      </c>
      <c r="AB8" s="11">
        <v>9</v>
      </c>
      <c r="AC8" s="11">
        <v>14</v>
      </c>
      <c r="AD8" s="11">
        <v>16</v>
      </c>
      <c r="AE8" s="11">
        <v>15</v>
      </c>
      <c r="AF8" s="11">
        <v>18</v>
      </c>
      <c r="AG8" s="11">
        <v>26</v>
      </c>
      <c r="AH8" s="11">
        <v>14</v>
      </c>
      <c r="AI8" s="11">
        <v>8</v>
      </c>
      <c r="AJ8" s="11">
        <v>32</v>
      </c>
      <c r="AK8" s="11"/>
      <c r="AL8" s="11">
        <v>28</v>
      </c>
      <c r="AM8" s="11">
        <v>18</v>
      </c>
      <c r="AN8" s="11">
        <v>8</v>
      </c>
      <c r="AO8" s="11">
        <v>35</v>
      </c>
      <c r="AP8" s="11">
        <v>34</v>
      </c>
      <c r="AQ8" s="11">
        <v>33</v>
      </c>
      <c r="AR8" s="11">
        <v>22</v>
      </c>
      <c r="AS8" s="11"/>
      <c r="AT8" s="11">
        <v>155</v>
      </c>
      <c r="AU8" s="11">
        <v>32</v>
      </c>
      <c r="AV8" s="11"/>
      <c r="AW8" s="11">
        <v>49</v>
      </c>
      <c r="AX8" s="11">
        <v>42</v>
      </c>
      <c r="AY8" s="11">
        <v>63</v>
      </c>
      <c r="AZ8" s="11"/>
      <c r="BA8" s="11">
        <v>27</v>
      </c>
      <c r="BB8" s="11">
        <v>161</v>
      </c>
      <c r="BC8" s="11"/>
      <c r="BD8" s="11">
        <v>53</v>
      </c>
      <c r="BE8" s="11">
        <v>134</v>
      </c>
      <c r="BF8" s="11"/>
      <c r="BG8" s="11">
        <v>97</v>
      </c>
      <c r="BH8" s="11">
        <v>91</v>
      </c>
      <c r="BI8" s="11"/>
      <c r="BJ8" s="11">
        <v>92</v>
      </c>
      <c r="BK8" s="11">
        <v>96</v>
      </c>
      <c r="BL8" s="11"/>
      <c r="BM8" s="11">
        <v>7</v>
      </c>
      <c r="BN8" s="11">
        <v>21</v>
      </c>
      <c r="BO8" s="11">
        <v>78</v>
      </c>
      <c r="BP8" s="11">
        <v>80</v>
      </c>
    </row>
    <row r="9" spans="2:68" ht="45" x14ac:dyDescent="0.25">
      <c r="B9" s="18" t="s">
        <v>359</v>
      </c>
      <c r="C9" s="17">
        <v>0.38168019756852101</v>
      </c>
      <c r="D9" s="17">
        <v>0.65046957927619198</v>
      </c>
      <c r="E9" s="17">
        <v>0.36306775481995501</v>
      </c>
      <c r="F9" s="17">
        <v>0.27124127349988503</v>
      </c>
      <c r="G9" s="17">
        <v>0.25405764352476801</v>
      </c>
      <c r="H9" s="17">
        <v>0</v>
      </c>
      <c r="I9" s="17" t="s">
        <v>108</v>
      </c>
      <c r="J9" s="17">
        <v>0.27523898507424799</v>
      </c>
      <c r="K9" s="17">
        <v>0.41696150816897298</v>
      </c>
      <c r="L9" s="17">
        <v>0.37826693824871199</v>
      </c>
      <c r="M9" s="17">
        <v>0.48124686148553902</v>
      </c>
      <c r="N9" s="17">
        <v>0.30181345329377102</v>
      </c>
      <c r="O9" s="17">
        <v>0.29813686862564898</v>
      </c>
      <c r="P9" s="17">
        <v>0.60315552102511505</v>
      </c>
      <c r="Q9" s="17">
        <v>0.50980604592886103</v>
      </c>
      <c r="R9" s="17">
        <v>0.33165986606437697</v>
      </c>
      <c r="S9" s="17">
        <v>0.38274374969858899</v>
      </c>
      <c r="T9" s="17">
        <v>0</v>
      </c>
      <c r="U9" s="17"/>
      <c r="V9" s="17">
        <v>0.358420003614076</v>
      </c>
      <c r="W9" s="17">
        <v>0.35383130799891299</v>
      </c>
      <c r="X9" s="17">
        <v>0.277723453332267</v>
      </c>
      <c r="Y9" s="17">
        <v>0.43298805567396798</v>
      </c>
      <c r="Z9" s="17"/>
      <c r="AA9" s="17">
        <v>0.25511023895401902</v>
      </c>
      <c r="AB9" s="17">
        <v>0.43240176239755002</v>
      </c>
      <c r="AC9" s="17">
        <v>0.37477549176332298</v>
      </c>
      <c r="AD9" s="17">
        <v>0.42625253245145101</v>
      </c>
      <c r="AE9" s="17">
        <v>0.380051033944307</v>
      </c>
      <c r="AF9" s="17">
        <v>0.44985832223588901</v>
      </c>
      <c r="AG9" s="17">
        <v>0.38927667969950203</v>
      </c>
      <c r="AH9" s="17">
        <v>0.50794150244982095</v>
      </c>
      <c r="AI9" s="17">
        <v>0.42130349447976401</v>
      </c>
      <c r="AJ9" s="17">
        <v>0.37389417306682399</v>
      </c>
      <c r="AK9" s="17"/>
      <c r="AL9" s="17">
        <v>0.26990721246729199</v>
      </c>
      <c r="AM9" s="17">
        <v>0.54766544633192404</v>
      </c>
      <c r="AN9" s="17">
        <v>0</v>
      </c>
      <c r="AO9" s="17">
        <v>0.319083233064762</v>
      </c>
      <c r="AP9" s="17">
        <v>0.46247103609635698</v>
      </c>
      <c r="AQ9" s="17">
        <v>0.35622013595569602</v>
      </c>
      <c r="AR9" s="17">
        <v>0.57851512778927305</v>
      </c>
      <c r="AS9" s="17"/>
      <c r="AT9" s="17">
        <v>0.40083377153554001</v>
      </c>
      <c r="AU9" s="17">
        <v>0.28983060117576798</v>
      </c>
      <c r="AV9" s="17"/>
      <c r="AW9" s="17">
        <v>0.447013549327273</v>
      </c>
      <c r="AX9" s="17">
        <v>0.40409057037680701</v>
      </c>
      <c r="AY9" s="17">
        <v>0.35324744568730698</v>
      </c>
      <c r="AZ9" s="17"/>
      <c r="BA9" s="17">
        <v>0.441879696019566</v>
      </c>
      <c r="BB9" s="17">
        <v>0.37156496570820202</v>
      </c>
      <c r="BC9" s="17"/>
      <c r="BD9" s="17">
        <v>0.469580097816511</v>
      </c>
      <c r="BE9" s="17">
        <v>0.34688002510899002</v>
      </c>
      <c r="BF9" s="17"/>
      <c r="BG9" s="17">
        <v>0.33368819725981402</v>
      </c>
      <c r="BH9" s="17">
        <v>0.43298805567396798</v>
      </c>
      <c r="BI9" s="17"/>
      <c r="BJ9" s="17">
        <v>0.493932168619515</v>
      </c>
      <c r="BK9" s="17">
        <v>0.27386724402033003</v>
      </c>
      <c r="BL9" s="17"/>
      <c r="BM9" s="17">
        <v>0.41998066807165002</v>
      </c>
      <c r="BN9" s="17">
        <v>8.81253220245556E-2</v>
      </c>
      <c r="BO9" s="17">
        <v>0.26094743648240198</v>
      </c>
      <c r="BP9" s="17">
        <v>0.56055250984855198</v>
      </c>
    </row>
    <row r="10" spans="2:68" ht="30" x14ac:dyDescent="0.25">
      <c r="B10" s="18" t="s">
        <v>360</v>
      </c>
      <c r="C10" s="17">
        <v>0.45448815676862803</v>
      </c>
      <c r="D10" s="17">
        <v>0.34953042072380802</v>
      </c>
      <c r="E10" s="17">
        <v>0</v>
      </c>
      <c r="F10" s="17">
        <v>0.72875872650011497</v>
      </c>
      <c r="G10" s="17">
        <v>0.59848588933465496</v>
      </c>
      <c r="H10" s="17">
        <v>0</v>
      </c>
      <c r="I10" s="17" t="s">
        <v>108</v>
      </c>
      <c r="J10" s="17">
        <v>0.46389158967636701</v>
      </c>
      <c r="K10" s="17">
        <v>0.457700770595523</v>
      </c>
      <c r="L10" s="17">
        <v>0.40611118198014101</v>
      </c>
      <c r="M10" s="17">
        <v>0.36488885113692499</v>
      </c>
      <c r="N10" s="17">
        <v>0.5</v>
      </c>
      <c r="O10" s="17">
        <v>0.52368731919520195</v>
      </c>
      <c r="P10" s="17">
        <v>0.13666356315959199</v>
      </c>
      <c r="Q10" s="17">
        <v>0.29589426012387698</v>
      </c>
      <c r="R10" s="17">
        <v>0.53406541710966704</v>
      </c>
      <c r="S10" s="17">
        <v>0.61725625030141096</v>
      </c>
      <c r="T10" s="17">
        <v>0.58984521471934004</v>
      </c>
      <c r="U10" s="17"/>
      <c r="V10" s="17">
        <v>0.52726593998532401</v>
      </c>
      <c r="W10" s="17">
        <v>0.39366559958553798</v>
      </c>
      <c r="X10" s="17">
        <v>0.48538563050460598</v>
      </c>
      <c r="Y10" s="17">
        <v>0.43889269006757797</v>
      </c>
      <c r="Z10" s="17"/>
      <c r="AA10" s="17">
        <v>0.60590586552097603</v>
      </c>
      <c r="AB10" s="17">
        <v>0.43502749487414299</v>
      </c>
      <c r="AC10" s="17">
        <v>0.35845134202321399</v>
      </c>
      <c r="AD10" s="17">
        <v>0.34395605312859601</v>
      </c>
      <c r="AE10" s="17">
        <v>0.39770421888860102</v>
      </c>
      <c r="AF10" s="17">
        <v>0.457537850200746</v>
      </c>
      <c r="AG10" s="17">
        <v>0.452574440742541</v>
      </c>
      <c r="AH10" s="17">
        <v>0.386939707128586</v>
      </c>
      <c r="AI10" s="17">
        <v>0.42130349447976401</v>
      </c>
      <c r="AJ10" s="17">
        <v>0.49281434376701699</v>
      </c>
      <c r="AK10" s="17"/>
      <c r="AL10" s="17">
        <v>0.57306820399668001</v>
      </c>
      <c r="AM10" s="17">
        <v>0.35045325193833698</v>
      </c>
      <c r="AN10" s="17">
        <v>0.86245988988363598</v>
      </c>
      <c r="AO10" s="17">
        <v>0.48062894742851803</v>
      </c>
      <c r="AP10" s="17">
        <v>0.39746127710207801</v>
      </c>
      <c r="AQ10" s="17">
        <v>0.49321650888655599</v>
      </c>
      <c r="AR10" s="17">
        <v>0.21527439667285</v>
      </c>
      <c r="AS10" s="17"/>
      <c r="AT10" s="17">
        <v>0.42224112448264201</v>
      </c>
      <c r="AU10" s="17">
        <v>0.60912649765644</v>
      </c>
      <c r="AV10" s="17"/>
      <c r="AW10" s="17">
        <v>0.45706221358346399</v>
      </c>
      <c r="AX10" s="17">
        <v>0.34559546240972</v>
      </c>
      <c r="AY10" s="17">
        <v>0.45346627838391901</v>
      </c>
      <c r="AZ10" s="17"/>
      <c r="BA10" s="17">
        <v>0.32208811258782999</v>
      </c>
      <c r="BB10" s="17">
        <v>0.47673513854862298</v>
      </c>
      <c r="BC10" s="17"/>
      <c r="BD10" s="17">
        <v>0.397752281008311</v>
      </c>
      <c r="BE10" s="17">
        <v>0.476950278517698</v>
      </c>
      <c r="BF10" s="17"/>
      <c r="BG10" s="17">
        <v>0.46907573984787099</v>
      </c>
      <c r="BH10" s="17">
        <v>0.43889269006757797</v>
      </c>
      <c r="BI10" s="17"/>
      <c r="BJ10" s="17">
        <v>0.38770717943188399</v>
      </c>
      <c r="BK10" s="17">
        <v>0.51862827243963405</v>
      </c>
      <c r="BL10" s="17"/>
      <c r="BM10" s="17">
        <v>0.30506562658418501</v>
      </c>
      <c r="BN10" s="17">
        <v>0.71014416819491799</v>
      </c>
      <c r="BO10" s="17">
        <v>0.48819237126732101</v>
      </c>
      <c r="BP10" s="17">
        <v>0.37344836040354701</v>
      </c>
    </row>
    <row r="11" spans="2:68" x14ac:dyDescent="0.25">
      <c r="B11" s="18" t="s">
        <v>361</v>
      </c>
      <c r="C11" s="17">
        <v>0.12855772663584999</v>
      </c>
      <c r="D11" s="17">
        <v>0</v>
      </c>
      <c r="E11" s="17">
        <v>0.63693224518004499</v>
      </c>
      <c r="F11" s="17">
        <v>0</v>
      </c>
      <c r="G11" s="17">
        <v>0.147456467140578</v>
      </c>
      <c r="H11" s="17">
        <v>0</v>
      </c>
      <c r="I11" s="17" t="s">
        <v>108</v>
      </c>
      <c r="J11" s="17">
        <v>0.260869425249385</v>
      </c>
      <c r="K11" s="17">
        <v>0.10351266406225799</v>
      </c>
      <c r="L11" s="17">
        <v>0</v>
      </c>
      <c r="M11" s="17">
        <v>0.15386428737753599</v>
      </c>
      <c r="N11" s="17">
        <v>0.19818654670622901</v>
      </c>
      <c r="O11" s="17">
        <v>0.13749255449446701</v>
      </c>
      <c r="P11" s="17">
        <v>0.198422239487442</v>
      </c>
      <c r="Q11" s="17">
        <v>0.19429969394726199</v>
      </c>
      <c r="R11" s="17">
        <v>7.7531464526997204E-2</v>
      </c>
      <c r="S11" s="17">
        <v>0</v>
      </c>
      <c r="T11" s="17">
        <v>0.41015478528066002</v>
      </c>
      <c r="U11" s="17"/>
      <c r="V11" s="17">
        <v>5.89753037327128E-2</v>
      </c>
      <c r="W11" s="17">
        <v>0.18754954466659601</v>
      </c>
      <c r="X11" s="17">
        <v>0.21060817219523301</v>
      </c>
      <c r="Y11" s="17">
        <v>0.108939584945904</v>
      </c>
      <c r="Z11" s="17"/>
      <c r="AA11" s="17">
        <v>5.1804205875623302E-2</v>
      </c>
      <c r="AB11" s="17">
        <v>0.13257074272830699</v>
      </c>
      <c r="AC11" s="17">
        <v>0.18756081873227501</v>
      </c>
      <c r="AD11" s="17">
        <v>0.22979141441995399</v>
      </c>
      <c r="AE11" s="17">
        <v>0.222244747167092</v>
      </c>
      <c r="AF11" s="17">
        <v>5.1076853237944198E-2</v>
      </c>
      <c r="AG11" s="17">
        <v>0.15814887955795701</v>
      </c>
      <c r="AH11" s="17">
        <v>0.105118790421593</v>
      </c>
      <c r="AI11" s="17">
        <v>0.15739301104047301</v>
      </c>
      <c r="AJ11" s="17">
        <v>7.9453778020754498E-2</v>
      </c>
      <c r="AK11" s="17"/>
      <c r="AL11" s="17">
        <v>0.123705956741336</v>
      </c>
      <c r="AM11" s="17">
        <v>0.101881301729739</v>
      </c>
      <c r="AN11" s="17">
        <v>0</v>
      </c>
      <c r="AO11" s="17">
        <v>0.15429764791530801</v>
      </c>
      <c r="AP11" s="17">
        <v>0.109622009321795</v>
      </c>
      <c r="AQ11" s="17">
        <v>0.15056335515774799</v>
      </c>
      <c r="AR11" s="17">
        <v>0.16865806072633499</v>
      </c>
      <c r="AS11" s="17"/>
      <c r="AT11" s="17">
        <v>0.14683075951073801</v>
      </c>
      <c r="AU11" s="17">
        <v>4.0930702179734199E-2</v>
      </c>
      <c r="AV11" s="17"/>
      <c r="AW11" s="17">
        <v>8.0923309541034993E-2</v>
      </c>
      <c r="AX11" s="17">
        <v>0.22492669077512001</v>
      </c>
      <c r="AY11" s="17">
        <v>0.14794591384386799</v>
      </c>
      <c r="AZ11" s="17"/>
      <c r="BA11" s="17">
        <v>0.23603219139260401</v>
      </c>
      <c r="BB11" s="17">
        <v>0.110498952758152</v>
      </c>
      <c r="BC11" s="17"/>
      <c r="BD11" s="17">
        <v>9.5614504857487403E-2</v>
      </c>
      <c r="BE11" s="17">
        <v>0.14160017373789599</v>
      </c>
      <c r="BF11" s="17"/>
      <c r="BG11" s="17">
        <v>0.14690801247520599</v>
      </c>
      <c r="BH11" s="17">
        <v>0.108939584945904</v>
      </c>
      <c r="BI11" s="17"/>
      <c r="BJ11" s="17">
        <v>0.110410007650177</v>
      </c>
      <c r="BK11" s="17">
        <v>0.14598779192280201</v>
      </c>
      <c r="BL11" s="17"/>
      <c r="BM11" s="17">
        <v>0.135322432469172</v>
      </c>
      <c r="BN11" s="17">
        <v>0.16130645020367099</v>
      </c>
      <c r="BO11" s="17">
        <v>0.18834147589296099</v>
      </c>
      <c r="BP11" s="17">
        <v>6.59991297479008E-2</v>
      </c>
    </row>
    <row r="12" spans="2:68" x14ac:dyDescent="0.25">
      <c r="B12" s="18" t="s">
        <v>362</v>
      </c>
      <c r="C12" s="17">
        <v>3.5273919027001902E-2</v>
      </c>
      <c r="D12" s="17">
        <v>0</v>
      </c>
      <c r="E12" s="17">
        <v>0</v>
      </c>
      <c r="F12" s="17">
        <v>0</v>
      </c>
      <c r="G12" s="17">
        <v>0</v>
      </c>
      <c r="H12" s="17">
        <v>1</v>
      </c>
      <c r="I12" s="17" t="s">
        <v>108</v>
      </c>
      <c r="J12" s="17">
        <v>0</v>
      </c>
      <c r="K12" s="17">
        <v>2.1825057173245999E-2</v>
      </c>
      <c r="L12" s="17">
        <v>0.215621879771147</v>
      </c>
      <c r="M12" s="17">
        <v>0</v>
      </c>
      <c r="N12" s="17">
        <v>0</v>
      </c>
      <c r="O12" s="17">
        <v>4.0683257684682297E-2</v>
      </c>
      <c r="P12" s="17">
        <v>6.1758676327849898E-2</v>
      </c>
      <c r="Q12" s="17">
        <v>0</v>
      </c>
      <c r="R12" s="17">
        <v>5.67432522989589E-2</v>
      </c>
      <c r="S12" s="17">
        <v>0</v>
      </c>
      <c r="T12" s="17">
        <v>0</v>
      </c>
      <c r="U12" s="17"/>
      <c r="V12" s="17">
        <v>5.5338752667886799E-2</v>
      </c>
      <c r="W12" s="17">
        <v>6.4953547748953303E-2</v>
      </c>
      <c r="X12" s="17">
        <v>2.62827439678937E-2</v>
      </c>
      <c r="Y12" s="17">
        <v>1.9179669312550301E-2</v>
      </c>
      <c r="Z12" s="17"/>
      <c r="AA12" s="17">
        <v>8.7179689649380707E-2</v>
      </c>
      <c r="AB12" s="17">
        <v>0</v>
      </c>
      <c r="AC12" s="17">
        <v>7.9212347481187606E-2</v>
      </c>
      <c r="AD12" s="17">
        <v>0</v>
      </c>
      <c r="AE12" s="17">
        <v>0</v>
      </c>
      <c r="AF12" s="17">
        <v>4.1526974325420303E-2</v>
      </c>
      <c r="AG12" s="17">
        <v>0</v>
      </c>
      <c r="AH12" s="17">
        <v>0</v>
      </c>
      <c r="AI12" s="17">
        <v>0</v>
      </c>
      <c r="AJ12" s="17">
        <v>5.3837705145404403E-2</v>
      </c>
      <c r="AK12" s="17"/>
      <c r="AL12" s="17">
        <v>3.3318626794692198E-2</v>
      </c>
      <c r="AM12" s="17">
        <v>0</v>
      </c>
      <c r="AN12" s="17">
        <v>0.13754011011636399</v>
      </c>
      <c r="AO12" s="17">
        <v>4.5990171591411701E-2</v>
      </c>
      <c r="AP12" s="17">
        <v>3.0445677479770301E-2</v>
      </c>
      <c r="AQ12" s="17">
        <v>0</v>
      </c>
      <c r="AR12" s="17">
        <v>3.7552414811541701E-2</v>
      </c>
      <c r="AS12" s="17"/>
      <c r="AT12" s="17">
        <v>3.0094344471079799E-2</v>
      </c>
      <c r="AU12" s="17">
        <v>6.01121989880571E-2</v>
      </c>
      <c r="AV12" s="17"/>
      <c r="AW12" s="17">
        <v>1.50009275482289E-2</v>
      </c>
      <c r="AX12" s="17">
        <v>2.53872764383524E-2</v>
      </c>
      <c r="AY12" s="17">
        <v>4.5340362084906501E-2</v>
      </c>
      <c r="AZ12" s="17"/>
      <c r="BA12" s="17">
        <v>0</v>
      </c>
      <c r="BB12" s="17">
        <v>4.1200942985023602E-2</v>
      </c>
      <c r="BC12" s="17"/>
      <c r="BD12" s="17">
        <v>3.70531163176901E-2</v>
      </c>
      <c r="BE12" s="17">
        <v>3.4569522635415503E-2</v>
      </c>
      <c r="BF12" s="17"/>
      <c r="BG12" s="17">
        <v>5.0328050417108701E-2</v>
      </c>
      <c r="BH12" s="17">
        <v>1.9179669312550301E-2</v>
      </c>
      <c r="BI12" s="17"/>
      <c r="BJ12" s="17">
        <v>7.9506442984246892E-3</v>
      </c>
      <c r="BK12" s="17">
        <v>6.1516691617233998E-2</v>
      </c>
      <c r="BL12" s="17"/>
      <c r="BM12" s="17">
        <v>0.139631272874992</v>
      </c>
      <c r="BN12" s="17">
        <v>4.0424059576855201E-2</v>
      </c>
      <c r="BO12" s="17">
        <v>6.2518716357315707E-2</v>
      </c>
      <c r="BP12" s="17">
        <v>0</v>
      </c>
    </row>
    <row r="13" spans="2:68" x14ac:dyDescent="0.25">
      <c r="B13" s="18" t="s">
        <v>112</v>
      </c>
      <c r="C13" s="19">
        <v>0</v>
      </c>
      <c r="D13" s="19">
        <v>0</v>
      </c>
      <c r="E13" s="19">
        <v>0</v>
      </c>
      <c r="F13" s="19">
        <v>0</v>
      </c>
      <c r="G13" s="19">
        <v>0</v>
      </c>
      <c r="H13" s="19">
        <v>0</v>
      </c>
      <c r="I13" s="19" t="s">
        <v>108</v>
      </c>
      <c r="J13" s="19">
        <v>0</v>
      </c>
      <c r="K13" s="19">
        <v>0</v>
      </c>
      <c r="L13" s="19">
        <v>0</v>
      </c>
      <c r="M13" s="19">
        <v>0</v>
      </c>
      <c r="N13" s="19">
        <v>0</v>
      </c>
      <c r="O13" s="19">
        <v>0</v>
      </c>
      <c r="P13" s="19">
        <v>0</v>
      </c>
      <c r="Q13" s="19">
        <v>0</v>
      </c>
      <c r="R13" s="19">
        <v>0</v>
      </c>
      <c r="S13" s="19">
        <v>0</v>
      </c>
      <c r="T13" s="19">
        <v>0</v>
      </c>
      <c r="U13" s="19"/>
      <c r="V13" s="19">
        <v>0</v>
      </c>
      <c r="W13" s="19">
        <v>0</v>
      </c>
      <c r="X13" s="19">
        <v>0</v>
      </c>
      <c r="Y13" s="19">
        <v>0</v>
      </c>
      <c r="Z13" s="19"/>
      <c r="AA13" s="19">
        <v>0</v>
      </c>
      <c r="AB13" s="19">
        <v>0</v>
      </c>
      <c r="AC13" s="19">
        <v>0</v>
      </c>
      <c r="AD13" s="19">
        <v>0</v>
      </c>
      <c r="AE13" s="19">
        <v>0</v>
      </c>
      <c r="AF13" s="19">
        <v>0</v>
      </c>
      <c r="AG13" s="19">
        <v>0</v>
      </c>
      <c r="AH13" s="19">
        <v>0</v>
      </c>
      <c r="AI13" s="19">
        <v>0</v>
      </c>
      <c r="AJ13" s="19">
        <v>0</v>
      </c>
      <c r="AK13" s="19"/>
      <c r="AL13" s="19">
        <v>0</v>
      </c>
      <c r="AM13" s="19">
        <v>0</v>
      </c>
      <c r="AN13" s="19">
        <v>0</v>
      </c>
      <c r="AO13" s="19">
        <v>0</v>
      </c>
      <c r="AP13" s="19">
        <v>0</v>
      </c>
      <c r="AQ13" s="19">
        <v>0</v>
      </c>
      <c r="AR13" s="19">
        <v>0</v>
      </c>
      <c r="AS13" s="19"/>
      <c r="AT13" s="19">
        <v>0</v>
      </c>
      <c r="AU13" s="19">
        <v>0</v>
      </c>
      <c r="AV13" s="19"/>
      <c r="AW13" s="19">
        <v>0</v>
      </c>
      <c r="AX13" s="19">
        <v>0</v>
      </c>
      <c r="AY13" s="19">
        <v>0</v>
      </c>
      <c r="AZ13" s="19"/>
      <c r="BA13" s="19">
        <v>0</v>
      </c>
      <c r="BB13" s="19">
        <v>0</v>
      </c>
      <c r="BC13" s="19"/>
      <c r="BD13" s="19">
        <v>0</v>
      </c>
      <c r="BE13" s="19">
        <v>0</v>
      </c>
      <c r="BF13" s="19"/>
      <c r="BG13" s="19">
        <v>0</v>
      </c>
      <c r="BH13" s="19">
        <v>0</v>
      </c>
      <c r="BI13" s="19"/>
      <c r="BJ13" s="19">
        <v>0</v>
      </c>
      <c r="BK13" s="19">
        <v>0</v>
      </c>
      <c r="BL13" s="19"/>
      <c r="BM13" s="19">
        <v>0</v>
      </c>
      <c r="BN13" s="19">
        <v>0</v>
      </c>
      <c r="BO13" s="19">
        <v>0</v>
      </c>
      <c r="BP13" s="19">
        <v>0</v>
      </c>
    </row>
    <row r="14" spans="2:68" x14ac:dyDescent="0.25">
      <c r="B14" s="16" t="s">
        <v>714</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473</v>
      </c>
      <c r="D7" s="10">
        <v>28</v>
      </c>
      <c r="E7" s="10">
        <v>4</v>
      </c>
      <c r="F7" s="10">
        <v>3</v>
      </c>
      <c r="G7" s="10">
        <v>11</v>
      </c>
      <c r="H7" s="10">
        <v>4</v>
      </c>
      <c r="I7" s="10">
        <v>3</v>
      </c>
      <c r="J7" s="10">
        <v>20</v>
      </c>
      <c r="K7" s="10">
        <v>83</v>
      </c>
      <c r="L7" s="10">
        <v>24</v>
      </c>
      <c r="M7" s="10">
        <v>18</v>
      </c>
      <c r="N7" s="10">
        <v>8</v>
      </c>
      <c r="O7" s="10">
        <v>89</v>
      </c>
      <c r="P7" s="10">
        <v>54</v>
      </c>
      <c r="Q7" s="10">
        <v>10</v>
      </c>
      <c r="R7" s="10">
        <v>85</v>
      </c>
      <c r="S7" s="10">
        <v>14</v>
      </c>
      <c r="T7" s="10">
        <v>15</v>
      </c>
      <c r="U7" s="10"/>
      <c r="V7" s="10">
        <v>99</v>
      </c>
      <c r="W7" s="10">
        <v>64</v>
      </c>
      <c r="X7" s="10">
        <v>86</v>
      </c>
      <c r="Y7" s="10">
        <v>224</v>
      </c>
      <c r="Z7" s="10"/>
      <c r="AA7" s="10">
        <v>43</v>
      </c>
      <c r="AB7" s="10">
        <v>32</v>
      </c>
      <c r="AC7" s="10">
        <v>39</v>
      </c>
      <c r="AD7" s="10">
        <v>43</v>
      </c>
      <c r="AE7" s="10">
        <v>40</v>
      </c>
      <c r="AF7" s="10">
        <v>41</v>
      </c>
      <c r="AG7" s="10">
        <v>56</v>
      </c>
      <c r="AH7" s="10">
        <v>35</v>
      </c>
      <c r="AI7" s="10">
        <v>21</v>
      </c>
      <c r="AJ7" s="10">
        <v>86</v>
      </c>
      <c r="AK7" s="10"/>
      <c r="AL7" s="10">
        <v>48</v>
      </c>
      <c r="AM7" s="10">
        <v>50</v>
      </c>
      <c r="AN7" s="10">
        <v>30</v>
      </c>
      <c r="AO7" s="10">
        <v>86</v>
      </c>
      <c r="AP7" s="10">
        <v>93</v>
      </c>
      <c r="AQ7" s="10">
        <v>87</v>
      </c>
      <c r="AR7" s="10">
        <v>50</v>
      </c>
      <c r="AS7" s="10"/>
      <c r="AT7" s="10">
        <v>393</v>
      </c>
      <c r="AU7" s="10">
        <v>80</v>
      </c>
      <c r="AV7" s="10"/>
      <c r="AW7" s="10">
        <v>122</v>
      </c>
      <c r="AX7" s="10">
        <v>84</v>
      </c>
      <c r="AY7" s="10">
        <v>183</v>
      </c>
      <c r="AZ7" s="10"/>
      <c r="BA7" s="10">
        <v>68</v>
      </c>
      <c r="BB7" s="10">
        <v>405</v>
      </c>
      <c r="BC7" s="10"/>
      <c r="BD7" s="10">
        <v>125</v>
      </c>
      <c r="BE7" s="10">
        <v>348</v>
      </c>
      <c r="BF7" s="10"/>
      <c r="BG7" s="10">
        <v>249</v>
      </c>
      <c r="BH7" s="10">
        <v>224</v>
      </c>
      <c r="BI7" s="10"/>
      <c r="BJ7" s="10">
        <v>226</v>
      </c>
      <c r="BK7" s="10">
        <v>247</v>
      </c>
      <c r="BL7" s="10"/>
      <c r="BM7" s="10">
        <v>15</v>
      </c>
      <c r="BN7" s="10">
        <v>87</v>
      </c>
      <c r="BO7" s="10">
        <v>249</v>
      </c>
      <c r="BP7" s="10">
        <v>118</v>
      </c>
    </row>
    <row r="8" spans="2:68" ht="30" customHeight="1" x14ac:dyDescent="0.25">
      <c r="B8" s="11" t="s">
        <v>35</v>
      </c>
      <c r="C8" s="11">
        <v>458</v>
      </c>
      <c r="D8" s="11">
        <v>26</v>
      </c>
      <c r="E8" s="11">
        <v>4</v>
      </c>
      <c r="F8" s="11">
        <v>4</v>
      </c>
      <c r="G8" s="11">
        <v>16</v>
      </c>
      <c r="H8" s="11">
        <v>3</v>
      </c>
      <c r="I8" s="11">
        <v>3</v>
      </c>
      <c r="J8" s="11">
        <v>15</v>
      </c>
      <c r="K8" s="11">
        <v>72</v>
      </c>
      <c r="L8" s="11">
        <v>20</v>
      </c>
      <c r="M8" s="11">
        <v>22</v>
      </c>
      <c r="N8" s="11">
        <v>8</v>
      </c>
      <c r="O8" s="11">
        <v>78</v>
      </c>
      <c r="P8" s="11">
        <v>54</v>
      </c>
      <c r="Q8" s="11">
        <v>17</v>
      </c>
      <c r="R8" s="11">
        <v>79</v>
      </c>
      <c r="S8" s="11">
        <v>21</v>
      </c>
      <c r="T8" s="11">
        <v>17</v>
      </c>
      <c r="U8" s="11"/>
      <c r="V8" s="11">
        <v>113</v>
      </c>
      <c r="W8" s="11">
        <v>75</v>
      </c>
      <c r="X8" s="11">
        <v>67</v>
      </c>
      <c r="Y8" s="11">
        <v>204</v>
      </c>
      <c r="Z8" s="11"/>
      <c r="AA8" s="11">
        <v>48</v>
      </c>
      <c r="AB8" s="11">
        <v>35</v>
      </c>
      <c r="AC8" s="11">
        <v>42</v>
      </c>
      <c r="AD8" s="11">
        <v>45</v>
      </c>
      <c r="AE8" s="11">
        <v>35</v>
      </c>
      <c r="AF8" s="11">
        <v>40</v>
      </c>
      <c r="AG8" s="11">
        <v>49</v>
      </c>
      <c r="AH8" s="11">
        <v>32</v>
      </c>
      <c r="AI8" s="11">
        <v>19</v>
      </c>
      <c r="AJ8" s="11">
        <v>77</v>
      </c>
      <c r="AK8" s="11"/>
      <c r="AL8" s="11">
        <v>50</v>
      </c>
      <c r="AM8" s="11">
        <v>49</v>
      </c>
      <c r="AN8" s="11">
        <v>29</v>
      </c>
      <c r="AO8" s="11">
        <v>85</v>
      </c>
      <c r="AP8" s="11">
        <v>89</v>
      </c>
      <c r="AQ8" s="11">
        <v>82</v>
      </c>
      <c r="AR8" s="11">
        <v>47</v>
      </c>
      <c r="AS8" s="11"/>
      <c r="AT8" s="11">
        <v>373</v>
      </c>
      <c r="AU8" s="11">
        <v>85</v>
      </c>
      <c r="AV8" s="11"/>
      <c r="AW8" s="11">
        <v>116</v>
      </c>
      <c r="AX8" s="11">
        <v>77</v>
      </c>
      <c r="AY8" s="11">
        <v>176</v>
      </c>
      <c r="AZ8" s="11"/>
      <c r="BA8" s="11">
        <v>64</v>
      </c>
      <c r="BB8" s="11">
        <v>394</v>
      </c>
      <c r="BC8" s="11"/>
      <c r="BD8" s="11">
        <v>124</v>
      </c>
      <c r="BE8" s="11">
        <v>334</v>
      </c>
      <c r="BF8" s="11"/>
      <c r="BG8" s="11">
        <v>254</v>
      </c>
      <c r="BH8" s="11">
        <v>204</v>
      </c>
      <c r="BI8" s="11"/>
      <c r="BJ8" s="11">
        <v>216</v>
      </c>
      <c r="BK8" s="11">
        <v>243</v>
      </c>
      <c r="BL8" s="11"/>
      <c r="BM8" s="11">
        <v>17</v>
      </c>
      <c r="BN8" s="11">
        <v>88</v>
      </c>
      <c r="BO8" s="11">
        <v>239</v>
      </c>
      <c r="BP8" s="11">
        <v>109</v>
      </c>
    </row>
    <row r="9" spans="2:68" ht="45" x14ac:dyDescent="0.25">
      <c r="B9" s="18" t="s">
        <v>359</v>
      </c>
      <c r="C9" s="17">
        <v>0.48259440268581799</v>
      </c>
      <c r="D9" s="17">
        <v>0.47389929598625702</v>
      </c>
      <c r="E9" s="17">
        <v>0.53580339414966405</v>
      </c>
      <c r="F9" s="17">
        <v>0.69552655404321695</v>
      </c>
      <c r="G9" s="17">
        <v>0.53090013983500495</v>
      </c>
      <c r="H9" s="17">
        <v>0</v>
      </c>
      <c r="I9" s="17">
        <v>1</v>
      </c>
      <c r="J9" s="17">
        <v>0.41317641701714602</v>
      </c>
      <c r="K9" s="17">
        <v>0.46291289739811198</v>
      </c>
      <c r="L9" s="17">
        <v>0.29378068562036302</v>
      </c>
      <c r="M9" s="17">
        <v>0.56868996498034297</v>
      </c>
      <c r="N9" s="17">
        <v>0.360288421823725</v>
      </c>
      <c r="O9" s="17">
        <v>0.48544355125602601</v>
      </c>
      <c r="P9" s="17">
        <v>0.55917457649438695</v>
      </c>
      <c r="Q9" s="17">
        <v>0.40752568385197702</v>
      </c>
      <c r="R9" s="17">
        <v>0.466075427390858</v>
      </c>
      <c r="S9" s="17">
        <v>0.34832405634028002</v>
      </c>
      <c r="T9" s="17">
        <v>0.75037339608584896</v>
      </c>
      <c r="U9" s="17"/>
      <c r="V9" s="17">
        <v>0.46735003577541401</v>
      </c>
      <c r="W9" s="17">
        <v>0.41922301641862197</v>
      </c>
      <c r="X9" s="17">
        <v>0.40903288304469698</v>
      </c>
      <c r="Y9" s="17">
        <v>0.53826621071172698</v>
      </c>
      <c r="Z9" s="17"/>
      <c r="AA9" s="17">
        <v>0.49263674025764997</v>
      </c>
      <c r="AB9" s="17">
        <v>0.45969811318040399</v>
      </c>
      <c r="AC9" s="17">
        <v>0.50668391632647902</v>
      </c>
      <c r="AD9" s="17">
        <v>0.48662811775266401</v>
      </c>
      <c r="AE9" s="17">
        <v>0.49281397699552498</v>
      </c>
      <c r="AF9" s="17">
        <v>0.39573569500595002</v>
      </c>
      <c r="AG9" s="17">
        <v>0.54648354525978704</v>
      </c>
      <c r="AH9" s="17">
        <v>0.58105400114004002</v>
      </c>
      <c r="AI9" s="17">
        <v>0.50442769742474503</v>
      </c>
      <c r="AJ9" s="17">
        <v>0.54753648278837996</v>
      </c>
      <c r="AK9" s="17"/>
      <c r="AL9" s="17">
        <v>0.52648273341017005</v>
      </c>
      <c r="AM9" s="17">
        <v>0.39890679105259802</v>
      </c>
      <c r="AN9" s="17">
        <v>0.51210259361711596</v>
      </c>
      <c r="AO9" s="17">
        <v>0.44031461643808101</v>
      </c>
      <c r="AP9" s="17">
        <v>0.58831141888776795</v>
      </c>
      <c r="AQ9" s="17">
        <v>0.45232211560438701</v>
      </c>
      <c r="AR9" s="17">
        <v>0.58089632140232295</v>
      </c>
      <c r="AS9" s="17"/>
      <c r="AT9" s="17">
        <v>0.51942012008602001</v>
      </c>
      <c r="AU9" s="17">
        <v>0.32181437708545302</v>
      </c>
      <c r="AV9" s="17"/>
      <c r="AW9" s="17">
        <v>0.48479993760532702</v>
      </c>
      <c r="AX9" s="17">
        <v>0.60356009581563697</v>
      </c>
      <c r="AY9" s="17">
        <v>0.51062342953546003</v>
      </c>
      <c r="AZ9" s="17"/>
      <c r="BA9" s="17">
        <v>0.57556433774385696</v>
      </c>
      <c r="BB9" s="17">
        <v>0.46740848256027701</v>
      </c>
      <c r="BC9" s="17"/>
      <c r="BD9" s="17">
        <v>0.50012967981318401</v>
      </c>
      <c r="BE9" s="17">
        <v>0.47611012456501101</v>
      </c>
      <c r="BF9" s="17"/>
      <c r="BG9" s="17">
        <v>0.43786605983740301</v>
      </c>
      <c r="BH9" s="17">
        <v>0.53826621071172698</v>
      </c>
      <c r="BI9" s="17"/>
      <c r="BJ9" s="17">
        <v>0.58590376867911298</v>
      </c>
      <c r="BK9" s="17">
        <v>0.39074985550996799</v>
      </c>
      <c r="BL9" s="17"/>
      <c r="BM9" s="17">
        <v>0.161521915537715</v>
      </c>
      <c r="BN9" s="17">
        <v>0.34402814632533701</v>
      </c>
      <c r="BO9" s="17">
        <v>0.45347893831487401</v>
      </c>
      <c r="BP9" s="17">
        <v>0.69562568291381</v>
      </c>
    </row>
    <row r="10" spans="2:68" ht="30" x14ac:dyDescent="0.25">
      <c r="B10" s="18" t="s">
        <v>360</v>
      </c>
      <c r="C10" s="17">
        <v>0.427031764997994</v>
      </c>
      <c r="D10" s="17">
        <v>0.380986367265302</v>
      </c>
      <c r="E10" s="17">
        <v>0.46419660585033601</v>
      </c>
      <c r="F10" s="17">
        <v>0.304473445956783</v>
      </c>
      <c r="G10" s="17">
        <v>0.469099860164995</v>
      </c>
      <c r="H10" s="17">
        <v>0.72875872650011497</v>
      </c>
      <c r="I10" s="17">
        <v>0</v>
      </c>
      <c r="J10" s="17">
        <v>0.53803283900378396</v>
      </c>
      <c r="K10" s="17">
        <v>0.48623829466206903</v>
      </c>
      <c r="L10" s="17">
        <v>0.61106658293760496</v>
      </c>
      <c r="M10" s="17">
        <v>0.31366041543485101</v>
      </c>
      <c r="N10" s="17">
        <v>0.52452013338811998</v>
      </c>
      <c r="O10" s="17">
        <v>0.378531531808384</v>
      </c>
      <c r="P10" s="17">
        <v>0.38368068214822898</v>
      </c>
      <c r="Q10" s="17">
        <v>0.482567975270142</v>
      </c>
      <c r="R10" s="17">
        <v>0.43425470791624898</v>
      </c>
      <c r="S10" s="17">
        <v>0.48003401965341203</v>
      </c>
      <c r="T10" s="17">
        <v>0.24962660391415101</v>
      </c>
      <c r="U10" s="17"/>
      <c r="V10" s="17">
        <v>0.39297272505055297</v>
      </c>
      <c r="W10" s="17">
        <v>0.46171150783857401</v>
      </c>
      <c r="X10" s="17">
        <v>0.54818572585969805</v>
      </c>
      <c r="Y10" s="17">
        <v>0.39345348024666299</v>
      </c>
      <c r="Z10" s="17"/>
      <c r="AA10" s="17">
        <v>0.39305486022975</v>
      </c>
      <c r="AB10" s="17">
        <v>0.45063704092961099</v>
      </c>
      <c r="AC10" s="17">
        <v>0.38170779607392802</v>
      </c>
      <c r="AD10" s="17">
        <v>0.42998090847577702</v>
      </c>
      <c r="AE10" s="17">
        <v>0.42729765660455299</v>
      </c>
      <c r="AF10" s="17">
        <v>0.52020746986192401</v>
      </c>
      <c r="AG10" s="17">
        <v>0.375928087338946</v>
      </c>
      <c r="AH10" s="17">
        <v>0.39218970438322698</v>
      </c>
      <c r="AI10" s="17">
        <v>0.45210704576750499</v>
      </c>
      <c r="AJ10" s="17">
        <v>0.38764890648224698</v>
      </c>
      <c r="AK10" s="17"/>
      <c r="AL10" s="17">
        <v>0.36532988659034399</v>
      </c>
      <c r="AM10" s="17">
        <v>0.54227155776060099</v>
      </c>
      <c r="AN10" s="17">
        <v>0.35887339935295998</v>
      </c>
      <c r="AO10" s="17">
        <v>0.48751219174634602</v>
      </c>
      <c r="AP10" s="17">
        <v>0.37139041934365302</v>
      </c>
      <c r="AQ10" s="17">
        <v>0.425389328961018</v>
      </c>
      <c r="AR10" s="17">
        <v>0.35929221865011202</v>
      </c>
      <c r="AS10" s="17"/>
      <c r="AT10" s="17">
        <v>0.41912371194165998</v>
      </c>
      <c r="AU10" s="17">
        <v>0.46155809775150802</v>
      </c>
      <c r="AV10" s="17"/>
      <c r="AW10" s="17">
        <v>0.46783758201834102</v>
      </c>
      <c r="AX10" s="17">
        <v>0.33464886403298599</v>
      </c>
      <c r="AY10" s="17">
        <v>0.42238685687218602</v>
      </c>
      <c r="AZ10" s="17"/>
      <c r="BA10" s="17">
        <v>0.34881152339994198</v>
      </c>
      <c r="BB10" s="17">
        <v>0.439808436729204</v>
      </c>
      <c r="BC10" s="17"/>
      <c r="BD10" s="17">
        <v>0.38013056531197997</v>
      </c>
      <c r="BE10" s="17">
        <v>0.44437511353789</v>
      </c>
      <c r="BF10" s="17"/>
      <c r="BG10" s="17">
        <v>0.45400953140932099</v>
      </c>
      <c r="BH10" s="17">
        <v>0.39345348024666299</v>
      </c>
      <c r="BI10" s="17"/>
      <c r="BJ10" s="17">
        <v>0.35370807249747499</v>
      </c>
      <c r="BK10" s="17">
        <v>0.49221831677112599</v>
      </c>
      <c r="BL10" s="17"/>
      <c r="BM10" s="17">
        <v>0.54583020752086298</v>
      </c>
      <c r="BN10" s="17">
        <v>0.48688563571587101</v>
      </c>
      <c r="BO10" s="17">
        <v>0.4596313565904</v>
      </c>
      <c r="BP10" s="17">
        <v>0.29779131401333803</v>
      </c>
    </row>
    <row r="11" spans="2:68" x14ac:dyDescent="0.25">
      <c r="B11" s="18" t="s">
        <v>361</v>
      </c>
      <c r="C11" s="17">
        <v>6.8743040401161498E-2</v>
      </c>
      <c r="D11" s="17">
        <v>7.2557168374220202E-2</v>
      </c>
      <c r="E11" s="17">
        <v>0</v>
      </c>
      <c r="F11" s="17">
        <v>0</v>
      </c>
      <c r="G11" s="17">
        <v>0</v>
      </c>
      <c r="H11" s="17">
        <v>0</v>
      </c>
      <c r="I11" s="17">
        <v>0</v>
      </c>
      <c r="J11" s="17">
        <v>4.8790743979070697E-2</v>
      </c>
      <c r="K11" s="17">
        <v>2.6709027653691899E-2</v>
      </c>
      <c r="L11" s="17">
        <v>9.5152731442032304E-2</v>
      </c>
      <c r="M11" s="17">
        <v>0.11764961958480501</v>
      </c>
      <c r="N11" s="17">
        <v>0.115191444788155</v>
      </c>
      <c r="O11" s="17">
        <v>0.102475251855226</v>
      </c>
      <c r="P11" s="17">
        <v>5.7144741357383497E-2</v>
      </c>
      <c r="Q11" s="17">
        <v>0.109906340877881</v>
      </c>
      <c r="R11" s="17">
        <v>8.6395794541465606E-2</v>
      </c>
      <c r="S11" s="17">
        <v>8.5820962003154005E-2</v>
      </c>
      <c r="T11" s="17">
        <v>0</v>
      </c>
      <c r="U11" s="17"/>
      <c r="V11" s="17">
        <v>0.121105633983337</v>
      </c>
      <c r="W11" s="17">
        <v>8.0942240940224397E-2</v>
      </c>
      <c r="X11" s="17">
        <v>3.2258533461202901E-2</v>
      </c>
      <c r="Y11" s="17">
        <v>4.7354476832934402E-2</v>
      </c>
      <c r="Z11" s="17"/>
      <c r="AA11" s="17">
        <v>0.1143083995126</v>
      </c>
      <c r="AB11" s="17">
        <v>5.8953793880098602E-2</v>
      </c>
      <c r="AC11" s="17">
        <v>0.111608287599592</v>
      </c>
      <c r="AD11" s="17">
        <v>2.06554800935921E-2</v>
      </c>
      <c r="AE11" s="17">
        <v>7.9888366399921903E-2</v>
      </c>
      <c r="AF11" s="17">
        <v>8.4056835132126403E-2</v>
      </c>
      <c r="AG11" s="17">
        <v>7.7588367401267705E-2</v>
      </c>
      <c r="AH11" s="17">
        <v>0</v>
      </c>
      <c r="AI11" s="17">
        <v>4.3465256807749E-2</v>
      </c>
      <c r="AJ11" s="17">
        <v>5.3555237945225903E-2</v>
      </c>
      <c r="AK11" s="17"/>
      <c r="AL11" s="17">
        <v>0.10818737999948599</v>
      </c>
      <c r="AM11" s="17">
        <v>3.6858359221178097E-2</v>
      </c>
      <c r="AN11" s="17">
        <v>3.6597522741955497E-2</v>
      </c>
      <c r="AO11" s="17">
        <v>5.9854599852782103E-2</v>
      </c>
      <c r="AP11" s="17">
        <v>4.0298161768578901E-2</v>
      </c>
      <c r="AQ11" s="17">
        <v>0.111816835162033</v>
      </c>
      <c r="AR11" s="17">
        <v>5.9811459947564802E-2</v>
      </c>
      <c r="AS11" s="17"/>
      <c r="AT11" s="17">
        <v>4.9362161457527601E-2</v>
      </c>
      <c r="AU11" s="17">
        <v>0.15335940181108099</v>
      </c>
      <c r="AV11" s="17"/>
      <c r="AW11" s="17">
        <v>4.7362480376331603E-2</v>
      </c>
      <c r="AX11" s="17">
        <v>4.7939133734999001E-2</v>
      </c>
      <c r="AY11" s="17">
        <v>5.2382781103669798E-2</v>
      </c>
      <c r="AZ11" s="17"/>
      <c r="BA11" s="17">
        <v>7.5624138856201395E-2</v>
      </c>
      <c r="BB11" s="17">
        <v>6.7619066167459094E-2</v>
      </c>
      <c r="BC11" s="17"/>
      <c r="BD11" s="17">
        <v>7.5796006214407005E-2</v>
      </c>
      <c r="BE11" s="17">
        <v>6.6134961180203497E-2</v>
      </c>
      <c r="BF11" s="17"/>
      <c r="BG11" s="17">
        <v>8.59272317942191E-2</v>
      </c>
      <c r="BH11" s="17">
        <v>4.7354476832934402E-2</v>
      </c>
      <c r="BI11" s="17"/>
      <c r="BJ11" s="17">
        <v>5.1520278973030999E-2</v>
      </c>
      <c r="BK11" s="17">
        <v>8.4054495556031006E-2</v>
      </c>
      <c r="BL11" s="17"/>
      <c r="BM11" s="17">
        <v>0.24293280515934801</v>
      </c>
      <c r="BN11" s="17">
        <v>9.6367077452167799E-2</v>
      </c>
      <c r="BO11" s="17">
        <v>7.5851868566544203E-2</v>
      </c>
      <c r="BP11" s="17">
        <v>6.5830030728526697E-3</v>
      </c>
    </row>
    <row r="12" spans="2:68" x14ac:dyDescent="0.25">
      <c r="B12" s="18" t="s">
        <v>362</v>
      </c>
      <c r="C12" s="17">
        <v>1.1918376425119399E-2</v>
      </c>
      <c r="D12" s="17">
        <v>0</v>
      </c>
      <c r="E12" s="17">
        <v>0</v>
      </c>
      <c r="F12" s="17">
        <v>0</v>
      </c>
      <c r="G12" s="17">
        <v>0</v>
      </c>
      <c r="H12" s="17">
        <v>0</v>
      </c>
      <c r="I12" s="17">
        <v>0</v>
      </c>
      <c r="J12" s="17">
        <v>0</v>
      </c>
      <c r="K12" s="17">
        <v>1.2069890143063901E-2</v>
      </c>
      <c r="L12" s="17">
        <v>0</v>
      </c>
      <c r="M12" s="17">
        <v>0</v>
      </c>
      <c r="N12" s="17">
        <v>0</v>
      </c>
      <c r="O12" s="17">
        <v>2.28231633149069E-2</v>
      </c>
      <c r="P12" s="17">
        <v>0</v>
      </c>
      <c r="Q12" s="17">
        <v>0</v>
      </c>
      <c r="R12" s="17">
        <v>1.3274070151427401E-2</v>
      </c>
      <c r="S12" s="17">
        <v>8.5820962003154005E-2</v>
      </c>
      <c r="T12" s="17">
        <v>0</v>
      </c>
      <c r="U12" s="17"/>
      <c r="V12" s="17">
        <v>9.2819805059911695E-3</v>
      </c>
      <c r="W12" s="17">
        <v>3.8123234802580099E-2</v>
      </c>
      <c r="X12" s="17">
        <v>1.0522857634401901E-2</v>
      </c>
      <c r="Y12" s="17">
        <v>4.2479138659013496E-3</v>
      </c>
      <c r="Z12" s="17"/>
      <c r="AA12" s="17">
        <v>0</v>
      </c>
      <c r="AB12" s="17">
        <v>3.0711052009886299E-2</v>
      </c>
      <c r="AC12" s="17">
        <v>0</v>
      </c>
      <c r="AD12" s="17">
        <v>6.2735493677966894E-2</v>
      </c>
      <c r="AE12" s="17">
        <v>0</v>
      </c>
      <c r="AF12" s="17">
        <v>0</v>
      </c>
      <c r="AG12" s="17">
        <v>0</v>
      </c>
      <c r="AH12" s="17">
        <v>2.67562944767335E-2</v>
      </c>
      <c r="AI12" s="17">
        <v>0</v>
      </c>
      <c r="AJ12" s="17">
        <v>0</v>
      </c>
      <c r="AK12" s="17"/>
      <c r="AL12" s="17">
        <v>0</v>
      </c>
      <c r="AM12" s="17">
        <v>2.1963291965623001E-2</v>
      </c>
      <c r="AN12" s="17">
        <v>9.2426484287969193E-2</v>
      </c>
      <c r="AO12" s="17">
        <v>1.2318591962791E-2</v>
      </c>
      <c r="AP12" s="17">
        <v>0</v>
      </c>
      <c r="AQ12" s="17">
        <v>0</v>
      </c>
      <c r="AR12" s="17">
        <v>0</v>
      </c>
      <c r="AS12" s="17"/>
      <c r="AT12" s="17">
        <v>5.19975611398417E-3</v>
      </c>
      <c r="AU12" s="17">
        <v>4.1251679939188698E-2</v>
      </c>
      <c r="AV12" s="17"/>
      <c r="AW12" s="17">
        <v>0</v>
      </c>
      <c r="AX12" s="17">
        <v>1.38519064163787E-2</v>
      </c>
      <c r="AY12" s="17">
        <v>4.9279192482832102E-3</v>
      </c>
      <c r="AZ12" s="17"/>
      <c r="BA12" s="17">
        <v>0</v>
      </c>
      <c r="BB12" s="17">
        <v>1.3865151071191901E-2</v>
      </c>
      <c r="BC12" s="17"/>
      <c r="BD12" s="17">
        <v>2.8691155730718499E-2</v>
      </c>
      <c r="BE12" s="17">
        <v>5.7160583729754704E-3</v>
      </c>
      <c r="BF12" s="17"/>
      <c r="BG12" s="17">
        <v>1.8081048185213298E-2</v>
      </c>
      <c r="BH12" s="17">
        <v>4.2479138659013496E-3</v>
      </c>
      <c r="BI12" s="17"/>
      <c r="BJ12" s="17">
        <v>4.9684505650247996E-3</v>
      </c>
      <c r="BK12" s="17">
        <v>1.8097030096922598E-2</v>
      </c>
      <c r="BL12" s="17"/>
      <c r="BM12" s="17">
        <v>0</v>
      </c>
      <c r="BN12" s="17">
        <v>3.1894765463326702E-2</v>
      </c>
      <c r="BO12" s="17">
        <v>1.1037836528181501E-2</v>
      </c>
      <c r="BP12" s="17">
        <v>0</v>
      </c>
    </row>
    <row r="13" spans="2:68" x14ac:dyDescent="0.25">
      <c r="B13" s="18" t="s">
        <v>112</v>
      </c>
      <c r="C13" s="19">
        <v>9.7124154899076096E-3</v>
      </c>
      <c r="D13" s="19">
        <v>7.2557168374220202E-2</v>
      </c>
      <c r="E13" s="19">
        <v>0</v>
      </c>
      <c r="F13" s="19">
        <v>0</v>
      </c>
      <c r="G13" s="19">
        <v>0</v>
      </c>
      <c r="H13" s="19">
        <v>0.27124127349988503</v>
      </c>
      <c r="I13" s="19">
        <v>0</v>
      </c>
      <c r="J13" s="19">
        <v>0</v>
      </c>
      <c r="K13" s="19">
        <v>1.2069890143063901E-2</v>
      </c>
      <c r="L13" s="19">
        <v>0</v>
      </c>
      <c r="M13" s="19">
        <v>0</v>
      </c>
      <c r="N13" s="19">
        <v>0</v>
      </c>
      <c r="O13" s="19">
        <v>1.0726501765456699E-2</v>
      </c>
      <c r="P13" s="19">
        <v>0</v>
      </c>
      <c r="Q13" s="19">
        <v>0</v>
      </c>
      <c r="R13" s="19">
        <v>0</v>
      </c>
      <c r="S13" s="19">
        <v>0</v>
      </c>
      <c r="T13" s="19">
        <v>0</v>
      </c>
      <c r="U13" s="19"/>
      <c r="V13" s="19">
        <v>9.2896246847046296E-3</v>
      </c>
      <c r="W13" s="19">
        <v>0</v>
      </c>
      <c r="X13" s="19">
        <v>0</v>
      </c>
      <c r="Y13" s="19">
        <v>1.6677918342774101E-2</v>
      </c>
      <c r="Z13" s="19"/>
      <c r="AA13" s="19">
        <v>0</v>
      </c>
      <c r="AB13" s="19">
        <v>0</v>
      </c>
      <c r="AC13" s="19">
        <v>0</v>
      </c>
      <c r="AD13" s="19">
        <v>0</v>
      </c>
      <c r="AE13" s="19">
        <v>0</v>
      </c>
      <c r="AF13" s="19">
        <v>0</v>
      </c>
      <c r="AG13" s="19">
        <v>0</v>
      </c>
      <c r="AH13" s="19">
        <v>0</v>
      </c>
      <c r="AI13" s="19">
        <v>0</v>
      </c>
      <c r="AJ13" s="19">
        <v>1.12593727841466E-2</v>
      </c>
      <c r="AK13" s="19"/>
      <c r="AL13" s="19">
        <v>0</v>
      </c>
      <c r="AM13" s="19">
        <v>0</v>
      </c>
      <c r="AN13" s="19">
        <v>0</v>
      </c>
      <c r="AO13" s="19">
        <v>0</v>
      </c>
      <c r="AP13" s="19">
        <v>0</v>
      </c>
      <c r="AQ13" s="19">
        <v>1.04717202725616E-2</v>
      </c>
      <c r="AR13" s="19">
        <v>0</v>
      </c>
      <c r="AS13" s="19"/>
      <c r="AT13" s="19">
        <v>6.8942504008078602E-3</v>
      </c>
      <c r="AU13" s="19">
        <v>2.20164434127697E-2</v>
      </c>
      <c r="AV13" s="19"/>
      <c r="AW13" s="19">
        <v>0</v>
      </c>
      <c r="AX13" s="19">
        <v>0</v>
      </c>
      <c r="AY13" s="19">
        <v>9.6790132404013293E-3</v>
      </c>
      <c r="AZ13" s="19"/>
      <c r="BA13" s="19">
        <v>0</v>
      </c>
      <c r="BB13" s="19">
        <v>1.12988634718679E-2</v>
      </c>
      <c r="BC13" s="19"/>
      <c r="BD13" s="19">
        <v>1.52525929297102E-2</v>
      </c>
      <c r="BE13" s="19">
        <v>7.6637423439193499E-3</v>
      </c>
      <c r="BF13" s="19"/>
      <c r="BG13" s="19">
        <v>4.1161287738442302E-3</v>
      </c>
      <c r="BH13" s="19">
        <v>1.6677918342774101E-2</v>
      </c>
      <c r="BI13" s="19"/>
      <c r="BJ13" s="19">
        <v>3.8994292853564102E-3</v>
      </c>
      <c r="BK13" s="19">
        <v>1.4880302065952601E-2</v>
      </c>
      <c r="BL13" s="19"/>
      <c r="BM13" s="19">
        <v>4.97150717820736E-2</v>
      </c>
      <c r="BN13" s="19">
        <v>4.0824375043297202E-2</v>
      </c>
      <c r="BO13" s="19">
        <v>0</v>
      </c>
      <c r="BP13" s="19">
        <v>0</v>
      </c>
    </row>
    <row r="14" spans="2:68" x14ac:dyDescent="0.25">
      <c r="B14" s="16" t="s">
        <v>715</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638</v>
      </c>
      <c r="D7" s="10">
        <v>38</v>
      </c>
      <c r="E7" s="10">
        <v>12</v>
      </c>
      <c r="F7" s="10">
        <v>6</v>
      </c>
      <c r="G7" s="10">
        <v>16</v>
      </c>
      <c r="H7" s="10">
        <v>5</v>
      </c>
      <c r="I7" s="10">
        <v>5</v>
      </c>
      <c r="J7" s="10">
        <v>25</v>
      </c>
      <c r="K7" s="10">
        <v>111</v>
      </c>
      <c r="L7" s="10">
        <v>34</v>
      </c>
      <c r="M7" s="10">
        <v>28</v>
      </c>
      <c r="N7" s="10">
        <v>12</v>
      </c>
      <c r="O7" s="10">
        <v>131</v>
      </c>
      <c r="P7" s="10">
        <v>62</v>
      </c>
      <c r="Q7" s="10">
        <v>8</v>
      </c>
      <c r="R7" s="10">
        <v>110</v>
      </c>
      <c r="S7" s="10">
        <v>14</v>
      </c>
      <c r="T7" s="10">
        <v>21</v>
      </c>
      <c r="U7" s="10"/>
      <c r="V7" s="10">
        <v>133</v>
      </c>
      <c r="W7" s="10">
        <v>114</v>
      </c>
      <c r="X7" s="10">
        <v>105</v>
      </c>
      <c r="Y7" s="10">
        <v>286</v>
      </c>
      <c r="Z7" s="10"/>
      <c r="AA7" s="10">
        <v>68</v>
      </c>
      <c r="AB7" s="10">
        <v>37</v>
      </c>
      <c r="AC7" s="10">
        <v>56</v>
      </c>
      <c r="AD7" s="10">
        <v>62</v>
      </c>
      <c r="AE7" s="10">
        <v>53</v>
      </c>
      <c r="AF7" s="10">
        <v>53</v>
      </c>
      <c r="AG7" s="10">
        <v>74</v>
      </c>
      <c r="AH7" s="10">
        <v>43</v>
      </c>
      <c r="AI7" s="10">
        <v>30</v>
      </c>
      <c r="AJ7" s="10">
        <v>109</v>
      </c>
      <c r="AK7" s="10"/>
      <c r="AL7" s="10">
        <v>68</v>
      </c>
      <c r="AM7" s="10">
        <v>72</v>
      </c>
      <c r="AN7" s="10">
        <v>50</v>
      </c>
      <c r="AO7" s="10">
        <v>125</v>
      </c>
      <c r="AP7" s="10">
        <v>107</v>
      </c>
      <c r="AQ7" s="10">
        <v>109</v>
      </c>
      <c r="AR7" s="10">
        <v>67</v>
      </c>
      <c r="AS7" s="10"/>
      <c r="AT7" s="10">
        <v>547</v>
      </c>
      <c r="AU7" s="10">
        <v>91</v>
      </c>
      <c r="AV7" s="10"/>
      <c r="AW7" s="10">
        <v>165</v>
      </c>
      <c r="AX7" s="10">
        <v>126</v>
      </c>
      <c r="AY7" s="10">
        <v>246</v>
      </c>
      <c r="AZ7" s="10"/>
      <c r="BA7" s="10">
        <v>96</v>
      </c>
      <c r="BB7" s="10">
        <v>542</v>
      </c>
      <c r="BC7" s="10"/>
      <c r="BD7" s="10">
        <v>160</v>
      </c>
      <c r="BE7" s="10">
        <v>478</v>
      </c>
      <c r="BF7" s="10"/>
      <c r="BG7" s="10">
        <v>352</v>
      </c>
      <c r="BH7" s="10">
        <v>286</v>
      </c>
      <c r="BI7" s="10"/>
      <c r="BJ7" s="10">
        <v>275</v>
      </c>
      <c r="BK7" s="10">
        <v>363</v>
      </c>
      <c r="BL7" s="10"/>
      <c r="BM7" s="10">
        <v>32</v>
      </c>
      <c r="BN7" s="10">
        <v>140</v>
      </c>
      <c r="BO7" s="10">
        <v>331</v>
      </c>
      <c r="BP7" s="10">
        <v>130</v>
      </c>
    </row>
    <row r="8" spans="2:68" ht="30" customHeight="1" x14ac:dyDescent="0.25">
      <c r="B8" s="11" t="s">
        <v>35</v>
      </c>
      <c r="C8" s="11">
        <v>622</v>
      </c>
      <c r="D8" s="11">
        <v>34</v>
      </c>
      <c r="E8" s="11">
        <v>12</v>
      </c>
      <c r="F8" s="11">
        <v>7</v>
      </c>
      <c r="G8" s="11">
        <v>24</v>
      </c>
      <c r="H8" s="11">
        <v>4</v>
      </c>
      <c r="I8" s="11">
        <v>6</v>
      </c>
      <c r="J8" s="11">
        <v>19</v>
      </c>
      <c r="K8" s="11">
        <v>98</v>
      </c>
      <c r="L8" s="11">
        <v>29</v>
      </c>
      <c r="M8" s="11">
        <v>34</v>
      </c>
      <c r="N8" s="11">
        <v>13</v>
      </c>
      <c r="O8" s="11">
        <v>118</v>
      </c>
      <c r="P8" s="11">
        <v>62</v>
      </c>
      <c r="Q8" s="11">
        <v>13</v>
      </c>
      <c r="R8" s="11">
        <v>104</v>
      </c>
      <c r="S8" s="11">
        <v>21</v>
      </c>
      <c r="T8" s="11">
        <v>25</v>
      </c>
      <c r="U8" s="11"/>
      <c r="V8" s="11">
        <v>148</v>
      </c>
      <c r="W8" s="11">
        <v>132</v>
      </c>
      <c r="X8" s="11">
        <v>81</v>
      </c>
      <c r="Y8" s="11">
        <v>261</v>
      </c>
      <c r="Z8" s="11"/>
      <c r="AA8" s="11">
        <v>73</v>
      </c>
      <c r="AB8" s="11">
        <v>40</v>
      </c>
      <c r="AC8" s="11">
        <v>60</v>
      </c>
      <c r="AD8" s="11">
        <v>64</v>
      </c>
      <c r="AE8" s="11">
        <v>51</v>
      </c>
      <c r="AF8" s="11">
        <v>52</v>
      </c>
      <c r="AG8" s="11">
        <v>64</v>
      </c>
      <c r="AH8" s="11">
        <v>40</v>
      </c>
      <c r="AI8" s="11">
        <v>27</v>
      </c>
      <c r="AJ8" s="11">
        <v>97</v>
      </c>
      <c r="AK8" s="11"/>
      <c r="AL8" s="11">
        <v>71</v>
      </c>
      <c r="AM8" s="11">
        <v>70</v>
      </c>
      <c r="AN8" s="11">
        <v>50</v>
      </c>
      <c r="AO8" s="11">
        <v>120</v>
      </c>
      <c r="AP8" s="11">
        <v>103</v>
      </c>
      <c r="AQ8" s="11">
        <v>104</v>
      </c>
      <c r="AR8" s="11">
        <v>65</v>
      </c>
      <c r="AS8" s="11"/>
      <c r="AT8" s="11">
        <v>526</v>
      </c>
      <c r="AU8" s="11">
        <v>96</v>
      </c>
      <c r="AV8" s="11"/>
      <c r="AW8" s="11">
        <v>158</v>
      </c>
      <c r="AX8" s="11">
        <v>117</v>
      </c>
      <c r="AY8" s="11">
        <v>239</v>
      </c>
      <c r="AZ8" s="11"/>
      <c r="BA8" s="11">
        <v>92</v>
      </c>
      <c r="BB8" s="11">
        <v>531</v>
      </c>
      <c r="BC8" s="11"/>
      <c r="BD8" s="11">
        <v>159</v>
      </c>
      <c r="BE8" s="11">
        <v>464</v>
      </c>
      <c r="BF8" s="11"/>
      <c r="BG8" s="11">
        <v>361</v>
      </c>
      <c r="BH8" s="11">
        <v>261</v>
      </c>
      <c r="BI8" s="11"/>
      <c r="BJ8" s="11">
        <v>261</v>
      </c>
      <c r="BK8" s="11">
        <v>361</v>
      </c>
      <c r="BL8" s="11"/>
      <c r="BM8" s="11">
        <v>35</v>
      </c>
      <c r="BN8" s="11">
        <v>144</v>
      </c>
      <c r="BO8" s="11">
        <v>316</v>
      </c>
      <c r="BP8" s="11">
        <v>121</v>
      </c>
    </row>
    <row r="9" spans="2:68" ht="45" x14ac:dyDescent="0.25">
      <c r="B9" s="18" t="s">
        <v>359</v>
      </c>
      <c r="C9" s="17">
        <v>0.52193504926279</v>
      </c>
      <c r="D9" s="17">
        <v>0.60948546976584195</v>
      </c>
      <c r="E9" s="17">
        <v>0.50790565396764498</v>
      </c>
      <c r="F9" s="17">
        <v>0.39384645005181101</v>
      </c>
      <c r="G9" s="17">
        <v>0.424124752925992</v>
      </c>
      <c r="H9" s="17">
        <v>0.19777536476160101</v>
      </c>
      <c r="I9" s="17">
        <v>0.81076227718450999</v>
      </c>
      <c r="J9" s="17">
        <v>0.42855831596497901</v>
      </c>
      <c r="K9" s="17">
        <v>0.61299953702394105</v>
      </c>
      <c r="L9" s="17">
        <v>0.28571052622660698</v>
      </c>
      <c r="M9" s="17">
        <v>0.59321268948196104</v>
      </c>
      <c r="N9" s="17">
        <v>0.40893700598985899</v>
      </c>
      <c r="O9" s="17">
        <v>0.580227107109206</v>
      </c>
      <c r="P9" s="17">
        <v>0.54963587605031194</v>
      </c>
      <c r="Q9" s="17">
        <v>0.64268963408780699</v>
      </c>
      <c r="R9" s="17">
        <v>0.49984542356866701</v>
      </c>
      <c r="S9" s="17">
        <v>0.28150396593289001</v>
      </c>
      <c r="T9" s="17">
        <v>0.35721008189246101</v>
      </c>
      <c r="U9" s="17"/>
      <c r="V9" s="17">
        <v>0.37200785009639198</v>
      </c>
      <c r="W9" s="17">
        <v>0.50769052839295403</v>
      </c>
      <c r="X9" s="17">
        <v>0.56241683082782601</v>
      </c>
      <c r="Y9" s="17">
        <v>0.60122419160288898</v>
      </c>
      <c r="Z9" s="17"/>
      <c r="AA9" s="17">
        <v>0.36089449010501601</v>
      </c>
      <c r="AB9" s="17">
        <v>0.54363449902767202</v>
      </c>
      <c r="AC9" s="17">
        <v>0.48921142629321701</v>
      </c>
      <c r="AD9" s="17">
        <v>0.52970880337842496</v>
      </c>
      <c r="AE9" s="17">
        <v>0.42238122668349098</v>
      </c>
      <c r="AF9" s="17">
        <v>0.47943426424677099</v>
      </c>
      <c r="AG9" s="17">
        <v>0.62453973753160696</v>
      </c>
      <c r="AH9" s="17">
        <v>0.73147729508222903</v>
      </c>
      <c r="AI9" s="17">
        <v>0.61115662733481602</v>
      </c>
      <c r="AJ9" s="17">
        <v>0.63350178670257595</v>
      </c>
      <c r="AK9" s="17"/>
      <c r="AL9" s="17">
        <v>0.48814970773878003</v>
      </c>
      <c r="AM9" s="17">
        <v>0.51669304790165604</v>
      </c>
      <c r="AN9" s="17">
        <v>0.62052224054125205</v>
      </c>
      <c r="AO9" s="17">
        <v>0.49925268723018701</v>
      </c>
      <c r="AP9" s="17">
        <v>0.58832682513305501</v>
      </c>
      <c r="AQ9" s="17">
        <v>0.46279332987253902</v>
      </c>
      <c r="AR9" s="17">
        <v>0.63905215841301699</v>
      </c>
      <c r="AS9" s="17"/>
      <c r="AT9" s="17">
        <v>0.56839883101361799</v>
      </c>
      <c r="AU9" s="17">
        <v>0.26856864390243701</v>
      </c>
      <c r="AV9" s="17"/>
      <c r="AW9" s="17">
        <v>0.57182149210337097</v>
      </c>
      <c r="AX9" s="17">
        <v>0.70053561126173303</v>
      </c>
      <c r="AY9" s="17">
        <v>0.52143816112232699</v>
      </c>
      <c r="AZ9" s="17"/>
      <c r="BA9" s="17">
        <v>0.59033475725835105</v>
      </c>
      <c r="BB9" s="17">
        <v>0.51013425536844303</v>
      </c>
      <c r="BC9" s="17"/>
      <c r="BD9" s="17">
        <v>0.54364537417463599</v>
      </c>
      <c r="BE9" s="17">
        <v>0.51450976839196805</v>
      </c>
      <c r="BF9" s="17"/>
      <c r="BG9" s="17">
        <v>0.46448552574178398</v>
      </c>
      <c r="BH9" s="17">
        <v>0.60122419160288898</v>
      </c>
      <c r="BI9" s="17"/>
      <c r="BJ9" s="17">
        <v>0.621287363892157</v>
      </c>
      <c r="BK9" s="17">
        <v>0.45003978872486999</v>
      </c>
      <c r="BL9" s="17"/>
      <c r="BM9" s="17">
        <v>0.36407399410491698</v>
      </c>
      <c r="BN9" s="17">
        <v>0.37359893695831597</v>
      </c>
      <c r="BO9" s="17">
        <v>0.54225978197758795</v>
      </c>
      <c r="BP9" s="17">
        <v>0.688452257437693</v>
      </c>
    </row>
    <row r="10" spans="2:68" ht="30" x14ac:dyDescent="0.25">
      <c r="B10" s="18" t="s">
        <v>360</v>
      </c>
      <c r="C10" s="17">
        <v>0.41853685167611299</v>
      </c>
      <c r="D10" s="17">
        <v>0.338739730597785</v>
      </c>
      <c r="E10" s="17">
        <v>0.39669365654487299</v>
      </c>
      <c r="F10" s="17">
        <v>0.60615354994818904</v>
      </c>
      <c r="G10" s="17">
        <v>0.57587524707400795</v>
      </c>
      <c r="H10" s="17">
        <v>0.60444927047679697</v>
      </c>
      <c r="I10" s="17">
        <v>0.18923772281549001</v>
      </c>
      <c r="J10" s="17">
        <v>0.50204168064362298</v>
      </c>
      <c r="K10" s="17">
        <v>0.349145667119585</v>
      </c>
      <c r="L10" s="17">
        <v>0.71428947377339302</v>
      </c>
      <c r="M10" s="17">
        <v>0.33813966339818002</v>
      </c>
      <c r="N10" s="17">
        <v>0.49112491072249997</v>
      </c>
      <c r="O10" s="17">
        <v>0.34937706671374003</v>
      </c>
      <c r="P10" s="17">
        <v>0.39776113481431002</v>
      </c>
      <c r="Q10" s="17">
        <v>0.258709700118533</v>
      </c>
      <c r="R10" s="17">
        <v>0.45266942728603499</v>
      </c>
      <c r="S10" s="17">
        <v>0.54685411006080198</v>
      </c>
      <c r="T10" s="17">
        <v>0.50794711047056496</v>
      </c>
      <c r="U10" s="17"/>
      <c r="V10" s="17">
        <v>0.55035744453484603</v>
      </c>
      <c r="W10" s="17">
        <v>0.39484443449874002</v>
      </c>
      <c r="X10" s="17">
        <v>0.382248017956275</v>
      </c>
      <c r="Y10" s="17">
        <v>0.36730186829084399</v>
      </c>
      <c r="Z10" s="17"/>
      <c r="AA10" s="17">
        <v>0.52235833879570304</v>
      </c>
      <c r="AB10" s="17">
        <v>0.43130174836152702</v>
      </c>
      <c r="AC10" s="17">
        <v>0.38902630526022097</v>
      </c>
      <c r="AD10" s="17">
        <v>0.42440563636476097</v>
      </c>
      <c r="AE10" s="17">
        <v>0.52143768177587901</v>
      </c>
      <c r="AF10" s="17">
        <v>0.44305097771400698</v>
      </c>
      <c r="AG10" s="17">
        <v>0.33200037532236998</v>
      </c>
      <c r="AH10" s="17">
        <v>0.26852270491777103</v>
      </c>
      <c r="AI10" s="17">
        <v>0.38884337266518398</v>
      </c>
      <c r="AJ10" s="17">
        <v>0.333540350246814</v>
      </c>
      <c r="AK10" s="17"/>
      <c r="AL10" s="17">
        <v>0.451531487501102</v>
      </c>
      <c r="AM10" s="17">
        <v>0.41328119561742699</v>
      </c>
      <c r="AN10" s="17">
        <v>0.27927724874417098</v>
      </c>
      <c r="AO10" s="17">
        <v>0.45164841112912202</v>
      </c>
      <c r="AP10" s="17">
        <v>0.36334686540775601</v>
      </c>
      <c r="AQ10" s="17">
        <v>0.47437829327359299</v>
      </c>
      <c r="AR10" s="17">
        <v>0.34446676156270101</v>
      </c>
      <c r="AS10" s="17"/>
      <c r="AT10" s="17">
        <v>0.38197988917451398</v>
      </c>
      <c r="AU10" s="17">
        <v>0.61788149885947397</v>
      </c>
      <c r="AV10" s="17"/>
      <c r="AW10" s="17">
        <v>0.40413839594349599</v>
      </c>
      <c r="AX10" s="17">
        <v>0.26459574552892001</v>
      </c>
      <c r="AY10" s="17">
        <v>0.41698550222117697</v>
      </c>
      <c r="AZ10" s="17"/>
      <c r="BA10" s="17">
        <v>0.376368677893757</v>
      </c>
      <c r="BB10" s="17">
        <v>0.42581199863637398</v>
      </c>
      <c r="BC10" s="17"/>
      <c r="BD10" s="17">
        <v>0.40186428182444001</v>
      </c>
      <c r="BE10" s="17">
        <v>0.42423913915867101</v>
      </c>
      <c r="BF10" s="17"/>
      <c r="BG10" s="17">
        <v>0.455659530724211</v>
      </c>
      <c r="BH10" s="17">
        <v>0.36730186829084399</v>
      </c>
      <c r="BI10" s="17"/>
      <c r="BJ10" s="17">
        <v>0.33196455243358503</v>
      </c>
      <c r="BK10" s="17">
        <v>0.48118398810798702</v>
      </c>
      <c r="BL10" s="17"/>
      <c r="BM10" s="17">
        <v>0.43153256026622999</v>
      </c>
      <c r="BN10" s="17">
        <v>0.53439519744418096</v>
      </c>
      <c r="BO10" s="17">
        <v>0.419234534255854</v>
      </c>
      <c r="BP10" s="17">
        <v>0.27486672884671898</v>
      </c>
    </row>
    <row r="11" spans="2:68" x14ac:dyDescent="0.25">
      <c r="B11" s="18" t="s">
        <v>361</v>
      </c>
      <c r="C11" s="17">
        <v>5.4489589314061698E-2</v>
      </c>
      <c r="D11" s="17">
        <v>5.1774799636373298E-2</v>
      </c>
      <c r="E11" s="17">
        <v>9.5400689487482204E-2</v>
      </c>
      <c r="F11" s="17">
        <v>0</v>
      </c>
      <c r="G11" s="17">
        <v>0</v>
      </c>
      <c r="H11" s="17">
        <v>0</v>
      </c>
      <c r="I11" s="17">
        <v>0</v>
      </c>
      <c r="J11" s="17">
        <v>6.9400003391397694E-2</v>
      </c>
      <c r="K11" s="17">
        <v>3.7854795856473403E-2</v>
      </c>
      <c r="L11" s="17">
        <v>0</v>
      </c>
      <c r="M11" s="17">
        <v>6.8647647119858601E-2</v>
      </c>
      <c r="N11" s="17">
        <v>9.9938083287640395E-2</v>
      </c>
      <c r="O11" s="17">
        <v>7.0395826177054296E-2</v>
      </c>
      <c r="P11" s="17">
        <v>5.2602989135377899E-2</v>
      </c>
      <c r="Q11" s="17">
        <v>9.8600665793659906E-2</v>
      </c>
      <c r="R11" s="17">
        <v>3.9169137705614601E-2</v>
      </c>
      <c r="S11" s="17">
        <v>0.17164192400630801</v>
      </c>
      <c r="T11" s="17">
        <v>7.65526936026414E-2</v>
      </c>
      <c r="U11" s="17"/>
      <c r="V11" s="17">
        <v>7.7634705368762394E-2</v>
      </c>
      <c r="W11" s="17">
        <v>8.65942882640858E-2</v>
      </c>
      <c r="X11" s="17">
        <v>5.5335151215899298E-2</v>
      </c>
      <c r="Y11" s="17">
        <v>2.4963020693292901E-2</v>
      </c>
      <c r="Z11" s="17"/>
      <c r="AA11" s="17">
        <v>0.116747171099281</v>
      </c>
      <c r="AB11" s="17">
        <v>2.5063752610801002E-2</v>
      </c>
      <c r="AC11" s="17">
        <v>0.121762268446562</v>
      </c>
      <c r="AD11" s="17">
        <v>4.5885560256814499E-2</v>
      </c>
      <c r="AE11" s="17">
        <v>5.6181091540630203E-2</v>
      </c>
      <c r="AF11" s="17">
        <v>7.7514758039222101E-2</v>
      </c>
      <c r="AG11" s="17">
        <v>3.0087886236375198E-2</v>
      </c>
      <c r="AH11" s="17">
        <v>0</v>
      </c>
      <c r="AI11" s="17">
        <v>0</v>
      </c>
      <c r="AJ11" s="17">
        <v>3.29578630506095E-2</v>
      </c>
      <c r="AK11" s="17"/>
      <c r="AL11" s="17">
        <v>6.0318804760117403E-2</v>
      </c>
      <c r="AM11" s="17">
        <v>7.0025756480916607E-2</v>
      </c>
      <c r="AN11" s="17">
        <v>0.100200510714577</v>
      </c>
      <c r="AO11" s="17">
        <v>4.9098901640690501E-2</v>
      </c>
      <c r="AP11" s="17">
        <v>3.9960498511070398E-2</v>
      </c>
      <c r="AQ11" s="17">
        <v>6.2828376853867995E-2</v>
      </c>
      <c r="AR11" s="17">
        <v>1.6481080024281499E-2</v>
      </c>
      <c r="AS11" s="17"/>
      <c r="AT11" s="17">
        <v>4.3658779305668902E-2</v>
      </c>
      <c r="AU11" s="17">
        <v>0.113549857238089</v>
      </c>
      <c r="AV11" s="17"/>
      <c r="AW11" s="17">
        <v>2.4040111953133499E-2</v>
      </c>
      <c r="AX11" s="17">
        <v>2.7512344113651999E-2</v>
      </c>
      <c r="AY11" s="17">
        <v>5.8059028149459901E-2</v>
      </c>
      <c r="AZ11" s="17"/>
      <c r="BA11" s="17">
        <v>3.3296564847892E-2</v>
      </c>
      <c r="BB11" s="17">
        <v>5.8145957463167801E-2</v>
      </c>
      <c r="BC11" s="17"/>
      <c r="BD11" s="17">
        <v>4.9188645093943398E-2</v>
      </c>
      <c r="BE11" s="17">
        <v>5.6302597634976498E-2</v>
      </c>
      <c r="BF11" s="17"/>
      <c r="BG11" s="17">
        <v>7.5883278896394402E-2</v>
      </c>
      <c r="BH11" s="17">
        <v>2.4963020693292901E-2</v>
      </c>
      <c r="BI11" s="17"/>
      <c r="BJ11" s="17">
        <v>4.0232376148448899E-2</v>
      </c>
      <c r="BK11" s="17">
        <v>6.4806672100811605E-2</v>
      </c>
      <c r="BL11" s="17"/>
      <c r="BM11" s="17">
        <v>0.180364478085215</v>
      </c>
      <c r="BN11" s="17">
        <v>9.2005865597502595E-2</v>
      </c>
      <c r="BO11" s="17">
        <v>3.12525020803519E-2</v>
      </c>
      <c r="BP11" s="17">
        <v>3.6681013715587803E-2</v>
      </c>
    </row>
    <row r="12" spans="2:68" x14ac:dyDescent="0.25">
      <c r="B12" s="18" t="s">
        <v>362</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0</v>
      </c>
      <c r="Y12" s="17">
        <v>0</v>
      </c>
      <c r="Z12" s="17"/>
      <c r="AA12" s="17">
        <v>0</v>
      </c>
      <c r="AB12" s="17">
        <v>0</v>
      </c>
      <c r="AC12" s="17">
        <v>0</v>
      </c>
      <c r="AD12" s="17">
        <v>0</v>
      </c>
      <c r="AE12" s="17">
        <v>0</v>
      </c>
      <c r="AF12" s="17">
        <v>0</v>
      </c>
      <c r="AG12" s="17">
        <v>0</v>
      </c>
      <c r="AH12" s="17">
        <v>0</v>
      </c>
      <c r="AI12" s="17">
        <v>0</v>
      </c>
      <c r="AJ12" s="17">
        <v>0</v>
      </c>
      <c r="AK12" s="17"/>
      <c r="AL12" s="17">
        <v>0</v>
      </c>
      <c r="AM12" s="17">
        <v>0</v>
      </c>
      <c r="AN12" s="17">
        <v>0</v>
      </c>
      <c r="AO12" s="17">
        <v>0</v>
      </c>
      <c r="AP12" s="17">
        <v>0</v>
      </c>
      <c r="AQ12" s="17">
        <v>0</v>
      </c>
      <c r="AR12" s="17">
        <v>0</v>
      </c>
      <c r="AS12" s="17"/>
      <c r="AT12" s="17">
        <v>0</v>
      </c>
      <c r="AU12" s="17">
        <v>0</v>
      </c>
      <c r="AV12" s="17"/>
      <c r="AW12" s="17">
        <v>0</v>
      </c>
      <c r="AX12" s="17">
        <v>0</v>
      </c>
      <c r="AY12" s="17">
        <v>0</v>
      </c>
      <c r="AZ12" s="17"/>
      <c r="BA12" s="17">
        <v>0</v>
      </c>
      <c r="BB12" s="17">
        <v>0</v>
      </c>
      <c r="BC12" s="17"/>
      <c r="BD12" s="17">
        <v>0</v>
      </c>
      <c r="BE12" s="17">
        <v>0</v>
      </c>
      <c r="BF12" s="17"/>
      <c r="BG12" s="17">
        <v>0</v>
      </c>
      <c r="BH12" s="17">
        <v>0</v>
      </c>
      <c r="BI12" s="17"/>
      <c r="BJ12" s="17">
        <v>0</v>
      </c>
      <c r="BK12" s="17">
        <v>0</v>
      </c>
      <c r="BL12" s="17"/>
      <c r="BM12" s="17">
        <v>0</v>
      </c>
      <c r="BN12" s="17">
        <v>0</v>
      </c>
      <c r="BO12" s="17">
        <v>0</v>
      </c>
      <c r="BP12" s="17">
        <v>0</v>
      </c>
    </row>
    <row r="13" spans="2:68" x14ac:dyDescent="0.25">
      <c r="B13" s="18" t="s">
        <v>112</v>
      </c>
      <c r="C13" s="19">
        <v>5.0385097470348802E-3</v>
      </c>
      <c r="D13" s="19">
        <v>0</v>
      </c>
      <c r="E13" s="19">
        <v>0</v>
      </c>
      <c r="F13" s="19">
        <v>0</v>
      </c>
      <c r="G13" s="19">
        <v>0</v>
      </c>
      <c r="H13" s="19">
        <v>0.19777536476160101</v>
      </c>
      <c r="I13" s="19">
        <v>0</v>
      </c>
      <c r="J13" s="19">
        <v>0</v>
      </c>
      <c r="K13" s="19">
        <v>0</v>
      </c>
      <c r="L13" s="19">
        <v>0</v>
      </c>
      <c r="M13" s="19">
        <v>0</v>
      </c>
      <c r="N13" s="19">
        <v>0</v>
      </c>
      <c r="O13" s="19">
        <v>0</v>
      </c>
      <c r="P13" s="19">
        <v>0</v>
      </c>
      <c r="Q13" s="19">
        <v>0</v>
      </c>
      <c r="R13" s="19">
        <v>8.3160114396839992E-3</v>
      </c>
      <c r="S13" s="19">
        <v>0</v>
      </c>
      <c r="T13" s="19">
        <v>5.8290114034332201E-2</v>
      </c>
      <c r="U13" s="19"/>
      <c r="V13" s="19">
        <v>0</v>
      </c>
      <c r="W13" s="19">
        <v>1.0870748844220001E-2</v>
      </c>
      <c r="X13" s="19">
        <v>0</v>
      </c>
      <c r="Y13" s="19">
        <v>6.5109194129743296E-3</v>
      </c>
      <c r="Z13" s="19"/>
      <c r="AA13" s="19">
        <v>0</v>
      </c>
      <c r="AB13" s="19">
        <v>0</v>
      </c>
      <c r="AC13" s="19">
        <v>0</v>
      </c>
      <c r="AD13" s="19">
        <v>0</v>
      </c>
      <c r="AE13" s="19">
        <v>0</v>
      </c>
      <c r="AF13" s="19">
        <v>0</v>
      </c>
      <c r="AG13" s="19">
        <v>1.3372000909647399E-2</v>
      </c>
      <c r="AH13" s="19">
        <v>0</v>
      </c>
      <c r="AI13" s="19">
        <v>0</v>
      </c>
      <c r="AJ13" s="19">
        <v>0</v>
      </c>
      <c r="AK13" s="19"/>
      <c r="AL13" s="19">
        <v>0</v>
      </c>
      <c r="AM13" s="19">
        <v>0</v>
      </c>
      <c r="AN13" s="19">
        <v>0</v>
      </c>
      <c r="AO13" s="19">
        <v>0</v>
      </c>
      <c r="AP13" s="19">
        <v>8.3658109481195599E-3</v>
      </c>
      <c r="AQ13" s="19">
        <v>0</v>
      </c>
      <c r="AR13" s="19">
        <v>0</v>
      </c>
      <c r="AS13" s="19"/>
      <c r="AT13" s="19">
        <v>5.9625005061991997E-3</v>
      </c>
      <c r="AU13" s="19">
        <v>0</v>
      </c>
      <c r="AV13" s="19"/>
      <c r="AW13" s="19">
        <v>0</v>
      </c>
      <c r="AX13" s="19">
        <v>7.3562990956951499E-3</v>
      </c>
      <c r="AY13" s="19">
        <v>3.5173085070351702E-3</v>
      </c>
      <c r="AZ13" s="19"/>
      <c r="BA13" s="19">
        <v>0</v>
      </c>
      <c r="BB13" s="19">
        <v>5.9077885320156301E-3</v>
      </c>
      <c r="BC13" s="19"/>
      <c r="BD13" s="19">
        <v>5.3016989069808E-3</v>
      </c>
      <c r="BE13" s="19">
        <v>4.9484948143846599E-3</v>
      </c>
      <c r="BF13" s="19"/>
      <c r="BG13" s="19">
        <v>3.9716646376110401E-3</v>
      </c>
      <c r="BH13" s="19">
        <v>6.5109194129743296E-3</v>
      </c>
      <c r="BI13" s="19"/>
      <c r="BJ13" s="19">
        <v>6.5157075258089302E-3</v>
      </c>
      <c r="BK13" s="19">
        <v>3.9695510663318697E-3</v>
      </c>
      <c r="BL13" s="19"/>
      <c r="BM13" s="19">
        <v>2.4028967543638501E-2</v>
      </c>
      <c r="BN13" s="19">
        <v>0</v>
      </c>
      <c r="BO13" s="19">
        <v>7.2531816862054102E-3</v>
      </c>
      <c r="BP13" s="19">
        <v>0</v>
      </c>
    </row>
    <row r="14" spans="2:68" x14ac:dyDescent="0.25">
      <c r="B14" s="16" t="s">
        <v>716</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356</v>
      </c>
      <c r="D7" s="10">
        <v>20</v>
      </c>
      <c r="E7" s="10">
        <v>4</v>
      </c>
      <c r="F7" s="10">
        <v>5</v>
      </c>
      <c r="G7" s="10">
        <v>9</v>
      </c>
      <c r="H7" s="10">
        <v>2</v>
      </c>
      <c r="I7" s="10">
        <v>4</v>
      </c>
      <c r="J7" s="10">
        <v>16</v>
      </c>
      <c r="K7" s="10">
        <v>72</v>
      </c>
      <c r="L7" s="10">
        <v>20</v>
      </c>
      <c r="M7" s="10">
        <v>20</v>
      </c>
      <c r="N7" s="10">
        <v>6</v>
      </c>
      <c r="O7" s="10">
        <v>67</v>
      </c>
      <c r="P7" s="10">
        <v>34</v>
      </c>
      <c r="Q7" s="10">
        <v>6</v>
      </c>
      <c r="R7" s="10">
        <v>62</v>
      </c>
      <c r="S7" s="10">
        <v>7</v>
      </c>
      <c r="T7" s="10">
        <v>2</v>
      </c>
      <c r="U7" s="10"/>
      <c r="V7" s="10">
        <v>47</v>
      </c>
      <c r="W7" s="10">
        <v>50</v>
      </c>
      <c r="X7" s="10">
        <v>62</v>
      </c>
      <c r="Y7" s="10">
        <v>197</v>
      </c>
      <c r="Z7" s="10"/>
      <c r="AA7" s="10">
        <v>24</v>
      </c>
      <c r="AB7" s="10">
        <v>10</v>
      </c>
      <c r="AC7" s="10">
        <v>30</v>
      </c>
      <c r="AD7" s="10">
        <v>34</v>
      </c>
      <c r="AE7" s="10">
        <v>27</v>
      </c>
      <c r="AF7" s="10">
        <v>33</v>
      </c>
      <c r="AG7" s="10">
        <v>53</v>
      </c>
      <c r="AH7" s="10">
        <v>29</v>
      </c>
      <c r="AI7" s="10">
        <v>21</v>
      </c>
      <c r="AJ7" s="10">
        <v>74</v>
      </c>
      <c r="AK7" s="10"/>
      <c r="AL7" s="10">
        <v>29</v>
      </c>
      <c r="AM7" s="10">
        <v>51</v>
      </c>
      <c r="AN7" s="10">
        <v>23</v>
      </c>
      <c r="AO7" s="10">
        <v>66</v>
      </c>
      <c r="AP7" s="10">
        <v>69</v>
      </c>
      <c r="AQ7" s="10">
        <v>68</v>
      </c>
      <c r="AR7" s="10">
        <v>34</v>
      </c>
      <c r="AS7" s="10"/>
      <c r="AT7" s="10">
        <v>315</v>
      </c>
      <c r="AU7" s="10">
        <v>41</v>
      </c>
      <c r="AV7" s="10"/>
      <c r="AW7" s="10">
        <v>100</v>
      </c>
      <c r="AX7" s="10">
        <v>78</v>
      </c>
      <c r="AY7" s="10">
        <v>136</v>
      </c>
      <c r="AZ7" s="10"/>
      <c r="BA7" s="10">
        <v>62</v>
      </c>
      <c r="BB7" s="10">
        <v>294</v>
      </c>
      <c r="BC7" s="10"/>
      <c r="BD7" s="10">
        <v>94</v>
      </c>
      <c r="BE7" s="10">
        <v>262</v>
      </c>
      <c r="BF7" s="10"/>
      <c r="BG7" s="10">
        <v>159</v>
      </c>
      <c r="BH7" s="10">
        <v>197</v>
      </c>
      <c r="BI7" s="10"/>
      <c r="BJ7" s="10">
        <v>183</v>
      </c>
      <c r="BK7" s="10">
        <v>173</v>
      </c>
      <c r="BL7" s="10"/>
      <c r="BM7" s="10">
        <v>8</v>
      </c>
      <c r="BN7" s="10">
        <v>43</v>
      </c>
      <c r="BO7" s="10">
        <v>190</v>
      </c>
      <c r="BP7" s="10">
        <v>112</v>
      </c>
    </row>
    <row r="8" spans="2:68" ht="30" customHeight="1" x14ac:dyDescent="0.25">
      <c r="B8" s="11" t="s">
        <v>35</v>
      </c>
      <c r="C8" s="11">
        <v>337</v>
      </c>
      <c r="D8" s="11">
        <v>18</v>
      </c>
      <c r="E8" s="11">
        <v>4</v>
      </c>
      <c r="F8" s="11">
        <v>5</v>
      </c>
      <c r="G8" s="11">
        <v>14</v>
      </c>
      <c r="H8" s="11">
        <v>2</v>
      </c>
      <c r="I8" s="11">
        <v>4</v>
      </c>
      <c r="J8" s="11">
        <v>11</v>
      </c>
      <c r="K8" s="11">
        <v>61</v>
      </c>
      <c r="L8" s="11">
        <v>17</v>
      </c>
      <c r="M8" s="11">
        <v>24</v>
      </c>
      <c r="N8" s="11">
        <v>6</v>
      </c>
      <c r="O8" s="11">
        <v>59</v>
      </c>
      <c r="P8" s="11">
        <v>33</v>
      </c>
      <c r="Q8" s="11">
        <v>9</v>
      </c>
      <c r="R8" s="11">
        <v>58</v>
      </c>
      <c r="S8" s="11">
        <v>10</v>
      </c>
      <c r="T8" s="11">
        <v>2</v>
      </c>
      <c r="U8" s="11"/>
      <c r="V8" s="11">
        <v>51</v>
      </c>
      <c r="W8" s="11">
        <v>58</v>
      </c>
      <c r="X8" s="11">
        <v>48</v>
      </c>
      <c r="Y8" s="11">
        <v>180</v>
      </c>
      <c r="Z8" s="11"/>
      <c r="AA8" s="11">
        <v>25</v>
      </c>
      <c r="AB8" s="11">
        <v>11</v>
      </c>
      <c r="AC8" s="11">
        <v>31</v>
      </c>
      <c r="AD8" s="11">
        <v>34</v>
      </c>
      <c r="AE8" s="11">
        <v>25</v>
      </c>
      <c r="AF8" s="11">
        <v>30</v>
      </c>
      <c r="AG8" s="11">
        <v>48</v>
      </c>
      <c r="AH8" s="11">
        <v>27</v>
      </c>
      <c r="AI8" s="11">
        <v>19</v>
      </c>
      <c r="AJ8" s="11">
        <v>67</v>
      </c>
      <c r="AK8" s="11"/>
      <c r="AL8" s="11">
        <v>29</v>
      </c>
      <c r="AM8" s="11">
        <v>50</v>
      </c>
      <c r="AN8" s="11">
        <v>21</v>
      </c>
      <c r="AO8" s="11">
        <v>62</v>
      </c>
      <c r="AP8" s="11">
        <v>65</v>
      </c>
      <c r="AQ8" s="11">
        <v>62</v>
      </c>
      <c r="AR8" s="11">
        <v>32</v>
      </c>
      <c r="AS8" s="11"/>
      <c r="AT8" s="11">
        <v>296</v>
      </c>
      <c r="AU8" s="11">
        <v>42</v>
      </c>
      <c r="AV8" s="11"/>
      <c r="AW8" s="11">
        <v>94</v>
      </c>
      <c r="AX8" s="11">
        <v>73</v>
      </c>
      <c r="AY8" s="11">
        <v>128</v>
      </c>
      <c r="AZ8" s="11"/>
      <c r="BA8" s="11">
        <v>58</v>
      </c>
      <c r="BB8" s="11">
        <v>279</v>
      </c>
      <c r="BC8" s="11"/>
      <c r="BD8" s="11">
        <v>91</v>
      </c>
      <c r="BE8" s="11">
        <v>247</v>
      </c>
      <c r="BF8" s="11"/>
      <c r="BG8" s="11">
        <v>158</v>
      </c>
      <c r="BH8" s="11">
        <v>180</v>
      </c>
      <c r="BI8" s="11"/>
      <c r="BJ8" s="11">
        <v>172</v>
      </c>
      <c r="BK8" s="11">
        <v>165</v>
      </c>
      <c r="BL8" s="11"/>
      <c r="BM8" s="11">
        <v>9</v>
      </c>
      <c r="BN8" s="11">
        <v>42</v>
      </c>
      <c r="BO8" s="11">
        <v>179</v>
      </c>
      <c r="BP8" s="11">
        <v>105</v>
      </c>
    </row>
    <row r="9" spans="2:68" ht="45" x14ac:dyDescent="0.25">
      <c r="B9" s="18" t="s">
        <v>359</v>
      </c>
      <c r="C9" s="17">
        <v>0.45607857806503099</v>
      </c>
      <c r="D9" s="17">
        <v>0.68457735502299799</v>
      </c>
      <c r="E9" s="17">
        <v>0.42468258352357202</v>
      </c>
      <c r="F9" s="17">
        <v>0</v>
      </c>
      <c r="G9" s="17">
        <v>0.319909235381791</v>
      </c>
      <c r="H9" s="17">
        <v>0.58984521471934004</v>
      </c>
      <c r="I9" s="17">
        <v>0.5</v>
      </c>
      <c r="J9" s="17">
        <v>0.51212105160965704</v>
      </c>
      <c r="K9" s="17">
        <v>0.48412119490916899</v>
      </c>
      <c r="L9" s="17">
        <v>0.45189736874214098</v>
      </c>
      <c r="M9" s="17">
        <v>0.63179017255872305</v>
      </c>
      <c r="N9" s="17">
        <v>0.55946532138969896</v>
      </c>
      <c r="O9" s="17">
        <v>0.35659103170758</v>
      </c>
      <c r="P9" s="17">
        <v>0.56518468571893399</v>
      </c>
      <c r="Q9" s="17">
        <v>0.47618880658510598</v>
      </c>
      <c r="R9" s="17">
        <v>0.39737461364676202</v>
      </c>
      <c r="S9" s="17">
        <v>0.26676544629628501</v>
      </c>
      <c r="T9" s="17">
        <v>0.5</v>
      </c>
      <c r="U9" s="17"/>
      <c r="V9" s="17">
        <v>0.36102714484978399</v>
      </c>
      <c r="W9" s="17">
        <v>0.40514181692314599</v>
      </c>
      <c r="X9" s="17">
        <v>0.43119418170775797</v>
      </c>
      <c r="Y9" s="17">
        <v>0.50613465024191595</v>
      </c>
      <c r="Z9" s="17"/>
      <c r="AA9" s="17">
        <v>0.48257865167611502</v>
      </c>
      <c r="AB9" s="17">
        <v>0.10089312747040299</v>
      </c>
      <c r="AC9" s="17">
        <v>0.36418750007971801</v>
      </c>
      <c r="AD9" s="17">
        <v>0.53392310443673396</v>
      </c>
      <c r="AE9" s="17">
        <v>0.462352807035531</v>
      </c>
      <c r="AF9" s="17">
        <v>0.38206040262801599</v>
      </c>
      <c r="AG9" s="17">
        <v>0.47439352932907802</v>
      </c>
      <c r="AH9" s="17">
        <v>0.62202589887104498</v>
      </c>
      <c r="AI9" s="17">
        <v>0.51484510527674698</v>
      </c>
      <c r="AJ9" s="17">
        <v>0.52704576590018404</v>
      </c>
      <c r="AK9" s="17"/>
      <c r="AL9" s="17">
        <v>0.38069799359066803</v>
      </c>
      <c r="AM9" s="17">
        <v>0.44831861421625702</v>
      </c>
      <c r="AN9" s="17">
        <v>0.39769818506240701</v>
      </c>
      <c r="AO9" s="17">
        <v>0.35290922239769101</v>
      </c>
      <c r="AP9" s="17">
        <v>0.50687173661120399</v>
      </c>
      <c r="AQ9" s="17">
        <v>0.47213930116467101</v>
      </c>
      <c r="AR9" s="17">
        <v>0.76375821510389597</v>
      </c>
      <c r="AS9" s="17"/>
      <c r="AT9" s="17">
        <v>0.49141426934798699</v>
      </c>
      <c r="AU9" s="17">
        <v>0.204460204675489</v>
      </c>
      <c r="AV9" s="17"/>
      <c r="AW9" s="17">
        <v>0.53072165659609605</v>
      </c>
      <c r="AX9" s="17">
        <v>0.56028800227247499</v>
      </c>
      <c r="AY9" s="17">
        <v>0.42681568061800101</v>
      </c>
      <c r="AZ9" s="17"/>
      <c r="BA9" s="17">
        <v>0.50933332003955201</v>
      </c>
      <c r="BB9" s="17">
        <v>0.444946244263762</v>
      </c>
      <c r="BC9" s="17"/>
      <c r="BD9" s="17">
        <v>0.56108272707753504</v>
      </c>
      <c r="BE9" s="17">
        <v>0.41747941309587799</v>
      </c>
      <c r="BF9" s="17"/>
      <c r="BG9" s="17">
        <v>0.398882552300931</v>
      </c>
      <c r="BH9" s="17">
        <v>0.50613465024191595</v>
      </c>
      <c r="BI9" s="17"/>
      <c r="BJ9" s="17">
        <v>0.53881407986208696</v>
      </c>
      <c r="BK9" s="17">
        <v>0.36994341200229502</v>
      </c>
      <c r="BL9" s="17"/>
      <c r="BM9" s="17">
        <v>0.32150430797745699</v>
      </c>
      <c r="BN9" s="17">
        <v>0.28253745913899803</v>
      </c>
      <c r="BO9" s="17">
        <v>0.39285650381659099</v>
      </c>
      <c r="BP9" s="17">
        <v>0.64027143591819902</v>
      </c>
    </row>
    <row r="10" spans="2:68" ht="30" x14ac:dyDescent="0.25">
      <c r="B10" s="18" t="s">
        <v>360</v>
      </c>
      <c r="C10" s="17">
        <v>0.45274946119002701</v>
      </c>
      <c r="D10" s="17">
        <v>0.22186700764417699</v>
      </c>
      <c r="E10" s="17">
        <v>0.57531741647642798</v>
      </c>
      <c r="F10" s="17">
        <v>0.82005089728536495</v>
      </c>
      <c r="G10" s="17">
        <v>0.54565171498520304</v>
      </c>
      <c r="H10" s="17">
        <v>0.41015478528066002</v>
      </c>
      <c r="I10" s="17">
        <v>0.5</v>
      </c>
      <c r="J10" s="17">
        <v>0.29530802772383602</v>
      </c>
      <c r="K10" s="17">
        <v>0.46825910196688297</v>
      </c>
      <c r="L10" s="17">
        <v>0.493263158256186</v>
      </c>
      <c r="M10" s="17">
        <v>0.32662897213431502</v>
      </c>
      <c r="N10" s="17">
        <v>0.30225001951330499</v>
      </c>
      <c r="O10" s="17">
        <v>0.548179427215572</v>
      </c>
      <c r="P10" s="17">
        <v>0.34668445201871501</v>
      </c>
      <c r="Q10" s="17">
        <v>0.21509534602243899</v>
      </c>
      <c r="R10" s="17">
        <v>0.47945186781538002</v>
      </c>
      <c r="S10" s="17">
        <v>0.73323455370371504</v>
      </c>
      <c r="T10" s="17">
        <v>0.5</v>
      </c>
      <c r="U10" s="17"/>
      <c r="V10" s="17">
        <v>0.50151827781063696</v>
      </c>
      <c r="W10" s="17">
        <v>0.487979460738237</v>
      </c>
      <c r="X10" s="17">
        <v>0.41262271925031901</v>
      </c>
      <c r="Y10" s="17">
        <v>0.43836525052654202</v>
      </c>
      <c r="Z10" s="17"/>
      <c r="AA10" s="17">
        <v>0.31459523577267501</v>
      </c>
      <c r="AB10" s="17">
        <v>0.80553776931794596</v>
      </c>
      <c r="AC10" s="17">
        <v>0.54463195017879795</v>
      </c>
      <c r="AD10" s="17">
        <v>0.39044863311703998</v>
      </c>
      <c r="AE10" s="17">
        <v>0.53764719296446895</v>
      </c>
      <c r="AF10" s="17">
        <v>0.49693878776619299</v>
      </c>
      <c r="AG10" s="17">
        <v>0.39413207675296402</v>
      </c>
      <c r="AH10" s="17">
        <v>0.34799829777254798</v>
      </c>
      <c r="AI10" s="17">
        <v>0.43873771973030401</v>
      </c>
      <c r="AJ10" s="17">
        <v>0.42401379445013598</v>
      </c>
      <c r="AK10" s="17"/>
      <c r="AL10" s="17">
        <v>0.50977342899196398</v>
      </c>
      <c r="AM10" s="17">
        <v>0.448679093558155</v>
      </c>
      <c r="AN10" s="17">
        <v>0.55335916949967101</v>
      </c>
      <c r="AO10" s="17">
        <v>0.55940380118790001</v>
      </c>
      <c r="AP10" s="17">
        <v>0.39782652134482399</v>
      </c>
      <c r="AQ10" s="17">
        <v>0.45091966064487898</v>
      </c>
      <c r="AR10" s="17">
        <v>0.210375916273701</v>
      </c>
      <c r="AS10" s="17"/>
      <c r="AT10" s="17">
        <v>0.43500487076653199</v>
      </c>
      <c r="AU10" s="17">
        <v>0.57910513209145098</v>
      </c>
      <c r="AV10" s="17"/>
      <c r="AW10" s="17">
        <v>0.39379018468332</v>
      </c>
      <c r="AX10" s="17">
        <v>0.36986732347448198</v>
      </c>
      <c r="AY10" s="17">
        <v>0.49841145355023703</v>
      </c>
      <c r="AZ10" s="17"/>
      <c r="BA10" s="17">
        <v>0.36232667942610203</v>
      </c>
      <c r="BB10" s="17">
        <v>0.471651375883687</v>
      </c>
      <c r="BC10" s="17"/>
      <c r="BD10" s="17">
        <v>0.34014210355977198</v>
      </c>
      <c r="BE10" s="17">
        <v>0.49414353956490098</v>
      </c>
      <c r="BF10" s="17"/>
      <c r="BG10" s="17">
        <v>0.46918542286112402</v>
      </c>
      <c r="BH10" s="17">
        <v>0.43836525052654202</v>
      </c>
      <c r="BI10" s="17"/>
      <c r="BJ10" s="17">
        <v>0.38828545158906003</v>
      </c>
      <c r="BK10" s="17">
        <v>0.51986234564039602</v>
      </c>
      <c r="BL10" s="17"/>
      <c r="BM10" s="17">
        <v>0.57058166126546495</v>
      </c>
      <c r="BN10" s="17">
        <v>0.53051782248871304</v>
      </c>
      <c r="BO10" s="17">
        <v>0.49981659154920799</v>
      </c>
      <c r="BP10" s="17">
        <v>0.33345759450965401</v>
      </c>
    </row>
    <row r="11" spans="2:68" x14ac:dyDescent="0.25">
      <c r="B11" s="18" t="s">
        <v>361</v>
      </c>
      <c r="C11" s="17">
        <v>6.6658896577442006E-2</v>
      </c>
      <c r="D11" s="17">
        <v>4.6777818666412799E-2</v>
      </c>
      <c r="E11" s="17">
        <v>0</v>
      </c>
      <c r="F11" s="17">
        <v>0.17994910271463499</v>
      </c>
      <c r="G11" s="17">
        <v>0</v>
      </c>
      <c r="H11" s="17">
        <v>0</v>
      </c>
      <c r="I11" s="17">
        <v>0</v>
      </c>
      <c r="J11" s="17">
        <v>0.192570920666507</v>
      </c>
      <c r="K11" s="17">
        <v>3.57147773429611E-2</v>
      </c>
      <c r="L11" s="17">
        <v>5.4839473001673598E-2</v>
      </c>
      <c r="M11" s="17">
        <v>4.1580855306962101E-2</v>
      </c>
      <c r="N11" s="17">
        <v>0.138284659096997</v>
      </c>
      <c r="O11" s="17">
        <v>6.3824577197882607E-2</v>
      </c>
      <c r="P11" s="17">
        <v>8.8130862262351603E-2</v>
      </c>
      <c r="Q11" s="17">
        <v>0.308715847392455</v>
      </c>
      <c r="R11" s="17">
        <v>7.1141217172968702E-2</v>
      </c>
      <c r="S11" s="17">
        <v>0</v>
      </c>
      <c r="T11" s="17">
        <v>0</v>
      </c>
      <c r="U11" s="17"/>
      <c r="V11" s="17">
        <v>9.7096966248528302E-2</v>
      </c>
      <c r="W11" s="17">
        <v>5.6504347642781998E-2</v>
      </c>
      <c r="X11" s="17">
        <v>0.141087470101914</v>
      </c>
      <c r="Y11" s="17">
        <v>4.1289472953767899E-2</v>
      </c>
      <c r="Z11" s="17"/>
      <c r="AA11" s="17">
        <v>0.11693630260153499</v>
      </c>
      <c r="AB11" s="17">
        <v>0</v>
      </c>
      <c r="AC11" s="17">
        <v>9.1180549741483194E-2</v>
      </c>
      <c r="AD11" s="17">
        <v>7.5628262446225905E-2</v>
      </c>
      <c r="AE11" s="17">
        <v>0</v>
      </c>
      <c r="AF11" s="17">
        <v>6.8885806998142202E-2</v>
      </c>
      <c r="AG11" s="17">
        <v>7.5347902094268199E-2</v>
      </c>
      <c r="AH11" s="17">
        <v>2.99758033564076E-2</v>
      </c>
      <c r="AI11" s="17">
        <v>4.6417174992949797E-2</v>
      </c>
      <c r="AJ11" s="17">
        <v>3.6088892321714097E-2</v>
      </c>
      <c r="AK11" s="17"/>
      <c r="AL11" s="17">
        <v>0.109528577417368</v>
      </c>
      <c r="AM11" s="17">
        <v>6.6845847976958098E-2</v>
      </c>
      <c r="AN11" s="17">
        <v>0</v>
      </c>
      <c r="AO11" s="17">
        <v>7.1321407705061096E-2</v>
      </c>
      <c r="AP11" s="17">
        <v>5.8233133259077599E-2</v>
      </c>
      <c r="AQ11" s="17">
        <v>4.5100133031965702E-2</v>
      </c>
      <c r="AR11" s="17">
        <v>2.5865868622403299E-2</v>
      </c>
      <c r="AS11" s="17"/>
      <c r="AT11" s="17">
        <v>4.9155814370109401E-2</v>
      </c>
      <c r="AU11" s="17">
        <v>0.19129483589007501</v>
      </c>
      <c r="AV11" s="17"/>
      <c r="AW11" s="17">
        <v>5.8864864269881502E-2</v>
      </c>
      <c r="AX11" s="17">
        <v>3.2887163161866802E-2</v>
      </c>
      <c r="AY11" s="17">
        <v>5.1553467198365101E-2</v>
      </c>
      <c r="AZ11" s="17"/>
      <c r="BA11" s="17">
        <v>8.4595325250821196E-2</v>
      </c>
      <c r="BB11" s="17">
        <v>6.29094781446152E-2</v>
      </c>
      <c r="BC11" s="17"/>
      <c r="BD11" s="17">
        <v>7.7384472315353003E-2</v>
      </c>
      <c r="BE11" s="17">
        <v>6.2716211729365506E-2</v>
      </c>
      <c r="BF11" s="17"/>
      <c r="BG11" s="17">
        <v>9.5646992208926307E-2</v>
      </c>
      <c r="BH11" s="17">
        <v>4.1289472953767899E-2</v>
      </c>
      <c r="BI11" s="17"/>
      <c r="BJ11" s="17">
        <v>5.2470674893843397E-2</v>
      </c>
      <c r="BK11" s="17">
        <v>8.1430123007534799E-2</v>
      </c>
      <c r="BL11" s="17"/>
      <c r="BM11" s="17">
        <v>0.107914030757079</v>
      </c>
      <c r="BN11" s="17">
        <v>0.117498604736752</v>
      </c>
      <c r="BO11" s="17">
        <v>7.7451040962353696E-2</v>
      </c>
      <c r="BP11" s="17">
        <v>2.62709695721468E-2</v>
      </c>
    </row>
    <row r="12" spans="2:68" x14ac:dyDescent="0.25">
      <c r="B12" s="18" t="s">
        <v>362</v>
      </c>
      <c r="C12" s="17">
        <v>1.40093995111645E-2</v>
      </c>
      <c r="D12" s="17">
        <v>0</v>
      </c>
      <c r="E12" s="17">
        <v>0</v>
      </c>
      <c r="F12" s="17">
        <v>0</v>
      </c>
      <c r="G12" s="17">
        <v>0</v>
      </c>
      <c r="H12" s="17">
        <v>0</v>
      </c>
      <c r="I12" s="17">
        <v>0</v>
      </c>
      <c r="J12" s="17">
        <v>0</v>
      </c>
      <c r="K12" s="17">
        <v>1.1904925780986999E-2</v>
      </c>
      <c r="L12" s="17">
        <v>0</v>
      </c>
      <c r="M12" s="17">
        <v>0</v>
      </c>
      <c r="N12" s="17">
        <v>0</v>
      </c>
      <c r="O12" s="17">
        <v>3.1404963878965901E-2</v>
      </c>
      <c r="P12" s="17">
        <v>0</v>
      </c>
      <c r="Q12" s="17">
        <v>0</v>
      </c>
      <c r="R12" s="17">
        <v>3.7154124144779803E-2</v>
      </c>
      <c r="S12" s="17">
        <v>0</v>
      </c>
      <c r="T12" s="17">
        <v>0</v>
      </c>
      <c r="U12" s="17"/>
      <c r="V12" s="17">
        <v>4.03576110910508E-2</v>
      </c>
      <c r="W12" s="17">
        <v>1.9036206104122402E-2</v>
      </c>
      <c r="X12" s="17">
        <v>1.5095628940008999E-2</v>
      </c>
      <c r="Y12" s="17">
        <v>4.6342751337606399E-3</v>
      </c>
      <c r="Z12" s="17"/>
      <c r="AA12" s="17">
        <v>8.5889809949674406E-2</v>
      </c>
      <c r="AB12" s="17">
        <v>9.3569103211651197E-2</v>
      </c>
      <c r="AC12" s="17">
        <v>0</v>
      </c>
      <c r="AD12" s="17">
        <v>0</v>
      </c>
      <c r="AE12" s="17">
        <v>0</v>
      </c>
      <c r="AF12" s="17">
        <v>5.2115002607649397E-2</v>
      </c>
      <c r="AG12" s="17">
        <v>0</v>
      </c>
      <c r="AH12" s="17">
        <v>0</v>
      </c>
      <c r="AI12" s="17">
        <v>0</v>
      </c>
      <c r="AJ12" s="17">
        <v>0</v>
      </c>
      <c r="AK12" s="17"/>
      <c r="AL12" s="17">
        <v>0</v>
      </c>
      <c r="AM12" s="17">
        <v>0</v>
      </c>
      <c r="AN12" s="17">
        <v>4.8942645437921699E-2</v>
      </c>
      <c r="AO12" s="17">
        <v>1.6365568709348001E-2</v>
      </c>
      <c r="AP12" s="17">
        <v>2.3910165056200999E-2</v>
      </c>
      <c r="AQ12" s="17">
        <v>1.7895790604252899E-2</v>
      </c>
      <c r="AR12" s="17">
        <v>0</v>
      </c>
      <c r="AS12" s="17"/>
      <c r="AT12" s="17">
        <v>1.2446312696738701E-2</v>
      </c>
      <c r="AU12" s="17">
        <v>2.5139827342985699E-2</v>
      </c>
      <c r="AV12" s="17"/>
      <c r="AW12" s="17">
        <v>1.6623294450701698E-2</v>
      </c>
      <c r="AX12" s="17">
        <v>0</v>
      </c>
      <c r="AY12" s="17">
        <v>1.6502182038444901E-2</v>
      </c>
      <c r="AZ12" s="17"/>
      <c r="BA12" s="17">
        <v>1.2531112409882399E-2</v>
      </c>
      <c r="BB12" s="17">
        <v>1.43184196069422E-2</v>
      </c>
      <c r="BC12" s="17"/>
      <c r="BD12" s="17">
        <v>2.1390697047339698E-2</v>
      </c>
      <c r="BE12" s="17">
        <v>1.1296059857782899E-2</v>
      </c>
      <c r="BF12" s="17"/>
      <c r="BG12" s="17">
        <v>2.47217832862392E-2</v>
      </c>
      <c r="BH12" s="17">
        <v>4.6342751337606399E-3</v>
      </c>
      <c r="BI12" s="17"/>
      <c r="BJ12" s="17">
        <v>4.8452433773129803E-3</v>
      </c>
      <c r="BK12" s="17">
        <v>2.3550117742986799E-2</v>
      </c>
      <c r="BL12" s="17"/>
      <c r="BM12" s="17">
        <v>0</v>
      </c>
      <c r="BN12" s="17">
        <v>4.8931873545614499E-2</v>
      </c>
      <c r="BO12" s="17">
        <v>1.49069123045775E-2</v>
      </c>
      <c r="BP12" s="17">
        <v>0</v>
      </c>
    </row>
    <row r="13" spans="2:68" x14ac:dyDescent="0.25">
      <c r="B13" s="18" t="s">
        <v>112</v>
      </c>
      <c r="C13" s="19">
        <v>1.0503664656335799E-2</v>
      </c>
      <c r="D13" s="19">
        <v>4.6777818666412799E-2</v>
      </c>
      <c r="E13" s="19">
        <v>0</v>
      </c>
      <c r="F13" s="19">
        <v>0</v>
      </c>
      <c r="G13" s="19">
        <v>0.13443904963300601</v>
      </c>
      <c r="H13" s="19">
        <v>0</v>
      </c>
      <c r="I13" s="19">
        <v>0</v>
      </c>
      <c r="J13" s="19">
        <v>0</v>
      </c>
      <c r="K13" s="19">
        <v>0</v>
      </c>
      <c r="L13" s="19">
        <v>0</v>
      </c>
      <c r="M13" s="19">
        <v>0</v>
      </c>
      <c r="N13" s="19">
        <v>0</v>
      </c>
      <c r="O13" s="19">
        <v>0</v>
      </c>
      <c r="P13" s="19">
        <v>0</v>
      </c>
      <c r="Q13" s="19">
        <v>0</v>
      </c>
      <c r="R13" s="19">
        <v>1.4878177220108601E-2</v>
      </c>
      <c r="S13" s="19">
        <v>0</v>
      </c>
      <c r="T13" s="19">
        <v>0</v>
      </c>
      <c r="U13" s="19"/>
      <c r="V13" s="19">
        <v>0</v>
      </c>
      <c r="W13" s="19">
        <v>3.13381685917122E-2</v>
      </c>
      <c r="X13" s="19">
        <v>0</v>
      </c>
      <c r="Y13" s="19">
        <v>9.5763511440142106E-3</v>
      </c>
      <c r="Z13" s="19"/>
      <c r="AA13" s="19">
        <v>0</v>
      </c>
      <c r="AB13" s="19">
        <v>0</v>
      </c>
      <c r="AC13" s="19">
        <v>0</v>
      </c>
      <c r="AD13" s="19">
        <v>0</v>
      </c>
      <c r="AE13" s="19">
        <v>0</v>
      </c>
      <c r="AF13" s="19">
        <v>0</v>
      </c>
      <c r="AG13" s="19">
        <v>5.6126491823689902E-2</v>
      </c>
      <c r="AH13" s="19">
        <v>0</v>
      </c>
      <c r="AI13" s="19">
        <v>0</v>
      </c>
      <c r="AJ13" s="19">
        <v>1.28515473279658E-2</v>
      </c>
      <c r="AK13" s="19"/>
      <c r="AL13" s="19">
        <v>0</v>
      </c>
      <c r="AM13" s="19">
        <v>3.6156444248629398E-2</v>
      </c>
      <c r="AN13" s="19">
        <v>0</v>
      </c>
      <c r="AO13" s="19">
        <v>0</v>
      </c>
      <c r="AP13" s="19">
        <v>1.31584437286937E-2</v>
      </c>
      <c r="AQ13" s="19">
        <v>1.39451145542316E-2</v>
      </c>
      <c r="AR13" s="19">
        <v>0</v>
      </c>
      <c r="AS13" s="19"/>
      <c r="AT13" s="19">
        <v>1.19787328186332E-2</v>
      </c>
      <c r="AU13" s="19">
        <v>0</v>
      </c>
      <c r="AV13" s="19"/>
      <c r="AW13" s="19">
        <v>0</v>
      </c>
      <c r="AX13" s="19">
        <v>3.6957511091176301E-2</v>
      </c>
      <c r="AY13" s="19">
        <v>6.7172165949514603E-3</v>
      </c>
      <c r="AZ13" s="19"/>
      <c r="BA13" s="19">
        <v>3.12135628736427E-2</v>
      </c>
      <c r="BB13" s="19">
        <v>6.17448210099343E-3</v>
      </c>
      <c r="BC13" s="19"/>
      <c r="BD13" s="19">
        <v>0</v>
      </c>
      <c r="BE13" s="19">
        <v>1.4364775752072401E-2</v>
      </c>
      <c r="BF13" s="19"/>
      <c r="BG13" s="19">
        <v>1.15632493427794E-2</v>
      </c>
      <c r="BH13" s="19">
        <v>9.5763511440142106E-3</v>
      </c>
      <c r="BI13" s="19"/>
      <c r="BJ13" s="19">
        <v>1.55845502776973E-2</v>
      </c>
      <c r="BK13" s="19">
        <v>5.2140016067873602E-3</v>
      </c>
      <c r="BL13" s="19"/>
      <c r="BM13" s="19">
        <v>0</v>
      </c>
      <c r="BN13" s="19">
        <v>2.0514240089923301E-2</v>
      </c>
      <c r="BO13" s="19">
        <v>1.4968951367269801E-2</v>
      </c>
      <c r="BP13" s="19">
        <v>0</v>
      </c>
    </row>
    <row r="14" spans="2:68" x14ac:dyDescent="0.25">
      <c r="B14" s="16" t="s">
        <v>717</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P18"/>
  <sheetViews>
    <sheetView showGridLines="0" topLeftCell="A7" workbookViewId="0">
      <pane xSplit="2" topLeftCell="C1" activePane="topRight" state="frozen"/>
      <selection pane="topRight" activeCell="C14" sqref="C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309</v>
      </c>
      <c r="D7" s="10">
        <v>19</v>
      </c>
      <c r="E7" s="10">
        <v>3</v>
      </c>
      <c r="F7" s="10">
        <v>3</v>
      </c>
      <c r="G7" s="10">
        <v>11</v>
      </c>
      <c r="H7" s="10">
        <v>2</v>
      </c>
      <c r="I7" s="10">
        <v>3</v>
      </c>
      <c r="J7" s="10">
        <v>9</v>
      </c>
      <c r="K7" s="10">
        <v>65</v>
      </c>
      <c r="L7" s="10">
        <v>13</v>
      </c>
      <c r="M7" s="10">
        <v>13</v>
      </c>
      <c r="N7" s="10">
        <v>4</v>
      </c>
      <c r="O7" s="10">
        <v>65</v>
      </c>
      <c r="P7" s="10">
        <v>27</v>
      </c>
      <c r="Q7" s="10">
        <v>5</v>
      </c>
      <c r="R7" s="10">
        <v>50</v>
      </c>
      <c r="S7" s="10">
        <v>8</v>
      </c>
      <c r="T7" s="10">
        <v>9</v>
      </c>
      <c r="U7" s="10"/>
      <c r="V7" s="10">
        <v>46</v>
      </c>
      <c r="W7" s="10">
        <v>43</v>
      </c>
      <c r="X7" s="10">
        <v>55</v>
      </c>
      <c r="Y7" s="10">
        <v>165</v>
      </c>
      <c r="Z7" s="10"/>
      <c r="AA7" s="10">
        <v>26</v>
      </c>
      <c r="AB7" s="10">
        <v>12</v>
      </c>
      <c r="AC7" s="10">
        <v>25</v>
      </c>
      <c r="AD7" s="10">
        <v>28</v>
      </c>
      <c r="AE7" s="10">
        <v>16</v>
      </c>
      <c r="AF7" s="10">
        <v>32</v>
      </c>
      <c r="AG7" s="10">
        <v>42</v>
      </c>
      <c r="AH7" s="10">
        <v>28</v>
      </c>
      <c r="AI7" s="10">
        <v>18</v>
      </c>
      <c r="AJ7" s="10">
        <v>66</v>
      </c>
      <c r="AK7" s="10"/>
      <c r="AL7" s="10">
        <v>26</v>
      </c>
      <c r="AM7" s="10">
        <v>32</v>
      </c>
      <c r="AN7" s="10">
        <v>29</v>
      </c>
      <c r="AO7" s="10">
        <v>52</v>
      </c>
      <c r="AP7" s="10">
        <v>66</v>
      </c>
      <c r="AQ7" s="10">
        <v>53</v>
      </c>
      <c r="AR7" s="10">
        <v>37</v>
      </c>
      <c r="AS7" s="10"/>
      <c r="AT7" s="10">
        <v>274</v>
      </c>
      <c r="AU7" s="10">
        <v>35</v>
      </c>
      <c r="AV7" s="10"/>
      <c r="AW7" s="10">
        <v>97</v>
      </c>
      <c r="AX7" s="10">
        <v>68</v>
      </c>
      <c r="AY7" s="10">
        <v>108</v>
      </c>
      <c r="AZ7" s="10"/>
      <c r="BA7" s="10">
        <v>58</v>
      </c>
      <c r="BB7" s="10">
        <v>251</v>
      </c>
      <c r="BC7" s="10"/>
      <c r="BD7" s="10">
        <v>74</v>
      </c>
      <c r="BE7" s="10">
        <v>235</v>
      </c>
      <c r="BF7" s="10"/>
      <c r="BG7" s="10">
        <v>144</v>
      </c>
      <c r="BH7" s="10">
        <v>165</v>
      </c>
      <c r="BI7" s="10"/>
      <c r="BJ7" s="10">
        <v>151</v>
      </c>
      <c r="BK7" s="10">
        <v>158</v>
      </c>
      <c r="BL7" s="10"/>
      <c r="BM7" s="10">
        <v>5</v>
      </c>
      <c r="BN7" s="10">
        <v>35</v>
      </c>
      <c r="BO7" s="10">
        <v>162</v>
      </c>
      <c r="BP7" s="10">
        <v>104</v>
      </c>
    </row>
    <row r="8" spans="2:68" ht="30" customHeight="1" x14ac:dyDescent="0.25">
      <c r="B8" s="11" t="s">
        <v>35</v>
      </c>
      <c r="C8" s="11">
        <v>297</v>
      </c>
      <c r="D8" s="11">
        <v>17</v>
      </c>
      <c r="E8" s="11">
        <v>3</v>
      </c>
      <c r="F8" s="11">
        <v>4</v>
      </c>
      <c r="G8" s="11">
        <v>16</v>
      </c>
      <c r="H8" s="11">
        <v>2</v>
      </c>
      <c r="I8" s="11">
        <v>4</v>
      </c>
      <c r="J8" s="11">
        <v>7</v>
      </c>
      <c r="K8" s="11">
        <v>56</v>
      </c>
      <c r="L8" s="11">
        <v>11</v>
      </c>
      <c r="M8" s="11">
        <v>15</v>
      </c>
      <c r="N8" s="11">
        <v>4</v>
      </c>
      <c r="O8" s="11">
        <v>57</v>
      </c>
      <c r="P8" s="11">
        <v>28</v>
      </c>
      <c r="Q8" s="11">
        <v>7</v>
      </c>
      <c r="R8" s="11">
        <v>46</v>
      </c>
      <c r="S8" s="11">
        <v>12</v>
      </c>
      <c r="T8" s="11">
        <v>10</v>
      </c>
      <c r="U8" s="11"/>
      <c r="V8" s="11">
        <v>51</v>
      </c>
      <c r="W8" s="11">
        <v>51</v>
      </c>
      <c r="X8" s="11">
        <v>43</v>
      </c>
      <c r="Y8" s="11">
        <v>152</v>
      </c>
      <c r="Z8" s="11"/>
      <c r="AA8" s="11">
        <v>29</v>
      </c>
      <c r="AB8" s="11">
        <v>13</v>
      </c>
      <c r="AC8" s="11">
        <v>26</v>
      </c>
      <c r="AD8" s="11">
        <v>29</v>
      </c>
      <c r="AE8" s="11">
        <v>15</v>
      </c>
      <c r="AF8" s="11">
        <v>31</v>
      </c>
      <c r="AG8" s="11">
        <v>37</v>
      </c>
      <c r="AH8" s="11">
        <v>26</v>
      </c>
      <c r="AI8" s="11">
        <v>17</v>
      </c>
      <c r="AJ8" s="11">
        <v>59</v>
      </c>
      <c r="AK8" s="11"/>
      <c r="AL8" s="11">
        <v>28</v>
      </c>
      <c r="AM8" s="11">
        <v>30</v>
      </c>
      <c r="AN8" s="11">
        <v>27</v>
      </c>
      <c r="AO8" s="11">
        <v>51</v>
      </c>
      <c r="AP8" s="11">
        <v>64</v>
      </c>
      <c r="AQ8" s="11">
        <v>49</v>
      </c>
      <c r="AR8" s="11">
        <v>35</v>
      </c>
      <c r="AS8" s="11"/>
      <c r="AT8" s="11">
        <v>260</v>
      </c>
      <c r="AU8" s="11">
        <v>38</v>
      </c>
      <c r="AV8" s="11"/>
      <c r="AW8" s="11">
        <v>90</v>
      </c>
      <c r="AX8" s="11">
        <v>63</v>
      </c>
      <c r="AY8" s="11">
        <v>105</v>
      </c>
      <c r="AZ8" s="11"/>
      <c r="BA8" s="11">
        <v>54</v>
      </c>
      <c r="BB8" s="11">
        <v>243</v>
      </c>
      <c r="BC8" s="11"/>
      <c r="BD8" s="11">
        <v>75</v>
      </c>
      <c r="BE8" s="11">
        <v>222</v>
      </c>
      <c r="BF8" s="11"/>
      <c r="BG8" s="11">
        <v>145</v>
      </c>
      <c r="BH8" s="11">
        <v>152</v>
      </c>
      <c r="BI8" s="11"/>
      <c r="BJ8" s="11">
        <v>144</v>
      </c>
      <c r="BK8" s="11">
        <v>153</v>
      </c>
      <c r="BL8" s="11"/>
      <c r="BM8" s="11">
        <v>7</v>
      </c>
      <c r="BN8" s="11">
        <v>34</v>
      </c>
      <c r="BO8" s="11">
        <v>156</v>
      </c>
      <c r="BP8" s="11">
        <v>97</v>
      </c>
    </row>
    <row r="9" spans="2:68" ht="45" x14ac:dyDescent="0.25">
      <c r="B9" s="18" t="s">
        <v>359</v>
      </c>
      <c r="C9" s="17">
        <v>0.452472447670483</v>
      </c>
      <c r="D9" s="17">
        <v>0.37716142751447701</v>
      </c>
      <c r="E9" s="17">
        <v>0.68875123833203999</v>
      </c>
      <c r="F9" s="17">
        <v>0.39105310808643401</v>
      </c>
      <c r="G9" s="17">
        <v>0.52092167064249795</v>
      </c>
      <c r="H9" s="17">
        <v>0.54248254699977105</v>
      </c>
      <c r="I9" s="17">
        <v>0.60894689191356599</v>
      </c>
      <c r="J9" s="17">
        <v>0.31203101267488698</v>
      </c>
      <c r="K9" s="17">
        <v>0.50252880836191904</v>
      </c>
      <c r="L9" s="17">
        <v>0.38157827866302801</v>
      </c>
      <c r="M9" s="17">
        <v>0.67292098623772201</v>
      </c>
      <c r="N9" s="17">
        <v>0.30697074558937398</v>
      </c>
      <c r="O9" s="17">
        <v>0.33519049868505002</v>
      </c>
      <c r="P9" s="17">
        <v>0.43623975148603</v>
      </c>
      <c r="Q9" s="17">
        <v>0.20409751305934901</v>
      </c>
      <c r="R9" s="17">
        <v>0.48088498158805798</v>
      </c>
      <c r="S9" s="17">
        <v>0.46681432558171099</v>
      </c>
      <c r="T9" s="17">
        <v>0.70652889587215295</v>
      </c>
      <c r="U9" s="17"/>
      <c r="V9" s="17">
        <v>0.32847657964795302</v>
      </c>
      <c r="W9" s="17">
        <v>0.40004529432430902</v>
      </c>
      <c r="X9" s="17">
        <v>0.38184008583610102</v>
      </c>
      <c r="Y9" s="17">
        <v>0.531468311036285</v>
      </c>
      <c r="Z9" s="17"/>
      <c r="AA9" s="17">
        <v>0.406631663178736</v>
      </c>
      <c r="AB9" s="17">
        <v>0.47895367021167501</v>
      </c>
      <c r="AC9" s="17">
        <v>0.32869387445234899</v>
      </c>
      <c r="AD9" s="17">
        <v>0.395056836376386</v>
      </c>
      <c r="AE9" s="17">
        <v>0.58838679487290702</v>
      </c>
      <c r="AF9" s="17">
        <v>0.39536391151410999</v>
      </c>
      <c r="AG9" s="17">
        <v>0.48064780663161299</v>
      </c>
      <c r="AH9" s="17">
        <v>0.52860829160498901</v>
      </c>
      <c r="AI9" s="17">
        <v>0.47051228676043799</v>
      </c>
      <c r="AJ9" s="17">
        <v>0.54098572517063903</v>
      </c>
      <c r="AK9" s="17"/>
      <c r="AL9" s="17">
        <v>0.41675939670399198</v>
      </c>
      <c r="AM9" s="17">
        <v>0.45228595956106099</v>
      </c>
      <c r="AN9" s="17">
        <v>0.37645281157250798</v>
      </c>
      <c r="AO9" s="17">
        <v>0.35374056866148901</v>
      </c>
      <c r="AP9" s="17">
        <v>0.54539316313523001</v>
      </c>
      <c r="AQ9" s="17">
        <v>0.443946402621618</v>
      </c>
      <c r="AR9" s="17">
        <v>0.60206317699346401</v>
      </c>
      <c r="AS9" s="17"/>
      <c r="AT9" s="17">
        <v>0.48448047037131797</v>
      </c>
      <c r="AU9" s="17">
        <v>0.23190978827101499</v>
      </c>
      <c r="AV9" s="17"/>
      <c r="AW9" s="17">
        <v>0.45537614733053999</v>
      </c>
      <c r="AX9" s="17">
        <v>0.54073576671604195</v>
      </c>
      <c r="AY9" s="17">
        <v>0.47950133208349399</v>
      </c>
      <c r="AZ9" s="17"/>
      <c r="BA9" s="17">
        <v>0.448451072992752</v>
      </c>
      <c r="BB9" s="17">
        <v>0.453367653321819</v>
      </c>
      <c r="BC9" s="17"/>
      <c r="BD9" s="17">
        <v>0.48236002963879399</v>
      </c>
      <c r="BE9" s="17">
        <v>0.44237041334092098</v>
      </c>
      <c r="BF9" s="17"/>
      <c r="BG9" s="17">
        <v>0.36937798544154099</v>
      </c>
      <c r="BH9" s="17">
        <v>0.531468311036285</v>
      </c>
      <c r="BI9" s="17"/>
      <c r="BJ9" s="17">
        <v>0.58350480800743998</v>
      </c>
      <c r="BK9" s="17">
        <v>0.32967353612783701</v>
      </c>
      <c r="BL9" s="17"/>
      <c r="BM9" s="17">
        <v>0.42389522255463002</v>
      </c>
      <c r="BN9" s="17">
        <v>0.15829531247440001</v>
      </c>
      <c r="BO9" s="17">
        <v>0.443974075155323</v>
      </c>
      <c r="BP9" s="17">
        <v>0.57644959476971702</v>
      </c>
    </row>
    <row r="10" spans="2:68" ht="30" x14ac:dyDescent="0.25">
      <c r="B10" s="18" t="s">
        <v>360</v>
      </c>
      <c r="C10" s="17">
        <v>0.46672040795134101</v>
      </c>
      <c r="D10" s="17">
        <v>0.41643837078003798</v>
      </c>
      <c r="E10" s="17">
        <v>0</v>
      </c>
      <c r="F10" s="17">
        <v>0.60894689191356599</v>
      </c>
      <c r="G10" s="17">
        <v>0.37198543625195901</v>
      </c>
      <c r="H10" s="17">
        <v>0.457517453000229</v>
      </c>
      <c r="I10" s="17">
        <v>0.39105310808643401</v>
      </c>
      <c r="J10" s="17">
        <v>0.68796898732511302</v>
      </c>
      <c r="K10" s="17">
        <v>0.37765762519504797</v>
      </c>
      <c r="L10" s="17">
        <v>0.61842172133697104</v>
      </c>
      <c r="M10" s="17">
        <v>0.250736429151593</v>
      </c>
      <c r="N10" s="17">
        <v>0.69302925441062602</v>
      </c>
      <c r="O10" s="17">
        <v>0.55980438467356797</v>
      </c>
      <c r="P10" s="17">
        <v>0.52433456231026898</v>
      </c>
      <c r="Q10" s="17">
        <v>0.79590248694065102</v>
      </c>
      <c r="R10" s="17">
        <v>0.45384138223040299</v>
      </c>
      <c r="S10" s="17">
        <v>0.53318567441828901</v>
      </c>
      <c r="T10" s="17">
        <v>0.29347110412784699</v>
      </c>
      <c r="U10" s="17"/>
      <c r="V10" s="17">
        <v>0.57555098862256304</v>
      </c>
      <c r="W10" s="17">
        <v>0.55684719336108701</v>
      </c>
      <c r="X10" s="17">
        <v>0.55134623154989304</v>
      </c>
      <c r="Y10" s="17">
        <v>0.37633441778002902</v>
      </c>
      <c r="Z10" s="17"/>
      <c r="AA10" s="17">
        <v>0.497783693255542</v>
      </c>
      <c r="AB10" s="17">
        <v>0.43591258618246598</v>
      </c>
      <c r="AC10" s="17">
        <v>0.67130612554765101</v>
      </c>
      <c r="AD10" s="17">
        <v>0.604943163623614</v>
      </c>
      <c r="AE10" s="17">
        <v>0.41161320512709298</v>
      </c>
      <c r="AF10" s="17">
        <v>0.522903125235752</v>
      </c>
      <c r="AG10" s="17">
        <v>0.44942690433208199</v>
      </c>
      <c r="AH10" s="17">
        <v>0.33937132310332102</v>
      </c>
      <c r="AI10" s="17">
        <v>0.41148794488503998</v>
      </c>
      <c r="AJ10" s="17">
        <v>0.362944229121891</v>
      </c>
      <c r="AK10" s="17"/>
      <c r="AL10" s="17">
        <v>0.44145776540342901</v>
      </c>
      <c r="AM10" s="17">
        <v>0.440108917445235</v>
      </c>
      <c r="AN10" s="17">
        <v>0.517287317064546</v>
      </c>
      <c r="AO10" s="17">
        <v>0.56414062634501705</v>
      </c>
      <c r="AP10" s="17">
        <v>0.41591858394091102</v>
      </c>
      <c r="AQ10" s="17">
        <v>0.53837750637826998</v>
      </c>
      <c r="AR10" s="17">
        <v>0.349592170346056</v>
      </c>
      <c r="AS10" s="17"/>
      <c r="AT10" s="17">
        <v>0.450780853995502</v>
      </c>
      <c r="AU10" s="17">
        <v>0.57655757105886696</v>
      </c>
      <c r="AV10" s="17"/>
      <c r="AW10" s="17">
        <v>0.45600336722395302</v>
      </c>
      <c r="AX10" s="17">
        <v>0.40553849306296003</v>
      </c>
      <c r="AY10" s="17">
        <v>0.46912353504746401</v>
      </c>
      <c r="AZ10" s="17"/>
      <c r="BA10" s="17">
        <v>0.52202319453157697</v>
      </c>
      <c r="BB10" s="17">
        <v>0.45440935239229202</v>
      </c>
      <c r="BC10" s="17"/>
      <c r="BD10" s="17">
        <v>0.42937324641733099</v>
      </c>
      <c r="BE10" s="17">
        <v>0.47934378806714401</v>
      </c>
      <c r="BF10" s="17"/>
      <c r="BG10" s="17">
        <v>0.56179595907908197</v>
      </c>
      <c r="BH10" s="17">
        <v>0.37633441778002902</v>
      </c>
      <c r="BI10" s="17"/>
      <c r="BJ10" s="17">
        <v>0.367573956399945</v>
      </c>
      <c r="BK10" s="17">
        <v>0.55963696919253403</v>
      </c>
      <c r="BL10" s="17"/>
      <c r="BM10" s="17">
        <v>0.31489781698580199</v>
      </c>
      <c r="BN10" s="17">
        <v>0.70597268314071504</v>
      </c>
      <c r="BO10" s="17">
        <v>0.47222744290874802</v>
      </c>
      <c r="BP10" s="17">
        <v>0.38830683891458101</v>
      </c>
    </row>
    <row r="11" spans="2:68" x14ac:dyDescent="0.25">
      <c r="B11" s="18" t="s">
        <v>361</v>
      </c>
      <c r="C11" s="17">
        <v>5.0771876047157098E-2</v>
      </c>
      <c r="D11" s="17">
        <v>0.14468409942808899</v>
      </c>
      <c r="E11" s="17">
        <v>0</v>
      </c>
      <c r="F11" s="17">
        <v>0</v>
      </c>
      <c r="G11" s="17">
        <v>0.107092893105543</v>
      </c>
      <c r="H11" s="17">
        <v>0</v>
      </c>
      <c r="I11" s="17">
        <v>0</v>
      </c>
      <c r="J11" s="17">
        <v>0</v>
      </c>
      <c r="K11" s="17">
        <v>8.8639534380721502E-2</v>
      </c>
      <c r="L11" s="17">
        <v>0</v>
      </c>
      <c r="M11" s="17">
        <v>0</v>
      </c>
      <c r="N11" s="17">
        <v>0</v>
      </c>
      <c r="O11" s="17">
        <v>7.1352165700842102E-2</v>
      </c>
      <c r="P11" s="17">
        <v>3.9425686203701002E-2</v>
      </c>
      <c r="Q11" s="17">
        <v>0</v>
      </c>
      <c r="R11" s="17">
        <v>1.8664420012856901E-2</v>
      </c>
      <c r="S11" s="17">
        <v>0</v>
      </c>
      <c r="T11" s="17">
        <v>0</v>
      </c>
      <c r="U11" s="17"/>
      <c r="V11" s="17">
        <v>5.5038855783143797E-2</v>
      </c>
      <c r="W11" s="17">
        <v>0</v>
      </c>
      <c r="X11" s="17">
        <v>6.6813682614005596E-2</v>
      </c>
      <c r="Y11" s="17">
        <v>6.1613650008667697E-2</v>
      </c>
      <c r="Z11" s="17"/>
      <c r="AA11" s="17">
        <v>5.9463719260598902E-2</v>
      </c>
      <c r="AB11" s="17">
        <v>8.5133743605858903E-2</v>
      </c>
      <c r="AC11" s="17">
        <v>0</v>
      </c>
      <c r="AD11" s="17">
        <v>0</v>
      </c>
      <c r="AE11" s="17">
        <v>0</v>
      </c>
      <c r="AF11" s="17">
        <v>4.7175697151095201E-2</v>
      </c>
      <c r="AG11" s="17">
        <v>6.9925289036304905E-2</v>
      </c>
      <c r="AH11" s="17">
        <v>0.13202038529169</v>
      </c>
      <c r="AI11" s="17">
        <v>5.0167726322115802E-2</v>
      </c>
      <c r="AJ11" s="17">
        <v>6.6842957534419295E-2</v>
      </c>
      <c r="AK11" s="17"/>
      <c r="AL11" s="17">
        <v>6.1940614249637899E-2</v>
      </c>
      <c r="AM11" s="17">
        <v>0.10760512299370401</v>
      </c>
      <c r="AN11" s="17">
        <v>7.3646180329248107E-2</v>
      </c>
      <c r="AO11" s="17">
        <v>6.1160046441260101E-2</v>
      </c>
      <c r="AP11" s="17">
        <v>3.8688252923858697E-2</v>
      </c>
      <c r="AQ11" s="17">
        <v>1.7676091000111201E-2</v>
      </c>
      <c r="AR11" s="17">
        <v>4.8344652660480297E-2</v>
      </c>
      <c r="AS11" s="17"/>
      <c r="AT11" s="17">
        <v>4.5393091268790799E-2</v>
      </c>
      <c r="AU11" s="17">
        <v>8.7836304741868695E-2</v>
      </c>
      <c r="AV11" s="17"/>
      <c r="AW11" s="17">
        <v>6.3777449411836301E-2</v>
      </c>
      <c r="AX11" s="17">
        <v>4.0011852916780798E-2</v>
      </c>
      <c r="AY11" s="17">
        <v>3.3210475569905903E-2</v>
      </c>
      <c r="AZ11" s="17"/>
      <c r="BA11" s="17">
        <v>1.35085379202355E-2</v>
      </c>
      <c r="BB11" s="17">
        <v>5.9067136636432697E-2</v>
      </c>
      <c r="BC11" s="17"/>
      <c r="BD11" s="17">
        <v>6.0078633922189498E-2</v>
      </c>
      <c r="BE11" s="17">
        <v>4.7626182037846701E-2</v>
      </c>
      <c r="BF11" s="17"/>
      <c r="BG11" s="17">
        <v>3.9367590575046303E-2</v>
      </c>
      <c r="BH11" s="17">
        <v>6.1613650008667697E-2</v>
      </c>
      <c r="BI11" s="17"/>
      <c r="BJ11" s="17">
        <v>2.94160687872136E-2</v>
      </c>
      <c r="BK11" s="17">
        <v>7.0785786197991099E-2</v>
      </c>
      <c r="BL11" s="17"/>
      <c r="BM11" s="17">
        <v>0.26120696045956798</v>
      </c>
      <c r="BN11" s="17">
        <v>5.3428854811721903E-2</v>
      </c>
      <c r="BO11" s="17">
        <v>5.2037822540255699E-2</v>
      </c>
      <c r="BP11" s="17">
        <v>3.5243566315702898E-2</v>
      </c>
    </row>
    <row r="12" spans="2:68" x14ac:dyDescent="0.25">
      <c r="B12" s="18" t="s">
        <v>362</v>
      </c>
      <c r="C12" s="17">
        <v>7.1178805204503504E-3</v>
      </c>
      <c r="D12" s="17">
        <v>0</v>
      </c>
      <c r="E12" s="17">
        <v>0</v>
      </c>
      <c r="F12" s="17">
        <v>0</v>
      </c>
      <c r="G12" s="17">
        <v>0</v>
      </c>
      <c r="H12" s="17">
        <v>0</v>
      </c>
      <c r="I12" s="17">
        <v>0</v>
      </c>
      <c r="J12" s="17">
        <v>0</v>
      </c>
      <c r="K12" s="17">
        <v>0</v>
      </c>
      <c r="L12" s="17">
        <v>0</v>
      </c>
      <c r="M12" s="17">
        <v>0</v>
      </c>
      <c r="N12" s="17">
        <v>0</v>
      </c>
      <c r="O12" s="17">
        <v>1.89210476366093E-2</v>
      </c>
      <c r="P12" s="17">
        <v>0</v>
      </c>
      <c r="Q12" s="17">
        <v>0</v>
      </c>
      <c r="R12" s="17">
        <v>2.2637406628041801E-2</v>
      </c>
      <c r="S12" s="17">
        <v>0</v>
      </c>
      <c r="T12" s="17">
        <v>0</v>
      </c>
      <c r="U12" s="17"/>
      <c r="V12" s="17">
        <v>2.0458363726404499E-2</v>
      </c>
      <c r="W12" s="17">
        <v>2.1206146104323299E-2</v>
      </c>
      <c r="X12" s="17">
        <v>0</v>
      </c>
      <c r="Y12" s="17">
        <v>0</v>
      </c>
      <c r="Z12" s="17"/>
      <c r="AA12" s="17">
        <v>3.6120924305123502E-2</v>
      </c>
      <c r="AB12" s="17">
        <v>0</v>
      </c>
      <c r="AC12" s="17">
        <v>0</v>
      </c>
      <c r="AD12" s="17">
        <v>0</v>
      </c>
      <c r="AE12" s="17">
        <v>0</v>
      </c>
      <c r="AF12" s="17">
        <v>3.4557266099043402E-2</v>
      </c>
      <c r="AG12" s="17">
        <v>0</v>
      </c>
      <c r="AH12" s="17">
        <v>0</v>
      </c>
      <c r="AI12" s="17">
        <v>0</v>
      </c>
      <c r="AJ12" s="17">
        <v>0</v>
      </c>
      <c r="AK12" s="17"/>
      <c r="AL12" s="17">
        <v>3.7625501171880203E-2</v>
      </c>
      <c r="AM12" s="17">
        <v>0</v>
      </c>
      <c r="AN12" s="17">
        <v>0</v>
      </c>
      <c r="AO12" s="17">
        <v>2.0958758552233801E-2</v>
      </c>
      <c r="AP12" s="17">
        <v>0</v>
      </c>
      <c r="AQ12" s="17">
        <v>0</v>
      </c>
      <c r="AR12" s="17">
        <v>0</v>
      </c>
      <c r="AS12" s="17"/>
      <c r="AT12" s="17">
        <v>8.1508263595181703E-3</v>
      </c>
      <c r="AU12" s="17">
        <v>0</v>
      </c>
      <c r="AV12" s="17"/>
      <c r="AW12" s="17">
        <v>1.18621984414527E-2</v>
      </c>
      <c r="AX12" s="17">
        <v>0</v>
      </c>
      <c r="AY12" s="17">
        <v>9.9269373009221798E-3</v>
      </c>
      <c r="AZ12" s="17"/>
      <c r="BA12" s="17">
        <v>0</v>
      </c>
      <c r="BB12" s="17">
        <v>8.7024050619542298E-3</v>
      </c>
      <c r="BC12" s="17"/>
      <c r="BD12" s="17">
        <v>1.4264529953228799E-2</v>
      </c>
      <c r="BE12" s="17">
        <v>4.7023054502485298E-3</v>
      </c>
      <c r="BF12" s="17"/>
      <c r="BG12" s="17">
        <v>1.46050631254159E-2</v>
      </c>
      <c r="BH12" s="17">
        <v>0</v>
      </c>
      <c r="BI12" s="17"/>
      <c r="BJ12" s="17">
        <v>7.4485146589304899E-3</v>
      </c>
      <c r="BK12" s="17">
        <v>6.8080218548520702E-3</v>
      </c>
      <c r="BL12" s="17"/>
      <c r="BM12" s="17">
        <v>0</v>
      </c>
      <c r="BN12" s="17">
        <v>0</v>
      </c>
      <c r="BO12" s="17">
        <v>1.35595661005287E-2</v>
      </c>
      <c r="BP12" s="17">
        <v>0</v>
      </c>
    </row>
    <row r="13" spans="2:68" x14ac:dyDescent="0.25">
      <c r="B13" s="18" t="s">
        <v>112</v>
      </c>
      <c r="C13" s="19">
        <v>2.2917387810569699E-2</v>
      </c>
      <c r="D13" s="19">
        <v>6.1716102277395601E-2</v>
      </c>
      <c r="E13" s="19">
        <v>0.31124876166796001</v>
      </c>
      <c r="F13" s="19">
        <v>0</v>
      </c>
      <c r="G13" s="19">
        <v>0</v>
      </c>
      <c r="H13" s="19">
        <v>0</v>
      </c>
      <c r="I13" s="19">
        <v>0</v>
      </c>
      <c r="J13" s="19">
        <v>0</v>
      </c>
      <c r="K13" s="19">
        <v>3.1174032062312E-2</v>
      </c>
      <c r="L13" s="19">
        <v>0</v>
      </c>
      <c r="M13" s="19">
        <v>7.6342584610684494E-2</v>
      </c>
      <c r="N13" s="19">
        <v>0</v>
      </c>
      <c r="O13" s="19">
        <v>1.47319033039306E-2</v>
      </c>
      <c r="P13" s="19">
        <v>0</v>
      </c>
      <c r="Q13" s="19">
        <v>0</v>
      </c>
      <c r="R13" s="19">
        <v>2.3971809540639901E-2</v>
      </c>
      <c r="S13" s="19">
        <v>0</v>
      </c>
      <c r="T13" s="19">
        <v>0</v>
      </c>
      <c r="U13" s="19"/>
      <c r="V13" s="19">
        <v>2.04752122199355E-2</v>
      </c>
      <c r="W13" s="19">
        <v>2.19013662102799E-2</v>
      </c>
      <c r="X13" s="19">
        <v>0</v>
      </c>
      <c r="Y13" s="19">
        <v>3.0583621175017499E-2</v>
      </c>
      <c r="Z13" s="19"/>
      <c r="AA13" s="19">
        <v>0</v>
      </c>
      <c r="AB13" s="19">
        <v>0</v>
      </c>
      <c r="AC13" s="19">
        <v>0</v>
      </c>
      <c r="AD13" s="19">
        <v>0</v>
      </c>
      <c r="AE13" s="19">
        <v>0</v>
      </c>
      <c r="AF13" s="19">
        <v>0</v>
      </c>
      <c r="AG13" s="19">
        <v>0</v>
      </c>
      <c r="AH13" s="19">
        <v>0</v>
      </c>
      <c r="AI13" s="19">
        <v>6.7832042032406198E-2</v>
      </c>
      <c r="AJ13" s="19">
        <v>2.9227088173050801E-2</v>
      </c>
      <c r="AK13" s="19"/>
      <c r="AL13" s="19">
        <v>4.2216722471061098E-2</v>
      </c>
      <c r="AM13" s="19">
        <v>0</v>
      </c>
      <c r="AN13" s="19">
        <v>3.2613691033698301E-2</v>
      </c>
      <c r="AO13" s="19">
        <v>0</v>
      </c>
      <c r="AP13" s="19">
        <v>0</v>
      </c>
      <c r="AQ13" s="19">
        <v>0</v>
      </c>
      <c r="AR13" s="19">
        <v>0</v>
      </c>
      <c r="AS13" s="19"/>
      <c r="AT13" s="19">
        <v>1.1194758004871099E-2</v>
      </c>
      <c r="AU13" s="19">
        <v>0.10369633592824901</v>
      </c>
      <c r="AV13" s="19"/>
      <c r="AW13" s="19">
        <v>1.29808375922179E-2</v>
      </c>
      <c r="AX13" s="19">
        <v>1.3713887304217499E-2</v>
      </c>
      <c r="AY13" s="19">
        <v>8.2377199982130896E-3</v>
      </c>
      <c r="AZ13" s="19"/>
      <c r="BA13" s="19">
        <v>1.60171945554363E-2</v>
      </c>
      <c r="BB13" s="19">
        <v>2.4453452587502301E-2</v>
      </c>
      <c r="BC13" s="19"/>
      <c r="BD13" s="19">
        <v>1.3923560068455999E-2</v>
      </c>
      <c r="BE13" s="19">
        <v>2.5957311103839802E-2</v>
      </c>
      <c r="BF13" s="19"/>
      <c r="BG13" s="19">
        <v>1.4853401778914701E-2</v>
      </c>
      <c r="BH13" s="19">
        <v>3.0583621175017499E-2</v>
      </c>
      <c r="BI13" s="19"/>
      <c r="BJ13" s="19">
        <v>1.20566521464713E-2</v>
      </c>
      <c r="BK13" s="19">
        <v>3.30956866267859E-2</v>
      </c>
      <c r="BL13" s="19"/>
      <c r="BM13" s="19">
        <v>0</v>
      </c>
      <c r="BN13" s="19">
        <v>8.2303149573163203E-2</v>
      </c>
      <c r="BO13" s="19">
        <v>1.8201093295145101E-2</v>
      </c>
      <c r="BP13" s="19">
        <v>0</v>
      </c>
    </row>
    <row r="14" spans="2:68" x14ac:dyDescent="0.25">
      <c r="B14" s="16" t="s">
        <v>718</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6" sqref="B16"/>
    </sheetView>
  </sheetViews>
  <sheetFormatPr defaultColWidth="11.42578125" defaultRowHeight="15" x14ac:dyDescent="0.25"/>
  <cols>
    <col min="2" max="2" width="25.7109375" customWidth="1"/>
    <col min="3" max="13" width="20.7109375" customWidth="1"/>
  </cols>
  <sheetData>
    <row r="2" spans="2:13" ht="39.950000000000003" customHeight="1" x14ac:dyDescent="0.25">
      <c r="D2" s="30" t="s">
        <v>394</v>
      </c>
      <c r="E2" s="26"/>
      <c r="F2" s="26"/>
      <c r="G2" s="26"/>
      <c r="H2" s="26"/>
      <c r="I2" s="26"/>
      <c r="J2" s="26"/>
      <c r="K2" s="26"/>
      <c r="L2" s="26"/>
      <c r="M2" s="26"/>
    </row>
    <row r="6" spans="2:13" ht="50.1" customHeight="1" x14ac:dyDescent="0.25">
      <c r="B6" s="23" t="s">
        <v>15</v>
      </c>
      <c r="C6" s="23" t="s">
        <v>382</v>
      </c>
      <c r="D6" s="23" t="s">
        <v>383</v>
      </c>
      <c r="E6" s="23" t="s">
        <v>384</v>
      </c>
      <c r="F6" s="23" t="s">
        <v>385</v>
      </c>
      <c r="G6" s="23" t="s">
        <v>386</v>
      </c>
      <c r="H6" s="23" t="s">
        <v>387</v>
      </c>
      <c r="I6" s="23" t="s">
        <v>388</v>
      </c>
      <c r="J6" s="23" t="s">
        <v>389</v>
      </c>
      <c r="K6" s="23" t="s">
        <v>390</v>
      </c>
      <c r="L6" s="23" t="s">
        <v>391</v>
      </c>
    </row>
    <row r="7" spans="2:13" x14ac:dyDescent="0.25">
      <c r="B7" s="18" t="s">
        <v>392</v>
      </c>
      <c r="C7" s="17">
        <v>0.21062156306181901</v>
      </c>
      <c r="D7" s="17">
        <v>0.43701582573873099</v>
      </c>
      <c r="E7" s="17">
        <v>0.11122841385269699</v>
      </c>
      <c r="F7" s="17">
        <v>0.325051433515886</v>
      </c>
      <c r="G7" s="17">
        <v>0.135623384190695</v>
      </c>
      <c r="H7" s="17">
        <v>0.73662514547416102</v>
      </c>
      <c r="I7" s="17">
        <v>0.23233508566580599</v>
      </c>
      <c r="J7" s="17">
        <v>0.712896358848088</v>
      </c>
      <c r="K7" s="17">
        <v>0.339926090574865</v>
      </c>
      <c r="L7" s="17">
        <v>0.45337538210657502</v>
      </c>
    </row>
    <row r="8" spans="2:13" x14ac:dyDescent="0.25">
      <c r="B8" s="18" t="s">
        <v>393</v>
      </c>
      <c r="C8" s="17">
        <v>0.77247567378738102</v>
      </c>
      <c r="D8" s="17">
        <v>0.49930700173963999</v>
      </c>
      <c r="E8" s="17">
        <v>0.79033534422187302</v>
      </c>
      <c r="F8" s="17">
        <v>0.65241597013072905</v>
      </c>
      <c r="G8" s="17">
        <v>0.85387712668336002</v>
      </c>
      <c r="H8" s="17">
        <v>0.198455673985478</v>
      </c>
      <c r="I8" s="17">
        <v>0.71976180370836496</v>
      </c>
      <c r="J8" s="17">
        <v>0.22716346874417101</v>
      </c>
      <c r="K8" s="17">
        <v>0.59592667617656103</v>
      </c>
      <c r="L8" s="17">
        <v>0.432568984221403</v>
      </c>
    </row>
    <row r="9" spans="2:13" x14ac:dyDescent="0.25">
      <c r="B9" s="18" t="s">
        <v>112</v>
      </c>
      <c r="C9" s="17">
        <v>1.6902763150800099E-2</v>
      </c>
      <c r="D9" s="17">
        <v>6.3677172521628703E-2</v>
      </c>
      <c r="E9" s="17">
        <v>9.8436241925429893E-2</v>
      </c>
      <c r="F9" s="17">
        <v>2.25325963533844E-2</v>
      </c>
      <c r="G9" s="17">
        <v>1.0499489125945199E-2</v>
      </c>
      <c r="H9" s="17">
        <v>6.4919180540360902E-2</v>
      </c>
      <c r="I9" s="17">
        <v>4.7903110625828901E-2</v>
      </c>
      <c r="J9" s="17">
        <v>5.9940172407741701E-2</v>
      </c>
      <c r="K9" s="17">
        <v>6.41472332485747E-2</v>
      </c>
      <c r="L9" s="17">
        <v>0.114055633672022</v>
      </c>
    </row>
    <row r="10" spans="2:13" x14ac:dyDescent="0.25">
      <c r="B10" s="16"/>
      <c r="C10" s="16"/>
      <c r="D10" s="16"/>
      <c r="E10" s="16"/>
      <c r="F10" s="16"/>
      <c r="G10" s="16"/>
      <c r="H10" s="16"/>
      <c r="I10" s="16"/>
      <c r="J10" s="16"/>
      <c r="K10" s="16"/>
      <c r="L10" s="16"/>
    </row>
    <row r="11" spans="2:13" x14ac:dyDescent="0.25">
      <c r="B11" t="s">
        <v>87</v>
      </c>
    </row>
    <row r="12" spans="2:13" x14ac:dyDescent="0.25">
      <c r="B12" t="s">
        <v>88</v>
      </c>
    </row>
    <row r="16" spans="2:13" x14ac:dyDescent="0.2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0.21062156306181901</v>
      </c>
      <c r="D9" s="17">
        <v>0.30227766421265001</v>
      </c>
      <c r="E9" s="17">
        <v>0.35665472204323101</v>
      </c>
      <c r="F9" s="17">
        <v>7.2293938817837702E-2</v>
      </c>
      <c r="G9" s="17">
        <v>0.13630910149365399</v>
      </c>
      <c r="H9" s="17">
        <v>0.24456023314502401</v>
      </c>
      <c r="I9" s="17">
        <v>0.153911913264272</v>
      </c>
      <c r="J9" s="17">
        <v>0.21001564860826599</v>
      </c>
      <c r="K9" s="17">
        <v>0.164991837844395</v>
      </c>
      <c r="L9" s="17">
        <v>0.22696388430873199</v>
      </c>
      <c r="M9" s="17">
        <v>0.27652643861779602</v>
      </c>
      <c r="N9" s="17">
        <v>0.25047558404457698</v>
      </c>
      <c r="O9" s="17">
        <v>0.19421121676205899</v>
      </c>
      <c r="P9" s="17">
        <v>0.248180587947534</v>
      </c>
      <c r="Q9" s="17">
        <v>0.16943054569997601</v>
      </c>
      <c r="R9" s="17">
        <v>0.19769238123581601</v>
      </c>
      <c r="S9" s="17">
        <v>0.13235814275699501</v>
      </c>
      <c r="T9" s="17">
        <v>0.283524363882317</v>
      </c>
      <c r="U9" s="17"/>
      <c r="V9" s="17">
        <v>0.29056327691681</v>
      </c>
      <c r="W9" s="17">
        <v>0.223650580072077</v>
      </c>
      <c r="X9" s="17">
        <v>0.197819766639629</v>
      </c>
      <c r="Y9" s="17">
        <v>0.11563975212621901</v>
      </c>
      <c r="Z9" s="17"/>
      <c r="AA9" s="17">
        <v>0.317658836735216</v>
      </c>
      <c r="AB9" s="17">
        <v>0.30496553053907</v>
      </c>
      <c r="AC9" s="17">
        <v>0.151054220574035</v>
      </c>
      <c r="AD9" s="17">
        <v>0.25554106217473799</v>
      </c>
      <c r="AE9" s="17">
        <v>0.13799022558622001</v>
      </c>
      <c r="AF9" s="17">
        <v>0.121882902160175</v>
      </c>
      <c r="AG9" s="17">
        <v>8.5896521849132795E-2</v>
      </c>
      <c r="AH9" s="17">
        <v>0.17156010829349799</v>
      </c>
      <c r="AI9" s="17">
        <v>0.12971521136354699</v>
      </c>
      <c r="AJ9" s="17">
        <v>0.158531538395941</v>
      </c>
      <c r="AK9" s="17"/>
      <c r="AL9" s="17">
        <v>0.32297673907129199</v>
      </c>
      <c r="AM9" s="17">
        <v>0.24947843807124601</v>
      </c>
      <c r="AN9" s="17">
        <v>0.23663990799839499</v>
      </c>
      <c r="AO9" s="17">
        <v>0.24450980308880399</v>
      </c>
      <c r="AP9" s="17">
        <v>0.143774980841538</v>
      </c>
      <c r="AQ9" s="17">
        <v>0.13941161590932299</v>
      </c>
      <c r="AR9" s="17">
        <v>0.140425102583117</v>
      </c>
      <c r="AS9" s="17"/>
      <c r="AT9" s="17">
        <v>0.14550873175106899</v>
      </c>
      <c r="AU9" s="17">
        <v>0.33204353528899799</v>
      </c>
      <c r="AV9" s="17"/>
      <c r="AW9" s="17">
        <v>0.16637888724640101</v>
      </c>
      <c r="AX9" s="17">
        <v>8.8955736639917807E-2</v>
      </c>
      <c r="AY9" s="17">
        <v>0.150741212699572</v>
      </c>
      <c r="AZ9" s="17"/>
      <c r="BA9" s="17">
        <v>7.60290011054989E-2</v>
      </c>
      <c r="BB9" s="17">
        <v>0.22623073556807</v>
      </c>
      <c r="BC9" s="17"/>
      <c r="BD9" s="17">
        <v>0.19725933529448</v>
      </c>
      <c r="BE9" s="17">
        <v>0.215435968828108</v>
      </c>
      <c r="BF9" s="17"/>
      <c r="BG9" s="17">
        <v>0.25416280043531603</v>
      </c>
      <c r="BH9" s="17">
        <v>0.11563975212621901</v>
      </c>
      <c r="BI9" s="17"/>
      <c r="BJ9" s="17">
        <v>0.13671673117035099</v>
      </c>
      <c r="BK9" s="17">
        <v>0.24707163801826201</v>
      </c>
      <c r="BL9" s="17"/>
      <c r="BM9" s="17">
        <v>0.58006799678920395</v>
      </c>
      <c r="BN9" s="17">
        <v>0.25239880773594803</v>
      </c>
      <c r="BO9" s="17">
        <v>0.101631699543487</v>
      </c>
      <c r="BP9" s="17">
        <v>2.09643727834667E-2</v>
      </c>
    </row>
    <row r="10" spans="2:68" x14ac:dyDescent="0.25">
      <c r="B10" s="18" t="s">
        <v>393</v>
      </c>
      <c r="C10" s="17">
        <v>0.77247567378738102</v>
      </c>
      <c r="D10" s="17">
        <v>0.68636181539482699</v>
      </c>
      <c r="E10" s="17">
        <v>0.64334527795676899</v>
      </c>
      <c r="F10" s="17">
        <v>0.92770606118216203</v>
      </c>
      <c r="G10" s="17">
        <v>0.83475107205742705</v>
      </c>
      <c r="H10" s="17">
        <v>0.69076835036608097</v>
      </c>
      <c r="I10" s="17">
        <v>0.846088086735728</v>
      </c>
      <c r="J10" s="17">
        <v>0.75990518859907996</v>
      </c>
      <c r="K10" s="17">
        <v>0.81115074876211901</v>
      </c>
      <c r="L10" s="17">
        <v>0.77303611569126796</v>
      </c>
      <c r="M10" s="17">
        <v>0.69556330084112605</v>
      </c>
      <c r="N10" s="17">
        <v>0.74952441595542296</v>
      </c>
      <c r="O10" s="17">
        <v>0.78387640549043003</v>
      </c>
      <c r="P10" s="17">
        <v>0.74241627791818099</v>
      </c>
      <c r="Q10" s="17">
        <v>0.83056945430002405</v>
      </c>
      <c r="R10" s="17">
        <v>0.77991875283219703</v>
      </c>
      <c r="S10" s="17">
        <v>0.86764185724300502</v>
      </c>
      <c r="T10" s="17">
        <v>0.71647563611768295</v>
      </c>
      <c r="U10" s="17"/>
      <c r="V10" s="17">
        <v>0.69865937287110402</v>
      </c>
      <c r="W10" s="17">
        <v>0.75485433960195303</v>
      </c>
      <c r="X10" s="17">
        <v>0.78550817826219299</v>
      </c>
      <c r="Y10" s="17">
        <v>0.86319074509754301</v>
      </c>
      <c r="Z10" s="17"/>
      <c r="AA10" s="17">
        <v>0.66105209991098401</v>
      </c>
      <c r="AB10" s="17">
        <v>0.68219831641167505</v>
      </c>
      <c r="AC10" s="17">
        <v>0.83836420351507202</v>
      </c>
      <c r="AD10" s="17">
        <v>0.72587953265287097</v>
      </c>
      <c r="AE10" s="17">
        <v>0.86200977441378002</v>
      </c>
      <c r="AF10" s="17">
        <v>0.86248393976956395</v>
      </c>
      <c r="AG10" s="17">
        <v>0.90454858226557</v>
      </c>
      <c r="AH10" s="17">
        <v>0.81471077445078099</v>
      </c>
      <c r="AI10" s="17">
        <v>0.829174580116114</v>
      </c>
      <c r="AJ10" s="17">
        <v>0.84146846160405897</v>
      </c>
      <c r="AK10" s="17"/>
      <c r="AL10" s="17">
        <v>0.669330664679057</v>
      </c>
      <c r="AM10" s="17">
        <v>0.72376910187492804</v>
      </c>
      <c r="AN10" s="17">
        <v>0.76336009200160504</v>
      </c>
      <c r="AO10" s="17">
        <v>0.74346741406081396</v>
      </c>
      <c r="AP10" s="17">
        <v>0.84442561772466496</v>
      </c>
      <c r="AQ10" s="17">
        <v>0.85271889294610703</v>
      </c>
      <c r="AR10" s="17">
        <v>0.84918342046923301</v>
      </c>
      <c r="AS10" s="17"/>
      <c r="AT10" s="17">
        <v>0.84468239098489994</v>
      </c>
      <c r="AU10" s="17">
        <v>0.63782507061624505</v>
      </c>
      <c r="AV10" s="17"/>
      <c r="AW10" s="17">
        <v>0.83362111275359896</v>
      </c>
      <c r="AX10" s="17">
        <v>0.88669711622479097</v>
      </c>
      <c r="AY10" s="17">
        <v>0.83883486145839103</v>
      </c>
      <c r="AZ10" s="17"/>
      <c r="BA10" s="17">
        <v>0.92397099889450096</v>
      </c>
      <c r="BB10" s="17">
        <v>0.75490622842490196</v>
      </c>
      <c r="BC10" s="17"/>
      <c r="BD10" s="17">
        <v>0.78106039106431002</v>
      </c>
      <c r="BE10" s="17">
        <v>0.76938260329946195</v>
      </c>
      <c r="BF10" s="17"/>
      <c r="BG10" s="17">
        <v>0.73089038062059197</v>
      </c>
      <c r="BH10" s="17">
        <v>0.86319074509754301</v>
      </c>
      <c r="BI10" s="17"/>
      <c r="BJ10" s="17">
        <v>0.85766879535421903</v>
      </c>
      <c r="BK10" s="17">
        <v>0.73045818200220403</v>
      </c>
      <c r="BL10" s="17"/>
      <c r="BM10" s="17">
        <v>0.36397830605139803</v>
      </c>
      <c r="BN10" s="17">
        <v>0.72846888177744096</v>
      </c>
      <c r="BO10" s="17">
        <v>0.89180975345857605</v>
      </c>
      <c r="BP10" s="17">
        <v>0.97903562721653303</v>
      </c>
    </row>
    <row r="11" spans="2:68" x14ac:dyDescent="0.25">
      <c r="B11" s="18" t="s">
        <v>112</v>
      </c>
      <c r="C11" s="19">
        <v>1.6902763150800099E-2</v>
      </c>
      <c r="D11" s="19">
        <v>1.13605203925229E-2</v>
      </c>
      <c r="E11" s="19">
        <v>0</v>
      </c>
      <c r="F11" s="19">
        <v>0</v>
      </c>
      <c r="G11" s="19">
        <v>2.8939826448918501E-2</v>
      </c>
      <c r="H11" s="19">
        <v>6.4671416488894795E-2</v>
      </c>
      <c r="I11" s="19">
        <v>0</v>
      </c>
      <c r="J11" s="19">
        <v>3.00791627926538E-2</v>
      </c>
      <c r="K11" s="19">
        <v>2.38574133934858E-2</v>
      </c>
      <c r="L11" s="19">
        <v>0</v>
      </c>
      <c r="M11" s="19">
        <v>2.7910260541078102E-2</v>
      </c>
      <c r="N11" s="19">
        <v>0</v>
      </c>
      <c r="O11" s="19">
        <v>2.1912377747510099E-2</v>
      </c>
      <c r="P11" s="19">
        <v>9.4031341342846707E-3</v>
      </c>
      <c r="Q11" s="19">
        <v>0</v>
      </c>
      <c r="R11" s="19">
        <v>2.2388865931987099E-2</v>
      </c>
      <c r="S11" s="19">
        <v>0</v>
      </c>
      <c r="T11" s="19">
        <v>0</v>
      </c>
      <c r="U11" s="19"/>
      <c r="V11" s="19">
        <v>1.07773502120861E-2</v>
      </c>
      <c r="W11" s="19">
        <v>2.1495080325970198E-2</v>
      </c>
      <c r="X11" s="19">
        <v>1.66720550981783E-2</v>
      </c>
      <c r="Y11" s="19">
        <v>2.1169502776237799E-2</v>
      </c>
      <c r="Z11" s="19"/>
      <c r="AA11" s="19">
        <v>2.12890633537999E-2</v>
      </c>
      <c r="AB11" s="19">
        <v>1.2836153049255099E-2</v>
      </c>
      <c r="AC11" s="19">
        <v>1.0581575910892999E-2</v>
      </c>
      <c r="AD11" s="19">
        <v>1.8579405172391601E-2</v>
      </c>
      <c r="AE11" s="19">
        <v>0</v>
      </c>
      <c r="AF11" s="19">
        <v>1.5633158070261399E-2</v>
      </c>
      <c r="AG11" s="19">
        <v>9.5548958852966197E-3</v>
      </c>
      <c r="AH11" s="19">
        <v>1.3729117255720701E-2</v>
      </c>
      <c r="AI11" s="19">
        <v>4.1110208520338802E-2</v>
      </c>
      <c r="AJ11" s="19">
        <v>0</v>
      </c>
      <c r="AK11" s="19"/>
      <c r="AL11" s="19">
        <v>7.6925962496509296E-3</v>
      </c>
      <c r="AM11" s="19">
        <v>2.6752460053825401E-2</v>
      </c>
      <c r="AN11" s="19">
        <v>0</v>
      </c>
      <c r="AO11" s="19">
        <v>1.2022782850382101E-2</v>
      </c>
      <c r="AP11" s="19">
        <v>1.17994014337971E-2</v>
      </c>
      <c r="AQ11" s="19">
        <v>7.8694911445694495E-3</v>
      </c>
      <c r="AR11" s="19">
        <v>1.03914769476499E-2</v>
      </c>
      <c r="AS11" s="19"/>
      <c r="AT11" s="19">
        <v>9.8088772640310094E-3</v>
      </c>
      <c r="AU11" s="19">
        <v>3.0131394094757201E-2</v>
      </c>
      <c r="AV11" s="19"/>
      <c r="AW11" s="19">
        <v>0</v>
      </c>
      <c r="AX11" s="19">
        <v>2.43471471352915E-2</v>
      </c>
      <c r="AY11" s="19">
        <v>1.0423925842037199E-2</v>
      </c>
      <c r="AZ11" s="19"/>
      <c r="BA11" s="19">
        <v>0</v>
      </c>
      <c r="BB11" s="19">
        <v>1.8863036007027999E-2</v>
      </c>
      <c r="BC11" s="19"/>
      <c r="BD11" s="19">
        <v>2.1680273641210598E-2</v>
      </c>
      <c r="BE11" s="19">
        <v>1.5181427872429799E-2</v>
      </c>
      <c r="BF11" s="19"/>
      <c r="BG11" s="19">
        <v>1.49468189440924E-2</v>
      </c>
      <c r="BH11" s="19">
        <v>2.1169502776237799E-2</v>
      </c>
      <c r="BI11" s="19"/>
      <c r="BJ11" s="19">
        <v>5.6144734754297997E-3</v>
      </c>
      <c r="BK11" s="19">
        <v>2.2470179979533801E-2</v>
      </c>
      <c r="BL11" s="19"/>
      <c r="BM11" s="19">
        <v>5.5953697159397402E-2</v>
      </c>
      <c r="BN11" s="19">
        <v>1.9132310486611001E-2</v>
      </c>
      <c r="BO11" s="19">
        <v>6.5585469979371003E-3</v>
      </c>
      <c r="BP11" s="19">
        <v>0</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0.43701582573873099</v>
      </c>
      <c r="D9" s="17">
        <v>0.53483458113563798</v>
      </c>
      <c r="E9" s="17">
        <v>0.693380200941622</v>
      </c>
      <c r="F9" s="17">
        <v>0.75626691801781798</v>
      </c>
      <c r="G9" s="17">
        <v>0.36885317145339203</v>
      </c>
      <c r="H9" s="17">
        <v>0.60833428588030602</v>
      </c>
      <c r="I9" s="17">
        <v>0.18667424774320199</v>
      </c>
      <c r="J9" s="17">
        <v>0.45736295744766498</v>
      </c>
      <c r="K9" s="17">
        <v>0.28648028089906902</v>
      </c>
      <c r="L9" s="17">
        <v>0.50310498943107895</v>
      </c>
      <c r="M9" s="17">
        <v>0.24624022648364899</v>
      </c>
      <c r="N9" s="17">
        <v>0.54915349246566003</v>
      </c>
      <c r="O9" s="17">
        <v>0.42216885668182402</v>
      </c>
      <c r="P9" s="17">
        <v>0.55226875747521598</v>
      </c>
      <c r="Q9" s="17">
        <v>0.41548961700081499</v>
      </c>
      <c r="R9" s="17">
        <v>0.47295971406357701</v>
      </c>
      <c r="S9" s="17">
        <v>0.202849247454336</v>
      </c>
      <c r="T9" s="17">
        <v>0.4946141891011</v>
      </c>
      <c r="U9" s="17"/>
      <c r="V9" s="17">
        <v>0.75008686076198205</v>
      </c>
      <c r="W9" s="17">
        <v>0.47319783031497098</v>
      </c>
      <c r="X9" s="17">
        <v>0.31499168288892199</v>
      </c>
      <c r="Y9" s="17">
        <v>0.103408454891841</v>
      </c>
      <c r="Z9" s="17"/>
      <c r="AA9" s="17">
        <v>0.808577305642043</v>
      </c>
      <c r="AB9" s="17">
        <v>0.648254958143199</v>
      </c>
      <c r="AC9" s="17">
        <v>0.47807470407095598</v>
      </c>
      <c r="AD9" s="17">
        <v>0.48440815665645598</v>
      </c>
      <c r="AE9" s="17">
        <v>0.41880000273999801</v>
      </c>
      <c r="AF9" s="17">
        <v>0.29103914864178099</v>
      </c>
      <c r="AG9" s="17">
        <v>0.24205689569686201</v>
      </c>
      <c r="AH9" s="17">
        <v>0.168799416868918</v>
      </c>
      <c r="AI9" s="17">
        <v>0.216311817958314</v>
      </c>
      <c r="AJ9" s="17">
        <v>7.7371467485131198E-2</v>
      </c>
      <c r="AK9" s="17"/>
      <c r="AL9" s="17">
        <v>0.60342747440425504</v>
      </c>
      <c r="AM9" s="17">
        <v>0.43980881528500998</v>
      </c>
      <c r="AN9" s="17">
        <v>0.38697716256147002</v>
      </c>
      <c r="AO9" s="17">
        <v>0.51997899960899296</v>
      </c>
      <c r="AP9" s="17">
        <v>0.33619633459284698</v>
      </c>
      <c r="AQ9" s="17">
        <v>0.36636008742138298</v>
      </c>
      <c r="AR9" s="17">
        <v>0.35093948238043199</v>
      </c>
      <c r="AS9" s="17"/>
      <c r="AT9" s="17">
        <v>0.30345287061819798</v>
      </c>
      <c r="AU9" s="17">
        <v>0.68608313091898798</v>
      </c>
      <c r="AV9" s="17"/>
      <c r="AW9" s="17">
        <v>0.34824495117853999</v>
      </c>
      <c r="AX9" s="17">
        <v>0.121071955556712</v>
      </c>
      <c r="AY9" s="17">
        <v>0.34498579080352298</v>
      </c>
      <c r="AZ9" s="17"/>
      <c r="BA9" s="17">
        <v>0.17497653422854401</v>
      </c>
      <c r="BB9" s="17">
        <v>0.467405443449744</v>
      </c>
      <c r="BC9" s="17"/>
      <c r="BD9" s="17">
        <v>0.45333393679148798</v>
      </c>
      <c r="BE9" s="17">
        <v>0.43113641630826399</v>
      </c>
      <c r="BF9" s="17"/>
      <c r="BG9" s="17">
        <v>0.58994697729828005</v>
      </c>
      <c r="BH9" s="17">
        <v>0.103408454891841</v>
      </c>
      <c r="BI9" s="17"/>
      <c r="BJ9" s="17">
        <v>0.242541530593298</v>
      </c>
      <c r="BK9" s="17">
        <v>0.53293110561599799</v>
      </c>
      <c r="BL9" s="17"/>
      <c r="BM9" s="17">
        <v>0.87086470096828905</v>
      </c>
      <c r="BN9" s="17">
        <v>0.68274201327527995</v>
      </c>
      <c r="BO9" s="17">
        <v>0.22464469240669799</v>
      </c>
      <c r="BP9" s="17">
        <v>6.1296944161745703E-3</v>
      </c>
    </row>
    <row r="10" spans="2:68" x14ac:dyDescent="0.25">
      <c r="B10" s="18" t="s">
        <v>393</v>
      </c>
      <c r="C10" s="17">
        <v>0.49930700173963999</v>
      </c>
      <c r="D10" s="17">
        <v>0.401902921049062</v>
      </c>
      <c r="E10" s="17">
        <v>0.25031658190670603</v>
      </c>
      <c r="F10" s="17">
        <v>0.24373308198218199</v>
      </c>
      <c r="G10" s="17">
        <v>0.63114682854660797</v>
      </c>
      <c r="H10" s="17">
        <v>0.194014249466684</v>
      </c>
      <c r="I10" s="17">
        <v>0.61564765305708702</v>
      </c>
      <c r="J10" s="17">
        <v>0.48598470111248299</v>
      </c>
      <c r="K10" s="17">
        <v>0.66744842336424803</v>
      </c>
      <c r="L10" s="17">
        <v>0.46193967592130902</v>
      </c>
      <c r="M10" s="17">
        <v>0.69793925243419497</v>
      </c>
      <c r="N10" s="17">
        <v>0.36529257900161</v>
      </c>
      <c r="O10" s="17">
        <v>0.50382325716855303</v>
      </c>
      <c r="P10" s="17">
        <v>0.38355960419873297</v>
      </c>
      <c r="Q10" s="17">
        <v>0.58451038299918501</v>
      </c>
      <c r="R10" s="17">
        <v>0.41570479366114199</v>
      </c>
      <c r="S10" s="17">
        <v>0.75957970027430499</v>
      </c>
      <c r="T10" s="17">
        <v>0.47596769829381502</v>
      </c>
      <c r="U10" s="17"/>
      <c r="V10" s="17">
        <v>0.203858472337618</v>
      </c>
      <c r="W10" s="17">
        <v>0.42363529263127703</v>
      </c>
      <c r="X10" s="17">
        <v>0.60962554388846102</v>
      </c>
      <c r="Y10" s="17">
        <v>0.84209686481077695</v>
      </c>
      <c r="Z10" s="17"/>
      <c r="AA10" s="17">
        <v>0.14161688502688299</v>
      </c>
      <c r="AB10" s="17">
        <v>0.290833630954758</v>
      </c>
      <c r="AC10" s="17">
        <v>0.45396298537843999</v>
      </c>
      <c r="AD10" s="17">
        <v>0.44269027173245401</v>
      </c>
      <c r="AE10" s="17">
        <v>0.50123294687919995</v>
      </c>
      <c r="AF10" s="17">
        <v>0.66019126273087303</v>
      </c>
      <c r="AG10" s="17">
        <v>0.74838820841784104</v>
      </c>
      <c r="AH10" s="17">
        <v>0.83120058313108203</v>
      </c>
      <c r="AI10" s="17">
        <v>0.74271281551177304</v>
      </c>
      <c r="AJ10" s="17">
        <v>0.88840245813119001</v>
      </c>
      <c r="AK10" s="17"/>
      <c r="AL10" s="17">
        <v>0.32063281043021302</v>
      </c>
      <c r="AM10" s="17">
        <v>0.49603669995049299</v>
      </c>
      <c r="AN10" s="17">
        <v>0.56597996923005001</v>
      </c>
      <c r="AO10" s="17">
        <v>0.42509092944650301</v>
      </c>
      <c r="AP10" s="17">
        <v>0.618962439844016</v>
      </c>
      <c r="AQ10" s="17">
        <v>0.61040579240745696</v>
      </c>
      <c r="AR10" s="17">
        <v>0.57013434232783899</v>
      </c>
      <c r="AS10" s="17"/>
      <c r="AT10" s="17">
        <v>0.64812121067258099</v>
      </c>
      <c r="AU10" s="17">
        <v>0.221799260480017</v>
      </c>
      <c r="AV10" s="17"/>
      <c r="AW10" s="17">
        <v>0.63028946732743296</v>
      </c>
      <c r="AX10" s="17">
        <v>0.82422738445772104</v>
      </c>
      <c r="AY10" s="17">
        <v>0.58918898259361496</v>
      </c>
      <c r="AZ10" s="17"/>
      <c r="BA10" s="17">
        <v>0.80552154629879902</v>
      </c>
      <c r="BB10" s="17">
        <v>0.46379422465543402</v>
      </c>
      <c r="BC10" s="17"/>
      <c r="BD10" s="17">
        <v>0.45761596538017402</v>
      </c>
      <c r="BE10" s="17">
        <v>0.51432826685698796</v>
      </c>
      <c r="BF10" s="17"/>
      <c r="BG10" s="17">
        <v>0.34216644345602598</v>
      </c>
      <c r="BH10" s="17">
        <v>0.84209686481077695</v>
      </c>
      <c r="BI10" s="17"/>
      <c r="BJ10" s="17">
        <v>0.69720543214295705</v>
      </c>
      <c r="BK10" s="17">
        <v>0.40170292853700401</v>
      </c>
      <c r="BL10" s="17"/>
      <c r="BM10" s="17">
        <v>2.8341566430590999E-2</v>
      </c>
      <c r="BN10" s="17">
        <v>0.228295575668434</v>
      </c>
      <c r="BO10" s="17">
        <v>0.72345912928806</v>
      </c>
      <c r="BP10" s="17">
        <v>0.99387030558382505</v>
      </c>
    </row>
    <row r="11" spans="2:68" x14ac:dyDescent="0.25">
      <c r="B11" s="18" t="s">
        <v>112</v>
      </c>
      <c r="C11" s="19">
        <v>6.3677172521628703E-2</v>
      </c>
      <c r="D11" s="19">
        <v>6.32624978153003E-2</v>
      </c>
      <c r="E11" s="19">
        <v>5.6303217151671199E-2</v>
      </c>
      <c r="F11" s="19">
        <v>0</v>
      </c>
      <c r="G11" s="19">
        <v>0</v>
      </c>
      <c r="H11" s="19">
        <v>0.19765146465300901</v>
      </c>
      <c r="I11" s="19">
        <v>0.19767809919971199</v>
      </c>
      <c r="J11" s="19">
        <v>5.6652341439851803E-2</v>
      </c>
      <c r="K11" s="19">
        <v>4.6071295736683303E-2</v>
      </c>
      <c r="L11" s="19">
        <v>3.4955334647611899E-2</v>
      </c>
      <c r="M11" s="19">
        <v>5.5820521082156203E-2</v>
      </c>
      <c r="N11" s="19">
        <v>8.5553928532730403E-2</v>
      </c>
      <c r="O11" s="19">
        <v>7.4007886149622296E-2</v>
      </c>
      <c r="P11" s="19">
        <v>6.4171638326051203E-2</v>
      </c>
      <c r="Q11" s="19">
        <v>0</v>
      </c>
      <c r="R11" s="19">
        <v>0.111335492275281</v>
      </c>
      <c r="S11" s="19">
        <v>3.7571052271358402E-2</v>
      </c>
      <c r="T11" s="19">
        <v>2.94181126050852E-2</v>
      </c>
      <c r="U11" s="19"/>
      <c r="V11" s="19">
        <v>4.60546669003997E-2</v>
      </c>
      <c r="W11" s="19">
        <v>0.10316687705375201</v>
      </c>
      <c r="X11" s="19">
        <v>7.5382773222616495E-2</v>
      </c>
      <c r="Y11" s="19">
        <v>5.4494680297381901E-2</v>
      </c>
      <c r="Z11" s="19"/>
      <c r="AA11" s="19">
        <v>4.9805809331074001E-2</v>
      </c>
      <c r="AB11" s="19">
        <v>6.0911410902042801E-2</v>
      </c>
      <c r="AC11" s="19">
        <v>6.79623105506037E-2</v>
      </c>
      <c r="AD11" s="19">
        <v>7.2901571611089996E-2</v>
      </c>
      <c r="AE11" s="19">
        <v>7.9967050380802401E-2</v>
      </c>
      <c r="AF11" s="19">
        <v>4.87695886273459E-2</v>
      </c>
      <c r="AG11" s="19">
        <v>9.5548958852966197E-3</v>
      </c>
      <c r="AH11" s="19">
        <v>0</v>
      </c>
      <c r="AI11" s="19">
        <v>4.0975366529912002E-2</v>
      </c>
      <c r="AJ11" s="19">
        <v>3.4226074383679098E-2</v>
      </c>
      <c r="AK11" s="19"/>
      <c r="AL11" s="19">
        <v>7.5939715165532398E-2</v>
      </c>
      <c r="AM11" s="19">
        <v>6.4154484764497297E-2</v>
      </c>
      <c r="AN11" s="19">
        <v>4.7042868208479999E-2</v>
      </c>
      <c r="AO11" s="19">
        <v>5.4930070944504403E-2</v>
      </c>
      <c r="AP11" s="19">
        <v>4.48412255631368E-2</v>
      </c>
      <c r="AQ11" s="19">
        <v>2.3234120171159299E-2</v>
      </c>
      <c r="AR11" s="19">
        <v>7.8926175291728504E-2</v>
      </c>
      <c r="AS11" s="19"/>
      <c r="AT11" s="19">
        <v>4.8425918709220202E-2</v>
      </c>
      <c r="AU11" s="19">
        <v>9.2117608600994397E-2</v>
      </c>
      <c r="AV11" s="19"/>
      <c r="AW11" s="19">
        <v>2.1465581494027001E-2</v>
      </c>
      <c r="AX11" s="19">
        <v>5.4700659985566898E-2</v>
      </c>
      <c r="AY11" s="19">
        <v>6.5825226602862399E-2</v>
      </c>
      <c r="AZ11" s="19"/>
      <c r="BA11" s="19">
        <v>1.9501919472656899E-2</v>
      </c>
      <c r="BB11" s="19">
        <v>6.8800331894822597E-2</v>
      </c>
      <c r="BC11" s="19"/>
      <c r="BD11" s="19">
        <v>8.9050097828337907E-2</v>
      </c>
      <c r="BE11" s="19">
        <v>5.4535316834747903E-2</v>
      </c>
      <c r="BF11" s="19"/>
      <c r="BG11" s="19">
        <v>6.7886579245694106E-2</v>
      </c>
      <c r="BH11" s="19">
        <v>5.4494680297381901E-2</v>
      </c>
      <c r="BI11" s="19"/>
      <c r="BJ11" s="19">
        <v>6.0253037263744397E-2</v>
      </c>
      <c r="BK11" s="19">
        <v>6.5365965846998497E-2</v>
      </c>
      <c r="BL11" s="19"/>
      <c r="BM11" s="19">
        <v>0.10079373260112</v>
      </c>
      <c r="BN11" s="19">
        <v>8.8962411056286397E-2</v>
      </c>
      <c r="BO11" s="19">
        <v>5.1896178305242402E-2</v>
      </c>
      <c r="BP11" s="19">
        <v>0</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0.11122841385269699</v>
      </c>
      <c r="D9" s="17">
        <v>9.4217078485553205E-2</v>
      </c>
      <c r="E9" s="17">
        <v>0.106338140136524</v>
      </c>
      <c r="F9" s="17">
        <v>8.5719571582172194E-2</v>
      </c>
      <c r="G9" s="17">
        <v>0.15455604083940899</v>
      </c>
      <c r="H9" s="17">
        <v>0.230794004571169</v>
      </c>
      <c r="I9" s="17">
        <v>0</v>
      </c>
      <c r="J9" s="17">
        <v>9.2010559078971502E-2</v>
      </c>
      <c r="K9" s="17">
        <v>4.9952428184366703E-2</v>
      </c>
      <c r="L9" s="17">
        <v>0.11028650325584299</v>
      </c>
      <c r="M9" s="17">
        <v>0</v>
      </c>
      <c r="N9" s="17">
        <v>0.27094219744292303</v>
      </c>
      <c r="O9" s="17">
        <v>0.13886903901710501</v>
      </c>
      <c r="P9" s="17">
        <v>0.14143295756632401</v>
      </c>
      <c r="Q9" s="17">
        <v>9.3493505927982806E-2</v>
      </c>
      <c r="R9" s="17">
        <v>0.12532609777803</v>
      </c>
      <c r="S9" s="17">
        <v>0.14631270543854699</v>
      </c>
      <c r="T9" s="17">
        <v>7.4129367844618696E-2</v>
      </c>
      <c r="U9" s="17"/>
      <c r="V9" s="17">
        <v>0.133606927368044</v>
      </c>
      <c r="W9" s="17">
        <v>0.125142044485124</v>
      </c>
      <c r="X9" s="17">
        <v>9.9215068008182306E-2</v>
      </c>
      <c r="Y9" s="17">
        <v>8.1619185907721395E-2</v>
      </c>
      <c r="Z9" s="17"/>
      <c r="AA9" s="17">
        <v>0.18494142218797499</v>
      </c>
      <c r="AB9" s="17">
        <v>5.06501107721909E-2</v>
      </c>
      <c r="AC9" s="17">
        <v>9.9946487592081995E-2</v>
      </c>
      <c r="AD9" s="17">
        <v>0.16943832520487601</v>
      </c>
      <c r="AE9" s="17">
        <v>0.107939768371464</v>
      </c>
      <c r="AF9" s="17">
        <v>7.9343300021141802E-2</v>
      </c>
      <c r="AG9" s="17">
        <v>6.2936574688214703E-2</v>
      </c>
      <c r="AH9" s="17">
        <v>2.7458234511441301E-2</v>
      </c>
      <c r="AI9" s="17">
        <v>0.123282227644434</v>
      </c>
      <c r="AJ9" s="17">
        <v>7.2123559749016394E-2</v>
      </c>
      <c r="AK9" s="17"/>
      <c r="AL9" s="17">
        <v>0.112356404454116</v>
      </c>
      <c r="AM9" s="17">
        <v>0.15972611279173801</v>
      </c>
      <c r="AN9" s="17">
        <v>0.15322490542940601</v>
      </c>
      <c r="AO9" s="17">
        <v>0.102596894221629</v>
      </c>
      <c r="AP9" s="17">
        <v>0.132868480098737</v>
      </c>
      <c r="AQ9" s="17">
        <v>7.9748342944046702E-2</v>
      </c>
      <c r="AR9" s="17">
        <v>4.7757968303969903E-2</v>
      </c>
      <c r="AS9" s="17"/>
      <c r="AT9" s="17">
        <v>9.21740104765085E-2</v>
      </c>
      <c r="AU9" s="17">
        <v>0.146760937795746</v>
      </c>
      <c r="AV9" s="17"/>
      <c r="AW9" s="17">
        <v>9.6470763834661896E-2</v>
      </c>
      <c r="AX9" s="17">
        <v>7.5870344601622605E-2</v>
      </c>
      <c r="AY9" s="17">
        <v>0.10108240186377</v>
      </c>
      <c r="AZ9" s="17"/>
      <c r="BA9" s="17">
        <v>8.8607293190866604E-2</v>
      </c>
      <c r="BB9" s="17">
        <v>0.11385186472964599</v>
      </c>
      <c r="BC9" s="17"/>
      <c r="BD9" s="17">
        <v>0.11056072577283101</v>
      </c>
      <c r="BE9" s="17">
        <v>0.111468981623113</v>
      </c>
      <c r="BF9" s="17"/>
      <c r="BG9" s="17">
        <v>0.12480177500152</v>
      </c>
      <c r="BH9" s="17">
        <v>8.1619185907721395E-2</v>
      </c>
      <c r="BI9" s="17"/>
      <c r="BJ9" s="17">
        <v>8.7639983100628704E-2</v>
      </c>
      <c r="BK9" s="17">
        <v>0.12286229552203599</v>
      </c>
      <c r="BL9" s="17"/>
      <c r="BM9" s="17">
        <v>0.30011398735016798</v>
      </c>
      <c r="BN9" s="17">
        <v>0.124697695404548</v>
      </c>
      <c r="BO9" s="17">
        <v>6.2388481155990702E-2</v>
      </c>
      <c r="BP9" s="17">
        <v>1.2643067275249499E-2</v>
      </c>
    </row>
    <row r="10" spans="2:68" x14ac:dyDescent="0.25">
      <c r="B10" s="18" t="s">
        <v>393</v>
      </c>
      <c r="C10" s="17">
        <v>0.79033534422187302</v>
      </c>
      <c r="D10" s="17">
        <v>0.72138461495773698</v>
      </c>
      <c r="E10" s="17">
        <v>0.68718289026602497</v>
      </c>
      <c r="F10" s="17">
        <v>0.91428042841782797</v>
      </c>
      <c r="G10" s="17">
        <v>0.77933501589503595</v>
      </c>
      <c r="H10" s="17">
        <v>0.478364223347155</v>
      </c>
      <c r="I10" s="17">
        <v>1</v>
      </c>
      <c r="J10" s="17">
        <v>0.78763263249384896</v>
      </c>
      <c r="K10" s="17">
        <v>0.86048585919591203</v>
      </c>
      <c r="L10" s="17">
        <v>0.75651643804014801</v>
      </c>
      <c r="M10" s="17">
        <v>0.938238383963935</v>
      </c>
      <c r="N10" s="17">
        <v>0.62635542739237804</v>
      </c>
      <c r="O10" s="17">
        <v>0.76463274671095605</v>
      </c>
      <c r="P10" s="17">
        <v>0.81330737275076603</v>
      </c>
      <c r="Q10" s="17">
        <v>0.77985085907627405</v>
      </c>
      <c r="R10" s="17">
        <v>0.77822435396822198</v>
      </c>
      <c r="S10" s="17">
        <v>0.75510788246496996</v>
      </c>
      <c r="T10" s="17">
        <v>0.83414808653802397</v>
      </c>
      <c r="U10" s="17"/>
      <c r="V10" s="17">
        <v>0.76085150760420694</v>
      </c>
      <c r="W10" s="17">
        <v>0.71567733555443602</v>
      </c>
      <c r="X10" s="17">
        <v>0.83471021507604104</v>
      </c>
      <c r="Y10" s="17">
        <v>0.85307578757429803</v>
      </c>
      <c r="Z10" s="17"/>
      <c r="AA10" s="17">
        <v>0.71000784256196203</v>
      </c>
      <c r="AB10" s="17">
        <v>0.93722826713569496</v>
      </c>
      <c r="AC10" s="17">
        <v>0.82694863198428203</v>
      </c>
      <c r="AD10" s="17">
        <v>0.71955013599851603</v>
      </c>
      <c r="AE10" s="17">
        <v>0.81422168689080299</v>
      </c>
      <c r="AF10" s="17">
        <v>0.90539848755508101</v>
      </c>
      <c r="AG10" s="17">
        <v>0.88001090984160801</v>
      </c>
      <c r="AH10" s="17">
        <v>0.93900439640559397</v>
      </c>
      <c r="AI10" s="17">
        <v>0.833650774914106</v>
      </c>
      <c r="AJ10" s="17">
        <v>0.88041170831707305</v>
      </c>
      <c r="AK10" s="17"/>
      <c r="AL10" s="17">
        <v>0.77511395275473105</v>
      </c>
      <c r="AM10" s="17">
        <v>0.75675813338533704</v>
      </c>
      <c r="AN10" s="17">
        <v>0.77183086443027205</v>
      </c>
      <c r="AO10" s="17">
        <v>0.817829088948959</v>
      </c>
      <c r="AP10" s="17">
        <v>0.814908684895021</v>
      </c>
      <c r="AQ10" s="17">
        <v>0.88112670103620805</v>
      </c>
      <c r="AR10" s="17">
        <v>0.88735041600109898</v>
      </c>
      <c r="AS10" s="17"/>
      <c r="AT10" s="17">
        <v>0.85389622958914302</v>
      </c>
      <c r="AU10" s="17">
        <v>0.67180743040766899</v>
      </c>
      <c r="AV10" s="17"/>
      <c r="AW10" s="17">
        <v>0.84525824897188295</v>
      </c>
      <c r="AX10" s="17">
        <v>0.90010303009041903</v>
      </c>
      <c r="AY10" s="17">
        <v>0.85615376616987005</v>
      </c>
      <c r="AZ10" s="17"/>
      <c r="BA10" s="17">
        <v>0.89189078733647698</v>
      </c>
      <c r="BB10" s="17">
        <v>0.77855760251398398</v>
      </c>
      <c r="BC10" s="17"/>
      <c r="BD10" s="17">
        <v>0.762124863175631</v>
      </c>
      <c r="BE10" s="17">
        <v>0.80049957020152596</v>
      </c>
      <c r="BF10" s="17"/>
      <c r="BG10" s="17">
        <v>0.76157408446048003</v>
      </c>
      <c r="BH10" s="17">
        <v>0.85307578757429803</v>
      </c>
      <c r="BI10" s="17"/>
      <c r="BJ10" s="17">
        <v>0.85256264036588703</v>
      </c>
      <c r="BK10" s="17">
        <v>0.75964466337279202</v>
      </c>
      <c r="BL10" s="17"/>
      <c r="BM10" s="17">
        <v>0.41678877844751</v>
      </c>
      <c r="BN10" s="17">
        <v>0.73988096040585305</v>
      </c>
      <c r="BO10" s="17">
        <v>0.90474450669797601</v>
      </c>
      <c r="BP10" s="17">
        <v>0.98735693272475</v>
      </c>
    </row>
    <row r="11" spans="2:68" x14ac:dyDescent="0.25">
      <c r="B11" s="18" t="s">
        <v>112</v>
      </c>
      <c r="C11" s="19">
        <v>9.8436241925429893E-2</v>
      </c>
      <c r="D11" s="19">
        <v>0.18439830655671</v>
      </c>
      <c r="E11" s="19">
        <v>0.20647896959745099</v>
      </c>
      <c r="F11" s="19">
        <v>0</v>
      </c>
      <c r="G11" s="19">
        <v>6.6108943265555095E-2</v>
      </c>
      <c r="H11" s="19">
        <v>0.290841772081677</v>
      </c>
      <c r="I11" s="19">
        <v>0</v>
      </c>
      <c r="J11" s="19">
        <v>0.120356808427179</v>
      </c>
      <c r="K11" s="19">
        <v>8.9561712619720901E-2</v>
      </c>
      <c r="L11" s="19">
        <v>0.133197058704009</v>
      </c>
      <c r="M11" s="19">
        <v>6.1761616036065399E-2</v>
      </c>
      <c r="N11" s="19">
        <v>0.102702375164699</v>
      </c>
      <c r="O11" s="19">
        <v>9.6498214271938998E-2</v>
      </c>
      <c r="P11" s="19">
        <v>4.5259669682909801E-2</v>
      </c>
      <c r="Q11" s="19">
        <v>0.126655634995743</v>
      </c>
      <c r="R11" s="19">
        <v>9.6449548253748393E-2</v>
      </c>
      <c r="S11" s="19">
        <v>9.8579412096483798E-2</v>
      </c>
      <c r="T11" s="19">
        <v>9.1722545617357598E-2</v>
      </c>
      <c r="U11" s="19"/>
      <c r="V11" s="19">
        <v>0.105541565027749</v>
      </c>
      <c r="W11" s="19">
        <v>0.15918061996044</v>
      </c>
      <c r="X11" s="19">
        <v>6.6074716915776696E-2</v>
      </c>
      <c r="Y11" s="19">
        <v>6.5305026517980494E-2</v>
      </c>
      <c r="Z11" s="19"/>
      <c r="AA11" s="19">
        <v>0.105050735250063</v>
      </c>
      <c r="AB11" s="19">
        <v>1.21216220921138E-2</v>
      </c>
      <c r="AC11" s="19">
        <v>7.3104880423635499E-2</v>
      </c>
      <c r="AD11" s="19">
        <v>0.11101153879660799</v>
      </c>
      <c r="AE11" s="19">
        <v>7.7838544737732801E-2</v>
      </c>
      <c r="AF11" s="19">
        <v>1.5258212423777499E-2</v>
      </c>
      <c r="AG11" s="19">
        <v>5.7052515470177097E-2</v>
      </c>
      <c r="AH11" s="19">
        <v>3.3537369082964799E-2</v>
      </c>
      <c r="AI11" s="19">
        <v>4.3066997441459802E-2</v>
      </c>
      <c r="AJ11" s="19">
        <v>4.7464731933910403E-2</v>
      </c>
      <c r="AK11" s="19"/>
      <c r="AL11" s="19">
        <v>0.112529642791153</v>
      </c>
      <c r="AM11" s="19">
        <v>8.3515753822923894E-2</v>
      </c>
      <c r="AN11" s="19">
        <v>7.49442301403212E-2</v>
      </c>
      <c r="AO11" s="19">
        <v>7.9574016829411995E-2</v>
      </c>
      <c r="AP11" s="19">
        <v>5.2222835006242002E-2</v>
      </c>
      <c r="AQ11" s="19">
        <v>3.9124956019745603E-2</v>
      </c>
      <c r="AR11" s="19">
        <v>6.4891615694931196E-2</v>
      </c>
      <c r="AS11" s="19"/>
      <c r="AT11" s="19">
        <v>5.3929759934348703E-2</v>
      </c>
      <c r="AU11" s="19">
        <v>0.181431631796585</v>
      </c>
      <c r="AV11" s="19"/>
      <c r="AW11" s="19">
        <v>5.8270987193455297E-2</v>
      </c>
      <c r="AX11" s="19">
        <v>2.40266253079588E-2</v>
      </c>
      <c r="AY11" s="19">
        <v>4.2763831966360098E-2</v>
      </c>
      <c r="AZ11" s="19"/>
      <c r="BA11" s="19">
        <v>1.9501919472656899E-2</v>
      </c>
      <c r="BB11" s="19">
        <v>0.107590532756369</v>
      </c>
      <c r="BC11" s="19"/>
      <c r="BD11" s="19">
        <v>0.12731441105153801</v>
      </c>
      <c r="BE11" s="19">
        <v>8.8031448175361002E-2</v>
      </c>
      <c r="BF11" s="19"/>
      <c r="BG11" s="19">
        <v>0.113624140538</v>
      </c>
      <c r="BH11" s="19">
        <v>6.5305026517980494E-2</v>
      </c>
      <c r="BI11" s="19"/>
      <c r="BJ11" s="19">
        <v>5.9797376533484298E-2</v>
      </c>
      <c r="BK11" s="19">
        <v>0.117493041105173</v>
      </c>
      <c r="BL11" s="19"/>
      <c r="BM11" s="19">
        <v>0.28309723420232202</v>
      </c>
      <c r="BN11" s="19">
        <v>0.135421344189598</v>
      </c>
      <c r="BO11" s="19">
        <v>3.28670121460332E-2</v>
      </c>
      <c r="BP11" s="19">
        <v>0</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0.325051433515886</v>
      </c>
      <c r="D9" s="17">
        <v>0.40835320863168501</v>
      </c>
      <c r="E9" s="17">
        <v>0.24718243482329699</v>
      </c>
      <c r="F9" s="17">
        <v>0.28022633602605401</v>
      </c>
      <c r="G9" s="17">
        <v>0.28633250789503101</v>
      </c>
      <c r="H9" s="17">
        <v>0.249183882123411</v>
      </c>
      <c r="I9" s="17">
        <v>0</v>
      </c>
      <c r="J9" s="17">
        <v>0.30979472858989299</v>
      </c>
      <c r="K9" s="17">
        <v>0.23057537175604301</v>
      </c>
      <c r="L9" s="17">
        <v>0.38987962519132202</v>
      </c>
      <c r="M9" s="17">
        <v>0.39173262414294902</v>
      </c>
      <c r="N9" s="17">
        <v>0.33602951257730701</v>
      </c>
      <c r="O9" s="17">
        <v>0.25687467610616699</v>
      </c>
      <c r="P9" s="17">
        <v>0.45133801431369402</v>
      </c>
      <c r="Q9" s="17">
        <v>0.32806491879849098</v>
      </c>
      <c r="R9" s="17">
        <v>0.36024389331733803</v>
      </c>
      <c r="S9" s="17">
        <v>0.16209323545304899</v>
      </c>
      <c r="T9" s="17">
        <v>0.482223323031514</v>
      </c>
      <c r="U9" s="17"/>
      <c r="V9" s="17">
        <v>0.49129501635955303</v>
      </c>
      <c r="W9" s="17">
        <v>0.31320824919090301</v>
      </c>
      <c r="X9" s="17">
        <v>0.21984430108869199</v>
      </c>
      <c r="Y9" s="17">
        <v>0.18369196857775399</v>
      </c>
      <c r="Z9" s="17"/>
      <c r="AA9" s="17">
        <v>0.55049969770306795</v>
      </c>
      <c r="AB9" s="17">
        <v>0.42420084613737602</v>
      </c>
      <c r="AC9" s="17">
        <v>0.29612562783653801</v>
      </c>
      <c r="AD9" s="17">
        <v>0.39432819935103802</v>
      </c>
      <c r="AE9" s="17">
        <v>0.208034365366771</v>
      </c>
      <c r="AF9" s="17">
        <v>0.21215065232302099</v>
      </c>
      <c r="AG9" s="17">
        <v>0.113215096782742</v>
      </c>
      <c r="AH9" s="17">
        <v>0.20482354682871801</v>
      </c>
      <c r="AI9" s="17">
        <v>0.15945662762646601</v>
      </c>
      <c r="AJ9" s="17">
        <v>0.17197216935717799</v>
      </c>
      <c r="AK9" s="17"/>
      <c r="AL9" s="17">
        <v>0.44959340736195502</v>
      </c>
      <c r="AM9" s="17">
        <v>0.35948867010531999</v>
      </c>
      <c r="AN9" s="17">
        <v>0.262783743663701</v>
      </c>
      <c r="AO9" s="17">
        <v>0.38187223411403998</v>
      </c>
      <c r="AP9" s="17">
        <v>0.28749789043274698</v>
      </c>
      <c r="AQ9" s="17">
        <v>0.18935221936098501</v>
      </c>
      <c r="AR9" s="17">
        <v>0.24030597446141899</v>
      </c>
      <c r="AS9" s="17"/>
      <c r="AT9" s="17">
        <v>0.22592294130815199</v>
      </c>
      <c r="AU9" s="17">
        <v>0.50990558262093899</v>
      </c>
      <c r="AV9" s="17"/>
      <c r="AW9" s="17">
        <v>0.26655313127055902</v>
      </c>
      <c r="AX9" s="17">
        <v>0.157493462056739</v>
      </c>
      <c r="AY9" s="17">
        <v>0.21956190945708901</v>
      </c>
      <c r="AZ9" s="17"/>
      <c r="BA9" s="17">
        <v>0.21221743716601599</v>
      </c>
      <c r="BB9" s="17">
        <v>0.33813718868686199</v>
      </c>
      <c r="BC9" s="17"/>
      <c r="BD9" s="17">
        <v>0.34594250656937903</v>
      </c>
      <c r="BE9" s="17">
        <v>0.31752438755289603</v>
      </c>
      <c r="BF9" s="17"/>
      <c r="BG9" s="17">
        <v>0.389852956641561</v>
      </c>
      <c r="BH9" s="17">
        <v>0.18369196857775399</v>
      </c>
      <c r="BI9" s="17"/>
      <c r="BJ9" s="17">
        <v>0.18518797543715501</v>
      </c>
      <c r="BK9" s="17">
        <v>0.39403249199557799</v>
      </c>
      <c r="BL9" s="17"/>
      <c r="BM9" s="17">
        <v>0.83985148323950098</v>
      </c>
      <c r="BN9" s="17">
        <v>0.42175883414927501</v>
      </c>
      <c r="BO9" s="17">
        <v>0.16520651527088701</v>
      </c>
      <c r="BP9" s="17">
        <v>0</v>
      </c>
    </row>
    <row r="10" spans="2:68" x14ac:dyDescent="0.25">
      <c r="B10" s="18" t="s">
        <v>393</v>
      </c>
      <c r="C10" s="17">
        <v>0.65241597013072905</v>
      </c>
      <c r="D10" s="17">
        <v>0.580286270975792</v>
      </c>
      <c r="E10" s="17">
        <v>0.69651434802503098</v>
      </c>
      <c r="F10" s="17">
        <v>0.71977366397394604</v>
      </c>
      <c r="G10" s="17">
        <v>0.68472766565605003</v>
      </c>
      <c r="H10" s="17">
        <v>0.62147328489880005</v>
      </c>
      <c r="I10" s="17">
        <v>1</v>
      </c>
      <c r="J10" s="17">
        <v>0.69020527141010701</v>
      </c>
      <c r="K10" s="17">
        <v>0.74556721485047095</v>
      </c>
      <c r="L10" s="17">
        <v>0.55769976164861401</v>
      </c>
      <c r="M10" s="17">
        <v>0.580357115315973</v>
      </c>
      <c r="N10" s="17">
        <v>0.61755897436642104</v>
      </c>
      <c r="O10" s="17">
        <v>0.72121294614632303</v>
      </c>
      <c r="P10" s="17">
        <v>0.53925885155202102</v>
      </c>
      <c r="Q10" s="17">
        <v>0.67193508120150802</v>
      </c>
      <c r="R10" s="17">
        <v>0.61103259795950204</v>
      </c>
      <c r="S10" s="17">
        <v>0.83790676454695101</v>
      </c>
      <c r="T10" s="17">
        <v>0.51777667696848595</v>
      </c>
      <c r="U10" s="17"/>
      <c r="V10" s="17">
        <v>0.49809149917280798</v>
      </c>
      <c r="W10" s="17">
        <v>0.65401906697196399</v>
      </c>
      <c r="X10" s="17">
        <v>0.769027504155118</v>
      </c>
      <c r="Y10" s="17">
        <v>0.78185972460306996</v>
      </c>
      <c r="Z10" s="17"/>
      <c r="AA10" s="17">
        <v>0.42888756023959301</v>
      </c>
      <c r="AB10" s="17">
        <v>0.55051141326560105</v>
      </c>
      <c r="AC10" s="17">
        <v>0.69329279625256901</v>
      </c>
      <c r="AD10" s="17">
        <v>0.58709239547656999</v>
      </c>
      <c r="AE10" s="17">
        <v>0.77903523888061699</v>
      </c>
      <c r="AF10" s="17">
        <v>0.78784934767697901</v>
      </c>
      <c r="AG10" s="17">
        <v>0.87723000733196199</v>
      </c>
      <c r="AH10" s="17">
        <v>0.79517645317128105</v>
      </c>
      <c r="AI10" s="17">
        <v>0.82038610597945405</v>
      </c>
      <c r="AJ10" s="17">
        <v>0.82164935747446299</v>
      </c>
      <c r="AK10" s="17"/>
      <c r="AL10" s="17">
        <v>0.53606713938130501</v>
      </c>
      <c r="AM10" s="17">
        <v>0.623386910027529</v>
      </c>
      <c r="AN10" s="17">
        <v>0.73721625633629895</v>
      </c>
      <c r="AO10" s="17">
        <v>0.60269687939584304</v>
      </c>
      <c r="AP10" s="17">
        <v>0.69263020770273698</v>
      </c>
      <c r="AQ10" s="17">
        <v>0.78792411322825695</v>
      </c>
      <c r="AR10" s="17">
        <v>0.74930254859093104</v>
      </c>
      <c r="AS10" s="17"/>
      <c r="AT10" s="17">
        <v>0.76150874110955002</v>
      </c>
      <c r="AU10" s="17">
        <v>0.44898050063380701</v>
      </c>
      <c r="AV10" s="17"/>
      <c r="AW10" s="17">
        <v>0.72553726846320099</v>
      </c>
      <c r="AX10" s="17">
        <v>0.82602776966270297</v>
      </c>
      <c r="AY10" s="17">
        <v>0.76864379051095</v>
      </c>
      <c r="AZ10" s="17"/>
      <c r="BA10" s="17">
        <v>0.78778256283398396</v>
      </c>
      <c r="BB10" s="17">
        <v>0.63671703055801898</v>
      </c>
      <c r="BC10" s="17"/>
      <c r="BD10" s="17">
        <v>0.62522678442813695</v>
      </c>
      <c r="BE10" s="17">
        <v>0.66221222377244804</v>
      </c>
      <c r="BF10" s="17"/>
      <c r="BG10" s="17">
        <v>0.59307680630052695</v>
      </c>
      <c r="BH10" s="17">
        <v>0.78185972460306996</v>
      </c>
      <c r="BI10" s="17"/>
      <c r="BJ10" s="17">
        <v>0.80503747054701502</v>
      </c>
      <c r="BK10" s="17">
        <v>0.57714260859588395</v>
      </c>
      <c r="BL10" s="17"/>
      <c r="BM10" s="17">
        <v>0.10970800895811</v>
      </c>
      <c r="BN10" s="17">
        <v>0.53906449816593005</v>
      </c>
      <c r="BO10" s="17">
        <v>0.82796994082825004</v>
      </c>
      <c r="BP10" s="17">
        <v>1</v>
      </c>
    </row>
    <row r="11" spans="2:68" x14ac:dyDescent="0.25">
      <c r="B11" s="18" t="s">
        <v>112</v>
      </c>
      <c r="C11" s="19">
        <v>2.25325963533844E-2</v>
      </c>
      <c r="D11" s="19">
        <v>1.13605203925229E-2</v>
      </c>
      <c r="E11" s="19">
        <v>5.6303217151671199E-2</v>
      </c>
      <c r="F11" s="19">
        <v>0</v>
      </c>
      <c r="G11" s="19">
        <v>2.8939826448918501E-2</v>
      </c>
      <c r="H11" s="19">
        <v>0.12934283297779001</v>
      </c>
      <c r="I11" s="19">
        <v>0</v>
      </c>
      <c r="J11" s="19">
        <v>0</v>
      </c>
      <c r="K11" s="19">
        <v>2.38574133934858E-2</v>
      </c>
      <c r="L11" s="19">
        <v>5.24206131600638E-2</v>
      </c>
      <c r="M11" s="19">
        <v>2.7910260541078102E-2</v>
      </c>
      <c r="N11" s="19">
        <v>4.6411513056272002E-2</v>
      </c>
      <c r="O11" s="19">
        <v>2.1912377747510099E-2</v>
      </c>
      <c r="P11" s="19">
        <v>9.4031341342846707E-3</v>
      </c>
      <c r="Q11" s="19">
        <v>0</v>
      </c>
      <c r="R11" s="19">
        <v>2.8723508723159399E-2</v>
      </c>
      <c r="S11" s="19">
        <v>0</v>
      </c>
      <c r="T11" s="19">
        <v>0</v>
      </c>
      <c r="U11" s="19"/>
      <c r="V11" s="19">
        <v>1.0613484467639401E-2</v>
      </c>
      <c r="W11" s="19">
        <v>3.2772683837132999E-2</v>
      </c>
      <c r="X11" s="19">
        <v>1.11281947561897E-2</v>
      </c>
      <c r="Y11" s="19">
        <v>3.4448306819176197E-2</v>
      </c>
      <c r="Z11" s="19"/>
      <c r="AA11" s="19">
        <v>2.0612742057338901E-2</v>
      </c>
      <c r="AB11" s="19">
        <v>2.5287740597023399E-2</v>
      </c>
      <c r="AC11" s="19">
        <v>1.0581575910892999E-2</v>
      </c>
      <c r="AD11" s="19">
        <v>1.8579405172391601E-2</v>
      </c>
      <c r="AE11" s="19">
        <v>1.2930395752612499E-2</v>
      </c>
      <c r="AF11" s="19">
        <v>0</v>
      </c>
      <c r="AG11" s="19">
        <v>9.5548958852966197E-3</v>
      </c>
      <c r="AH11" s="19">
        <v>0</v>
      </c>
      <c r="AI11" s="19">
        <v>2.0157266394079401E-2</v>
      </c>
      <c r="AJ11" s="19">
        <v>6.3784731683592397E-3</v>
      </c>
      <c r="AK11" s="19"/>
      <c r="AL11" s="19">
        <v>1.43394532567396E-2</v>
      </c>
      <c r="AM11" s="19">
        <v>1.71244198671518E-2</v>
      </c>
      <c r="AN11" s="19">
        <v>0</v>
      </c>
      <c r="AO11" s="19">
        <v>1.5430886490117699E-2</v>
      </c>
      <c r="AP11" s="19">
        <v>1.9871901864516699E-2</v>
      </c>
      <c r="AQ11" s="19">
        <v>2.2723667410758E-2</v>
      </c>
      <c r="AR11" s="19">
        <v>1.03914769476499E-2</v>
      </c>
      <c r="AS11" s="19"/>
      <c r="AT11" s="19">
        <v>1.25683175822977E-2</v>
      </c>
      <c r="AU11" s="19">
        <v>4.11139167452532E-2</v>
      </c>
      <c r="AV11" s="19"/>
      <c r="AW11" s="19">
        <v>7.9096002662398107E-3</v>
      </c>
      <c r="AX11" s="19">
        <v>1.6478768280558598E-2</v>
      </c>
      <c r="AY11" s="19">
        <v>1.1794300031960501E-2</v>
      </c>
      <c r="AZ11" s="19"/>
      <c r="BA11" s="19">
        <v>0</v>
      </c>
      <c r="BB11" s="19">
        <v>2.5145780755118599E-2</v>
      </c>
      <c r="BC11" s="19"/>
      <c r="BD11" s="19">
        <v>2.8830709002485001E-2</v>
      </c>
      <c r="BE11" s="19">
        <v>2.02633886746557E-2</v>
      </c>
      <c r="BF11" s="19"/>
      <c r="BG11" s="19">
        <v>1.7070237057911799E-2</v>
      </c>
      <c r="BH11" s="19">
        <v>3.4448306819176197E-2</v>
      </c>
      <c r="BI11" s="19"/>
      <c r="BJ11" s="19">
        <v>9.7745540158304892E-3</v>
      </c>
      <c r="BK11" s="19">
        <v>2.8824899408538301E-2</v>
      </c>
      <c r="BL11" s="19"/>
      <c r="BM11" s="19">
        <v>5.0440507802389102E-2</v>
      </c>
      <c r="BN11" s="19">
        <v>3.9176667684794497E-2</v>
      </c>
      <c r="BO11" s="19">
        <v>6.8235439008631701E-3</v>
      </c>
      <c r="BP11" s="19">
        <v>0</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0.135623384190695</v>
      </c>
      <c r="D9" s="17">
        <v>0.20952158121672099</v>
      </c>
      <c r="E9" s="17">
        <v>0.16264135728819601</v>
      </c>
      <c r="F9" s="17">
        <v>0.103966198604108</v>
      </c>
      <c r="G9" s="17">
        <v>8.8447097573854105E-2</v>
      </c>
      <c r="H9" s="17">
        <v>0.22617035559278201</v>
      </c>
      <c r="I9" s="17">
        <v>0</v>
      </c>
      <c r="J9" s="17">
        <v>0.21055413954857699</v>
      </c>
      <c r="K9" s="17">
        <v>7.4023498499420901E-2</v>
      </c>
      <c r="L9" s="17">
        <v>0.19982569526417901</v>
      </c>
      <c r="M9" s="17">
        <v>0.127088375432971</v>
      </c>
      <c r="N9" s="17">
        <v>0.151724139693313</v>
      </c>
      <c r="O9" s="17">
        <v>0.11944113547882899</v>
      </c>
      <c r="P9" s="17">
        <v>0.13165643155618101</v>
      </c>
      <c r="Q9" s="17">
        <v>6.1514767825209898E-2</v>
      </c>
      <c r="R9" s="17">
        <v>0.16591570311704901</v>
      </c>
      <c r="S9" s="17">
        <v>5.40310784843498E-2</v>
      </c>
      <c r="T9" s="17">
        <v>0.226382967853231</v>
      </c>
      <c r="U9" s="17"/>
      <c r="V9" s="17">
        <v>0.281583260121617</v>
      </c>
      <c r="W9" s="17">
        <v>6.6957315719672103E-2</v>
      </c>
      <c r="X9" s="17">
        <v>7.38792244356474E-2</v>
      </c>
      <c r="Y9" s="17">
        <v>3.56164245404939E-2</v>
      </c>
      <c r="Z9" s="17"/>
      <c r="AA9" s="17">
        <v>0.36594582083136501</v>
      </c>
      <c r="AB9" s="17">
        <v>0.148126679710751</v>
      </c>
      <c r="AC9" s="17">
        <v>0.161168340836536</v>
      </c>
      <c r="AD9" s="17">
        <v>0.13557484206357401</v>
      </c>
      <c r="AE9" s="17">
        <v>6.51844024273662E-2</v>
      </c>
      <c r="AF9" s="17">
        <v>2.9618440222174101E-2</v>
      </c>
      <c r="AG9" s="17">
        <v>8.42641223842127E-2</v>
      </c>
      <c r="AH9" s="17">
        <v>1.69957517275953E-2</v>
      </c>
      <c r="AI9" s="17">
        <v>0</v>
      </c>
      <c r="AJ9" s="17">
        <v>7.0089551801782897E-3</v>
      </c>
      <c r="AK9" s="17"/>
      <c r="AL9" s="17">
        <v>0.221618128298602</v>
      </c>
      <c r="AM9" s="17">
        <v>8.5681103550803897E-2</v>
      </c>
      <c r="AN9" s="17">
        <v>0.158481325495549</v>
      </c>
      <c r="AO9" s="17">
        <v>0.163842021459772</v>
      </c>
      <c r="AP9" s="17">
        <v>7.7618114128812699E-2</v>
      </c>
      <c r="AQ9" s="17">
        <v>0.146513775587956</v>
      </c>
      <c r="AR9" s="17">
        <v>0.11678135705524099</v>
      </c>
      <c r="AS9" s="17"/>
      <c r="AT9" s="17">
        <v>6.1893392940550199E-2</v>
      </c>
      <c r="AU9" s="17">
        <v>0.27311457862455102</v>
      </c>
      <c r="AV9" s="17"/>
      <c r="AW9" s="17">
        <v>6.4279248046173798E-2</v>
      </c>
      <c r="AX9" s="17">
        <v>1.63526468826127E-2</v>
      </c>
      <c r="AY9" s="17">
        <v>6.8817675245383805E-2</v>
      </c>
      <c r="AZ9" s="17"/>
      <c r="BA9" s="17">
        <v>8.3937271874162302E-3</v>
      </c>
      <c r="BB9" s="17">
        <v>0.15037865472874901</v>
      </c>
      <c r="BC9" s="17"/>
      <c r="BD9" s="17">
        <v>0.15568142156231299</v>
      </c>
      <c r="BE9" s="17">
        <v>0.128396480678513</v>
      </c>
      <c r="BF9" s="17"/>
      <c r="BG9" s="17">
        <v>0.181468233075326</v>
      </c>
      <c r="BH9" s="17">
        <v>3.56164245404939E-2</v>
      </c>
      <c r="BI9" s="17"/>
      <c r="BJ9" s="17">
        <v>6.4677452375482503E-2</v>
      </c>
      <c r="BK9" s="17">
        <v>0.170614121147067</v>
      </c>
      <c r="BL9" s="17"/>
      <c r="BM9" s="17">
        <v>0.46569229251652999</v>
      </c>
      <c r="BN9" s="17">
        <v>0.152173130288594</v>
      </c>
      <c r="BO9" s="17">
        <v>4.2999849690349402E-2</v>
      </c>
      <c r="BP9" s="17">
        <v>1.38588954178968E-2</v>
      </c>
    </row>
    <row r="10" spans="2:68" x14ac:dyDescent="0.25">
      <c r="B10" s="18" t="s">
        <v>393</v>
      </c>
      <c r="C10" s="17">
        <v>0.85387712668336002</v>
      </c>
      <c r="D10" s="17">
        <v>0.77414080959101805</v>
      </c>
      <c r="E10" s="17">
        <v>0.83735864271180405</v>
      </c>
      <c r="F10" s="17">
        <v>0.89603380139589195</v>
      </c>
      <c r="G10" s="17">
        <v>0.91155290242614595</v>
      </c>
      <c r="H10" s="17">
        <v>0.77382964440721802</v>
      </c>
      <c r="I10" s="17">
        <v>1</v>
      </c>
      <c r="J10" s="17">
        <v>0.76464575250523503</v>
      </c>
      <c r="K10" s="17">
        <v>0.91277340668879403</v>
      </c>
      <c r="L10" s="17">
        <v>0.80017430473582096</v>
      </c>
      <c r="M10" s="17">
        <v>0.87291162456702898</v>
      </c>
      <c r="N10" s="17">
        <v>0.848275860306687</v>
      </c>
      <c r="O10" s="17">
        <v>0.86420463488131705</v>
      </c>
      <c r="P10" s="17">
        <v>0.85894043430953404</v>
      </c>
      <c r="Q10" s="17">
        <v>0.93848523217478996</v>
      </c>
      <c r="R10" s="17">
        <v>0.81604558074937505</v>
      </c>
      <c r="S10" s="17">
        <v>0.94596892151565004</v>
      </c>
      <c r="T10" s="17">
        <v>0.77361703214676902</v>
      </c>
      <c r="U10" s="17"/>
      <c r="V10" s="17">
        <v>0.709887081530724</v>
      </c>
      <c r="W10" s="17">
        <v>0.91154760395435797</v>
      </c>
      <c r="X10" s="17">
        <v>0.92612077556435202</v>
      </c>
      <c r="Y10" s="17">
        <v>0.954257325209102</v>
      </c>
      <c r="Z10" s="17"/>
      <c r="AA10" s="17">
        <v>0.62274325285575005</v>
      </c>
      <c r="AB10" s="17">
        <v>0.839037167239994</v>
      </c>
      <c r="AC10" s="17">
        <v>0.82825008325257099</v>
      </c>
      <c r="AD10" s="17">
        <v>0.86442515793642605</v>
      </c>
      <c r="AE10" s="17">
        <v>0.93481559757263399</v>
      </c>
      <c r="AF10" s="17">
        <v>0.95474840170756403</v>
      </c>
      <c r="AG10" s="17">
        <v>0.901994944150322</v>
      </c>
      <c r="AH10" s="17">
        <v>0.96662007097055402</v>
      </c>
      <c r="AI10" s="17">
        <v>1</v>
      </c>
      <c r="AJ10" s="17">
        <v>0.97885662133843598</v>
      </c>
      <c r="AK10" s="17"/>
      <c r="AL10" s="17">
        <v>0.76454810278839203</v>
      </c>
      <c r="AM10" s="17">
        <v>0.89506281607584903</v>
      </c>
      <c r="AN10" s="17">
        <v>0.81394240185153099</v>
      </c>
      <c r="AO10" s="17">
        <v>0.83123977474339195</v>
      </c>
      <c r="AP10" s="17">
        <v>0.92238188587118697</v>
      </c>
      <c r="AQ10" s="17">
        <v>0.84770350316383902</v>
      </c>
      <c r="AR10" s="17">
        <v>0.87282716599710897</v>
      </c>
      <c r="AS10" s="17"/>
      <c r="AT10" s="17">
        <v>0.93109613275429604</v>
      </c>
      <c r="AU10" s="17">
        <v>0.70987964075300103</v>
      </c>
      <c r="AV10" s="17"/>
      <c r="AW10" s="17">
        <v>0.93153183242214099</v>
      </c>
      <c r="AX10" s="17">
        <v>0.96791059540792102</v>
      </c>
      <c r="AY10" s="17">
        <v>0.92575697160326997</v>
      </c>
      <c r="AZ10" s="17"/>
      <c r="BA10" s="17">
        <v>0.99160627281258396</v>
      </c>
      <c r="BB10" s="17">
        <v>0.83790419348540601</v>
      </c>
      <c r="BC10" s="17"/>
      <c r="BD10" s="17">
        <v>0.82874677105406802</v>
      </c>
      <c r="BE10" s="17">
        <v>0.86293158460438701</v>
      </c>
      <c r="BF10" s="17"/>
      <c r="BG10" s="17">
        <v>0.80786117890814302</v>
      </c>
      <c r="BH10" s="17">
        <v>0.954257325209102</v>
      </c>
      <c r="BI10" s="17"/>
      <c r="BJ10" s="17">
        <v>0.92972770106370894</v>
      </c>
      <c r="BK10" s="17">
        <v>0.81646740595342004</v>
      </c>
      <c r="BL10" s="17"/>
      <c r="BM10" s="17">
        <v>0.50110368028890495</v>
      </c>
      <c r="BN10" s="17">
        <v>0.83612847347155195</v>
      </c>
      <c r="BO10" s="17">
        <v>0.95220642572267999</v>
      </c>
      <c r="BP10" s="17">
        <v>0.98614110458210302</v>
      </c>
    </row>
    <row r="11" spans="2:68" x14ac:dyDescent="0.25">
      <c r="B11" s="18" t="s">
        <v>112</v>
      </c>
      <c r="C11" s="19">
        <v>1.0499489125945199E-2</v>
      </c>
      <c r="D11" s="19">
        <v>1.6337609192260901E-2</v>
      </c>
      <c r="E11" s="19">
        <v>0</v>
      </c>
      <c r="F11" s="19">
        <v>0</v>
      </c>
      <c r="G11" s="19">
        <v>0</v>
      </c>
      <c r="H11" s="19">
        <v>0</v>
      </c>
      <c r="I11" s="19">
        <v>0</v>
      </c>
      <c r="J11" s="19">
        <v>2.4800107946188001E-2</v>
      </c>
      <c r="K11" s="19">
        <v>1.3203094811784701E-2</v>
      </c>
      <c r="L11" s="19">
        <v>0</v>
      </c>
      <c r="M11" s="19">
        <v>0</v>
      </c>
      <c r="N11" s="19">
        <v>0</v>
      </c>
      <c r="O11" s="19">
        <v>1.6354229639854102E-2</v>
      </c>
      <c r="P11" s="19">
        <v>9.4031341342846707E-3</v>
      </c>
      <c r="Q11" s="19">
        <v>0</v>
      </c>
      <c r="R11" s="19">
        <v>1.8038716133575699E-2</v>
      </c>
      <c r="S11" s="19">
        <v>0</v>
      </c>
      <c r="T11" s="19">
        <v>0</v>
      </c>
      <c r="U11" s="19"/>
      <c r="V11" s="19">
        <v>8.52965834765846E-3</v>
      </c>
      <c r="W11" s="19">
        <v>2.1495080325970198E-2</v>
      </c>
      <c r="X11" s="19">
        <v>0</v>
      </c>
      <c r="Y11" s="19">
        <v>1.01262502504044E-2</v>
      </c>
      <c r="Z11" s="19"/>
      <c r="AA11" s="19">
        <v>1.13109263128851E-2</v>
      </c>
      <c r="AB11" s="19">
        <v>1.2836153049255099E-2</v>
      </c>
      <c r="AC11" s="19">
        <v>1.0581575910892999E-2</v>
      </c>
      <c r="AD11" s="19">
        <v>0</v>
      </c>
      <c r="AE11" s="19">
        <v>0</v>
      </c>
      <c r="AF11" s="19">
        <v>1.5633158070261399E-2</v>
      </c>
      <c r="AG11" s="19">
        <v>1.37409334654652E-2</v>
      </c>
      <c r="AH11" s="19">
        <v>1.6384177301850301E-2</v>
      </c>
      <c r="AI11" s="19">
        <v>0</v>
      </c>
      <c r="AJ11" s="19">
        <v>1.4134423481385799E-2</v>
      </c>
      <c r="AK11" s="19"/>
      <c r="AL11" s="19">
        <v>1.38337689130054E-2</v>
      </c>
      <c r="AM11" s="19">
        <v>1.92560803733474E-2</v>
      </c>
      <c r="AN11" s="19">
        <v>2.7576272652920099E-2</v>
      </c>
      <c r="AO11" s="19">
        <v>4.9182037968360202E-3</v>
      </c>
      <c r="AP11" s="19">
        <v>0</v>
      </c>
      <c r="AQ11" s="19">
        <v>5.7827212482048102E-3</v>
      </c>
      <c r="AR11" s="19">
        <v>1.03914769476499E-2</v>
      </c>
      <c r="AS11" s="19"/>
      <c r="AT11" s="19">
        <v>7.0104743051537001E-3</v>
      </c>
      <c r="AU11" s="19">
        <v>1.7005780622448001E-2</v>
      </c>
      <c r="AV11" s="19"/>
      <c r="AW11" s="19">
        <v>4.1889195316852498E-3</v>
      </c>
      <c r="AX11" s="19">
        <v>1.57367577094659E-2</v>
      </c>
      <c r="AY11" s="19">
        <v>5.4253531513467302E-3</v>
      </c>
      <c r="AZ11" s="19"/>
      <c r="BA11" s="19">
        <v>0</v>
      </c>
      <c r="BB11" s="19">
        <v>1.17171517858444E-2</v>
      </c>
      <c r="BC11" s="19"/>
      <c r="BD11" s="19">
        <v>1.55718073836182E-2</v>
      </c>
      <c r="BE11" s="19">
        <v>8.6719347170999203E-3</v>
      </c>
      <c r="BF11" s="19"/>
      <c r="BG11" s="19">
        <v>1.06705880165312E-2</v>
      </c>
      <c r="BH11" s="19">
        <v>1.01262502504044E-2</v>
      </c>
      <c r="BI11" s="19"/>
      <c r="BJ11" s="19">
        <v>5.5948465608087897E-3</v>
      </c>
      <c r="BK11" s="19">
        <v>1.2918472899513899E-2</v>
      </c>
      <c r="BL11" s="19"/>
      <c r="BM11" s="19">
        <v>3.32040271945655E-2</v>
      </c>
      <c r="BN11" s="19">
        <v>1.16983962398539E-2</v>
      </c>
      <c r="BO11" s="19">
        <v>4.7937245869707603E-3</v>
      </c>
      <c r="BP11" s="19">
        <v>0</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0.73662514547416102</v>
      </c>
      <c r="D9" s="17">
        <v>0.74491789620496396</v>
      </c>
      <c r="E9" s="17">
        <v>0.74408377948549798</v>
      </c>
      <c r="F9" s="17">
        <v>0.84198648959999001</v>
      </c>
      <c r="G9" s="17">
        <v>0.70074482691599804</v>
      </c>
      <c r="H9" s="17">
        <v>0.74131433404442104</v>
      </c>
      <c r="I9" s="17">
        <v>0.49449807427174503</v>
      </c>
      <c r="J9" s="17">
        <v>0.69395178470313001</v>
      </c>
      <c r="K9" s="17">
        <v>0.68882409289722901</v>
      </c>
      <c r="L9" s="17">
        <v>0.77955062591596003</v>
      </c>
      <c r="M9" s="17">
        <v>0.620530087929554</v>
      </c>
      <c r="N9" s="17">
        <v>0.68372918552700401</v>
      </c>
      <c r="O9" s="17">
        <v>0.74551500532903903</v>
      </c>
      <c r="P9" s="17">
        <v>0.83030202481680704</v>
      </c>
      <c r="Q9" s="17">
        <v>0.65319522408053099</v>
      </c>
      <c r="R9" s="17">
        <v>0.71370533605074504</v>
      </c>
      <c r="S9" s="17">
        <v>0.75192292273504102</v>
      </c>
      <c r="T9" s="17">
        <v>0.88782127476500805</v>
      </c>
      <c r="U9" s="17"/>
      <c r="V9" s="17">
        <v>0.861613745863401</v>
      </c>
      <c r="W9" s="17">
        <v>0.71162756113738501</v>
      </c>
      <c r="X9" s="17">
        <v>0.68353451635894202</v>
      </c>
      <c r="Y9" s="17">
        <v>0.62990681643032198</v>
      </c>
      <c r="Z9" s="17"/>
      <c r="AA9" s="17">
        <v>0.86219770324307898</v>
      </c>
      <c r="AB9" s="17">
        <v>0.81592290898585595</v>
      </c>
      <c r="AC9" s="17">
        <v>0.78560919386178096</v>
      </c>
      <c r="AD9" s="17">
        <v>0.75828309340104205</v>
      </c>
      <c r="AE9" s="17">
        <v>0.73648431862886499</v>
      </c>
      <c r="AF9" s="17">
        <v>0.72345899218854404</v>
      </c>
      <c r="AG9" s="17">
        <v>0.61577513911291504</v>
      </c>
      <c r="AH9" s="17">
        <v>0.70297238643530802</v>
      </c>
      <c r="AI9" s="17">
        <v>0.70623317549935105</v>
      </c>
      <c r="AJ9" s="17">
        <v>0.63816533695911304</v>
      </c>
      <c r="AK9" s="17"/>
      <c r="AL9" s="17">
        <v>0.75651884466956199</v>
      </c>
      <c r="AM9" s="17">
        <v>0.71532094591992001</v>
      </c>
      <c r="AN9" s="17">
        <v>0.85047258067152098</v>
      </c>
      <c r="AO9" s="17">
        <v>0.78125646933267201</v>
      </c>
      <c r="AP9" s="17">
        <v>0.72920991959571302</v>
      </c>
      <c r="AQ9" s="17">
        <v>0.71559191271946898</v>
      </c>
      <c r="AR9" s="17">
        <v>0.69622313929394797</v>
      </c>
      <c r="AS9" s="17"/>
      <c r="AT9" s="17">
        <v>0.70572319204672695</v>
      </c>
      <c r="AU9" s="17">
        <v>0.79425090149334299</v>
      </c>
      <c r="AV9" s="17"/>
      <c r="AW9" s="17">
        <v>0.72225237342341997</v>
      </c>
      <c r="AX9" s="17">
        <v>0.61849067592263696</v>
      </c>
      <c r="AY9" s="17">
        <v>0.73096659650803797</v>
      </c>
      <c r="AZ9" s="17"/>
      <c r="BA9" s="17">
        <v>0.65544895891375099</v>
      </c>
      <c r="BB9" s="17">
        <v>0.74603943316586996</v>
      </c>
      <c r="BC9" s="17"/>
      <c r="BD9" s="17">
        <v>0.71079437765598696</v>
      </c>
      <c r="BE9" s="17">
        <v>0.74593196165008802</v>
      </c>
      <c r="BF9" s="17"/>
      <c r="BG9" s="17">
        <v>0.78554659739458499</v>
      </c>
      <c r="BH9" s="17">
        <v>0.62990681643032198</v>
      </c>
      <c r="BI9" s="17"/>
      <c r="BJ9" s="17">
        <v>0.62573371875035999</v>
      </c>
      <c r="BK9" s="17">
        <v>0.79131711503367896</v>
      </c>
      <c r="BL9" s="17"/>
      <c r="BM9" s="17">
        <v>0.92449407042473397</v>
      </c>
      <c r="BN9" s="17">
        <v>0.824919521990645</v>
      </c>
      <c r="BO9" s="17">
        <v>0.75627653916605897</v>
      </c>
      <c r="BP9" s="17">
        <v>0.25631384001336199</v>
      </c>
    </row>
    <row r="10" spans="2:68" x14ac:dyDescent="0.25">
      <c r="B10" s="18" t="s">
        <v>393</v>
      </c>
      <c r="C10" s="17">
        <v>0.198455673985478</v>
      </c>
      <c r="D10" s="17">
        <v>0.180275434967475</v>
      </c>
      <c r="E10" s="17">
        <v>0.19961300336283</v>
      </c>
      <c r="F10" s="17">
        <v>0.15801351040000999</v>
      </c>
      <c r="G10" s="17">
        <v>0.14016649780655999</v>
      </c>
      <c r="H10" s="17">
        <v>0.12934283297779001</v>
      </c>
      <c r="I10" s="17">
        <v>0.50550192572825503</v>
      </c>
      <c r="J10" s="17">
        <v>0.22459576591083</v>
      </c>
      <c r="K10" s="17">
        <v>0.24497958516872401</v>
      </c>
      <c r="L10" s="17">
        <v>0.13523667047702601</v>
      </c>
      <c r="M10" s="17">
        <v>0.379469912070446</v>
      </c>
      <c r="N10" s="17">
        <v>0.22344778836045201</v>
      </c>
      <c r="O10" s="17">
        <v>0.190555440858653</v>
      </c>
      <c r="P10" s="17">
        <v>0.13825061038920899</v>
      </c>
      <c r="Q10" s="17">
        <v>0.22014914092372601</v>
      </c>
      <c r="R10" s="17">
        <v>0.211326698069912</v>
      </c>
      <c r="S10" s="17">
        <v>0.203528743652825</v>
      </c>
      <c r="T10" s="17">
        <v>0.112178725234992</v>
      </c>
      <c r="U10" s="17"/>
      <c r="V10" s="17">
        <v>9.5383745309328999E-2</v>
      </c>
      <c r="W10" s="17">
        <v>0.20094967404396299</v>
      </c>
      <c r="X10" s="17">
        <v>0.26119834418856402</v>
      </c>
      <c r="Y10" s="17">
        <v>0.290141183137343</v>
      </c>
      <c r="Z10" s="17"/>
      <c r="AA10" s="17">
        <v>0.116359511287318</v>
      </c>
      <c r="AB10" s="17">
        <v>0.12518651030521499</v>
      </c>
      <c r="AC10" s="17">
        <v>0.167318301340241</v>
      </c>
      <c r="AD10" s="17">
        <v>0.21063443197252199</v>
      </c>
      <c r="AE10" s="17">
        <v>0.17696574261190601</v>
      </c>
      <c r="AF10" s="17">
        <v>0.230205663275029</v>
      </c>
      <c r="AG10" s="17">
        <v>0.31512118243955001</v>
      </c>
      <c r="AH10" s="17">
        <v>0.25164819033513702</v>
      </c>
      <c r="AI10" s="17">
        <v>0.25187450264544697</v>
      </c>
      <c r="AJ10" s="17">
        <v>0.31101092660271201</v>
      </c>
      <c r="AK10" s="17"/>
      <c r="AL10" s="17">
        <v>0.19876063092594201</v>
      </c>
      <c r="AM10" s="17">
        <v>0.20949792115549201</v>
      </c>
      <c r="AN10" s="17">
        <v>0.123976821226677</v>
      </c>
      <c r="AO10" s="17">
        <v>0.179696873688549</v>
      </c>
      <c r="AP10" s="17">
        <v>0.205311687229702</v>
      </c>
      <c r="AQ10" s="17">
        <v>0.23869901386641201</v>
      </c>
      <c r="AR10" s="17">
        <v>0.24632157151957401</v>
      </c>
      <c r="AS10" s="17"/>
      <c r="AT10" s="17">
        <v>0.243400506635606</v>
      </c>
      <c r="AU10" s="17">
        <v>0.114642850737873</v>
      </c>
      <c r="AV10" s="17"/>
      <c r="AW10" s="17">
        <v>0.248238270986855</v>
      </c>
      <c r="AX10" s="17">
        <v>0.332069820926926</v>
      </c>
      <c r="AY10" s="17">
        <v>0.21058028566100401</v>
      </c>
      <c r="AZ10" s="17"/>
      <c r="BA10" s="17">
        <v>0.28586430835410997</v>
      </c>
      <c r="BB10" s="17">
        <v>0.18831858741424101</v>
      </c>
      <c r="BC10" s="17"/>
      <c r="BD10" s="17">
        <v>0.21040875696780501</v>
      </c>
      <c r="BE10" s="17">
        <v>0.194148982568669</v>
      </c>
      <c r="BF10" s="17"/>
      <c r="BG10" s="17">
        <v>0.15642551601767499</v>
      </c>
      <c r="BH10" s="17">
        <v>0.290141183137343</v>
      </c>
      <c r="BI10" s="17"/>
      <c r="BJ10" s="17">
        <v>0.31415599896893598</v>
      </c>
      <c r="BK10" s="17">
        <v>0.14139194201833</v>
      </c>
      <c r="BL10" s="17"/>
      <c r="BM10" s="17">
        <v>7.3567894536033804E-3</v>
      </c>
      <c r="BN10" s="17">
        <v>9.1157393064994305E-2</v>
      </c>
      <c r="BO10" s="17">
        <v>0.17732171981856201</v>
      </c>
      <c r="BP10" s="17">
        <v>0.72947186069900105</v>
      </c>
    </row>
    <row r="11" spans="2:68" x14ac:dyDescent="0.25">
      <c r="B11" s="18" t="s">
        <v>112</v>
      </c>
      <c r="C11" s="19">
        <v>6.4919180540360902E-2</v>
      </c>
      <c r="D11" s="19">
        <v>7.4806668827560402E-2</v>
      </c>
      <c r="E11" s="19">
        <v>5.6303217151671199E-2</v>
      </c>
      <c r="F11" s="19">
        <v>0</v>
      </c>
      <c r="G11" s="19">
        <v>0.159088675277442</v>
      </c>
      <c r="H11" s="19">
        <v>0.12934283297779001</v>
      </c>
      <c r="I11" s="19">
        <v>0</v>
      </c>
      <c r="J11" s="19">
        <v>8.1452449386039794E-2</v>
      </c>
      <c r="K11" s="19">
        <v>6.6196321934046801E-2</v>
      </c>
      <c r="L11" s="19">
        <v>8.5212703607014703E-2</v>
      </c>
      <c r="M11" s="19">
        <v>0</v>
      </c>
      <c r="N11" s="19">
        <v>9.2823026112543894E-2</v>
      </c>
      <c r="O11" s="19">
        <v>6.3929553812307402E-2</v>
      </c>
      <c r="P11" s="19">
        <v>3.1447364793983898E-2</v>
      </c>
      <c r="Q11" s="19">
        <v>0.126655634995743</v>
      </c>
      <c r="R11" s="19">
        <v>7.4967965879343706E-2</v>
      </c>
      <c r="S11" s="19">
        <v>4.4548333612133999E-2</v>
      </c>
      <c r="T11" s="19">
        <v>0</v>
      </c>
      <c r="U11" s="19"/>
      <c r="V11" s="19">
        <v>4.3002508827270497E-2</v>
      </c>
      <c r="W11" s="19">
        <v>8.7422764818651702E-2</v>
      </c>
      <c r="X11" s="19">
        <v>5.5267139452493501E-2</v>
      </c>
      <c r="Y11" s="19">
        <v>7.99520004323344E-2</v>
      </c>
      <c r="Z11" s="19"/>
      <c r="AA11" s="19">
        <v>2.1442785469602901E-2</v>
      </c>
      <c r="AB11" s="19">
        <v>5.8890580708928997E-2</v>
      </c>
      <c r="AC11" s="19">
        <v>4.7072504797977997E-2</v>
      </c>
      <c r="AD11" s="19">
        <v>3.1082474626436301E-2</v>
      </c>
      <c r="AE11" s="19">
        <v>8.6549938759228798E-2</v>
      </c>
      <c r="AF11" s="19">
        <v>4.63353445364275E-2</v>
      </c>
      <c r="AG11" s="19">
        <v>6.9103678447535302E-2</v>
      </c>
      <c r="AH11" s="19">
        <v>4.5379423229554502E-2</v>
      </c>
      <c r="AI11" s="19">
        <v>4.1892321855201697E-2</v>
      </c>
      <c r="AJ11" s="19">
        <v>5.08237364381749E-2</v>
      </c>
      <c r="AK11" s="19"/>
      <c r="AL11" s="19">
        <v>4.4720524404495803E-2</v>
      </c>
      <c r="AM11" s="19">
        <v>7.5181132924588098E-2</v>
      </c>
      <c r="AN11" s="19">
        <v>2.5550598101801599E-2</v>
      </c>
      <c r="AO11" s="19">
        <v>3.9046656978778398E-2</v>
      </c>
      <c r="AP11" s="19">
        <v>6.5478393174585495E-2</v>
      </c>
      <c r="AQ11" s="19">
        <v>4.5709073414118902E-2</v>
      </c>
      <c r="AR11" s="19">
        <v>5.7455289186477597E-2</v>
      </c>
      <c r="AS11" s="19"/>
      <c r="AT11" s="19">
        <v>5.08763013176666E-2</v>
      </c>
      <c r="AU11" s="19">
        <v>9.1106247768784399E-2</v>
      </c>
      <c r="AV11" s="19"/>
      <c r="AW11" s="19">
        <v>2.9509355589725499E-2</v>
      </c>
      <c r="AX11" s="19">
        <v>4.9439503150437401E-2</v>
      </c>
      <c r="AY11" s="19">
        <v>5.8453117830957899E-2</v>
      </c>
      <c r="AZ11" s="19"/>
      <c r="BA11" s="19">
        <v>5.8686732732139098E-2</v>
      </c>
      <c r="BB11" s="19">
        <v>6.5641979419888294E-2</v>
      </c>
      <c r="BC11" s="19"/>
      <c r="BD11" s="19">
        <v>7.8796865376208197E-2</v>
      </c>
      <c r="BE11" s="19">
        <v>5.9919055781242903E-2</v>
      </c>
      <c r="BF11" s="19"/>
      <c r="BG11" s="19">
        <v>5.8027886587740503E-2</v>
      </c>
      <c r="BH11" s="19">
        <v>7.99520004323344E-2</v>
      </c>
      <c r="BI11" s="19"/>
      <c r="BJ11" s="19">
        <v>6.0110282280703399E-2</v>
      </c>
      <c r="BK11" s="19">
        <v>6.7290942947991303E-2</v>
      </c>
      <c r="BL11" s="19"/>
      <c r="BM11" s="19">
        <v>6.8149140121662399E-2</v>
      </c>
      <c r="BN11" s="19">
        <v>8.3923084944360404E-2</v>
      </c>
      <c r="BO11" s="19">
        <v>6.6401741015379906E-2</v>
      </c>
      <c r="BP11" s="19">
        <v>1.4214299287636799E-2</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0.23233508566580599</v>
      </c>
      <c r="D9" s="17">
        <v>0.33735511647213701</v>
      </c>
      <c r="E9" s="17">
        <v>0.20334482251404201</v>
      </c>
      <c r="F9" s="17">
        <v>0.20793239720821599</v>
      </c>
      <c r="G9" s="17">
        <v>0.16278533120712699</v>
      </c>
      <c r="H9" s="17">
        <v>0.30923164963391903</v>
      </c>
      <c r="I9" s="17">
        <v>0.153911913264272</v>
      </c>
      <c r="J9" s="17">
        <v>0.17485780286015001</v>
      </c>
      <c r="K9" s="17">
        <v>0.137861957339036</v>
      </c>
      <c r="L9" s="17">
        <v>0.25420092815821999</v>
      </c>
      <c r="M9" s="17">
        <v>0.180913467086743</v>
      </c>
      <c r="N9" s="17">
        <v>0.349859792442898</v>
      </c>
      <c r="O9" s="17">
        <v>0.27329138473744202</v>
      </c>
      <c r="P9" s="17">
        <v>0.25371628241436101</v>
      </c>
      <c r="Q9" s="17">
        <v>0.25135426776311698</v>
      </c>
      <c r="R9" s="17">
        <v>0.22394290882093901</v>
      </c>
      <c r="S9" s="17">
        <v>0.219309273667328</v>
      </c>
      <c r="T9" s="17">
        <v>0.29534929871466298</v>
      </c>
      <c r="U9" s="17"/>
      <c r="V9" s="17">
        <v>0.41466218024582002</v>
      </c>
      <c r="W9" s="17">
        <v>0.17995605006012699</v>
      </c>
      <c r="X9" s="17">
        <v>0.170611019497375</v>
      </c>
      <c r="Y9" s="17">
        <v>8.0268125959143899E-2</v>
      </c>
      <c r="Z9" s="17"/>
      <c r="AA9" s="17">
        <v>0.493819909455677</v>
      </c>
      <c r="AB9" s="17">
        <v>0.28204268003618399</v>
      </c>
      <c r="AC9" s="17">
        <v>0.26487856393936499</v>
      </c>
      <c r="AD9" s="17">
        <v>0.22583216674006601</v>
      </c>
      <c r="AE9" s="17">
        <v>0.14407061786791001</v>
      </c>
      <c r="AF9" s="17">
        <v>0.163692460621811</v>
      </c>
      <c r="AG9" s="17">
        <v>7.8751551840172199E-2</v>
      </c>
      <c r="AH9" s="17">
        <v>0.103871341618095</v>
      </c>
      <c r="AI9" s="17">
        <v>0.114676999127537</v>
      </c>
      <c r="AJ9" s="17">
        <v>6.7150815481654899E-2</v>
      </c>
      <c r="AK9" s="17"/>
      <c r="AL9" s="17">
        <v>0.33132232178870202</v>
      </c>
      <c r="AM9" s="17">
        <v>0.179299643715262</v>
      </c>
      <c r="AN9" s="17">
        <v>0.14287486701702601</v>
      </c>
      <c r="AO9" s="17">
        <v>0.255976213364773</v>
      </c>
      <c r="AP9" s="17">
        <v>0.19237722081487801</v>
      </c>
      <c r="AQ9" s="17">
        <v>0.21228386079233699</v>
      </c>
      <c r="AR9" s="17">
        <v>0.214022449896276</v>
      </c>
      <c r="AS9" s="17"/>
      <c r="AT9" s="17">
        <v>0.13964453722071399</v>
      </c>
      <c r="AU9" s="17">
        <v>0.40518380031175799</v>
      </c>
      <c r="AV9" s="17"/>
      <c r="AW9" s="17">
        <v>0.10227161646746</v>
      </c>
      <c r="AX9" s="17">
        <v>0.110901584990278</v>
      </c>
      <c r="AY9" s="17">
        <v>0.16932103140962301</v>
      </c>
      <c r="AZ9" s="17"/>
      <c r="BA9" s="17">
        <v>0.121312812053365</v>
      </c>
      <c r="BB9" s="17">
        <v>0.24521072898267199</v>
      </c>
      <c r="BC9" s="17"/>
      <c r="BD9" s="17">
        <v>0.28996778355545899</v>
      </c>
      <c r="BE9" s="17">
        <v>0.211570045742976</v>
      </c>
      <c r="BF9" s="17"/>
      <c r="BG9" s="17">
        <v>0.302045101973487</v>
      </c>
      <c r="BH9" s="17">
        <v>8.0268125959143899E-2</v>
      </c>
      <c r="BI9" s="17"/>
      <c r="BJ9" s="17">
        <v>0.12756147201405499</v>
      </c>
      <c r="BK9" s="17">
        <v>0.28400973227987403</v>
      </c>
      <c r="BL9" s="17"/>
      <c r="BM9" s="17">
        <v>0.702891360570571</v>
      </c>
      <c r="BN9" s="17">
        <v>0.315735143100837</v>
      </c>
      <c r="BO9" s="17">
        <v>6.9512380872511506E-2</v>
      </c>
      <c r="BP9" s="17">
        <v>0</v>
      </c>
    </row>
    <row r="10" spans="2:68" x14ac:dyDescent="0.25">
      <c r="B10" s="18" t="s">
        <v>393</v>
      </c>
      <c r="C10" s="17">
        <v>0.71976180370836496</v>
      </c>
      <c r="D10" s="17">
        <v>0.602066073375497</v>
      </c>
      <c r="E10" s="17">
        <v>0.69964849510844096</v>
      </c>
      <c r="F10" s="17">
        <v>0.79206760279178401</v>
      </c>
      <c r="G10" s="17">
        <v>0.733936608710681</v>
      </c>
      <c r="H10" s="17">
        <v>0.62609693387718701</v>
      </c>
      <c r="I10" s="17">
        <v>0.846088086735728</v>
      </c>
      <c r="J10" s="17">
        <v>0.76848985569999895</v>
      </c>
      <c r="K10" s="17">
        <v>0.83250084738673003</v>
      </c>
      <c r="L10" s="17">
        <v>0.73049703752998896</v>
      </c>
      <c r="M10" s="17">
        <v>0.81908653291325695</v>
      </c>
      <c r="N10" s="17">
        <v>0.50497725014956596</v>
      </c>
      <c r="O10" s="17">
        <v>0.67619941601175904</v>
      </c>
      <c r="P10" s="17">
        <v>0.71318605217771303</v>
      </c>
      <c r="Q10" s="17">
        <v>0.683504865066349</v>
      </c>
      <c r="R10" s="17">
        <v>0.70573772127105605</v>
      </c>
      <c r="S10" s="17">
        <v>0.780690726332672</v>
      </c>
      <c r="T10" s="17">
        <v>0.684194521667702</v>
      </c>
      <c r="U10" s="17"/>
      <c r="V10" s="17">
        <v>0.55154712010109597</v>
      </c>
      <c r="W10" s="17">
        <v>0.74406486219984402</v>
      </c>
      <c r="X10" s="17">
        <v>0.788463948881304</v>
      </c>
      <c r="Y10" s="17">
        <v>0.870348163830022</v>
      </c>
      <c r="Z10" s="17"/>
      <c r="AA10" s="17">
        <v>0.45693597726410001</v>
      </c>
      <c r="AB10" s="17">
        <v>0.70488689050676201</v>
      </c>
      <c r="AC10" s="17">
        <v>0.70609998780168803</v>
      </c>
      <c r="AD10" s="17">
        <v>0.74695864595886896</v>
      </c>
      <c r="AE10" s="17">
        <v>0.83293139691151996</v>
      </c>
      <c r="AF10" s="17">
        <v>0.79372889564946802</v>
      </c>
      <c r="AG10" s="17">
        <v>0.88599385010794496</v>
      </c>
      <c r="AH10" s="17">
        <v>0.89612865838190503</v>
      </c>
      <c r="AI10" s="17">
        <v>0.84291683717275701</v>
      </c>
      <c r="AJ10" s="17">
        <v>0.91257017906542803</v>
      </c>
      <c r="AK10" s="17"/>
      <c r="AL10" s="17">
        <v>0.638151481065106</v>
      </c>
      <c r="AM10" s="17">
        <v>0.75164261902388196</v>
      </c>
      <c r="AN10" s="17">
        <v>0.82206289152454404</v>
      </c>
      <c r="AO10" s="17">
        <v>0.711345316614997</v>
      </c>
      <c r="AP10" s="17">
        <v>0.78231944621609695</v>
      </c>
      <c r="AQ10" s="17">
        <v>0.757127516326221</v>
      </c>
      <c r="AR10" s="17">
        <v>0.76504628782491402</v>
      </c>
      <c r="AS10" s="17"/>
      <c r="AT10" s="17">
        <v>0.82627274726700795</v>
      </c>
      <c r="AU10" s="17">
        <v>0.521140908712313</v>
      </c>
      <c r="AV10" s="17"/>
      <c r="AW10" s="17">
        <v>0.87422833067307804</v>
      </c>
      <c r="AX10" s="17">
        <v>0.85594855633396205</v>
      </c>
      <c r="AY10" s="17">
        <v>0.79610615314914801</v>
      </c>
      <c r="AZ10" s="17"/>
      <c r="BA10" s="17">
        <v>0.83852359899388496</v>
      </c>
      <c r="BB10" s="17">
        <v>0.70598858085846194</v>
      </c>
      <c r="BC10" s="17"/>
      <c r="BD10" s="17">
        <v>0.65690760880490395</v>
      </c>
      <c r="BE10" s="17">
        <v>0.74240814709119096</v>
      </c>
      <c r="BF10" s="17"/>
      <c r="BG10" s="17">
        <v>0.650730518805684</v>
      </c>
      <c r="BH10" s="17">
        <v>0.870348163830022</v>
      </c>
      <c r="BI10" s="17"/>
      <c r="BJ10" s="17">
        <v>0.82681957211655099</v>
      </c>
      <c r="BK10" s="17">
        <v>0.66696060542029501</v>
      </c>
      <c r="BL10" s="17"/>
      <c r="BM10" s="17">
        <v>0.164813561201406</v>
      </c>
      <c r="BN10" s="17">
        <v>0.62372886375305103</v>
      </c>
      <c r="BO10" s="17">
        <v>0.90720978574081501</v>
      </c>
      <c r="BP10" s="17">
        <v>1</v>
      </c>
    </row>
    <row r="11" spans="2:68" x14ac:dyDescent="0.25">
      <c r="B11" s="18" t="s">
        <v>112</v>
      </c>
      <c r="C11" s="19">
        <v>4.7903110625828901E-2</v>
      </c>
      <c r="D11" s="19">
        <v>6.0578810152366498E-2</v>
      </c>
      <c r="E11" s="19">
        <v>9.70066823775175E-2</v>
      </c>
      <c r="F11" s="19">
        <v>0</v>
      </c>
      <c r="G11" s="19">
        <v>0.10327806008219199</v>
      </c>
      <c r="H11" s="19">
        <v>6.4671416488894795E-2</v>
      </c>
      <c r="I11" s="19">
        <v>0</v>
      </c>
      <c r="J11" s="19">
        <v>5.6652341439851803E-2</v>
      </c>
      <c r="K11" s="19">
        <v>2.9637195274234002E-2</v>
      </c>
      <c r="L11" s="19">
        <v>1.5302034311790801E-2</v>
      </c>
      <c r="M11" s="19">
        <v>0</v>
      </c>
      <c r="N11" s="19">
        <v>0.14516295740753499</v>
      </c>
      <c r="O11" s="19">
        <v>5.0509199250798997E-2</v>
      </c>
      <c r="P11" s="19">
        <v>3.3097665407925497E-2</v>
      </c>
      <c r="Q11" s="19">
        <v>6.5140867170533107E-2</v>
      </c>
      <c r="R11" s="19">
        <v>7.0319369908004498E-2</v>
      </c>
      <c r="S11" s="19">
        <v>0</v>
      </c>
      <c r="T11" s="19">
        <v>2.0456179617634501E-2</v>
      </c>
      <c r="U11" s="19"/>
      <c r="V11" s="19">
        <v>3.3790699653084302E-2</v>
      </c>
      <c r="W11" s="19">
        <v>7.5979087740029594E-2</v>
      </c>
      <c r="X11" s="19">
        <v>4.0925031621321502E-2</v>
      </c>
      <c r="Y11" s="19">
        <v>4.9383710210834E-2</v>
      </c>
      <c r="Z11" s="19"/>
      <c r="AA11" s="19">
        <v>4.9244113280222303E-2</v>
      </c>
      <c r="AB11" s="19">
        <v>1.3070429457054E-2</v>
      </c>
      <c r="AC11" s="19">
        <v>2.9021448258946699E-2</v>
      </c>
      <c r="AD11" s="19">
        <v>2.7209187301065401E-2</v>
      </c>
      <c r="AE11" s="19">
        <v>2.29979852205697E-2</v>
      </c>
      <c r="AF11" s="19">
        <v>4.2578643728721499E-2</v>
      </c>
      <c r="AG11" s="19">
        <v>3.5254598051882302E-2</v>
      </c>
      <c r="AH11" s="19">
        <v>0</v>
      </c>
      <c r="AI11" s="19">
        <v>4.2406163699706602E-2</v>
      </c>
      <c r="AJ11" s="19">
        <v>2.02790054529172E-2</v>
      </c>
      <c r="AK11" s="19"/>
      <c r="AL11" s="19">
        <v>3.05261971461924E-2</v>
      </c>
      <c r="AM11" s="19">
        <v>6.9057737260856497E-2</v>
      </c>
      <c r="AN11" s="19">
        <v>3.5062241458429899E-2</v>
      </c>
      <c r="AO11" s="19">
        <v>3.2678470020230298E-2</v>
      </c>
      <c r="AP11" s="19">
        <v>2.5303332969025E-2</v>
      </c>
      <c r="AQ11" s="19">
        <v>3.05886228814422E-2</v>
      </c>
      <c r="AR11" s="19">
        <v>2.09312622788103E-2</v>
      </c>
      <c r="AS11" s="19"/>
      <c r="AT11" s="19">
        <v>3.4082715512277401E-2</v>
      </c>
      <c r="AU11" s="19">
        <v>7.36752909759288E-2</v>
      </c>
      <c r="AV11" s="19"/>
      <c r="AW11" s="19">
        <v>2.3500052859462599E-2</v>
      </c>
      <c r="AX11" s="19">
        <v>3.3149858675760098E-2</v>
      </c>
      <c r="AY11" s="19">
        <v>3.4572815441228498E-2</v>
      </c>
      <c r="AZ11" s="19"/>
      <c r="BA11" s="19">
        <v>4.0163588952749997E-2</v>
      </c>
      <c r="BB11" s="19">
        <v>4.8800690158865602E-2</v>
      </c>
      <c r="BC11" s="19"/>
      <c r="BD11" s="19">
        <v>5.31246076396375E-2</v>
      </c>
      <c r="BE11" s="19">
        <v>4.6021807165833498E-2</v>
      </c>
      <c r="BF11" s="19"/>
      <c r="BG11" s="19">
        <v>4.7224379220828498E-2</v>
      </c>
      <c r="BH11" s="19">
        <v>4.9383710210834E-2</v>
      </c>
      <c r="BI11" s="19"/>
      <c r="BJ11" s="19">
        <v>4.5618955869393601E-2</v>
      </c>
      <c r="BK11" s="19">
        <v>4.9029662299831099E-2</v>
      </c>
      <c r="BL11" s="19"/>
      <c r="BM11" s="19">
        <v>0.132295078228022</v>
      </c>
      <c r="BN11" s="19">
        <v>6.0535993146112299E-2</v>
      </c>
      <c r="BO11" s="19">
        <v>2.32778333866735E-2</v>
      </c>
      <c r="BP11" s="19">
        <v>0</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0.712896358848088</v>
      </c>
      <c r="D9" s="17">
        <v>0.74473424558522705</v>
      </c>
      <c r="E9" s="17">
        <v>0.81904991215518297</v>
      </c>
      <c r="F9" s="17">
        <v>0.75626691801781798</v>
      </c>
      <c r="G9" s="17">
        <v>0.69251553654828002</v>
      </c>
      <c r="H9" s="17">
        <v>0.76157236081948199</v>
      </c>
      <c r="I9" s="17">
        <v>0.53826426020718499</v>
      </c>
      <c r="J9" s="17">
        <v>0.57843616123002395</v>
      </c>
      <c r="K9" s="17">
        <v>0.65635090038657296</v>
      </c>
      <c r="L9" s="17">
        <v>0.76664523789422201</v>
      </c>
      <c r="M9" s="17">
        <v>0.69735851506959401</v>
      </c>
      <c r="N9" s="17">
        <v>0.58497774117573997</v>
      </c>
      <c r="O9" s="17">
        <v>0.71194955814169603</v>
      </c>
      <c r="P9" s="17">
        <v>0.76563874056412995</v>
      </c>
      <c r="Q9" s="17">
        <v>0.65319522408053099</v>
      </c>
      <c r="R9" s="17">
        <v>0.72608901937896497</v>
      </c>
      <c r="S9" s="17">
        <v>0.60310475376505401</v>
      </c>
      <c r="T9" s="17">
        <v>0.86150140703989497</v>
      </c>
      <c r="U9" s="17"/>
      <c r="V9" s="17">
        <v>0.88782804671640903</v>
      </c>
      <c r="W9" s="17">
        <v>0.73054856539435398</v>
      </c>
      <c r="X9" s="17">
        <v>0.69558544489268004</v>
      </c>
      <c r="Y9" s="17">
        <v>0.50752550763174498</v>
      </c>
      <c r="Z9" s="17"/>
      <c r="AA9" s="17">
        <v>0.91171752244062199</v>
      </c>
      <c r="AB9" s="17">
        <v>0.83838007074295995</v>
      </c>
      <c r="AC9" s="17">
        <v>0.801043338789037</v>
      </c>
      <c r="AD9" s="17">
        <v>0.72050866200714303</v>
      </c>
      <c r="AE9" s="17">
        <v>0.73837276272124996</v>
      </c>
      <c r="AF9" s="17">
        <v>0.65817470935177003</v>
      </c>
      <c r="AG9" s="17">
        <v>0.58932346793486201</v>
      </c>
      <c r="AH9" s="17">
        <v>0.67518043306044695</v>
      </c>
      <c r="AI9" s="17">
        <v>0.454837268708777</v>
      </c>
      <c r="AJ9" s="17">
        <v>0.50293921530791696</v>
      </c>
      <c r="AK9" s="17"/>
      <c r="AL9" s="17">
        <v>0.81862055630964803</v>
      </c>
      <c r="AM9" s="17">
        <v>0.72296502457690903</v>
      </c>
      <c r="AN9" s="17">
        <v>0.66452756281783498</v>
      </c>
      <c r="AO9" s="17">
        <v>0.77746366634133601</v>
      </c>
      <c r="AP9" s="17">
        <v>0.65885099674011505</v>
      </c>
      <c r="AQ9" s="17">
        <v>0.692253036194583</v>
      </c>
      <c r="AR9" s="17">
        <v>0.627255150841039</v>
      </c>
      <c r="AS9" s="17"/>
      <c r="AT9" s="17">
        <v>0.65047366285285002</v>
      </c>
      <c r="AU9" s="17">
        <v>0.829301784735749</v>
      </c>
      <c r="AV9" s="17"/>
      <c r="AW9" s="17">
        <v>0.63030525759691203</v>
      </c>
      <c r="AX9" s="17">
        <v>0.58110694161869803</v>
      </c>
      <c r="AY9" s="17">
        <v>0.698753744752173</v>
      </c>
      <c r="AZ9" s="17"/>
      <c r="BA9" s="17">
        <v>0.64984774067770201</v>
      </c>
      <c r="BB9" s="17">
        <v>0.72020832871475604</v>
      </c>
      <c r="BC9" s="17"/>
      <c r="BD9" s="17">
        <v>0.69585315172276896</v>
      </c>
      <c r="BE9" s="17">
        <v>0.71903702012769499</v>
      </c>
      <c r="BF9" s="17"/>
      <c r="BG9" s="17">
        <v>0.80704176305048703</v>
      </c>
      <c r="BH9" s="17">
        <v>0.50752550763174498</v>
      </c>
      <c r="BI9" s="17"/>
      <c r="BJ9" s="17">
        <v>0.59821654826693405</v>
      </c>
      <c r="BK9" s="17">
        <v>0.76945677018644798</v>
      </c>
      <c r="BL9" s="17"/>
      <c r="BM9" s="17">
        <v>0.91811036576350902</v>
      </c>
      <c r="BN9" s="17">
        <v>0.85256860695617898</v>
      </c>
      <c r="BO9" s="17">
        <v>0.71082074074838297</v>
      </c>
      <c r="BP9" s="17">
        <v>0.171524648154779</v>
      </c>
    </row>
    <row r="10" spans="2:68" x14ac:dyDescent="0.25">
      <c r="B10" s="18" t="s">
        <v>393</v>
      </c>
      <c r="C10" s="17">
        <v>0.22716346874417101</v>
      </c>
      <c r="D10" s="17">
        <v>0.18045908558721299</v>
      </c>
      <c r="E10" s="17">
        <v>0.180950087844817</v>
      </c>
      <c r="F10" s="17">
        <v>0.24373308198218199</v>
      </c>
      <c r="G10" s="17">
        <v>0.24344455788875199</v>
      </c>
      <c r="H10" s="17">
        <v>0.10908480620272799</v>
      </c>
      <c r="I10" s="17">
        <v>0.46173573979281501</v>
      </c>
      <c r="J10" s="17">
        <v>0.36491149733012401</v>
      </c>
      <c r="K10" s="17">
        <v>0.29757780387674398</v>
      </c>
      <c r="L10" s="17">
        <v>0.18419140405806</v>
      </c>
      <c r="M10" s="17">
        <v>0.30264148493040599</v>
      </c>
      <c r="N10" s="17">
        <v>0.329468330291529</v>
      </c>
      <c r="O10" s="17">
        <v>0.22765816697046201</v>
      </c>
      <c r="P10" s="17">
        <v>0.20846214278490799</v>
      </c>
      <c r="Q10" s="17">
        <v>0.18100032956481599</v>
      </c>
      <c r="R10" s="17">
        <v>0.19850392224644201</v>
      </c>
      <c r="S10" s="17">
        <v>0.190861039050681</v>
      </c>
      <c r="T10" s="17">
        <v>0.107346376453968</v>
      </c>
      <c r="U10" s="17"/>
      <c r="V10" s="17">
        <v>6.5611322008442899E-2</v>
      </c>
      <c r="W10" s="17">
        <v>0.186083385993115</v>
      </c>
      <c r="X10" s="17">
        <v>0.24068542498536999</v>
      </c>
      <c r="Y10" s="17">
        <v>0.43334013142425998</v>
      </c>
      <c r="Z10" s="17"/>
      <c r="AA10" s="17">
        <v>4.7252665661049902E-2</v>
      </c>
      <c r="AB10" s="17">
        <v>0.14179506948517401</v>
      </c>
      <c r="AC10" s="17">
        <v>0.106503601567219</v>
      </c>
      <c r="AD10" s="17">
        <v>0.23612217265208199</v>
      </c>
      <c r="AE10" s="17">
        <v>0.19274491729818999</v>
      </c>
      <c r="AF10" s="17">
        <v>0.29441705068407298</v>
      </c>
      <c r="AG10" s="17">
        <v>0.36670188685855098</v>
      </c>
      <c r="AH10" s="17">
        <v>0.32481956693955299</v>
      </c>
      <c r="AI10" s="17">
        <v>0.52500546489714395</v>
      </c>
      <c r="AJ10" s="17">
        <v>0.46496573129601398</v>
      </c>
      <c r="AK10" s="17"/>
      <c r="AL10" s="17">
        <v>0.15065837448026401</v>
      </c>
      <c r="AM10" s="17">
        <v>0.25961464800209</v>
      </c>
      <c r="AN10" s="17">
        <v>0.24337057449838401</v>
      </c>
      <c r="AO10" s="17">
        <v>0.18100752469302001</v>
      </c>
      <c r="AP10" s="17">
        <v>0.28795692176312199</v>
      </c>
      <c r="AQ10" s="17">
        <v>0.25890251071563097</v>
      </c>
      <c r="AR10" s="17">
        <v>0.31433011126151</v>
      </c>
      <c r="AS10" s="17"/>
      <c r="AT10" s="17">
        <v>0.30005543400732898</v>
      </c>
      <c r="AU10" s="17">
        <v>9.1235019564501793E-2</v>
      </c>
      <c r="AV10" s="17"/>
      <c r="AW10" s="17">
        <v>0.33833609366167799</v>
      </c>
      <c r="AX10" s="17">
        <v>0.35732421265722197</v>
      </c>
      <c r="AY10" s="17">
        <v>0.24722564342554099</v>
      </c>
      <c r="AZ10" s="17"/>
      <c r="BA10" s="17">
        <v>0.30417925534260598</v>
      </c>
      <c r="BB10" s="17">
        <v>0.21823167725996001</v>
      </c>
      <c r="BC10" s="17"/>
      <c r="BD10" s="17">
        <v>0.21502999922443899</v>
      </c>
      <c r="BE10" s="17">
        <v>0.23153515336428099</v>
      </c>
      <c r="BF10" s="17"/>
      <c r="BG10" s="17">
        <v>0.13264866720268501</v>
      </c>
      <c r="BH10" s="17">
        <v>0.43334013142425998</v>
      </c>
      <c r="BI10" s="17"/>
      <c r="BJ10" s="17">
        <v>0.35070521094052298</v>
      </c>
      <c r="BK10" s="17">
        <v>0.166232327328145</v>
      </c>
      <c r="BL10" s="17"/>
      <c r="BM10" s="17">
        <v>1.20001946226582E-2</v>
      </c>
      <c r="BN10" s="17">
        <v>8.07623749088551E-2</v>
      </c>
      <c r="BO10" s="17">
        <v>0.21759978255131099</v>
      </c>
      <c r="BP10" s="17">
        <v>0.82847535184522103</v>
      </c>
    </row>
    <row r="11" spans="2:68" x14ac:dyDescent="0.25">
      <c r="B11" s="18" t="s">
        <v>112</v>
      </c>
      <c r="C11" s="19">
        <v>5.9940172407741701E-2</v>
      </c>
      <c r="D11" s="19">
        <v>7.4806668827560402E-2</v>
      </c>
      <c r="E11" s="19">
        <v>0</v>
      </c>
      <c r="F11" s="19">
        <v>0</v>
      </c>
      <c r="G11" s="19">
        <v>6.4039905562968097E-2</v>
      </c>
      <c r="H11" s="19">
        <v>0.12934283297779001</v>
      </c>
      <c r="I11" s="19">
        <v>0</v>
      </c>
      <c r="J11" s="19">
        <v>5.6652341439851803E-2</v>
      </c>
      <c r="K11" s="19">
        <v>4.6071295736683303E-2</v>
      </c>
      <c r="L11" s="19">
        <v>4.9163358047718202E-2</v>
      </c>
      <c r="M11" s="19">
        <v>0</v>
      </c>
      <c r="N11" s="19">
        <v>8.5553928532730403E-2</v>
      </c>
      <c r="O11" s="19">
        <v>6.03922748878419E-2</v>
      </c>
      <c r="P11" s="19">
        <v>2.5899116650961399E-2</v>
      </c>
      <c r="Q11" s="19">
        <v>0.165804446354652</v>
      </c>
      <c r="R11" s="19">
        <v>7.5407058374591995E-2</v>
      </c>
      <c r="S11" s="19">
        <v>0.20603420718426499</v>
      </c>
      <c r="T11" s="19">
        <v>3.1152216506136199E-2</v>
      </c>
      <c r="U11" s="19"/>
      <c r="V11" s="19">
        <v>4.6560631275148201E-2</v>
      </c>
      <c r="W11" s="19">
        <v>8.3368048612531304E-2</v>
      </c>
      <c r="X11" s="19">
        <v>6.3729130121950098E-2</v>
      </c>
      <c r="Y11" s="19">
        <v>5.91343609439949E-2</v>
      </c>
      <c r="Z11" s="19"/>
      <c r="AA11" s="19">
        <v>4.1029811898328598E-2</v>
      </c>
      <c r="AB11" s="19">
        <v>1.98248597718662E-2</v>
      </c>
      <c r="AC11" s="19">
        <v>9.2453059643744104E-2</v>
      </c>
      <c r="AD11" s="19">
        <v>4.3369165340774798E-2</v>
      </c>
      <c r="AE11" s="19">
        <v>6.8882319980559506E-2</v>
      </c>
      <c r="AF11" s="19">
        <v>4.7408239964156898E-2</v>
      </c>
      <c r="AG11" s="19">
        <v>4.3974645206587101E-2</v>
      </c>
      <c r="AH11" s="19">
        <v>0</v>
      </c>
      <c r="AI11" s="19">
        <v>2.0157266394079401E-2</v>
      </c>
      <c r="AJ11" s="19">
        <v>3.2095053396069197E-2</v>
      </c>
      <c r="AK11" s="19"/>
      <c r="AL11" s="19">
        <v>3.0721069210087201E-2</v>
      </c>
      <c r="AM11" s="19">
        <v>1.7420327421001199E-2</v>
      </c>
      <c r="AN11" s="19">
        <v>9.2101862683781094E-2</v>
      </c>
      <c r="AO11" s="19">
        <v>4.1528808965644003E-2</v>
      </c>
      <c r="AP11" s="19">
        <v>5.31920814967628E-2</v>
      </c>
      <c r="AQ11" s="19">
        <v>4.8844453089785703E-2</v>
      </c>
      <c r="AR11" s="19">
        <v>5.8414737897451302E-2</v>
      </c>
      <c r="AS11" s="19"/>
      <c r="AT11" s="19">
        <v>4.9470903139820999E-2</v>
      </c>
      <c r="AU11" s="19">
        <v>7.9463195699748995E-2</v>
      </c>
      <c r="AV11" s="19"/>
      <c r="AW11" s="19">
        <v>3.13586487414102E-2</v>
      </c>
      <c r="AX11" s="19">
        <v>6.1568845724080501E-2</v>
      </c>
      <c r="AY11" s="19">
        <v>5.4020611822285201E-2</v>
      </c>
      <c r="AZ11" s="19"/>
      <c r="BA11" s="19">
        <v>4.5973003979691798E-2</v>
      </c>
      <c r="BB11" s="19">
        <v>6.1559994025284302E-2</v>
      </c>
      <c r="BC11" s="19"/>
      <c r="BD11" s="19">
        <v>8.9116849052792005E-2</v>
      </c>
      <c r="BE11" s="19">
        <v>4.9427826508023701E-2</v>
      </c>
      <c r="BF11" s="19"/>
      <c r="BG11" s="19">
        <v>6.0309569746828801E-2</v>
      </c>
      <c r="BH11" s="19">
        <v>5.91343609439949E-2</v>
      </c>
      <c r="BI11" s="19"/>
      <c r="BJ11" s="19">
        <v>5.10782407925435E-2</v>
      </c>
      <c r="BK11" s="19">
        <v>6.4310902485407204E-2</v>
      </c>
      <c r="BL11" s="19"/>
      <c r="BM11" s="19">
        <v>6.9889439613832996E-2</v>
      </c>
      <c r="BN11" s="19">
        <v>6.6669018134965605E-2</v>
      </c>
      <c r="BO11" s="19">
        <v>7.1579476700306399E-2</v>
      </c>
      <c r="BP11" s="19">
        <v>0</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0.339926090574865</v>
      </c>
      <c r="D9" s="17">
        <v>0.42513411066832801</v>
      </c>
      <c r="E9" s="17">
        <v>0.50623280242120805</v>
      </c>
      <c r="F9" s="17">
        <v>0.46991210621233398</v>
      </c>
      <c r="G9" s="17">
        <v>0.36352889729660798</v>
      </c>
      <c r="H9" s="17">
        <v>0.686771930943057</v>
      </c>
      <c r="I9" s="17">
        <v>0.53826426020718499</v>
      </c>
      <c r="J9" s="17">
        <v>0.43975272220725797</v>
      </c>
      <c r="K9" s="17">
        <v>0.23882512963104599</v>
      </c>
      <c r="L9" s="17">
        <v>0.35377006521569399</v>
      </c>
      <c r="M9" s="17">
        <v>0.29849560420496402</v>
      </c>
      <c r="N9" s="17">
        <v>0.438731887742006</v>
      </c>
      <c r="O9" s="17">
        <v>0.32310469674181802</v>
      </c>
      <c r="P9" s="17">
        <v>0.353439233303389</v>
      </c>
      <c r="Q9" s="17">
        <v>0.31649513493365</v>
      </c>
      <c r="R9" s="17">
        <v>0.35005594091717201</v>
      </c>
      <c r="S9" s="17">
        <v>0.36243701937594602</v>
      </c>
      <c r="T9" s="17">
        <v>0.19560071426922401</v>
      </c>
      <c r="U9" s="17"/>
      <c r="V9" s="17">
        <v>0.461701487906375</v>
      </c>
      <c r="W9" s="17">
        <v>0.34317313924270398</v>
      </c>
      <c r="X9" s="17">
        <v>0.24278489619718299</v>
      </c>
      <c r="Y9" s="17">
        <v>0.237030351770186</v>
      </c>
      <c r="Z9" s="17"/>
      <c r="AA9" s="17">
        <v>0.51333958778143796</v>
      </c>
      <c r="AB9" s="17">
        <v>0.36560545100833702</v>
      </c>
      <c r="AC9" s="17">
        <v>0.36398181076905101</v>
      </c>
      <c r="AD9" s="17">
        <v>0.367798244131187</v>
      </c>
      <c r="AE9" s="17">
        <v>0.31867331742729099</v>
      </c>
      <c r="AF9" s="17">
        <v>0.29460460322053</v>
      </c>
      <c r="AG9" s="17">
        <v>0.151865688824596</v>
      </c>
      <c r="AH9" s="17">
        <v>0.101590955544595</v>
      </c>
      <c r="AI9" s="17">
        <v>0.28247623002493299</v>
      </c>
      <c r="AJ9" s="17">
        <v>0.209215451388851</v>
      </c>
      <c r="AK9" s="17"/>
      <c r="AL9" s="17">
        <v>0.40128166037264101</v>
      </c>
      <c r="AM9" s="17">
        <v>0.240791176374028</v>
      </c>
      <c r="AN9" s="17">
        <v>0.35453844000491103</v>
      </c>
      <c r="AO9" s="17">
        <v>0.39302106175468798</v>
      </c>
      <c r="AP9" s="17">
        <v>0.233259381124718</v>
      </c>
      <c r="AQ9" s="17">
        <v>0.36939647903026601</v>
      </c>
      <c r="AR9" s="17">
        <v>0.26105940816612599</v>
      </c>
      <c r="AS9" s="17"/>
      <c r="AT9" s="17">
        <v>0.245580473391594</v>
      </c>
      <c r="AU9" s="17">
        <v>0.51586116633145696</v>
      </c>
      <c r="AV9" s="17"/>
      <c r="AW9" s="17">
        <v>0.26141335366299401</v>
      </c>
      <c r="AX9" s="17">
        <v>0.215139797072638</v>
      </c>
      <c r="AY9" s="17">
        <v>0.242403129526162</v>
      </c>
      <c r="AZ9" s="17"/>
      <c r="BA9" s="17">
        <v>0.24831553156171601</v>
      </c>
      <c r="BB9" s="17">
        <v>0.35055048911699499</v>
      </c>
      <c r="BC9" s="17"/>
      <c r="BD9" s="17">
        <v>0.37651007729034802</v>
      </c>
      <c r="BE9" s="17">
        <v>0.326744893572118</v>
      </c>
      <c r="BF9" s="17"/>
      <c r="BG9" s="17">
        <v>0.38709520373331502</v>
      </c>
      <c r="BH9" s="17">
        <v>0.237030351770186</v>
      </c>
      <c r="BI9" s="17"/>
      <c r="BJ9" s="17">
        <v>0.25434921899280699</v>
      </c>
      <c r="BK9" s="17">
        <v>0.38213284896766703</v>
      </c>
      <c r="BL9" s="17"/>
      <c r="BM9" s="17">
        <v>0.73707387937992797</v>
      </c>
      <c r="BN9" s="17">
        <v>0.463198736818206</v>
      </c>
      <c r="BO9" s="17">
        <v>0.199657960527102</v>
      </c>
      <c r="BP9" s="17">
        <v>4.0738875768993099E-2</v>
      </c>
    </row>
    <row r="10" spans="2:68" x14ac:dyDescent="0.25">
      <c r="B10" s="18" t="s">
        <v>393</v>
      </c>
      <c r="C10" s="17">
        <v>0.59592667617656103</v>
      </c>
      <c r="D10" s="17">
        <v>0.525204306727447</v>
      </c>
      <c r="E10" s="17">
        <v>0.40609197296028099</v>
      </c>
      <c r="F10" s="17">
        <v>0.44436832220549399</v>
      </c>
      <c r="G10" s="17">
        <v>0.49809296350714999</v>
      </c>
      <c r="H10" s="17">
        <v>0.11921381959025899</v>
      </c>
      <c r="I10" s="17">
        <v>0.46173573979281501</v>
      </c>
      <c r="J10" s="17">
        <v>0.52839504429907802</v>
      </c>
      <c r="K10" s="17">
        <v>0.67886951137096696</v>
      </c>
      <c r="L10" s="17">
        <v>0.57415602128842103</v>
      </c>
      <c r="M10" s="17">
        <v>0.70150439579503598</v>
      </c>
      <c r="N10" s="17">
        <v>0.514856599201722</v>
      </c>
      <c r="O10" s="17">
        <v>0.60483838688171099</v>
      </c>
      <c r="P10" s="17">
        <v>0.61944738014431899</v>
      </c>
      <c r="Q10" s="17">
        <v>0.55684923007060605</v>
      </c>
      <c r="R10" s="17">
        <v>0.60545642134763999</v>
      </c>
      <c r="S10" s="17">
        <v>0.59301464701191997</v>
      </c>
      <c r="T10" s="17">
        <v>0.71783977709660496</v>
      </c>
      <c r="U10" s="17"/>
      <c r="V10" s="17">
        <v>0.50968486509004896</v>
      </c>
      <c r="W10" s="17">
        <v>0.56253755849166298</v>
      </c>
      <c r="X10" s="17">
        <v>0.70236356395140498</v>
      </c>
      <c r="Y10" s="17">
        <v>0.67304640866742904</v>
      </c>
      <c r="Z10" s="17"/>
      <c r="AA10" s="17">
        <v>0.45625282331664602</v>
      </c>
      <c r="AB10" s="17">
        <v>0.60771750636052702</v>
      </c>
      <c r="AC10" s="17">
        <v>0.59938104433958195</v>
      </c>
      <c r="AD10" s="17">
        <v>0.58682394132405702</v>
      </c>
      <c r="AE10" s="17">
        <v>0.61715350682078796</v>
      </c>
      <c r="AF10" s="17">
        <v>0.68295788834273496</v>
      </c>
      <c r="AG10" s="17">
        <v>0.75707690164903396</v>
      </c>
      <c r="AH10" s="17">
        <v>0.85293528168477795</v>
      </c>
      <c r="AI10" s="17">
        <v>0.67353981720831801</v>
      </c>
      <c r="AJ10" s="17">
        <v>0.76332435435341806</v>
      </c>
      <c r="AK10" s="17"/>
      <c r="AL10" s="17">
        <v>0.57314578381085901</v>
      </c>
      <c r="AM10" s="17">
        <v>0.67541681295773404</v>
      </c>
      <c r="AN10" s="17">
        <v>0.62235255984887805</v>
      </c>
      <c r="AO10" s="17">
        <v>0.55410759652753405</v>
      </c>
      <c r="AP10" s="17">
        <v>0.73292380347203701</v>
      </c>
      <c r="AQ10" s="17">
        <v>0.60794455213473197</v>
      </c>
      <c r="AR10" s="17">
        <v>0.68952714409632998</v>
      </c>
      <c r="AS10" s="17"/>
      <c r="AT10" s="17">
        <v>0.70549254609324397</v>
      </c>
      <c r="AU10" s="17">
        <v>0.39160897494531699</v>
      </c>
      <c r="AV10" s="17"/>
      <c r="AW10" s="17">
        <v>0.72883314630596396</v>
      </c>
      <c r="AX10" s="17">
        <v>0.70686858076963099</v>
      </c>
      <c r="AY10" s="17">
        <v>0.70170509777332202</v>
      </c>
      <c r="AZ10" s="17"/>
      <c r="BA10" s="17">
        <v>0.70036053117869301</v>
      </c>
      <c r="BB10" s="17">
        <v>0.58381511492438598</v>
      </c>
      <c r="BC10" s="17"/>
      <c r="BD10" s="17">
        <v>0.54802237540003396</v>
      </c>
      <c r="BE10" s="17">
        <v>0.61318657818573696</v>
      </c>
      <c r="BF10" s="17"/>
      <c r="BG10" s="17">
        <v>0.56057371179854698</v>
      </c>
      <c r="BH10" s="17">
        <v>0.67304640866742904</v>
      </c>
      <c r="BI10" s="17"/>
      <c r="BJ10" s="17">
        <v>0.70671024340864697</v>
      </c>
      <c r="BK10" s="17">
        <v>0.54128790322756404</v>
      </c>
      <c r="BL10" s="17"/>
      <c r="BM10" s="17">
        <v>0.12675240594169801</v>
      </c>
      <c r="BN10" s="17">
        <v>0.44750052614198099</v>
      </c>
      <c r="BO10" s="17">
        <v>0.76058089858219402</v>
      </c>
      <c r="BP10" s="17">
        <v>0.95926112423100696</v>
      </c>
    </row>
    <row r="11" spans="2:68" x14ac:dyDescent="0.25">
      <c r="B11" s="18" t="s">
        <v>112</v>
      </c>
      <c r="C11" s="19">
        <v>6.41472332485747E-2</v>
      </c>
      <c r="D11" s="19">
        <v>4.9661582604225603E-2</v>
      </c>
      <c r="E11" s="19">
        <v>8.7675224618510697E-2</v>
      </c>
      <c r="F11" s="19">
        <v>8.5719571582172194E-2</v>
      </c>
      <c r="G11" s="19">
        <v>0.13837813919624101</v>
      </c>
      <c r="H11" s="19">
        <v>0.194014249466684</v>
      </c>
      <c r="I11" s="19">
        <v>0</v>
      </c>
      <c r="J11" s="19">
        <v>3.1852233493663798E-2</v>
      </c>
      <c r="K11" s="19">
        <v>8.2305358997986605E-2</v>
      </c>
      <c r="L11" s="19">
        <v>7.2073913495884906E-2</v>
      </c>
      <c r="M11" s="19">
        <v>0</v>
      </c>
      <c r="N11" s="19">
        <v>4.6411513056272002E-2</v>
      </c>
      <c r="O11" s="19">
        <v>7.2056916376470104E-2</v>
      </c>
      <c r="P11" s="19">
        <v>2.7113386552291601E-2</v>
      </c>
      <c r="Q11" s="19">
        <v>0.126655634995743</v>
      </c>
      <c r="R11" s="19">
        <v>4.44876377351884E-2</v>
      </c>
      <c r="S11" s="19">
        <v>4.4548333612133999E-2</v>
      </c>
      <c r="T11" s="19">
        <v>8.6559508634171403E-2</v>
      </c>
      <c r="U11" s="19"/>
      <c r="V11" s="19">
        <v>2.8613647003576499E-2</v>
      </c>
      <c r="W11" s="19">
        <v>9.4289302265632799E-2</v>
      </c>
      <c r="X11" s="19">
        <v>5.48515398514113E-2</v>
      </c>
      <c r="Y11" s="19">
        <v>8.9923239562385196E-2</v>
      </c>
      <c r="Z11" s="19"/>
      <c r="AA11" s="19">
        <v>3.0407588901915299E-2</v>
      </c>
      <c r="AB11" s="19">
        <v>2.66770426311361E-2</v>
      </c>
      <c r="AC11" s="19">
        <v>3.6637144891366998E-2</v>
      </c>
      <c r="AD11" s="19">
        <v>4.5377814544756E-2</v>
      </c>
      <c r="AE11" s="19">
        <v>6.4173175751921205E-2</v>
      </c>
      <c r="AF11" s="19">
        <v>2.2437508436735101E-2</v>
      </c>
      <c r="AG11" s="19">
        <v>9.10574095263703E-2</v>
      </c>
      <c r="AH11" s="19">
        <v>4.5473762770627403E-2</v>
      </c>
      <c r="AI11" s="19">
        <v>4.3983952766749601E-2</v>
      </c>
      <c r="AJ11" s="19">
        <v>2.7460194257731201E-2</v>
      </c>
      <c r="AK11" s="19"/>
      <c r="AL11" s="19">
        <v>2.5572555816499198E-2</v>
      </c>
      <c r="AM11" s="19">
        <v>8.3792010668238895E-2</v>
      </c>
      <c r="AN11" s="19">
        <v>2.3109000146211402E-2</v>
      </c>
      <c r="AO11" s="19">
        <v>5.2871341717777798E-2</v>
      </c>
      <c r="AP11" s="19">
        <v>3.38168154032445E-2</v>
      </c>
      <c r="AQ11" s="19">
        <v>2.2658968835001601E-2</v>
      </c>
      <c r="AR11" s="19">
        <v>4.9413447737543498E-2</v>
      </c>
      <c r="AS11" s="19"/>
      <c r="AT11" s="19">
        <v>4.8926980515161103E-2</v>
      </c>
      <c r="AU11" s="19">
        <v>9.2529858723226097E-2</v>
      </c>
      <c r="AV11" s="19"/>
      <c r="AW11" s="19">
        <v>9.7535000310413796E-3</v>
      </c>
      <c r="AX11" s="19">
        <v>7.7991622157731602E-2</v>
      </c>
      <c r="AY11" s="19">
        <v>5.5891772700515298E-2</v>
      </c>
      <c r="AZ11" s="19"/>
      <c r="BA11" s="19">
        <v>5.1323937259591397E-2</v>
      </c>
      <c r="BB11" s="19">
        <v>6.5634395958618905E-2</v>
      </c>
      <c r="BC11" s="19"/>
      <c r="BD11" s="19">
        <v>7.5467547309618702E-2</v>
      </c>
      <c r="BE11" s="19">
        <v>6.0068528242145397E-2</v>
      </c>
      <c r="BF11" s="19"/>
      <c r="BG11" s="19">
        <v>5.2331084468137799E-2</v>
      </c>
      <c r="BH11" s="19">
        <v>8.9923239562385196E-2</v>
      </c>
      <c r="BI11" s="19"/>
      <c r="BJ11" s="19">
        <v>3.89405375985458E-2</v>
      </c>
      <c r="BK11" s="19">
        <v>7.6579247804768796E-2</v>
      </c>
      <c r="BL11" s="19"/>
      <c r="BM11" s="19">
        <v>0.136173714678374</v>
      </c>
      <c r="BN11" s="19">
        <v>8.9300737039813505E-2</v>
      </c>
      <c r="BO11" s="19">
        <v>3.9761140890704198E-2</v>
      </c>
      <c r="BP11" s="19">
        <v>0</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392</v>
      </c>
      <c r="C9" s="17">
        <v>0.45337538210657502</v>
      </c>
      <c r="D9" s="17">
        <v>0.51510987655642304</v>
      </c>
      <c r="E9" s="17">
        <v>0.45985871509634602</v>
      </c>
      <c r="F9" s="17">
        <v>0.56045267205210703</v>
      </c>
      <c r="G9" s="17">
        <v>0.42426922761578401</v>
      </c>
      <c r="H9" s="17">
        <v>0.56755811135279799</v>
      </c>
      <c r="I9" s="17">
        <v>0.38435234694291298</v>
      </c>
      <c r="J9" s="17">
        <v>0.50307891288871398</v>
      </c>
      <c r="K9" s="17">
        <v>0.36071270378655101</v>
      </c>
      <c r="L9" s="17">
        <v>0.43786398028831602</v>
      </c>
      <c r="M9" s="17">
        <v>0.244244797055264</v>
      </c>
      <c r="N9" s="17">
        <v>0.387474852473214</v>
      </c>
      <c r="O9" s="17">
        <v>0.44301741777263198</v>
      </c>
      <c r="P9" s="17">
        <v>0.55943679837055704</v>
      </c>
      <c r="Q9" s="17">
        <v>0.41911571634613798</v>
      </c>
      <c r="R9" s="17">
        <v>0.48547164923531699</v>
      </c>
      <c r="S9" s="17">
        <v>0.29126641848011597</v>
      </c>
      <c r="T9" s="17">
        <v>0.640808132687124</v>
      </c>
      <c r="U9" s="17"/>
      <c r="V9" s="17">
        <v>0.75264428030947095</v>
      </c>
      <c r="W9" s="17">
        <v>0.48136973534951499</v>
      </c>
      <c r="X9" s="17">
        <v>0.35937226843289699</v>
      </c>
      <c r="Y9" s="17">
        <v>0.12944860667491101</v>
      </c>
      <c r="Z9" s="17"/>
      <c r="AA9" s="17">
        <v>0.76167544434934897</v>
      </c>
      <c r="AB9" s="17">
        <v>0.64183743370550495</v>
      </c>
      <c r="AC9" s="17">
        <v>0.54301800056968097</v>
      </c>
      <c r="AD9" s="17">
        <v>0.49518901789266501</v>
      </c>
      <c r="AE9" s="17">
        <v>0.44950715428458499</v>
      </c>
      <c r="AF9" s="17">
        <v>0.36710968704298902</v>
      </c>
      <c r="AG9" s="17">
        <v>0.23393269062406499</v>
      </c>
      <c r="AH9" s="17">
        <v>0.30297727361333299</v>
      </c>
      <c r="AI9" s="17">
        <v>0.146562947055209</v>
      </c>
      <c r="AJ9" s="17">
        <v>0.115206789350682</v>
      </c>
      <c r="AK9" s="17"/>
      <c r="AL9" s="17">
        <v>0.63565384558942495</v>
      </c>
      <c r="AM9" s="17">
        <v>0.43136585863322102</v>
      </c>
      <c r="AN9" s="17">
        <v>0.353964175767356</v>
      </c>
      <c r="AO9" s="17">
        <v>0.55537917886765797</v>
      </c>
      <c r="AP9" s="17">
        <v>0.340938614705114</v>
      </c>
      <c r="AQ9" s="17">
        <v>0.37417886734287098</v>
      </c>
      <c r="AR9" s="17">
        <v>0.404100954965881</v>
      </c>
      <c r="AS9" s="17"/>
      <c r="AT9" s="17">
        <v>0.32395865002019197</v>
      </c>
      <c r="AU9" s="17">
        <v>0.69471083831074298</v>
      </c>
      <c r="AV9" s="17"/>
      <c r="AW9" s="17">
        <v>0.33354838478107401</v>
      </c>
      <c r="AX9" s="17">
        <v>0.21542165603017699</v>
      </c>
      <c r="AY9" s="17">
        <v>0.35109972121903199</v>
      </c>
      <c r="AZ9" s="17"/>
      <c r="BA9" s="17">
        <v>0.22544875888214</v>
      </c>
      <c r="BB9" s="17">
        <v>0.47980883376961803</v>
      </c>
      <c r="BC9" s="17"/>
      <c r="BD9" s="17">
        <v>0.43950763683050398</v>
      </c>
      <c r="BE9" s="17">
        <v>0.45837192564594897</v>
      </c>
      <c r="BF9" s="17"/>
      <c r="BG9" s="17">
        <v>0.60186878817844403</v>
      </c>
      <c r="BH9" s="17">
        <v>0.12944860667491101</v>
      </c>
      <c r="BI9" s="17"/>
      <c r="BJ9" s="17">
        <v>0.24947413867818899</v>
      </c>
      <c r="BK9" s="17">
        <v>0.55394005990181205</v>
      </c>
      <c r="BL9" s="17"/>
      <c r="BM9" s="17">
        <v>0.86099230158715301</v>
      </c>
      <c r="BN9" s="17">
        <v>0.69830970217706601</v>
      </c>
      <c r="BO9" s="17">
        <v>0.25421770894163498</v>
      </c>
      <c r="BP9" s="17">
        <v>1.44696408028541E-2</v>
      </c>
    </row>
    <row r="10" spans="2:68" x14ac:dyDescent="0.25">
      <c r="B10" s="18" t="s">
        <v>393</v>
      </c>
      <c r="C10" s="17">
        <v>0.432568984221403</v>
      </c>
      <c r="D10" s="17">
        <v>0.36870959193858199</v>
      </c>
      <c r="E10" s="17">
        <v>0.396162843133472</v>
      </c>
      <c r="F10" s="17">
        <v>0.43954732794789297</v>
      </c>
      <c r="G10" s="17">
        <v>0.373312727625007</v>
      </c>
      <c r="H10" s="17">
        <v>0.183885236079154</v>
      </c>
      <c r="I10" s="17">
        <v>0.61564765305708702</v>
      </c>
      <c r="J10" s="17">
        <v>0.383616404231583</v>
      </c>
      <c r="K10" s="17">
        <v>0.54846317239186104</v>
      </c>
      <c r="L10" s="17">
        <v>0.488968095304114</v>
      </c>
      <c r="M10" s="17">
        <v>0.66608332636759204</v>
      </c>
      <c r="N10" s="17">
        <v>0.38180826158652098</v>
      </c>
      <c r="O10" s="17">
        <v>0.45529088046961202</v>
      </c>
      <c r="P10" s="17">
        <v>0.36319618201459802</v>
      </c>
      <c r="Q10" s="17">
        <v>0.41145373795388601</v>
      </c>
      <c r="R10" s="17">
        <v>0.36244653316796999</v>
      </c>
      <c r="S10" s="17">
        <v>0.61394649103424703</v>
      </c>
      <c r="T10" s="17">
        <v>0.274366462579756</v>
      </c>
      <c r="U10" s="17"/>
      <c r="V10" s="17">
        <v>0.17285103297837501</v>
      </c>
      <c r="W10" s="17">
        <v>0.36838328366950701</v>
      </c>
      <c r="X10" s="17">
        <v>0.50482867840675405</v>
      </c>
      <c r="Y10" s="17">
        <v>0.74243576125254096</v>
      </c>
      <c r="Z10" s="17"/>
      <c r="AA10" s="17">
        <v>0.16075500910651699</v>
      </c>
      <c r="AB10" s="17">
        <v>0.26948157325398497</v>
      </c>
      <c r="AC10" s="17">
        <v>0.36020345323389802</v>
      </c>
      <c r="AD10" s="17">
        <v>0.43201579145820102</v>
      </c>
      <c r="AE10" s="17">
        <v>0.43337251098709301</v>
      </c>
      <c r="AF10" s="17">
        <v>0.51356617916934999</v>
      </c>
      <c r="AG10" s="17">
        <v>0.68945521845316904</v>
      </c>
      <c r="AH10" s="17">
        <v>0.62144907541912897</v>
      </c>
      <c r="AI10" s="17">
        <v>0.72893660093291102</v>
      </c>
      <c r="AJ10" s="17">
        <v>0.80860702299905096</v>
      </c>
      <c r="AK10" s="17"/>
      <c r="AL10" s="17">
        <v>0.27747297873065901</v>
      </c>
      <c r="AM10" s="17">
        <v>0.449324658189656</v>
      </c>
      <c r="AN10" s="17">
        <v>0.60939972223006</v>
      </c>
      <c r="AO10" s="17">
        <v>0.330157680500552</v>
      </c>
      <c r="AP10" s="17">
        <v>0.58023771434736104</v>
      </c>
      <c r="AQ10" s="17">
        <v>0.53589517719468105</v>
      </c>
      <c r="AR10" s="17">
        <v>0.53578421385110597</v>
      </c>
      <c r="AS10" s="17"/>
      <c r="AT10" s="17">
        <v>0.59778803024323401</v>
      </c>
      <c r="AU10" s="17">
        <v>0.124469612505838</v>
      </c>
      <c r="AV10" s="17"/>
      <c r="AW10" s="17">
        <v>0.60112478145014103</v>
      </c>
      <c r="AX10" s="17">
        <v>0.71094901515410702</v>
      </c>
      <c r="AY10" s="17">
        <v>0.56431493382773801</v>
      </c>
      <c r="AZ10" s="17"/>
      <c r="BA10" s="17">
        <v>0.68763467357278296</v>
      </c>
      <c r="BB10" s="17">
        <v>0.40298811966513098</v>
      </c>
      <c r="BC10" s="17"/>
      <c r="BD10" s="17">
        <v>0.42452974233590102</v>
      </c>
      <c r="BE10" s="17">
        <v>0.43546552012574902</v>
      </c>
      <c r="BF10" s="17"/>
      <c r="BG10" s="17">
        <v>0.29052091459656498</v>
      </c>
      <c r="BH10" s="17">
        <v>0.74243576125254096</v>
      </c>
      <c r="BI10" s="17"/>
      <c r="BJ10" s="17">
        <v>0.65883912014049795</v>
      </c>
      <c r="BK10" s="17">
        <v>0.32097190452345398</v>
      </c>
      <c r="BL10" s="17"/>
      <c r="BM10" s="17">
        <v>1.0560241926784999E-2</v>
      </c>
      <c r="BN10" s="17">
        <v>0.118606463740765</v>
      </c>
      <c r="BO10" s="17">
        <v>0.66106665269011899</v>
      </c>
      <c r="BP10" s="17">
        <v>0.96539778931367903</v>
      </c>
    </row>
    <row r="11" spans="2:68" x14ac:dyDescent="0.25">
      <c r="B11" s="18" t="s">
        <v>112</v>
      </c>
      <c r="C11" s="19">
        <v>0.114055633672022</v>
      </c>
      <c r="D11" s="19">
        <v>0.11618053150499499</v>
      </c>
      <c r="E11" s="19">
        <v>0.14397844177018199</v>
      </c>
      <c r="F11" s="19">
        <v>0</v>
      </c>
      <c r="G11" s="19">
        <v>0.20241804475920899</v>
      </c>
      <c r="H11" s="19">
        <v>0.24855665256804901</v>
      </c>
      <c r="I11" s="19">
        <v>0</v>
      </c>
      <c r="J11" s="19">
        <v>0.11330468287970399</v>
      </c>
      <c r="K11" s="19">
        <v>9.0824123821587693E-2</v>
      </c>
      <c r="L11" s="19">
        <v>7.3167924407569501E-2</v>
      </c>
      <c r="M11" s="19">
        <v>8.9671876577143497E-2</v>
      </c>
      <c r="N11" s="19">
        <v>0.23071688594026599</v>
      </c>
      <c r="O11" s="19">
        <v>0.10169170175775601</v>
      </c>
      <c r="P11" s="19">
        <v>7.7367019614844906E-2</v>
      </c>
      <c r="Q11" s="19">
        <v>0.16943054569997601</v>
      </c>
      <c r="R11" s="19">
        <v>0.15208181759671199</v>
      </c>
      <c r="S11" s="19">
        <v>9.4787090485636896E-2</v>
      </c>
      <c r="T11" s="19">
        <v>8.4825404733120405E-2</v>
      </c>
      <c r="U11" s="19"/>
      <c r="V11" s="19">
        <v>7.4504686712153698E-2</v>
      </c>
      <c r="W11" s="19">
        <v>0.150246980980978</v>
      </c>
      <c r="X11" s="19">
        <v>0.13579905316034899</v>
      </c>
      <c r="Y11" s="19">
        <v>0.128115632072548</v>
      </c>
      <c r="Z11" s="19"/>
      <c r="AA11" s="19">
        <v>7.7569546544133602E-2</v>
      </c>
      <c r="AB11" s="19">
        <v>8.8680993040510095E-2</v>
      </c>
      <c r="AC11" s="19">
        <v>9.6778546196420706E-2</v>
      </c>
      <c r="AD11" s="19">
        <v>7.2795190649133396E-2</v>
      </c>
      <c r="AE11" s="19">
        <v>0.11712033472832201</v>
      </c>
      <c r="AF11" s="19">
        <v>0.119324133787662</v>
      </c>
      <c r="AG11" s="19">
        <v>7.6612090922765802E-2</v>
      </c>
      <c r="AH11" s="19">
        <v>7.5573650967537598E-2</v>
      </c>
      <c r="AI11" s="19">
        <v>0.12450045201187999</v>
      </c>
      <c r="AJ11" s="19">
        <v>7.6186187650267301E-2</v>
      </c>
      <c r="AK11" s="19"/>
      <c r="AL11" s="19">
        <v>8.6873175679916606E-2</v>
      </c>
      <c r="AM11" s="19">
        <v>0.119309483177124</v>
      </c>
      <c r="AN11" s="19">
        <v>3.6636102002584998E-2</v>
      </c>
      <c r="AO11" s="19">
        <v>0.11446314063179</v>
      </c>
      <c r="AP11" s="19">
        <v>7.8823670947525001E-2</v>
      </c>
      <c r="AQ11" s="19">
        <v>8.9925955462447693E-2</v>
      </c>
      <c r="AR11" s="19">
        <v>6.0114831183013799E-2</v>
      </c>
      <c r="AS11" s="19"/>
      <c r="AT11" s="19">
        <v>7.8253319736573901E-2</v>
      </c>
      <c r="AU11" s="19">
        <v>0.180819549183419</v>
      </c>
      <c r="AV11" s="19"/>
      <c r="AW11" s="19">
        <v>6.5326833768784703E-2</v>
      </c>
      <c r="AX11" s="19">
        <v>7.3629328815716003E-2</v>
      </c>
      <c r="AY11" s="19">
        <v>8.4585344953230598E-2</v>
      </c>
      <c r="AZ11" s="19"/>
      <c r="BA11" s="19">
        <v>8.6916567545076803E-2</v>
      </c>
      <c r="BB11" s="19">
        <v>0.117203046565252</v>
      </c>
      <c r="BC11" s="19"/>
      <c r="BD11" s="19">
        <v>0.135962620833595</v>
      </c>
      <c r="BE11" s="19">
        <v>0.10616255422830199</v>
      </c>
      <c r="BF11" s="19"/>
      <c r="BG11" s="19">
        <v>0.10761029722499101</v>
      </c>
      <c r="BH11" s="19">
        <v>0.128115632072548</v>
      </c>
      <c r="BI11" s="19"/>
      <c r="BJ11" s="19">
        <v>9.1686741181313397E-2</v>
      </c>
      <c r="BK11" s="19">
        <v>0.125088035574733</v>
      </c>
      <c r="BL11" s="19"/>
      <c r="BM11" s="19">
        <v>0.12844745648606201</v>
      </c>
      <c r="BN11" s="19">
        <v>0.18308383408216899</v>
      </c>
      <c r="BO11" s="19">
        <v>8.4715638368245305E-2</v>
      </c>
      <c r="BP11" s="19">
        <v>2.0132569883467E-2</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P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886</v>
      </c>
      <c r="D7" s="10">
        <v>53</v>
      </c>
      <c r="E7" s="10">
        <v>17</v>
      </c>
      <c r="F7" s="10">
        <v>10</v>
      </c>
      <c r="G7" s="10">
        <v>29</v>
      </c>
      <c r="H7" s="10">
        <v>11</v>
      </c>
      <c r="I7" s="10">
        <v>6</v>
      </c>
      <c r="J7" s="10">
        <v>29</v>
      </c>
      <c r="K7" s="10">
        <v>155</v>
      </c>
      <c r="L7" s="10">
        <v>46</v>
      </c>
      <c r="M7" s="10">
        <v>30</v>
      </c>
      <c r="N7" s="10">
        <v>17</v>
      </c>
      <c r="O7" s="10">
        <v>175</v>
      </c>
      <c r="P7" s="10">
        <v>98</v>
      </c>
      <c r="Q7" s="10">
        <v>17</v>
      </c>
      <c r="R7" s="10">
        <v>144</v>
      </c>
      <c r="S7" s="10">
        <v>20</v>
      </c>
      <c r="T7" s="10">
        <v>29</v>
      </c>
      <c r="U7" s="10"/>
      <c r="V7" s="10">
        <v>235</v>
      </c>
      <c r="W7" s="10">
        <v>159</v>
      </c>
      <c r="X7" s="10">
        <v>156</v>
      </c>
      <c r="Y7" s="10">
        <v>336</v>
      </c>
      <c r="Z7" s="10"/>
      <c r="AA7" s="10">
        <v>108</v>
      </c>
      <c r="AB7" s="10">
        <v>62</v>
      </c>
      <c r="AC7" s="10">
        <v>77</v>
      </c>
      <c r="AD7" s="10">
        <v>86</v>
      </c>
      <c r="AE7" s="10">
        <v>82</v>
      </c>
      <c r="AF7" s="10">
        <v>70</v>
      </c>
      <c r="AG7" s="10">
        <v>78</v>
      </c>
      <c r="AH7" s="10">
        <v>57</v>
      </c>
      <c r="AI7" s="10">
        <v>46</v>
      </c>
      <c r="AJ7" s="10">
        <v>131</v>
      </c>
      <c r="AK7" s="10"/>
      <c r="AL7" s="10">
        <v>98</v>
      </c>
      <c r="AM7" s="10">
        <v>101</v>
      </c>
      <c r="AN7" s="10">
        <v>57</v>
      </c>
      <c r="AO7" s="10">
        <v>190</v>
      </c>
      <c r="AP7" s="10">
        <v>140</v>
      </c>
      <c r="AQ7" s="10">
        <v>130</v>
      </c>
      <c r="AR7" s="10">
        <v>93</v>
      </c>
      <c r="AS7" s="10"/>
      <c r="AT7" s="10">
        <v>644</v>
      </c>
      <c r="AU7" s="10">
        <v>242</v>
      </c>
      <c r="AV7" s="10"/>
      <c r="AW7" s="10">
        <v>197</v>
      </c>
      <c r="AX7" s="10">
        <v>139</v>
      </c>
      <c r="AY7" s="10">
        <v>298</v>
      </c>
      <c r="AZ7" s="10"/>
      <c r="BA7" s="10">
        <v>109</v>
      </c>
      <c r="BB7" s="10">
        <v>777</v>
      </c>
      <c r="BC7" s="10"/>
      <c r="BD7" s="10">
        <v>223</v>
      </c>
      <c r="BE7" s="10">
        <v>663</v>
      </c>
      <c r="BF7" s="10"/>
      <c r="BG7" s="10">
        <v>550</v>
      </c>
      <c r="BH7" s="10">
        <v>336</v>
      </c>
      <c r="BI7" s="10"/>
      <c r="BJ7" s="10">
        <v>326</v>
      </c>
      <c r="BK7" s="10">
        <v>560</v>
      </c>
      <c r="BL7" s="10"/>
      <c r="BM7" s="10">
        <v>71</v>
      </c>
      <c r="BN7" s="10">
        <v>260</v>
      </c>
      <c r="BO7" s="10">
        <v>406</v>
      </c>
      <c r="BP7" s="10">
        <v>142</v>
      </c>
    </row>
    <row r="8" spans="2:68" ht="30" customHeight="1" x14ac:dyDescent="0.25">
      <c r="B8" s="11" t="s">
        <v>35</v>
      </c>
      <c r="C8" s="11">
        <v>880</v>
      </c>
      <c r="D8" s="11">
        <v>50</v>
      </c>
      <c r="E8" s="11">
        <v>18</v>
      </c>
      <c r="F8" s="11">
        <v>12</v>
      </c>
      <c r="G8" s="11">
        <v>45</v>
      </c>
      <c r="H8" s="11">
        <v>10</v>
      </c>
      <c r="I8" s="11">
        <v>7</v>
      </c>
      <c r="J8" s="11">
        <v>22</v>
      </c>
      <c r="K8" s="11">
        <v>137</v>
      </c>
      <c r="L8" s="11">
        <v>40</v>
      </c>
      <c r="M8" s="11">
        <v>37</v>
      </c>
      <c r="N8" s="11">
        <v>18</v>
      </c>
      <c r="O8" s="11">
        <v>157</v>
      </c>
      <c r="P8" s="11">
        <v>100</v>
      </c>
      <c r="Q8" s="11">
        <v>28</v>
      </c>
      <c r="R8" s="11">
        <v>136</v>
      </c>
      <c r="S8" s="11">
        <v>29</v>
      </c>
      <c r="T8" s="11">
        <v>36</v>
      </c>
      <c r="U8" s="11"/>
      <c r="V8" s="11">
        <v>265</v>
      </c>
      <c r="W8" s="11">
        <v>185</v>
      </c>
      <c r="X8" s="11">
        <v>121</v>
      </c>
      <c r="Y8" s="11">
        <v>309</v>
      </c>
      <c r="Z8" s="11"/>
      <c r="AA8" s="11">
        <v>118</v>
      </c>
      <c r="AB8" s="11">
        <v>70</v>
      </c>
      <c r="AC8" s="11">
        <v>84</v>
      </c>
      <c r="AD8" s="11">
        <v>89</v>
      </c>
      <c r="AE8" s="11">
        <v>80</v>
      </c>
      <c r="AF8" s="11">
        <v>68</v>
      </c>
      <c r="AG8" s="11">
        <v>69</v>
      </c>
      <c r="AH8" s="11">
        <v>51</v>
      </c>
      <c r="AI8" s="11">
        <v>41</v>
      </c>
      <c r="AJ8" s="11">
        <v>117</v>
      </c>
      <c r="AK8" s="11"/>
      <c r="AL8" s="11">
        <v>104</v>
      </c>
      <c r="AM8" s="11">
        <v>100</v>
      </c>
      <c r="AN8" s="11">
        <v>56</v>
      </c>
      <c r="AO8" s="11">
        <v>187</v>
      </c>
      <c r="AP8" s="11">
        <v>136</v>
      </c>
      <c r="AQ8" s="11">
        <v>126</v>
      </c>
      <c r="AR8" s="11">
        <v>92</v>
      </c>
      <c r="AS8" s="11"/>
      <c r="AT8" s="11">
        <v>625</v>
      </c>
      <c r="AU8" s="11">
        <v>255</v>
      </c>
      <c r="AV8" s="11"/>
      <c r="AW8" s="11">
        <v>192</v>
      </c>
      <c r="AX8" s="11">
        <v>132</v>
      </c>
      <c r="AY8" s="11">
        <v>290</v>
      </c>
      <c r="AZ8" s="11"/>
      <c r="BA8" s="11">
        <v>106</v>
      </c>
      <c r="BB8" s="11">
        <v>774</v>
      </c>
      <c r="BC8" s="11"/>
      <c r="BD8" s="11">
        <v>226</v>
      </c>
      <c r="BE8" s="11">
        <v>654</v>
      </c>
      <c r="BF8" s="11"/>
      <c r="BG8" s="11">
        <v>571</v>
      </c>
      <c r="BH8" s="11">
        <v>309</v>
      </c>
      <c r="BI8" s="11"/>
      <c r="BJ8" s="11">
        <v>317</v>
      </c>
      <c r="BK8" s="11">
        <v>564</v>
      </c>
      <c r="BL8" s="11"/>
      <c r="BM8" s="11">
        <v>76</v>
      </c>
      <c r="BN8" s="11">
        <v>272</v>
      </c>
      <c r="BO8" s="11">
        <v>392</v>
      </c>
      <c r="BP8" s="11">
        <v>132</v>
      </c>
    </row>
    <row r="9" spans="2:68" ht="45" x14ac:dyDescent="0.25">
      <c r="B9" s="18" t="s">
        <v>405</v>
      </c>
      <c r="C9" s="17">
        <v>0.62821810244843901</v>
      </c>
      <c r="D9" s="17">
        <v>0.52893099419878997</v>
      </c>
      <c r="E9" s="17">
        <v>0.66805529190913304</v>
      </c>
      <c r="F9" s="17">
        <v>0.327724208989572</v>
      </c>
      <c r="G9" s="17">
        <v>0.41537578430613098</v>
      </c>
      <c r="H9" s="17">
        <v>0.63012773525554999</v>
      </c>
      <c r="I9" s="17">
        <v>0.69217617347145699</v>
      </c>
      <c r="J9" s="17">
        <v>0.45527021930560502</v>
      </c>
      <c r="K9" s="17">
        <v>0.67646610753834302</v>
      </c>
      <c r="L9" s="17">
        <v>0.63970893306962495</v>
      </c>
      <c r="M9" s="17">
        <v>0.681186090415275</v>
      </c>
      <c r="N9" s="17">
        <v>0.71944741721868899</v>
      </c>
      <c r="O9" s="17">
        <v>0.59575678232970197</v>
      </c>
      <c r="P9" s="17">
        <v>0.72117617869773099</v>
      </c>
      <c r="Q9" s="17">
        <v>0.62022038777317801</v>
      </c>
      <c r="R9" s="17">
        <v>0.64578158810831798</v>
      </c>
      <c r="S9" s="17">
        <v>0.59382646417475904</v>
      </c>
      <c r="T9" s="17">
        <v>0.75874525310817498</v>
      </c>
      <c r="U9" s="17"/>
      <c r="V9" s="17">
        <v>0.68482577937104405</v>
      </c>
      <c r="W9" s="17">
        <v>0.58782702314243795</v>
      </c>
      <c r="X9" s="17">
        <v>0.64608464450693703</v>
      </c>
      <c r="Y9" s="17">
        <v>0.59690566704955295</v>
      </c>
      <c r="Z9" s="17"/>
      <c r="AA9" s="17">
        <v>0.657163746545678</v>
      </c>
      <c r="AB9" s="17">
        <v>0.76937008828536402</v>
      </c>
      <c r="AC9" s="17">
        <v>0.70055662609269098</v>
      </c>
      <c r="AD9" s="17">
        <v>0.63708336531606502</v>
      </c>
      <c r="AE9" s="17">
        <v>0.49554191366864597</v>
      </c>
      <c r="AF9" s="17">
        <v>0.69535449765407997</v>
      </c>
      <c r="AG9" s="17">
        <v>0.5689941893189</v>
      </c>
      <c r="AH9" s="17">
        <v>0.73453571777084303</v>
      </c>
      <c r="AI9" s="17">
        <v>0.61413121925669101</v>
      </c>
      <c r="AJ9" s="17">
        <v>0.63082232001902105</v>
      </c>
      <c r="AK9" s="17"/>
      <c r="AL9" s="17">
        <v>0.70569348783702102</v>
      </c>
      <c r="AM9" s="17">
        <v>0.66246939916521697</v>
      </c>
      <c r="AN9" s="17">
        <v>0.67656279227558502</v>
      </c>
      <c r="AO9" s="17">
        <v>0.57875159235872697</v>
      </c>
      <c r="AP9" s="17">
        <v>0.640137329736997</v>
      </c>
      <c r="AQ9" s="17">
        <v>0.64631350227885298</v>
      </c>
      <c r="AR9" s="17">
        <v>0.62710698530145503</v>
      </c>
      <c r="AS9" s="17"/>
      <c r="AT9" s="17">
        <v>0.63947926400825905</v>
      </c>
      <c r="AU9" s="17">
        <v>0.60067431275877503</v>
      </c>
      <c r="AV9" s="17"/>
      <c r="AW9" s="17">
        <v>0.65084408328935395</v>
      </c>
      <c r="AX9" s="17">
        <v>0.64279578251019798</v>
      </c>
      <c r="AY9" s="17">
        <v>0.633280914773663</v>
      </c>
      <c r="AZ9" s="17"/>
      <c r="BA9" s="17">
        <v>0.59538475746820596</v>
      </c>
      <c r="BB9" s="17">
        <v>0.63272438948644205</v>
      </c>
      <c r="BC9" s="17"/>
      <c r="BD9" s="17">
        <v>0.58289146252288504</v>
      </c>
      <c r="BE9" s="17">
        <v>0.64390231901482797</v>
      </c>
      <c r="BF9" s="17"/>
      <c r="BG9" s="17">
        <v>0.64517342015221402</v>
      </c>
      <c r="BH9" s="17">
        <v>0.59690566704955295</v>
      </c>
      <c r="BI9" s="17"/>
      <c r="BJ9" s="17">
        <v>0.67436067569461</v>
      </c>
      <c r="BK9" s="17">
        <v>0.60230351368659796</v>
      </c>
      <c r="BL9" s="17"/>
      <c r="BM9" s="17">
        <v>0.41190896647032199</v>
      </c>
      <c r="BN9" s="17">
        <v>0.58874301881001401</v>
      </c>
      <c r="BO9" s="17">
        <v>0.67781713204513205</v>
      </c>
      <c r="BP9" s="17">
        <v>0.688447948848672</v>
      </c>
    </row>
    <row r="10" spans="2:68" ht="30" x14ac:dyDescent="0.25">
      <c r="B10" s="18" t="s">
        <v>406</v>
      </c>
      <c r="C10" s="17">
        <v>0.46600686005196701</v>
      </c>
      <c r="D10" s="17">
        <v>0.407253818993425</v>
      </c>
      <c r="E10" s="17">
        <v>0.328201811172458</v>
      </c>
      <c r="F10" s="17">
        <v>0.475564308533586</v>
      </c>
      <c r="G10" s="17">
        <v>0.38860038603146702</v>
      </c>
      <c r="H10" s="17">
        <v>0.292274090592687</v>
      </c>
      <c r="I10" s="17">
        <v>1</v>
      </c>
      <c r="J10" s="17">
        <v>0.48356076140194898</v>
      </c>
      <c r="K10" s="17">
        <v>0.48686233917236199</v>
      </c>
      <c r="L10" s="17">
        <v>0.38469783404672703</v>
      </c>
      <c r="M10" s="17">
        <v>0.39408760249055802</v>
      </c>
      <c r="N10" s="17">
        <v>0.57974033842391104</v>
      </c>
      <c r="O10" s="17">
        <v>0.45764127298187302</v>
      </c>
      <c r="P10" s="17">
        <v>0.48245146282866402</v>
      </c>
      <c r="Q10" s="17">
        <v>0.58874836380324003</v>
      </c>
      <c r="R10" s="17">
        <v>0.50086043277993098</v>
      </c>
      <c r="S10" s="17">
        <v>0.39013371909503203</v>
      </c>
      <c r="T10" s="17">
        <v>0.49427082522636401</v>
      </c>
      <c r="U10" s="17"/>
      <c r="V10" s="17">
        <v>0.38670635478290699</v>
      </c>
      <c r="W10" s="17">
        <v>0.44565253164898799</v>
      </c>
      <c r="X10" s="17">
        <v>0.46553203855196801</v>
      </c>
      <c r="Y10" s="17">
        <v>0.54625992084614905</v>
      </c>
      <c r="Z10" s="17"/>
      <c r="AA10" s="17">
        <v>0.38011813739943101</v>
      </c>
      <c r="AB10" s="17">
        <v>0.56304103505157199</v>
      </c>
      <c r="AC10" s="17">
        <v>0.344232377426893</v>
      </c>
      <c r="AD10" s="17">
        <v>0.36250046625547799</v>
      </c>
      <c r="AE10" s="17">
        <v>0.47156132450333899</v>
      </c>
      <c r="AF10" s="17">
        <v>0.46446010417008099</v>
      </c>
      <c r="AG10" s="17">
        <v>0.61606405820564902</v>
      </c>
      <c r="AH10" s="17">
        <v>0.53731268487472295</v>
      </c>
      <c r="AI10" s="17">
        <v>0.55879360671232503</v>
      </c>
      <c r="AJ10" s="17">
        <v>0.549773897495481</v>
      </c>
      <c r="AK10" s="17"/>
      <c r="AL10" s="17">
        <v>0.56374036597171095</v>
      </c>
      <c r="AM10" s="17">
        <v>0.51546989525435605</v>
      </c>
      <c r="AN10" s="17">
        <v>0.44583402665711103</v>
      </c>
      <c r="AO10" s="17">
        <v>0.408386904646375</v>
      </c>
      <c r="AP10" s="17">
        <v>0.49363811247829098</v>
      </c>
      <c r="AQ10" s="17">
        <v>0.480853013577488</v>
      </c>
      <c r="AR10" s="17">
        <v>0.49359818618502699</v>
      </c>
      <c r="AS10" s="17"/>
      <c r="AT10" s="17">
        <v>0.51258405611483704</v>
      </c>
      <c r="AU10" s="17">
        <v>0.35208322207953402</v>
      </c>
      <c r="AV10" s="17"/>
      <c r="AW10" s="17">
        <v>0.51096875919307605</v>
      </c>
      <c r="AX10" s="17">
        <v>0.56707884631825101</v>
      </c>
      <c r="AY10" s="17">
        <v>0.50597504196134702</v>
      </c>
      <c r="AZ10" s="17"/>
      <c r="BA10" s="17">
        <v>0.53035132612352398</v>
      </c>
      <c r="BB10" s="17">
        <v>0.45717575759804302</v>
      </c>
      <c r="BC10" s="17"/>
      <c r="BD10" s="17">
        <v>0.40447020803224498</v>
      </c>
      <c r="BE10" s="17">
        <v>0.48730016965164202</v>
      </c>
      <c r="BF10" s="17"/>
      <c r="BG10" s="17">
        <v>0.42255076584748602</v>
      </c>
      <c r="BH10" s="17">
        <v>0.54625992084614905</v>
      </c>
      <c r="BI10" s="17"/>
      <c r="BJ10" s="17">
        <v>0.61649187090048196</v>
      </c>
      <c r="BK10" s="17">
        <v>0.38149147877586398</v>
      </c>
      <c r="BL10" s="17"/>
      <c r="BM10" s="17">
        <v>0.166986089431648</v>
      </c>
      <c r="BN10" s="17">
        <v>0.37554975602308299</v>
      </c>
      <c r="BO10" s="17">
        <v>0.53001519843012901</v>
      </c>
      <c r="BP10" s="17">
        <v>0.64373836828965902</v>
      </c>
    </row>
    <row r="11" spans="2:68" ht="30" x14ac:dyDescent="0.25">
      <c r="B11" s="18" t="s">
        <v>407</v>
      </c>
      <c r="C11" s="17">
        <v>0.39877648724178799</v>
      </c>
      <c r="D11" s="17">
        <v>0.247715399169815</v>
      </c>
      <c r="E11" s="17">
        <v>0.35423254817044503</v>
      </c>
      <c r="F11" s="17">
        <v>0.28699666725284301</v>
      </c>
      <c r="G11" s="17">
        <v>0.21407549026950001</v>
      </c>
      <c r="H11" s="17">
        <v>0</v>
      </c>
      <c r="I11" s="17">
        <v>0.50550192572825503</v>
      </c>
      <c r="J11" s="17">
        <v>0.47433802587458801</v>
      </c>
      <c r="K11" s="17">
        <v>0.39444865461004103</v>
      </c>
      <c r="L11" s="17">
        <v>0.333947346547109</v>
      </c>
      <c r="M11" s="17">
        <v>0.35029996644504202</v>
      </c>
      <c r="N11" s="17">
        <v>0.51645831762388805</v>
      </c>
      <c r="O11" s="17">
        <v>0.42390765617575799</v>
      </c>
      <c r="P11" s="17">
        <v>0.46701614322328999</v>
      </c>
      <c r="Q11" s="17">
        <v>0.41585222555732898</v>
      </c>
      <c r="R11" s="17">
        <v>0.43011835550778899</v>
      </c>
      <c r="S11" s="17">
        <v>0.71104721737187104</v>
      </c>
      <c r="T11" s="17">
        <v>0.33173851434966301</v>
      </c>
      <c r="U11" s="17"/>
      <c r="V11" s="17">
        <v>0.30894673276450701</v>
      </c>
      <c r="W11" s="17">
        <v>0.357856273972598</v>
      </c>
      <c r="X11" s="17">
        <v>0.46573302994547899</v>
      </c>
      <c r="Y11" s="17">
        <v>0.47388365179134401</v>
      </c>
      <c r="Z11" s="17"/>
      <c r="AA11" s="17">
        <v>0.30072053764524098</v>
      </c>
      <c r="AB11" s="17">
        <v>0.31231819819498102</v>
      </c>
      <c r="AC11" s="17">
        <v>0.41817407021275999</v>
      </c>
      <c r="AD11" s="17">
        <v>0.503979722670575</v>
      </c>
      <c r="AE11" s="17">
        <v>0.39271061058727602</v>
      </c>
      <c r="AF11" s="17">
        <v>0.451090870036503</v>
      </c>
      <c r="AG11" s="17">
        <v>0.54305124804657501</v>
      </c>
      <c r="AH11" s="17">
        <v>0.50479565924958503</v>
      </c>
      <c r="AI11" s="17">
        <v>0.48013617778990098</v>
      </c>
      <c r="AJ11" s="17">
        <v>0.45253084567850499</v>
      </c>
      <c r="AK11" s="17"/>
      <c r="AL11" s="17">
        <v>0.38814015937975399</v>
      </c>
      <c r="AM11" s="17">
        <v>0.55143000015298305</v>
      </c>
      <c r="AN11" s="17">
        <v>0.52422270843260699</v>
      </c>
      <c r="AO11" s="17">
        <v>0.30658761932204898</v>
      </c>
      <c r="AP11" s="17">
        <v>0.42345740134283799</v>
      </c>
      <c r="AQ11" s="17">
        <v>0.42241386623153399</v>
      </c>
      <c r="AR11" s="17">
        <v>0.47717509128049501</v>
      </c>
      <c r="AS11" s="17"/>
      <c r="AT11" s="17">
        <v>0.48131973549843998</v>
      </c>
      <c r="AU11" s="17">
        <v>0.196883116100114</v>
      </c>
      <c r="AV11" s="17"/>
      <c r="AW11" s="17">
        <v>0.50532924693157999</v>
      </c>
      <c r="AX11" s="17">
        <v>0.51942849983349304</v>
      </c>
      <c r="AY11" s="17">
        <v>0.45234036237699599</v>
      </c>
      <c r="AZ11" s="17"/>
      <c r="BA11" s="17">
        <v>0.46108659822563502</v>
      </c>
      <c r="BB11" s="17">
        <v>0.39022459447447899</v>
      </c>
      <c r="BC11" s="17"/>
      <c r="BD11" s="17">
        <v>0.35085301062274099</v>
      </c>
      <c r="BE11" s="17">
        <v>0.41535927800549599</v>
      </c>
      <c r="BF11" s="17"/>
      <c r="BG11" s="17">
        <v>0.35810683569457102</v>
      </c>
      <c r="BH11" s="17">
        <v>0.47388365179134401</v>
      </c>
      <c r="BI11" s="17"/>
      <c r="BJ11" s="17">
        <v>0.52908227636661898</v>
      </c>
      <c r="BK11" s="17">
        <v>0.32559415905991601</v>
      </c>
      <c r="BL11" s="17"/>
      <c r="BM11" s="17">
        <v>0.17637811499414399</v>
      </c>
      <c r="BN11" s="17">
        <v>0.20774865507743001</v>
      </c>
      <c r="BO11" s="17">
        <v>0.48762829317855499</v>
      </c>
      <c r="BP11" s="17">
        <v>0.66197355525408397</v>
      </c>
    </row>
    <row r="12" spans="2:68" ht="45" x14ac:dyDescent="0.25">
      <c r="B12" s="18" t="s">
        <v>408</v>
      </c>
      <c r="C12" s="17">
        <v>0.26847054272929999</v>
      </c>
      <c r="D12" s="17">
        <v>0.22271038315733199</v>
      </c>
      <c r="E12" s="17">
        <v>0.12699234797666401</v>
      </c>
      <c r="F12" s="17">
        <v>0.27201326735942399</v>
      </c>
      <c r="G12" s="17">
        <v>0.12201888783591799</v>
      </c>
      <c r="H12" s="17">
        <v>0.184936132372225</v>
      </c>
      <c r="I12" s="17">
        <v>0.19767809919971199</v>
      </c>
      <c r="J12" s="17">
        <v>0.32339770841139598</v>
      </c>
      <c r="K12" s="17">
        <v>0.278435452793592</v>
      </c>
      <c r="L12" s="17">
        <v>0.25637831477227901</v>
      </c>
      <c r="M12" s="17">
        <v>0.41227162973668502</v>
      </c>
      <c r="N12" s="17">
        <v>0.241397870509137</v>
      </c>
      <c r="O12" s="17">
        <v>0.25480662587214098</v>
      </c>
      <c r="P12" s="17">
        <v>0.229132724312475</v>
      </c>
      <c r="Q12" s="17">
        <v>0.21921162094389501</v>
      </c>
      <c r="R12" s="17">
        <v>0.27805806763535301</v>
      </c>
      <c r="S12" s="17">
        <v>0.62196932032804697</v>
      </c>
      <c r="T12" s="17">
        <v>0.31020682241270298</v>
      </c>
      <c r="U12" s="17"/>
      <c r="V12" s="17">
        <v>0.167727303796884</v>
      </c>
      <c r="W12" s="17">
        <v>0.22899926788133099</v>
      </c>
      <c r="X12" s="17">
        <v>0.30864283599832998</v>
      </c>
      <c r="Y12" s="17">
        <v>0.36256540344506399</v>
      </c>
      <c r="Z12" s="17"/>
      <c r="AA12" s="17">
        <v>0.166507812585906</v>
      </c>
      <c r="AB12" s="17">
        <v>0.20038137050381499</v>
      </c>
      <c r="AC12" s="17">
        <v>0.27196631510032798</v>
      </c>
      <c r="AD12" s="17">
        <v>0.22030925282712199</v>
      </c>
      <c r="AE12" s="17">
        <v>0.25086920346541902</v>
      </c>
      <c r="AF12" s="17">
        <v>0.33113172616389402</v>
      </c>
      <c r="AG12" s="17">
        <v>0.35273789592490801</v>
      </c>
      <c r="AH12" s="17">
        <v>0.41277942424427</v>
      </c>
      <c r="AI12" s="17">
        <v>0.34793493529594399</v>
      </c>
      <c r="AJ12" s="17">
        <v>0.38377191490032603</v>
      </c>
      <c r="AK12" s="17"/>
      <c r="AL12" s="17">
        <v>0.28105609784744601</v>
      </c>
      <c r="AM12" s="17">
        <v>0.282263676723991</v>
      </c>
      <c r="AN12" s="17">
        <v>0.30077139254292901</v>
      </c>
      <c r="AO12" s="17">
        <v>0.20709966322057999</v>
      </c>
      <c r="AP12" s="17">
        <v>0.36992364322649801</v>
      </c>
      <c r="AQ12" s="17">
        <v>0.27756096716138401</v>
      </c>
      <c r="AR12" s="17">
        <v>0.315609835434355</v>
      </c>
      <c r="AS12" s="17"/>
      <c r="AT12" s="17">
        <v>0.31315554496313702</v>
      </c>
      <c r="AU12" s="17">
        <v>0.15917504090446799</v>
      </c>
      <c r="AV12" s="17"/>
      <c r="AW12" s="17">
        <v>0.309462640511798</v>
      </c>
      <c r="AX12" s="17">
        <v>0.46567115406520299</v>
      </c>
      <c r="AY12" s="17">
        <v>0.25853294397414001</v>
      </c>
      <c r="AZ12" s="17"/>
      <c r="BA12" s="17">
        <v>0.445341988593209</v>
      </c>
      <c r="BB12" s="17">
        <v>0.244195419242212</v>
      </c>
      <c r="BC12" s="17"/>
      <c r="BD12" s="17">
        <v>0.29694093737786897</v>
      </c>
      <c r="BE12" s="17">
        <v>0.25861903297406402</v>
      </c>
      <c r="BF12" s="17"/>
      <c r="BG12" s="17">
        <v>0.21751927568780499</v>
      </c>
      <c r="BH12" s="17">
        <v>0.36256540344506399</v>
      </c>
      <c r="BI12" s="17"/>
      <c r="BJ12" s="17">
        <v>0.41639987788022798</v>
      </c>
      <c r="BK12" s="17">
        <v>0.185390479859873</v>
      </c>
      <c r="BL12" s="17"/>
      <c r="BM12" s="17">
        <v>5.9550050894996501E-2</v>
      </c>
      <c r="BN12" s="17">
        <v>0.124626862914269</v>
      </c>
      <c r="BO12" s="17">
        <v>0.30248930626266202</v>
      </c>
      <c r="BP12" s="17">
        <v>0.560413108139731</v>
      </c>
    </row>
    <row r="13" spans="2:68" x14ac:dyDescent="0.25">
      <c r="B13" s="18" t="s">
        <v>124</v>
      </c>
      <c r="C13" s="19">
        <v>0.136793337221018</v>
      </c>
      <c r="D13" s="19">
        <v>0.181886626928291</v>
      </c>
      <c r="E13" s="19">
        <v>0.119591324855283</v>
      </c>
      <c r="F13" s="19">
        <v>0.196711482476841</v>
      </c>
      <c r="G13" s="19">
        <v>0.37159351404764701</v>
      </c>
      <c r="H13" s="19">
        <v>0.26850932830275198</v>
      </c>
      <c r="I13" s="19">
        <v>0</v>
      </c>
      <c r="J13" s="19">
        <v>0.13801967987303501</v>
      </c>
      <c r="K13" s="19">
        <v>0.13346848568015199</v>
      </c>
      <c r="L13" s="19">
        <v>0.180145533465187</v>
      </c>
      <c r="M13" s="19">
        <v>3.1973752846883897E-2</v>
      </c>
      <c r="N13" s="19">
        <v>5.4712759407644002E-2</v>
      </c>
      <c r="O13" s="19">
        <v>0.169591593974173</v>
      </c>
      <c r="P13" s="19">
        <v>0.106921628058583</v>
      </c>
      <c r="Q13" s="19">
        <v>0.114989319144307</v>
      </c>
      <c r="R13" s="19">
        <v>9.0425506193117997E-2</v>
      </c>
      <c r="S13" s="19">
        <v>5.7117181395114E-2</v>
      </c>
      <c r="T13" s="19">
        <v>6.9379532761891696E-2</v>
      </c>
      <c r="U13" s="19"/>
      <c r="V13" s="19">
        <v>0.151439374179652</v>
      </c>
      <c r="W13" s="19">
        <v>0.17387901076381501</v>
      </c>
      <c r="X13" s="19">
        <v>0.11732540630518699</v>
      </c>
      <c r="Y13" s="19">
        <v>0.109709827673516</v>
      </c>
      <c r="Z13" s="19"/>
      <c r="AA13" s="19">
        <v>0.13460385304603201</v>
      </c>
      <c r="AB13" s="19">
        <v>6.6554118725467598E-2</v>
      </c>
      <c r="AC13" s="19">
        <v>0.13503511369395599</v>
      </c>
      <c r="AD13" s="19">
        <v>0.12847313770187899</v>
      </c>
      <c r="AE13" s="19">
        <v>0.124323101462923</v>
      </c>
      <c r="AF13" s="19">
        <v>0.122332042053672</v>
      </c>
      <c r="AG13" s="19">
        <v>9.8377449014160998E-2</v>
      </c>
      <c r="AH13" s="19">
        <v>7.9274399445634303E-2</v>
      </c>
      <c r="AI13" s="19">
        <v>0.10924719975500299</v>
      </c>
      <c r="AJ13" s="19">
        <v>0.119768719089413</v>
      </c>
      <c r="AK13" s="19"/>
      <c r="AL13" s="19">
        <v>0.113806701816058</v>
      </c>
      <c r="AM13" s="19">
        <v>8.1231702755580407E-2</v>
      </c>
      <c r="AN13" s="19">
        <v>6.3880273109258298E-2</v>
      </c>
      <c r="AO13" s="19">
        <v>0.17721463624779701</v>
      </c>
      <c r="AP13" s="19">
        <v>0.114792718551517</v>
      </c>
      <c r="AQ13" s="19">
        <v>0.10097350883650499</v>
      </c>
      <c r="AR13" s="19">
        <v>0.12044019295370301</v>
      </c>
      <c r="AS13" s="19"/>
      <c r="AT13" s="19">
        <v>0.109189808072923</v>
      </c>
      <c r="AU13" s="19">
        <v>0.20430909014835799</v>
      </c>
      <c r="AV13" s="19"/>
      <c r="AW13" s="19">
        <v>0.102554375180891</v>
      </c>
      <c r="AX13" s="19">
        <v>0.12435557618986399</v>
      </c>
      <c r="AY13" s="19">
        <v>9.7857711539759099E-2</v>
      </c>
      <c r="AZ13" s="19"/>
      <c r="BA13" s="19">
        <v>0.116791748421786</v>
      </c>
      <c r="BB13" s="19">
        <v>0.13953850072475699</v>
      </c>
      <c r="BC13" s="19"/>
      <c r="BD13" s="19">
        <v>0.188440775095188</v>
      </c>
      <c r="BE13" s="19">
        <v>0.11892195734269401</v>
      </c>
      <c r="BF13" s="19"/>
      <c r="BG13" s="19">
        <v>0.15145874101543</v>
      </c>
      <c r="BH13" s="19">
        <v>0.109709827673516</v>
      </c>
      <c r="BI13" s="19"/>
      <c r="BJ13" s="19">
        <v>6.8535154345867599E-2</v>
      </c>
      <c r="BK13" s="19">
        <v>0.17512849311713799</v>
      </c>
      <c r="BL13" s="19"/>
      <c r="BM13" s="19">
        <v>0.47915245525841299</v>
      </c>
      <c r="BN13" s="19">
        <v>0.21675984030631201</v>
      </c>
      <c r="BO13" s="19">
        <v>5.83810169132018E-2</v>
      </c>
      <c r="BP13" s="19">
        <v>6.5559488072402103E-3</v>
      </c>
    </row>
    <row r="14" spans="2:68" x14ac:dyDescent="0.25">
      <c r="B14" s="16" t="s">
        <v>719</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P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410</v>
      </c>
      <c r="C9" s="17">
        <v>6.6494562714711394E-2</v>
      </c>
      <c r="D9" s="17">
        <v>3.4601318281851597E-2</v>
      </c>
      <c r="E9" s="17">
        <v>5.31690700682622E-2</v>
      </c>
      <c r="F9" s="17">
        <v>0</v>
      </c>
      <c r="G9" s="17">
        <v>6.4039905562968097E-2</v>
      </c>
      <c r="H9" s="17">
        <v>0</v>
      </c>
      <c r="I9" s="17">
        <v>0.153911913264272</v>
      </c>
      <c r="J9" s="17">
        <v>0</v>
      </c>
      <c r="K9" s="17">
        <v>7.2881348994590298E-2</v>
      </c>
      <c r="L9" s="17">
        <v>5.3514624071748403E-2</v>
      </c>
      <c r="M9" s="17">
        <v>0.161365446423887</v>
      </c>
      <c r="N9" s="17">
        <v>5.6290862108427403E-2</v>
      </c>
      <c r="O9" s="17">
        <v>5.03838419605653E-2</v>
      </c>
      <c r="P9" s="17">
        <v>5.1362202589311401E-2</v>
      </c>
      <c r="Q9" s="17">
        <v>0.11223336304896001</v>
      </c>
      <c r="R9" s="17">
        <v>8.4057331893195503E-2</v>
      </c>
      <c r="S9" s="17">
        <v>0.14631270543854699</v>
      </c>
      <c r="T9" s="17">
        <v>5.1608396123770703E-2</v>
      </c>
      <c r="U9" s="17"/>
      <c r="V9" s="17">
        <v>4.7235666299908802E-2</v>
      </c>
      <c r="W9" s="17">
        <v>7.9270719055270597E-2</v>
      </c>
      <c r="X9" s="17">
        <v>4.6303843091397998E-2</v>
      </c>
      <c r="Y9" s="17">
        <v>8.8821801192852295E-2</v>
      </c>
      <c r="Z9" s="17"/>
      <c r="AA9" s="17">
        <v>5.8298619990928703E-2</v>
      </c>
      <c r="AB9" s="17">
        <v>6.5160750857634106E-2</v>
      </c>
      <c r="AC9" s="17">
        <v>5.5840575102627597E-2</v>
      </c>
      <c r="AD9" s="17">
        <v>5.7150160139447702E-2</v>
      </c>
      <c r="AE9" s="17">
        <v>6.9858803708506001E-2</v>
      </c>
      <c r="AF9" s="17">
        <v>0.111902729790286</v>
      </c>
      <c r="AG9" s="17">
        <v>5.6792178626386997E-2</v>
      </c>
      <c r="AH9" s="17">
        <v>6.6130529139649299E-2</v>
      </c>
      <c r="AI9" s="17">
        <v>9.6221354328710096E-2</v>
      </c>
      <c r="AJ9" s="17">
        <v>5.5409122083894598E-2</v>
      </c>
      <c r="AK9" s="17"/>
      <c r="AL9" s="17">
        <v>5.64281223586756E-2</v>
      </c>
      <c r="AM9" s="17">
        <v>8.7425454560323398E-2</v>
      </c>
      <c r="AN9" s="17">
        <v>2.2500207189602502E-2</v>
      </c>
      <c r="AO9" s="17">
        <v>3.02169916443032E-2</v>
      </c>
      <c r="AP9" s="17">
        <v>9.4628298368575003E-2</v>
      </c>
      <c r="AQ9" s="17">
        <v>6.4770359909346098E-2</v>
      </c>
      <c r="AR9" s="17">
        <v>0.1114002276105</v>
      </c>
      <c r="AS9" s="17"/>
      <c r="AT9" s="17">
        <v>8.10918586103999E-2</v>
      </c>
      <c r="AU9" s="17">
        <v>3.9273622983504099E-2</v>
      </c>
      <c r="AV9" s="17"/>
      <c r="AW9" s="17">
        <v>0.10841206626338599</v>
      </c>
      <c r="AX9" s="17">
        <v>6.9177722564920802E-2</v>
      </c>
      <c r="AY9" s="17">
        <v>7.24351177584453E-2</v>
      </c>
      <c r="AZ9" s="17"/>
      <c r="BA9" s="17">
        <v>0.101990790316717</v>
      </c>
      <c r="BB9" s="17">
        <v>6.2377940429590897E-2</v>
      </c>
      <c r="BC9" s="17"/>
      <c r="BD9" s="17">
        <v>8.5857466798929596E-2</v>
      </c>
      <c r="BE9" s="17">
        <v>5.9518115471159497E-2</v>
      </c>
      <c r="BF9" s="17"/>
      <c r="BG9" s="17">
        <v>5.6259386306771998E-2</v>
      </c>
      <c r="BH9" s="17">
        <v>8.8821801192852295E-2</v>
      </c>
      <c r="BI9" s="17"/>
      <c r="BJ9" s="17">
        <v>9.4579738898472904E-2</v>
      </c>
      <c r="BK9" s="17">
        <v>5.2642873307361497E-2</v>
      </c>
      <c r="BL9" s="17"/>
      <c r="BM9" s="17">
        <v>2.71475038695317E-2</v>
      </c>
      <c r="BN9" s="17">
        <v>4.5315386556424503E-2</v>
      </c>
      <c r="BO9" s="17">
        <v>7.0899808348488996E-2</v>
      </c>
      <c r="BP9" s="17">
        <v>0.152744789930361</v>
      </c>
    </row>
    <row r="10" spans="2:68" ht="30" x14ac:dyDescent="0.25">
      <c r="B10" s="18" t="s">
        <v>411</v>
      </c>
      <c r="C10" s="17">
        <v>0.105288926747096</v>
      </c>
      <c r="D10" s="17">
        <v>5.4638671403963598E-2</v>
      </c>
      <c r="E10" s="17">
        <v>5.6303217151671199E-2</v>
      </c>
      <c r="F10" s="17">
        <v>0.171439143164344</v>
      </c>
      <c r="G10" s="17">
        <v>3.5100079114049602E-2</v>
      </c>
      <c r="H10" s="17">
        <v>0</v>
      </c>
      <c r="I10" s="17">
        <v>0</v>
      </c>
      <c r="J10" s="17">
        <v>9.9200431784752102E-2</v>
      </c>
      <c r="K10" s="17">
        <v>0.11700729768594299</v>
      </c>
      <c r="L10" s="17">
        <v>6.2068746069455998E-2</v>
      </c>
      <c r="M10" s="17">
        <v>0.107269661142859</v>
      </c>
      <c r="N10" s="17">
        <v>5.9609028874804897E-2</v>
      </c>
      <c r="O10" s="17">
        <v>0.104492799127251</v>
      </c>
      <c r="P10" s="17">
        <v>9.6845826697561005E-2</v>
      </c>
      <c r="Q10" s="17">
        <v>0.11223336304896001</v>
      </c>
      <c r="R10" s="17">
        <v>0.13903136820147799</v>
      </c>
      <c r="S10" s="17">
        <v>0.20982652879511199</v>
      </c>
      <c r="T10" s="17">
        <v>0.15858480965561</v>
      </c>
      <c r="U10" s="17"/>
      <c r="V10" s="17">
        <v>8.8448644138125906E-2</v>
      </c>
      <c r="W10" s="17">
        <v>9.2012900372196907E-2</v>
      </c>
      <c r="X10" s="17">
        <v>0.104208174995883</v>
      </c>
      <c r="Y10" s="17">
        <v>0.133420076682539</v>
      </c>
      <c r="Z10" s="17"/>
      <c r="AA10" s="17">
        <v>6.7156715021395294E-2</v>
      </c>
      <c r="AB10" s="17">
        <v>0.112144738165251</v>
      </c>
      <c r="AC10" s="17">
        <v>9.8215842529834396E-2</v>
      </c>
      <c r="AD10" s="17">
        <v>0.124935626593678</v>
      </c>
      <c r="AE10" s="17">
        <v>0.12458432624883201</v>
      </c>
      <c r="AF10" s="17">
        <v>0.168286208949563</v>
      </c>
      <c r="AG10" s="17">
        <v>0.183765648109707</v>
      </c>
      <c r="AH10" s="17">
        <v>9.8162433574330105E-2</v>
      </c>
      <c r="AI10" s="17">
        <v>7.9734385910267394E-2</v>
      </c>
      <c r="AJ10" s="17">
        <v>0.127844002261182</v>
      </c>
      <c r="AK10" s="17"/>
      <c r="AL10" s="17">
        <v>6.3743013378103702E-2</v>
      </c>
      <c r="AM10" s="17">
        <v>0.13464591097894699</v>
      </c>
      <c r="AN10" s="17">
        <v>0.14169559444119401</v>
      </c>
      <c r="AO10" s="17">
        <v>0.118905452623115</v>
      </c>
      <c r="AP10" s="17">
        <v>0.11038437855277999</v>
      </c>
      <c r="AQ10" s="17">
        <v>0.115666170116595</v>
      </c>
      <c r="AR10" s="17">
        <v>0.120336830207371</v>
      </c>
      <c r="AS10" s="17"/>
      <c r="AT10" s="17">
        <v>0.13218475464370699</v>
      </c>
      <c r="AU10" s="17">
        <v>5.5133766817041303E-2</v>
      </c>
      <c r="AV10" s="17"/>
      <c r="AW10" s="17">
        <v>0.124283241134047</v>
      </c>
      <c r="AX10" s="17">
        <v>0.143518343267486</v>
      </c>
      <c r="AY10" s="17">
        <v>0.13911014187423301</v>
      </c>
      <c r="AZ10" s="17"/>
      <c r="BA10" s="17">
        <v>0.162436711669668</v>
      </c>
      <c r="BB10" s="17">
        <v>9.8661297253750696E-2</v>
      </c>
      <c r="BC10" s="17"/>
      <c r="BD10" s="17">
        <v>8.3208743809847399E-2</v>
      </c>
      <c r="BE10" s="17">
        <v>0.113244408565303</v>
      </c>
      <c r="BF10" s="17"/>
      <c r="BG10" s="17">
        <v>9.2393141071256304E-2</v>
      </c>
      <c r="BH10" s="17">
        <v>0.133420076682539</v>
      </c>
      <c r="BI10" s="17"/>
      <c r="BJ10" s="17">
        <v>0.10690311860455699</v>
      </c>
      <c r="BK10" s="17">
        <v>0.10449280269549199</v>
      </c>
      <c r="BL10" s="17"/>
      <c r="BM10" s="17">
        <v>8.0178855516295999E-2</v>
      </c>
      <c r="BN10" s="17">
        <v>4.6094333029498599E-2</v>
      </c>
      <c r="BO10" s="17">
        <v>0.12532444985384</v>
      </c>
      <c r="BP10" s="17">
        <v>0.202603278126125</v>
      </c>
    </row>
    <row r="11" spans="2:68" ht="30" x14ac:dyDescent="0.25">
      <c r="B11" s="18" t="s">
        <v>412</v>
      </c>
      <c r="C11" s="17">
        <v>0.21508541299554501</v>
      </c>
      <c r="D11" s="17">
        <v>0.37018114434314198</v>
      </c>
      <c r="E11" s="17">
        <v>0.19028154560382399</v>
      </c>
      <c r="F11" s="17">
        <v>0.182388613201376</v>
      </c>
      <c r="G11" s="17">
        <v>0.22312858084041001</v>
      </c>
      <c r="H11" s="17">
        <v>0.387669294696669</v>
      </c>
      <c r="I11" s="17">
        <v>0</v>
      </c>
      <c r="J11" s="17">
        <v>0.228004160154546</v>
      </c>
      <c r="K11" s="17">
        <v>0.114449869041096</v>
      </c>
      <c r="L11" s="17">
        <v>0.219478995600001</v>
      </c>
      <c r="M11" s="17">
        <v>0.21913620360318301</v>
      </c>
      <c r="N11" s="17">
        <v>0.20477198628234</v>
      </c>
      <c r="O11" s="17">
        <v>0.23366659878896701</v>
      </c>
      <c r="P11" s="17">
        <v>0.18900291300112601</v>
      </c>
      <c r="Q11" s="17">
        <v>0.25498036710844102</v>
      </c>
      <c r="R11" s="17">
        <v>0.21622856798700099</v>
      </c>
      <c r="S11" s="17">
        <v>0.20034378392289601</v>
      </c>
      <c r="T11" s="17">
        <v>0.283524363882317</v>
      </c>
      <c r="U11" s="17"/>
      <c r="V11" s="17">
        <v>0.29090037838960198</v>
      </c>
      <c r="W11" s="17">
        <v>0.24582012207852499</v>
      </c>
      <c r="X11" s="17">
        <v>0.17618938338943799</v>
      </c>
      <c r="Y11" s="17">
        <v>0.124316465791877</v>
      </c>
      <c r="Z11" s="17"/>
      <c r="AA11" s="17">
        <v>0.32292148631332102</v>
      </c>
      <c r="AB11" s="17">
        <v>0.290366644058489</v>
      </c>
      <c r="AC11" s="17">
        <v>0.10373269280516299</v>
      </c>
      <c r="AD11" s="17">
        <v>0.19313087348124999</v>
      </c>
      <c r="AE11" s="17">
        <v>0.23000025331828999</v>
      </c>
      <c r="AF11" s="17">
        <v>0.23915368421338401</v>
      </c>
      <c r="AG11" s="17">
        <v>0.16712264677741301</v>
      </c>
      <c r="AH11" s="17">
        <v>0.123114750883448</v>
      </c>
      <c r="AI11" s="17">
        <v>0.15718581570033599</v>
      </c>
      <c r="AJ11" s="17">
        <v>0.121526371426218</v>
      </c>
      <c r="AK11" s="17"/>
      <c r="AL11" s="17">
        <v>0.280138589868414</v>
      </c>
      <c r="AM11" s="17">
        <v>0.14955003063963199</v>
      </c>
      <c r="AN11" s="17">
        <v>0.16882769549461701</v>
      </c>
      <c r="AO11" s="17">
        <v>0.290569430202617</v>
      </c>
      <c r="AP11" s="17">
        <v>0.16647878054847001</v>
      </c>
      <c r="AQ11" s="17">
        <v>0.226351025633932</v>
      </c>
      <c r="AR11" s="17">
        <v>0.16059573734795399</v>
      </c>
      <c r="AS11" s="17"/>
      <c r="AT11" s="17">
        <v>0.145536632480292</v>
      </c>
      <c r="AU11" s="17">
        <v>0.344779513623034</v>
      </c>
      <c r="AV11" s="17"/>
      <c r="AW11" s="17">
        <v>0.120229544822141</v>
      </c>
      <c r="AX11" s="17">
        <v>0.13852220652796399</v>
      </c>
      <c r="AY11" s="17">
        <v>0.15526777393469299</v>
      </c>
      <c r="AZ11" s="17"/>
      <c r="BA11" s="17">
        <v>0.123491639341028</v>
      </c>
      <c r="BB11" s="17">
        <v>0.22570786488063399</v>
      </c>
      <c r="BC11" s="17"/>
      <c r="BD11" s="17">
        <v>0.20742897404649999</v>
      </c>
      <c r="BE11" s="17">
        <v>0.21784402514221199</v>
      </c>
      <c r="BF11" s="17"/>
      <c r="BG11" s="17">
        <v>0.25669540376542999</v>
      </c>
      <c r="BH11" s="17">
        <v>0.124316465791877</v>
      </c>
      <c r="BI11" s="17"/>
      <c r="BJ11" s="17">
        <v>0.14118370549797901</v>
      </c>
      <c r="BK11" s="17">
        <v>0.25153394699195902</v>
      </c>
      <c r="BL11" s="17"/>
      <c r="BM11" s="17">
        <v>0.41522676597796399</v>
      </c>
      <c r="BN11" s="17">
        <v>0.28597994805498</v>
      </c>
      <c r="BO11" s="17">
        <v>0.12661632550482799</v>
      </c>
      <c r="BP11" s="17">
        <v>9.3638385211297595E-2</v>
      </c>
    </row>
    <row r="12" spans="2:68" ht="30" x14ac:dyDescent="0.25">
      <c r="B12" s="18" t="s">
        <v>413</v>
      </c>
      <c r="C12" s="17">
        <v>0.154726929244002</v>
      </c>
      <c r="D12" s="17">
        <v>0.11597506932193399</v>
      </c>
      <c r="E12" s="17">
        <v>0.194013364755035</v>
      </c>
      <c r="F12" s="17">
        <v>0.33427364782195601</v>
      </c>
      <c r="G12" s="17">
        <v>0.19788541032117701</v>
      </c>
      <c r="H12" s="17">
        <v>0.13760369714250101</v>
      </c>
      <c r="I12" s="17">
        <v>0.153911913264272</v>
      </c>
      <c r="J12" s="17">
        <v>8.7547650430769397E-2</v>
      </c>
      <c r="K12" s="17">
        <v>0.17791586044705299</v>
      </c>
      <c r="L12" s="17">
        <v>0.122331282455288</v>
      </c>
      <c r="M12" s="17">
        <v>0.18133918258267201</v>
      </c>
      <c r="N12" s="17">
        <v>0.237278068226044</v>
      </c>
      <c r="O12" s="17">
        <v>0.125536456118398</v>
      </c>
      <c r="P12" s="17">
        <v>0.22320914793581001</v>
      </c>
      <c r="Q12" s="17">
        <v>6.1514767825209898E-2</v>
      </c>
      <c r="R12" s="17">
        <v>0.14207618555294299</v>
      </c>
      <c r="S12" s="17">
        <v>0.126667719495627</v>
      </c>
      <c r="T12" s="17">
        <v>0.107346376453968</v>
      </c>
      <c r="U12" s="17"/>
      <c r="V12" s="17">
        <v>0.13983427800345</v>
      </c>
      <c r="W12" s="17">
        <v>0.122759711421977</v>
      </c>
      <c r="X12" s="17">
        <v>0.246137572269127</v>
      </c>
      <c r="Y12" s="17">
        <v>0.15492162493416201</v>
      </c>
      <c r="Z12" s="17"/>
      <c r="AA12" s="17">
        <v>0.115762836685497</v>
      </c>
      <c r="AB12" s="17">
        <v>0.14511305647436601</v>
      </c>
      <c r="AC12" s="17">
        <v>0.191272551348002</v>
      </c>
      <c r="AD12" s="17">
        <v>0.194681763473111</v>
      </c>
      <c r="AE12" s="17">
        <v>0.15176282648103001</v>
      </c>
      <c r="AF12" s="17">
        <v>0.154950995052302</v>
      </c>
      <c r="AG12" s="17">
        <v>0.17709517247290901</v>
      </c>
      <c r="AH12" s="17">
        <v>0.17386967745007401</v>
      </c>
      <c r="AI12" s="17">
        <v>0.211014499164074</v>
      </c>
      <c r="AJ12" s="17">
        <v>0.143623994559196</v>
      </c>
      <c r="AK12" s="17"/>
      <c r="AL12" s="17">
        <v>0.13308125699390599</v>
      </c>
      <c r="AM12" s="17">
        <v>0.27415332907769302</v>
      </c>
      <c r="AN12" s="17">
        <v>0.162658754676549</v>
      </c>
      <c r="AO12" s="17">
        <v>0.114614785224395</v>
      </c>
      <c r="AP12" s="17">
        <v>0.172899429602273</v>
      </c>
      <c r="AQ12" s="17">
        <v>0.12070235850060999</v>
      </c>
      <c r="AR12" s="17">
        <v>0.15795052229369799</v>
      </c>
      <c r="AS12" s="17"/>
      <c r="AT12" s="17">
        <v>0.155314563373181</v>
      </c>
      <c r="AU12" s="17">
        <v>0.15363111305114799</v>
      </c>
      <c r="AV12" s="17"/>
      <c r="AW12" s="17">
        <v>0.18001234116246401</v>
      </c>
      <c r="AX12" s="17">
        <v>0.155700328381292</v>
      </c>
      <c r="AY12" s="17">
        <v>0.13755339064005601</v>
      </c>
      <c r="AZ12" s="17"/>
      <c r="BA12" s="17">
        <v>0.15979358537697999</v>
      </c>
      <c r="BB12" s="17">
        <v>0.154139331322839</v>
      </c>
      <c r="BC12" s="17"/>
      <c r="BD12" s="17">
        <v>0.20133372505068001</v>
      </c>
      <c r="BE12" s="17">
        <v>0.13793451779982699</v>
      </c>
      <c r="BF12" s="17"/>
      <c r="BG12" s="17">
        <v>0.15463767751067201</v>
      </c>
      <c r="BH12" s="17">
        <v>0.15492162493416201</v>
      </c>
      <c r="BI12" s="17"/>
      <c r="BJ12" s="17">
        <v>0.13813311680186799</v>
      </c>
      <c r="BK12" s="17">
        <v>0.16291104511097501</v>
      </c>
      <c r="BL12" s="17"/>
      <c r="BM12" s="17">
        <v>0.13568610610291701</v>
      </c>
      <c r="BN12" s="17">
        <v>0.159732484031928</v>
      </c>
      <c r="BO12" s="17">
        <v>0.15662501002006601</v>
      </c>
      <c r="BP12" s="17">
        <v>0.15875543990215499</v>
      </c>
    </row>
    <row r="13" spans="2:68" ht="30" x14ac:dyDescent="0.25">
      <c r="B13" s="18" t="s">
        <v>414</v>
      </c>
      <c r="C13" s="17">
        <v>0.22704485535949401</v>
      </c>
      <c r="D13" s="17">
        <v>0.15076003822352299</v>
      </c>
      <c r="E13" s="17">
        <v>0.29661968574034803</v>
      </c>
      <c r="F13" s="17">
        <v>0.20793239720821599</v>
      </c>
      <c r="G13" s="17">
        <v>0.23024121360751301</v>
      </c>
      <c r="H13" s="17">
        <v>0.24855665256804901</v>
      </c>
      <c r="I13" s="17">
        <v>0.49449807427174503</v>
      </c>
      <c r="J13" s="17">
        <v>0.28618904314783999</v>
      </c>
      <c r="K13" s="17">
        <v>0.28438980767121402</v>
      </c>
      <c r="L13" s="17">
        <v>0.236969051735161</v>
      </c>
      <c r="M13" s="17">
        <v>0.11915185105067801</v>
      </c>
      <c r="N13" s="17">
        <v>0.23071688594026599</v>
      </c>
      <c r="O13" s="17">
        <v>0.22148233428677599</v>
      </c>
      <c r="P13" s="17">
        <v>0.18228345649459299</v>
      </c>
      <c r="Q13" s="17">
        <v>0.28166390874893599</v>
      </c>
      <c r="R13" s="17">
        <v>0.243294679017411</v>
      </c>
      <c r="S13" s="17">
        <v>0.119690438154851</v>
      </c>
      <c r="T13" s="17">
        <v>0.231019348319144</v>
      </c>
      <c r="U13" s="17"/>
      <c r="V13" s="17">
        <v>0.19530529182959799</v>
      </c>
      <c r="W13" s="17">
        <v>0.236534739978395</v>
      </c>
      <c r="X13" s="17">
        <v>0.25598689969584199</v>
      </c>
      <c r="Y13" s="17">
        <v>0.245925712948286</v>
      </c>
      <c r="Z13" s="17"/>
      <c r="AA13" s="17">
        <v>0.12910246451150401</v>
      </c>
      <c r="AB13" s="17">
        <v>0.22558969493945499</v>
      </c>
      <c r="AC13" s="17">
        <v>0.315061282366707</v>
      </c>
      <c r="AD13" s="17">
        <v>0.18621223751361099</v>
      </c>
      <c r="AE13" s="17">
        <v>0.31078349695567598</v>
      </c>
      <c r="AF13" s="17">
        <v>0.15201743471763801</v>
      </c>
      <c r="AG13" s="17">
        <v>0.246981463056103</v>
      </c>
      <c r="AH13" s="17">
        <v>0.27952639611302599</v>
      </c>
      <c r="AI13" s="17">
        <v>0.27792448864524599</v>
      </c>
      <c r="AJ13" s="17">
        <v>0.26190239537198301</v>
      </c>
      <c r="AK13" s="17"/>
      <c r="AL13" s="17">
        <v>0.21297524992651001</v>
      </c>
      <c r="AM13" s="17">
        <v>0.24041056071857</v>
      </c>
      <c r="AN13" s="17">
        <v>0.185088600671998</v>
      </c>
      <c r="AO13" s="17">
        <v>0.22592107711912601</v>
      </c>
      <c r="AP13" s="17">
        <v>0.23313138725155899</v>
      </c>
      <c r="AQ13" s="17">
        <v>0.247285808755763</v>
      </c>
      <c r="AR13" s="17">
        <v>0.193367842566778</v>
      </c>
      <c r="AS13" s="17"/>
      <c r="AT13" s="17">
        <v>0.25881883670892197</v>
      </c>
      <c r="AU13" s="17">
        <v>0.16779294750519599</v>
      </c>
      <c r="AV13" s="17"/>
      <c r="AW13" s="17">
        <v>0.22904488787368299</v>
      </c>
      <c r="AX13" s="17">
        <v>0.22759312943086701</v>
      </c>
      <c r="AY13" s="17">
        <v>0.28996751430835899</v>
      </c>
      <c r="AZ13" s="17"/>
      <c r="BA13" s="17">
        <v>0.203134651174564</v>
      </c>
      <c r="BB13" s="17">
        <v>0.229817805783779</v>
      </c>
      <c r="BC13" s="17"/>
      <c r="BD13" s="17">
        <v>0.18893230318400001</v>
      </c>
      <c r="BE13" s="17">
        <v>0.24077679393714699</v>
      </c>
      <c r="BF13" s="17"/>
      <c r="BG13" s="17">
        <v>0.21838955710827301</v>
      </c>
      <c r="BH13" s="17">
        <v>0.245925712948286</v>
      </c>
      <c r="BI13" s="17"/>
      <c r="BJ13" s="17">
        <v>0.24300057268252301</v>
      </c>
      <c r="BK13" s="17">
        <v>0.21917544983453099</v>
      </c>
      <c r="BL13" s="17"/>
      <c r="BM13" s="17">
        <v>0.11723975973156001</v>
      </c>
      <c r="BN13" s="17">
        <v>0.21503335040499799</v>
      </c>
      <c r="BO13" s="17">
        <v>0.28473672139858502</v>
      </c>
      <c r="BP13" s="17">
        <v>0.207555123185485</v>
      </c>
    </row>
    <row r="14" spans="2:68" ht="30" x14ac:dyDescent="0.25">
      <c r="B14" s="18" t="s">
        <v>415</v>
      </c>
      <c r="C14" s="17">
        <v>0.207526626362879</v>
      </c>
      <c r="D14" s="17">
        <v>0.25654309928466001</v>
      </c>
      <c r="E14" s="17">
        <v>0.20961311668086</v>
      </c>
      <c r="F14" s="17">
        <v>0.103966198604108</v>
      </c>
      <c r="G14" s="17">
        <v>0.22066498410496399</v>
      </c>
      <c r="H14" s="17">
        <v>0.14310906155164499</v>
      </c>
      <c r="I14" s="17">
        <v>0.19767809919971199</v>
      </c>
      <c r="J14" s="17">
        <v>0.26897955168943899</v>
      </c>
      <c r="K14" s="17">
        <v>0.21114193381690599</v>
      </c>
      <c r="L14" s="17">
        <v>0.23465739748414599</v>
      </c>
      <c r="M14" s="17">
        <v>0.211737655196721</v>
      </c>
      <c r="N14" s="17">
        <v>9.5433277584885803E-2</v>
      </c>
      <c r="O14" s="17">
        <v>0.24743589029334301</v>
      </c>
      <c r="P14" s="17">
        <v>0.21912963198108101</v>
      </c>
      <c r="Q14" s="17">
        <v>0.177374230219493</v>
      </c>
      <c r="R14" s="17">
        <v>0.15580642592218499</v>
      </c>
      <c r="S14" s="17">
        <v>0.19715882419296801</v>
      </c>
      <c r="T14" s="17">
        <v>0.16791670556519001</v>
      </c>
      <c r="U14" s="17"/>
      <c r="V14" s="17">
        <v>0.20830237495684001</v>
      </c>
      <c r="W14" s="17">
        <v>0.18478398433309201</v>
      </c>
      <c r="X14" s="17">
        <v>0.16559435779248599</v>
      </c>
      <c r="Y14" s="17">
        <v>0.237831856984556</v>
      </c>
      <c r="Z14" s="17"/>
      <c r="AA14" s="17">
        <v>0.27477643504951499</v>
      </c>
      <c r="AB14" s="17">
        <v>0.13743504966728301</v>
      </c>
      <c r="AC14" s="17">
        <v>0.22671050290848299</v>
      </c>
      <c r="AD14" s="17">
        <v>0.183068444133407</v>
      </c>
      <c r="AE14" s="17">
        <v>8.5449435178722194E-2</v>
      </c>
      <c r="AF14" s="17">
        <v>0.17368894727682599</v>
      </c>
      <c r="AG14" s="17">
        <v>0.16824289095748099</v>
      </c>
      <c r="AH14" s="17">
        <v>0.24281203553762201</v>
      </c>
      <c r="AI14" s="17">
        <v>0.17791945625136599</v>
      </c>
      <c r="AJ14" s="17">
        <v>0.28331564112916702</v>
      </c>
      <c r="AK14" s="17"/>
      <c r="AL14" s="17">
        <v>0.22237730732556801</v>
      </c>
      <c r="AM14" s="17">
        <v>0.11381471402483399</v>
      </c>
      <c r="AN14" s="17">
        <v>0.31922914752603998</v>
      </c>
      <c r="AO14" s="17">
        <v>0.174806833993884</v>
      </c>
      <c r="AP14" s="17">
        <v>0.214967018569375</v>
      </c>
      <c r="AQ14" s="17">
        <v>0.219404100273414</v>
      </c>
      <c r="AR14" s="17">
        <v>0.2563488399737</v>
      </c>
      <c r="AS14" s="17"/>
      <c r="AT14" s="17">
        <v>0.21657122417050201</v>
      </c>
      <c r="AU14" s="17">
        <v>0.19066032087906501</v>
      </c>
      <c r="AV14" s="17"/>
      <c r="AW14" s="17">
        <v>0.23193048046353801</v>
      </c>
      <c r="AX14" s="17">
        <v>0.25199998837378501</v>
      </c>
      <c r="AY14" s="17">
        <v>0.19937225492504901</v>
      </c>
      <c r="AZ14" s="17"/>
      <c r="BA14" s="17">
        <v>0.249152622121045</v>
      </c>
      <c r="BB14" s="17">
        <v>0.20269911331840201</v>
      </c>
      <c r="BC14" s="17"/>
      <c r="BD14" s="17">
        <v>0.21780715930672401</v>
      </c>
      <c r="BE14" s="17">
        <v>0.20382255411181699</v>
      </c>
      <c r="BF14" s="17"/>
      <c r="BG14" s="17">
        <v>0.19363420604409101</v>
      </c>
      <c r="BH14" s="17">
        <v>0.237831856984556</v>
      </c>
      <c r="BI14" s="17"/>
      <c r="BJ14" s="17">
        <v>0.26133276811898398</v>
      </c>
      <c r="BK14" s="17">
        <v>0.18098928299936001</v>
      </c>
      <c r="BL14" s="17"/>
      <c r="BM14" s="17">
        <v>0.158875583149343</v>
      </c>
      <c r="BN14" s="17">
        <v>0.21515336115109199</v>
      </c>
      <c r="BO14" s="17">
        <v>0.22923061547625301</v>
      </c>
      <c r="BP14" s="17">
        <v>0.175368221673455</v>
      </c>
    </row>
    <row r="15" spans="2:68" x14ac:dyDescent="0.25">
      <c r="B15" s="18" t="s">
        <v>84</v>
      </c>
      <c r="C15" s="19">
        <v>2.3832686576272601E-2</v>
      </c>
      <c r="D15" s="19">
        <v>1.7300659140925798E-2</v>
      </c>
      <c r="E15" s="19">
        <v>0</v>
      </c>
      <c r="F15" s="19">
        <v>0</v>
      </c>
      <c r="G15" s="19">
        <v>2.8939826448918501E-2</v>
      </c>
      <c r="H15" s="19">
        <v>8.3061294041136796E-2</v>
      </c>
      <c r="I15" s="19">
        <v>0</v>
      </c>
      <c r="J15" s="19">
        <v>3.00791627926538E-2</v>
      </c>
      <c r="K15" s="19">
        <v>2.2213882343197499E-2</v>
      </c>
      <c r="L15" s="19">
        <v>7.0979902584200394E-2</v>
      </c>
      <c r="M15" s="19">
        <v>0</v>
      </c>
      <c r="N15" s="19">
        <v>0.115899890983232</v>
      </c>
      <c r="O15" s="19">
        <v>1.7002079424699001E-2</v>
      </c>
      <c r="P15" s="19">
        <v>3.8166821300517802E-2</v>
      </c>
      <c r="Q15" s="19">
        <v>0</v>
      </c>
      <c r="R15" s="19">
        <v>1.9505441425785901E-2</v>
      </c>
      <c r="S15" s="19">
        <v>0</v>
      </c>
      <c r="T15" s="19">
        <v>0</v>
      </c>
      <c r="U15" s="19"/>
      <c r="V15" s="19">
        <v>2.9973366382474199E-2</v>
      </c>
      <c r="W15" s="19">
        <v>3.8817822760544698E-2</v>
      </c>
      <c r="X15" s="19">
        <v>5.5797687658257697E-3</v>
      </c>
      <c r="Y15" s="19">
        <v>1.4762461465726399E-2</v>
      </c>
      <c r="Z15" s="19"/>
      <c r="AA15" s="19">
        <v>3.1981442427839603E-2</v>
      </c>
      <c r="AB15" s="19">
        <v>2.4190065837521799E-2</v>
      </c>
      <c r="AC15" s="19">
        <v>9.1665529391826792E-3</v>
      </c>
      <c r="AD15" s="19">
        <v>6.0820894665495298E-2</v>
      </c>
      <c r="AE15" s="19">
        <v>2.7560858108943501E-2</v>
      </c>
      <c r="AF15" s="19">
        <v>0</v>
      </c>
      <c r="AG15" s="19">
        <v>0</v>
      </c>
      <c r="AH15" s="19">
        <v>1.6384177301850301E-2</v>
      </c>
      <c r="AI15" s="19">
        <v>0</v>
      </c>
      <c r="AJ15" s="19">
        <v>6.3784731683592397E-3</v>
      </c>
      <c r="AK15" s="19"/>
      <c r="AL15" s="19">
        <v>3.1256460148822898E-2</v>
      </c>
      <c r="AM15" s="19">
        <v>0</v>
      </c>
      <c r="AN15" s="19">
        <v>0</v>
      </c>
      <c r="AO15" s="19">
        <v>4.4965429192560503E-2</v>
      </c>
      <c r="AP15" s="19">
        <v>7.5107071069688298E-3</v>
      </c>
      <c r="AQ15" s="19">
        <v>5.8201768103408203E-3</v>
      </c>
      <c r="AR15" s="19">
        <v>0</v>
      </c>
      <c r="AS15" s="19"/>
      <c r="AT15" s="19">
        <v>1.0482130012996299E-2</v>
      </c>
      <c r="AU15" s="19">
        <v>4.8728715141012201E-2</v>
      </c>
      <c r="AV15" s="19"/>
      <c r="AW15" s="19">
        <v>6.0874382807402996E-3</v>
      </c>
      <c r="AX15" s="19">
        <v>1.3488281453684499E-2</v>
      </c>
      <c r="AY15" s="19">
        <v>6.2938065591644403E-3</v>
      </c>
      <c r="AZ15" s="19"/>
      <c r="BA15" s="19">
        <v>0</v>
      </c>
      <c r="BB15" s="19">
        <v>2.65966470110044E-2</v>
      </c>
      <c r="BC15" s="19"/>
      <c r="BD15" s="19">
        <v>1.54316278033194E-2</v>
      </c>
      <c r="BE15" s="19">
        <v>2.6859584972534101E-2</v>
      </c>
      <c r="BF15" s="19"/>
      <c r="BG15" s="19">
        <v>2.7990628193506201E-2</v>
      </c>
      <c r="BH15" s="19">
        <v>1.4762461465726399E-2</v>
      </c>
      <c r="BI15" s="19"/>
      <c r="BJ15" s="19">
        <v>1.48669793956159E-2</v>
      </c>
      <c r="BK15" s="19">
        <v>2.8254599060321999E-2</v>
      </c>
      <c r="BL15" s="19"/>
      <c r="BM15" s="19">
        <v>6.5645425652388706E-2</v>
      </c>
      <c r="BN15" s="19">
        <v>3.2691136771079397E-2</v>
      </c>
      <c r="BO15" s="19">
        <v>6.5670693979383403E-3</v>
      </c>
      <c r="BP15" s="19">
        <v>9.3347619711214597E-3</v>
      </c>
    </row>
    <row r="16" spans="2:68" x14ac:dyDescent="0.25">
      <c r="B16" s="16"/>
    </row>
    <row r="17" spans="2:2" x14ac:dyDescent="0.25">
      <c r="B17" t="s">
        <v>87</v>
      </c>
    </row>
    <row r="18" spans="2:2" x14ac:dyDescent="0.25">
      <c r="B18" t="s">
        <v>88</v>
      </c>
    </row>
    <row r="20" spans="2:2" x14ac:dyDescent="0.2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P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464</v>
      </c>
      <c r="D7" s="10">
        <v>26</v>
      </c>
      <c r="E7" s="10">
        <v>6</v>
      </c>
      <c r="F7" s="10">
        <v>4</v>
      </c>
      <c r="G7" s="10">
        <v>11</v>
      </c>
      <c r="H7" s="10">
        <v>5</v>
      </c>
      <c r="I7" s="10">
        <v>4</v>
      </c>
      <c r="J7" s="10">
        <v>16</v>
      </c>
      <c r="K7" s="10">
        <v>87</v>
      </c>
      <c r="L7" s="10">
        <v>25</v>
      </c>
      <c r="M7" s="10">
        <v>15</v>
      </c>
      <c r="N7" s="10">
        <v>10</v>
      </c>
      <c r="O7" s="10">
        <v>97</v>
      </c>
      <c r="P7" s="10">
        <v>48</v>
      </c>
      <c r="Q7" s="10">
        <v>7</v>
      </c>
      <c r="R7" s="10">
        <v>74</v>
      </c>
      <c r="S7" s="10">
        <v>9</v>
      </c>
      <c r="T7" s="10">
        <v>20</v>
      </c>
      <c r="U7" s="10"/>
      <c r="V7" s="10">
        <v>89</v>
      </c>
      <c r="W7" s="10">
        <v>83</v>
      </c>
      <c r="X7" s="10">
        <v>84</v>
      </c>
      <c r="Y7" s="10">
        <v>208</v>
      </c>
      <c r="Z7" s="10"/>
      <c r="AA7" s="10">
        <v>43</v>
      </c>
      <c r="AB7" s="10">
        <v>28</v>
      </c>
      <c r="AC7" s="10">
        <v>41</v>
      </c>
      <c r="AD7" s="10">
        <v>54</v>
      </c>
      <c r="AE7" s="10">
        <v>42</v>
      </c>
      <c r="AF7" s="10">
        <v>38</v>
      </c>
      <c r="AG7" s="10">
        <v>53</v>
      </c>
      <c r="AH7" s="10">
        <v>31</v>
      </c>
      <c r="AI7" s="10">
        <v>29</v>
      </c>
      <c r="AJ7" s="10">
        <v>81</v>
      </c>
      <c r="AK7" s="10"/>
      <c r="AL7" s="10">
        <v>44</v>
      </c>
      <c r="AM7" s="10">
        <v>58</v>
      </c>
      <c r="AN7" s="10">
        <v>33</v>
      </c>
      <c r="AO7" s="10">
        <v>90</v>
      </c>
      <c r="AP7" s="10">
        <v>84</v>
      </c>
      <c r="AQ7" s="10">
        <v>82</v>
      </c>
      <c r="AR7" s="10">
        <v>54</v>
      </c>
      <c r="AS7" s="10"/>
      <c r="AT7" s="10">
        <v>464</v>
      </c>
      <c r="AU7" s="10" t="s">
        <v>107</v>
      </c>
      <c r="AV7" s="10"/>
      <c r="AW7" s="10" t="s">
        <v>107</v>
      </c>
      <c r="AX7" s="10">
        <v>143</v>
      </c>
      <c r="AY7" s="10">
        <v>321</v>
      </c>
      <c r="AZ7" s="10"/>
      <c r="BA7" s="10">
        <v>55</v>
      </c>
      <c r="BB7" s="10">
        <v>409</v>
      </c>
      <c r="BC7" s="10"/>
      <c r="BD7" s="10">
        <v>102</v>
      </c>
      <c r="BE7" s="10">
        <v>362</v>
      </c>
      <c r="BF7" s="10"/>
      <c r="BG7" s="10">
        <v>256</v>
      </c>
      <c r="BH7" s="10">
        <v>208</v>
      </c>
      <c r="BI7" s="10"/>
      <c r="BJ7" s="10">
        <v>205</v>
      </c>
      <c r="BK7" s="10">
        <v>259</v>
      </c>
      <c r="BL7" s="10"/>
      <c r="BM7" s="10">
        <v>22</v>
      </c>
      <c r="BN7" s="10">
        <v>92</v>
      </c>
      <c r="BO7" s="10">
        <v>255</v>
      </c>
      <c r="BP7" s="10">
        <v>93</v>
      </c>
    </row>
    <row r="8" spans="2:68" ht="30" customHeight="1" x14ac:dyDescent="0.25">
      <c r="B8" s="11" t="s">
        <v>35</v>
      </c>
      <c r="C8" s="11">
        <v>450</v>
      </c>
      <c r="D8" s="11">
        <v>24</v>
      </c>
      <c r="E8" s="11">
        <v>6</v>
      </c>
      <c r="F8" s="11">
        <v>5</v>
      </c>
      <c r="G8" s="11">
        <v>16</v>
      </c>
      <c r="H8" s="11">
        <v>4</v>
      </c>
      <c r="I8" s="11">
        <v>5</v>
      </c>
      <c r="J8" s="11">
        <v>12</v>
      </c>
      <c r="K8" s="11">
        <v>77</v>
      </c>
      <c r="L8" s="11">
        <v>21</v>
      </c>
      <c r="M8" s="11">
        <v>19</v>
      </c>
      <c r="N8" s="11">
        <v>10</v>
      </c>
      <c r="O8" s="11">
        <v>86</v>
      </c>
      <c r="P8" s="11">
        <v>48</v>
      </c>
      <c r="Q8" s="11">
        <v>12</v>
      </c>
      <c r="R8" s="11">
        <v>70</v>
      </c>
      <c r="S8" s="11">
        <v>13</v>
      </c>
      <c r="T8" s="11">
        <v>23</v>
      </c>
      <c r="U8" s="11"/>
      <c r="V8" s="11">
        <v>99</v>
      </c>
      <c r="W8" s="11">
        <v>97</v>
      </c>
      <c r="X8" s="11">
        <v>66</v>
      </c>
      <c r="Y8" s="11">
        <v>189</v>
      </c>
      <c r="Z8" s="11"/>
      <c r="AA8" s="11">
        <v>46</v>
      </c>
      <c r="AB8" s="11">
        <v>30</v>
      </c>
      <c r="AC8" s="11">
        <v>43</v>
      </c>
      <c r="AD8" s="11">
        <v>57</v>
      </c>
      <c r="AE8" s="11">
        <v>39</v>
      </c>
      <c r="AF8" s="11">
        <v>37</v>
      </c>
      <c r="AG8" s="11">
        <v>47</v>
      </c>
      <c r="AH8" s="11">
        <v>28</v>
      </c>
      <c r="AI8" s="11">
        <v>26</v>
      </c>
      <c r="AJ8" s="11">
        <v>73</v>
      </c>
      <c r="AK8" s="11"/>
      <c r="AL8" s="11">
        <v>45</v>
      </c>
      <c r="AM8" s="11">
        <v>55</v>
      </c>
      <c r="AN8" s="11">
        <v>30</v>
      </c>
      <c r="AO8" s="11">
        <v>85</v>
      </c>
      <c r="AP8" s="11">
        <v>82</v>
      </c>
      <c r="AQ8" s="11">
        <v>81</v>
      </c>
      <c r="AR8" s="11">
        <v>53</v>
      </c>
      <c r="AS8" s="11"/>
      <c r="AT8" s="11">
        <v>450</v>
      </c>
      <c r="AU8" s="11" t="s">
        <v>107</v>
      </c>
      <c r="AV8" s="11"/>
      <c r="AW8" s="11" t="s">
        <v>107</v>
      </c>
      <c r="AX8" s="11">
        <v>136</v>
      </c>
      <c r="AY8" s="11">
        <v>314</v>
      </c>
      <c r="AZ8" s="11"/>
      <c r="BA8" s="11">
        <v>52</v>
      </c>
      <c r="BB8" s="11">
        <v>398</v>
      </c>
      <c r="BC8" s="11"/>
      <c r="BD8" s="11">
        <v>98</v>
      </c>
      <c r="BE8" s="11">
        <v>351</v>
      </c>
      <c r="BF8" s="11"/>
      <c r="BG8" s="11">
        <v>261</v>
      </c>
      <c r="BH8" s="11">
        <v>189</v>
      </c>
      <c r="BI8" s="11"/>
      <c r="BJ8" s="11">
        <v>198</v>
      </c>
      <c r="BK8" s="11">
        <v>252</v>
      </c>
      <c r="BL8" s="11"/>
      <c r="BM8" s="11">
        <v>22</v>
      </c>
      <c r="BN8" s="11">
        <v>94</v>
      </c>
      <c r="BO8" s="11">
        <v>243</v>
      </c>
      <c r="BP8" s="11">
        <v>88</v>
      </c>
    </row>
    <row r="9" spans="2:68" x14ac:dyDescent="0.25">
      <c r="B9" s="18" t="s">
        <v>417</v>
      </c>
      <c r="C9" s="17">
        <v>1.78130014839325E-2</v>
      </c>
      <c r="D9" s="17">
        <v>0</v>
      </c>
      <c r="E9" s="17">
        <v>0</v>
      </c>
      <c r="F9" s="17">
        <v>0</v>
      </c>
      <c r="G9" s="17">
        <v>0</v>
      </c>
      <c r="H9" s="17">
        <v>0</v>
      </c>
      <c r="I9" s="17">
        <v>0.26969181387301699</v>
      </c>
      <c r="J9" s="17">
        <v>0</v>
      </c>
      <c r="K9" s="17">
        <v>1.3713774074111699E-2</v>
      </c>
      <c r="L9" s="17">
        <v>0</v>
      </c>
      <c r="M9" s="17">
        <v>0</v>
      </c>
      <c r="N9" s="17">
        <v>0</v>
      </c>
      <c r="O9" s="17">
        <v>1.24588336055316E-2</v>
      </c>
      <c r="P9" s="17">
        <v>1.8673638261100401E-2</v>
      </c>
      <c r="Q9" s="17">
        <v>0.108594077102874</v>
      </c>
      <c r="R9" s="17">
        <v>1.5007880696850801E-2</v>
      </c>
      <c r="S9" s="17">
        <v>0</v>
      </c>
      <c r="T9" s="17">
        <v>5.8452572443516197E-2</v>
      </c>
      <c r="U9" s="17"/>
      <c r="V9" s="17">
        <v>4.8074258767285598E-2</v>
      </c>
      <c r="W9" s="17">
        <v>1.10882788291022E-2</v>
      </c>
      <c r="X9" s="17">
        <v>1.9555402422764701E-2</v>
      </c>
      <c r="Y9" s="17">
        <v>4.7707678705264699E-3</v>
      </c>
      <c r="Z9" s="17"/>
      <c r="AA9" s="17">
        <v>2.2791650387750099E-2</v>
      </c>
      <c r="AB9" s="17">
        <v>4.3210776968485597E-2</v>
      </c>
      <c r="AC9" s="17">
        <v>3.1288832057027399E-2</v>
      </c>
      <c r="AD9" s="17">
        <v>0</v>
      </c>
      <c r="AE9" s="17">
        <v>0</v>
      </c>
      <c r="AF9" s="17">
        <v>3.4975889060193902E-2</v>
      </c>
      <c r="AG9" s="17">
        <v>0</v>
      </c>
      <c r="AH9" s="17">
        <v>0</v>
      </c>
      <c r="AI9" s="17">
        <v>3.4263666224284797E-2</v>
      </c>
      <c r="AJ9" s="17">
        <v>0</v>
      </c>
      <c r="AK9" s="17"/>
      <c r="AL9" s="17">
        <v>5.3824849012261103E-2</v>
      </c>
      <c r="AM9" s="17">
        <v>0</v>
      </c>
      <c r="AN9" s="17">
        <v>0</v>
      </c>
      <c r="AO9" s="17">
        <v>2.2813711986932099E-2</v>
      </c>
      <c r="AP9" s="17">
        <v>0</v>
      </c>
      <c r="AQ9" s="17">
        <v>1.6203340460000999E-2</v>
      </c>
      <c r="AR9" s="17">
        <v>0</v>
      </c>
      <c r="AS9" s="17"/>
      <c r="AT9" s="17">
        <v>1.78130014839325E-2</v>
      </c>
      <c r="AU9" s="17" t="s">
        <v>108</v>
      </c>
      <c r="AV9" s="17"/>
      <c r="AW9" s="17" t="s">
        <v>108</v>
      </c>
      <c r="AX9" s="17">
        <v>7.67397842534614E-3</v>
      </c>
      <c r="AY9" s="17">
        <v>2.2215580266918201E-2</v>
      </c>
      <c r="AZ9" s="17"/>
      <c r="BA9" s="17">
        <v>0</v>
      </c>
      <c r="BB9" s="17">
        <v>2.0130400810143698E-2</v>
      </c>
      <c r="BC9" s="17"/>
      <c r="BD9" s="17">
        <v>3.7506568068546998E-2</v>
      </c>
      <c r="BE9" s="17">
        <v>1.2301413380480899E-2</v>
      </c>
      <c r="BF9" s="17"/>
      <c r="BG9" s="17">
        <v>2.7226903900432999E-2</v>
      </c>
      <c r="BH9" s="17">
        <v>4.7707678705264699E-3</v>
      </c>
      <c r="BI9" s="17"/>
      <c r="BJ9" s="17">
        <v>1.7194828706327402E-2</v>
      </c>
      <c r="BK9" s="17">
        <v>1.82989351195335E-2</v>
      </c>
      <c r="BL9" s="17"/>
      <c r="BM9" s="17">
        <v>0.15369021374870101</v>
      </c>
      <c r="BN9" s="17">
        <v>3.8919896157539401E-2</v>
      </c>
      <c r="BO9" s="17">
        <v>3.7072357540307E-3</v>
      </c>
      <c r="BP9" s="17">
        <v>0</v>
      </c>
    </row>
    <row r="10" spans="2:68" x14ac:dyDescent="0.25">
      <c r="B10" s="18" t="s">
        <v>168</v>
      </c>
      <c r="C10" s="17">
        <v>0.35565531011613999</v>
      </c>
      <c r="D10" s="17">
        <v>0.23839329891062899</v>
      </c>
      <c r="E10" s="17">
        <v>0.49383960507056901</v>
      </c>
      <c r="F10" s="17">
        <v>0.50980604592886103</v>
      </c>
      <c r="G10" s="17">
        <v>0.36261623307653901</v>
      </c>
      <c r="H10" s="17">
        <v>0.164473616880701</v>
      </c>
      <c r="I10" s="17">
        <v>0.22235945004053001</v>
      </c>
      <c r="J10" s="17">
        <v>0.30478353975382599</v>
      </c>
      <c r="K10" s="17">
        <v>0.28609941200303002</v>
      </c>
      <c r="L10" s="17">
        <v>0.459711068484353</v>
      </c>
      <c r="M10" s="17">
        <v>0.49312892917550699</v>
      </c>
      <c r="N10" s="17">
        <v>0.45292413886489702</v>
      </c>
      <c r="O10" s="17">
        <v>0.29547156728541601</v>
      </c>
      <c r="P10" s="17">
        <v>0.38595557748377102</v>
      </c>
      <c r="Q10" s="17">
        <v>0.59726968309669004</v>
      </c>
      <c r="R10" s="17">
        <v>0.43648055400619401</v>
      </c>
      <c r="S10" s="17">
        <v>0.20195339661279699</v>
      </c>
      <c r="T10" s="17">
        <v>0.353036545405849</v>
      </c>
      <c r="U10" s="17"/>
      <c r="V10" s="17">
        <v>0.59385564590138396</v>
      </c>
      <c r="W10" s="17">
        <v>0.35872907929296</v>
      </c>
      <c r="X10" s="17">
        <v>0.366780220958979</v>
      </c>
      <c r="Y10" s="17">
        <v>0.22519273233239001</v>
      </c>
      <c r="Z10" s="17"/>
      <c r="AA10" s="17">
        <v>0.53436163872018405</v>
      </c>
      <c r="AB10" s="17">
        <v>0.64095833788317003</v>
      </c>
      <c r="AC10" s="17">
        <v>0.38979824599817298</v>
      </c>
      <c r="AD10" s="17">
        <v>0.41660745246837799</v>
      </c>
      <c r="AE10" s="17">
        <v>0.32035552935548101</v>
      </c>
      <c r="AF10" s="17">
        <v>0.19070106705682499</v>
      </c>
      <c r="AG10" s="17">
        <v>0.314541503350458</v>
      </c>
      <c r="AH10" s="17">
        <v>0.22114973568155799</v>
      </c>
      <c r="AI10" s="17">
        <v>0.33688268190102999</v>
      </c>
      <c r="AJ10" s="17">
        <v>0.29428063014202199</v>
      </c>
      <c r="AK10" s="17"/>
      <c r="AL10" s="17">
        <v>0.395993666400203</v>
      </c>
      <c r="AM10" s="17">
        <v>0.40987785625055601</v>
      </c>
      <c r="AN10" s="17">
        <v>0.238105859034041</v>
      </c>
      <c r="AO10" s="17">
        <v>0.44337667744860598</v>
      </c>
      <c r="AP10" s="17">
        <v>0.345963773572254</v>
      </c>
      <c r="AQ10" s="17">
        <v>0.37254195481130797</v>
      </c>
      <c r="AR10" s="17">
        <v>0.28269742026835298</v>
      </c>
      <c r="AS10" s="17"/>
      <c r="AT10" s="17">
        <v>0.35565531011613999</v>
      </c>
      <c r="AU10" s="17" t="s">
        <v>108</v>
      </c>
      <c r="AV10" s="17"/>
      <c r="AW10" s="17" t="s">
        <v>108</v>
      </c>
      <c r="AX10" s="17">
        <v>0.29640590960771201</v>
      </c>
      <c r="AY10" s="17">
        <v>0.38138265604244398</v>
      </c>
      <c r="AZ10" s="17"/>
      <c r="BA10" s="17">
        <v>0.224163025953905</v>
      </c>
      <c r="BB10" s="17">
        <v>0.372761923563312</v>
      </c>
      <c r="BC10" s="17"/>
      <c r="BD10" s="17">
        <v>0.28341429643223398</v>
      </c>
      <c r="BE10" s="17">
        <v>0.375873217821724</v>
      </c>
      <c r="BF10" s="17"/>
      <c r="BG10" s="17">
        <v>0.44982338076002998</v>
      </c>
      <c r="BH10" s="17">
        <v>0.22519273233239001</v>
      </c>
      <c r="BI10" s="17"/>
      <c r="BJ10" s="17">
        <v>0.28471402757386699</v>
      </c>
      <c r="BK10" s="17">
        <v>0.41142087694281598</v>
      </c>
      <c r="BL10" s="17"/>
      <c r="BM10" s="17">
        <v>0.44422597973803901</v>
      </c>
      <c r="BN10" s="17">
        <v>0.416395193960654</v>
      </c>
      <c r="BO10" s="17">
        <v>0.37026202454657697</v>
      </c>
      <c r="BP10" s="17">
        <v>0.20873762871620999</v>
      </c>
    </row>
    <row r="11" spans="2:68" x14ac:dyDescent="0.25">
      <c r="B11" s="18" t="s">
        <v>418</v>
      </c>
      <c r="C11" s="17">
        <v>0.34712279522470102</v>
      </c>
      <c r="D11" s="17">
        <v>0.31374739832547999</v>
      </c>
      <c r="E11" s="17">
        <v>0.18588792189418701</v>
      </c>
      <c r="F11" s="17">
        <v>0.29589426012387698</v>
      </c>
      <c r="G11" s="17">
        <v>0.63738376692346099</v>
      </c>
      <c r="H11" s="17">
        <v>0</v>
      </c>
      <c r="I11" s="17">
        <v>0.50794873608645197</v>
      </c>
      <c r="J11" s="17">
        <v>0.44056177164136201</v>
      </c>
      <c r="K11" s="17">
        <v>0.34551145159852997</v>
      </c>
      <c r="L11" s="17">
        <v>0.32317461862748298</v>
      </c>
      <c r="M11" s="17">
        <v>0.17889554219312301</v>
      </c>
      <c r="N11" s="17">
        <v>0.46448357352999597</v>
      </c>
      <c r="O11" s="17">
        <v>0.40540309646832301</v>
      </c>
      <c r="P11" s="17">
        <v>0.35990169992182602</v>
      </c>
      <c r="Q11" s="17">
        <v>0</v>
      </c>
      <c r="R11" s="17">
        <v>0.28305181974027499</v>
      </c>
      <c r="S11" s="17">
        <v>0.57893421744767304</v>
      </c>
      <c r="T11" s="17">
        <v>0.32841640725173799</v>
      </c>
      <c r="U11" s="17"/>
      <c r="V11" s="17">
        <v>0.20010317774182601</v>
      </c>
      <c r="W11" s="17">
        <v>0.41447609328306001</v>
      </c>
      <c r="X11" s="17">
        <v>0.28466213346242603</v>
      </c>
      <c r="Y11" s="17">
        <v>0.41150853979628399</v>
      </c>
      <c r="Z11" s="17"/>
      <c r="AA11" s="17">
        <v>0.19465574486640999</v>
      </c>
      <c r="AB11" s="17">
        <v>0.26462601998784602</v>
      </c>
      <c r="AC11" s="17">
        <v>0.36346859372220602</v>
      </c>
      <c r="AD11" s="17">
        <v>0.32385859128691402</v>
      </c>
      <c r="AE11" s="17">
        <v>0.48435670551814197</v>
      </c>
      <c r="AF11" s="17">
        <v>0.52894015792597104</v>
      </c>
      <c r="AG11" s="17">
        <v>0.36295516737393901</v>
      </c>
      <c r="AH11" s="17">
        <v>0.36987565307687698</v>
      </c>
      <c r="AI11" s="17">
        <v>0.406966757298098</v>
      </c>
      <c r="AJ11" s="17">
        <v>0.39012939835748001</v>
      </c>
      <c r="AK11" s="17"/>
      <c r="AL11" s="17">
        <v>0.22009465526997499</v>
      </c>
      <c r="AM11" s="17">
        <v>0.37915378676205702</v>
      </c>
      <c r="AN11" s="17">
        <v>0.42976118119197099</v>
      </c>
      <c r="AO11" s="17">
        <v>0.24509259902757199</v>
      </c>
      <c r="AP11" s="17">
        <v>0.43487104570507901</v>
      </c>
      <c r="AQ11" s="17">
        <v>0.34743980543001302</v>
      </c>
      <c r="AR11" s="17">
        <v>0.466010829924561</v>
      </c>
      <c r="AS11" s="17"/>
      <c r="AT11" s="17">
        <v>0.34712279522470102</v>
      </c>
      <c r="AU11" s="17" t="s">
        <v>108</v>
      </c>
      <c r="AV11" s="17"/>
      <c r="AW11" s="17" t="s">
        <v>108</v>
      </c>
      <c r="AX11" s="17">
        <v>0.396906667486283</v>
      </c>
      <c r="AY11" s="17">
        <v>0.32550558235446297</v>
      </c>
      <c r="AZ11" s="17"/>
      <c r="BA11" s="17">
        <v>0.39852828553577602</v>
      </c>
      <c r="BB11" s="17">
        <v>0.34043514919728102</v>
      </c>
      <c r="BC11" s="17"/>
      <c r="BD11" s="17">
        <v>0.32449956829165899</v>
      </c>
      <c r="BE11" s="17">
        <v>0.35345429987573002</v>
      </c>
      <c r="BF11" s="17"/>
      <c r="BG11" s="17">
        <v>0.30064907497270399</v>
      </c>
      <c r="BH11" s="17">
        <v>0.41150853979628399</v>
      </c>
      <c r="BI11" s="17"/>
      <c r="BJ11" s="17">
        <v>0.38605624723748799</v>
      </c>
      <c r="BK11" s="17">
        <v>0.31651796342287197</v>
      </c>
      <c r="BL11" s="17"/>
      <c r="BM11" s="17">
        <v>0.14052503462615001</v>
      </c>
      <c r="BN11" s="17">
        <v>0.26511994961569302</v>
      </c>
      <c r="BO11" s="17">
        <v>0.36352172329724503</v>
      </c>
      <c r="BP11" s="17">
        <v>0.45258547258065601</v>
      </c>
    </row>
    <row r="12" spans="2:68" x14ac:dyDescent="0.25">
      <c r="B12" s="18" t="s">
        <v>419</v>
      </c>
      <c r="C12" s="17">
        <v>0.119754052588643</v>
      </c>
      <c r="D12" s="17">
        <v>7.7399977389261701E-2</v>
      </c>
      <c r="E12" s="17">
        <v>0</v>
      </c>
      <c r="F12" s="17">
        <v>0</v>
      </c>
      <c r="G12" s="17">
        <v>0</v>
      </c>
      <c r="H12" s="17">
        <v>0.25047285555695598</v>
      </c>
      <c r="I12" s="17">
        <v>0</v>
      </c>
      <c r="J12" s="17">
        <v>0.19521646024617401</v>
      </c>
      <c r="K12" s="17">
        <v>0.19429808061204501</v>
      </c>
      <c r="L12" s="17">
        <v>6.2074952946321899E-2</v>
      </c>
      <c r="M12" s="17">
        <v>0.139225822066597</v>
      </c>
      <c r="N12" s="17">
        <v>0</v>
      </c>
      <c r="O12" s="17">
        <v>0.115977006393177</v>
      </c>
      <c r="P12" s="17">
        <v>0.114427124299746</v>
      </c>
      <c r="Q12" s="17">
        <v>0</v>
      </c>
      <c r="R12" s="17">
        <v>0.15275133098232699</v>
      </c>
      <c r="S12" s="17">
        <v>0.109556192969765</v>
      </c>
      <c r="T12" s="17">
        <v>9.9098154880054606E-2</v>
      </c>
      <c r="U12" s="17"/>
      <c r="V12" s="17">
        <v>5.9126562557592702E-2</v>
      </c>
      <c r="W12" s="17">
        <v>6.7133839544394197E-2</v>
      </c>
      <c r="X12" s="17">
        <v>0.177511824151455</v>
      </c>
      <c r="Y12" s="17">
        <v>0.15843433543164601</v>
      </c>
      <c r="Z12" s="17"/>
      <c r="AA12" s="17">
        <v>0.107482519161338</v>
      </c>
      <c r="AB12" s="17">
        <v>2.4023169683877299E-2</v>
      </c>
      <c r="AC12" s="17">
        <v>0.102034457625529</v>
      </c>
      <c r="AD12" s="17">
        <v>0.116566794106606</v>
      </c>
      <c r="AE12" s="17">
        <v>0.14869575324638101</v>
      </c>
      <c r="AF12" s="17">
        <v>0.115293084830797</v>
      </c>
      <c r="AG12" s="17">
        <v>0.22879013537836501</v>
      </c>
      <c r="AH12" s="17">
        <v>0.31713569785644602</v>
      </c>
      <c r="AI12" s="17">
        <v>0.12530336781138901</v>
      </c>
      <c r="AJ12" s="17">
        <v>5.7290143780864299E-2</v>
      </c>
      <c r="AK12" s="17"/>
      <c r="AL12" s="17">
        <v>0.151687931608112</v>
      </c>
      <c r="AM12" s="17">
        <v>0.144581084991278</v>
      </c>
      <c r="AN12" s="17">
        <v>0.22351627559513201</v>
      </c>
      <c r="AO12" s="17">
        <v>0.12829212226341799</v>
      </c>
      <c r="AP12" s="17">
        <v>0.100325114199513</v>
      </c>
      <c r="AQ12" s="17">
        <v>0.10046668576336699</v>
      </c>
      <c r="AR12" s="17">
        <v>9.5312504891695196E-2</v>
      </c>
      <c r="AS12" s="17"/>
      <c r="AT12" s="17">
        <v>0.119754052588643</v>
      </c>
      <c r="AU12" s="17" t="s">
        <v>108</v>
      </c>
      <c r="AV12" s="17"/>
      <c r="AW12" s="17" t="s">
        <v>108</v>
      </c>
      <c r="AX12" s="17">
        <v>0.14998149520312401</v>
      </c>
      <c r="AY12" s="17">
        <v>0.106628656113119</v>
      </c>
      <c r="AZ12" s="17"/>
      <c r="BA12" s="17">
        <v>0.19042447425992501</v>
      </c>
      <c r="BB12" s="17">
        <v>0.110560117040397</v>
      </c>
      <c r="BC12" s="17"/>
      <c r="BD12" s="17">
        <v>0.125926510436603</v>
      </c>
      <c r="BE12" s="17">
        <v>0.11802658260002</v>
      </c>
      <c r="BF12" s="17"/>
      <c r="BG12" s="17">
        <v>9.1834570472299398E-2</v>
      </c>
      <c r="BH12" s="17">
        <v>0.15843433543164601</v>
      </c>
      <c r="BI12" s="17"/>
      <c r="BJ12" s="17">
        <v>0.13280322177936299</v>
      </c>
      <c r="BK12" s="17">
        <v>0.10949635367963199</v>
      </c>
      <c r="BL12" s="17"/>
      <c r="BM12" s="17">
        <v>4.8109733319701503E-2</v>
      </c>
      <c r="BN12" s="17">
        <v>4.6446056917182399E-2</v>
      </c>
      <c r="BO12" s="17">
        <v>0.14021255267267799</v>
      </c>
      <c r="BP12" s="17">
        <v>0.163556176966628</v>
      </c>
    </row>
    <row r="13" spans="2:68" x14ac:dyDescent="0.25">
      <c r="B13" s="18" t="s">
        <v>420</v>
      </c>
      <c r="C13" s="17">
        <v>4.3994450002600799E-2</v>
      </c>
      <c r="D13" s="17">
        <v>0.116873344512053</v>
      </c>
      <c r="E13" s="17">
        <v>0.17554037662557101</v>
      </c>
      <c r="F13" s="17">
        <v>0.19429969394726199</v>
      </c>
      <c r="G13" s="17">
        <v>0</v>
      </c>
      <c r="H13" s="17">
        <v>0</v>
      </c>
      <c r="I13" s="17">
        <v>0</v>
      </c>
      <c r="J13" s="17">
        <v>0</v>
      </c>
      <c r="K13" s="17">
        <v>7.73776081296767E-2</v>
      </c>
      <c r="L13" s="17">
        <v>0</v>
      </c>
      <c r="M13" s="17">
        <v>0</v>
      </c>
      <c r="N13" s="17">
        <v>0</v>
      </c>
      <c r="O13" s="17">
        <v>4.0040820923107602E-2</v>
      </c>
      <c r="P13" s="17">
        <v>2.2648587111214799E-2</v>
      </c>
      <c r="Q13" s="17">
        <v>0.128760971083276</v>
      </c>
      <c r="R13" s="17">
        <v>2.28097972650145E-2</v>
      </c>
      <c r="S13" s="17">
        <v>0.109556192969765</v>
      </c>
      <c r="T13" s="17">
        <v>0</v>
      </c>
      <c r="U13" s="17"/>
      <c r="V13" s="17">
        <v>3.2879470397828597E-2</v>
      </c>
      <c r="W13" s="17">
        <v>1.10882788291022E-2</v>
      </c>
      <c r="X13" s="17">
        <v>4.7254470684070703E-2</v>
      </c>
      <c r="Y13" s="17">
        <v>6.5557012024607703E-2</v>
      </c>
      <c r="Z13" s="17"/>
      <c r="AA13" s="17">
        <v>7.0507353216297294E-2</v>
      </c>
      <c r="AB13" s="17">
        <v>0</v>
      </c>
      <c r="AC13" s="17">
        <v>3.6842836261810001E-2</v>
      </c>
      <c r="AD13" s="17">
        <v>5.0513828105568301E-2</v>
      </c>
      <c r="AE13" s="17">
        <v>1.8109447631412E-2</v>
      </c>
      <c r="AF13" s="17">
        <v>4.3426008512816097E-2</v>
      </c>
      <c r="AG13" s="17">
        <v>3.6855604049260297E-2</v>
      </c>
      <c r="AH13" s="17">
        <v>3.0983558619342901E-2</v>
      </c>
      <c r="AI13" s="17">
        <v>6.4807125322094802E-2</v>
      </c>
      <c r="AJ13" s="17">
        <v>7.4398209129971096E-2</v>
      </c>
      <c r="AK13" s="17"/>
      <c r="AL13" s="17">
        <v>2.1035784522985899E-2</v>
      </c>
      <c r="AM13" s="17">
        <v>3.4955401935770999E-2</v>
      </c>
      <c r="AN13" s="17">
        <v>5.2139750125113501E-2</v>
      </c>
      <c r="AO13" s="17">
        <v>5.4180323662930997E-2</v>
      </c>
      <c r="AP13" s="17">
        <v>1.0140077108349599E-2</v>
      </c>
      <c r="AQ13" s="17">
        <v>5.45405224353568E-2</v>
      </c>
      <c r="AR13" s="17">
        <v>0.102900591997692</v>
      </c>
      <c r="AS13" s="17"/>
      <c r="AT13" s="17">
        <v>4.3994450002600799E-2</v>
      </c>
      <c r="AU13" s="17" t="s">
        <v>108</v>
      </c>
      <c r="AV13" s="17"/>
      <c r="AW13" s="17" t="s">
        <v>108</v>
      </c>
      <c r="AX13" s="17">
        <v>6.5457065031387804E-2</v>
      </c>
      <c r="AY13" s="17">
        <v>3.4674927499581502E-2</v>
      </c>
      <c r="AZ13" s="17"/>
      <c r="BA13" s="17">
        <v>0.10107942537321001</v>
      </c>
      <c r="BB13" s="17">
        <v>3.6567925978563599E-2</v>
      </c>
      <c r="BC13" s="17"/>
      <c r="BD13" s="17">
        <v>6.6200898936528904E-2</v>
      </c>
      <c r="BE13" s="17">
        <v>3.7779587944056101E-2</v>
      </c>
      <c r="BF13" s="17"/>
      <c r="BG13" s="17">
        <v>2.8430562654634201E-2</v>
      </c>
      <c r="BH13" s="17">
        <v>6.5557012024607703E-2</v>
      </c>
      <c r="BI13" s="17"/>
      <c r="BJ13" s="17">
        <v>6.5324174397909607E-2</v>
      </c>
      <c r="BK13" s="17">
        <v>2.7227567187190899E-2</v>
      </c>
      <c r="BL13" s="17"/>
      <c r="BM13" s="17">
        <v>0</v>
      </c>
      <c r="BN13" s="17">
        <v>1.9981496885626799E-2</v>
      </c>
      <c r="BO13" s="17">
        <v>2.8273663386973E-2</v>
      </c>
      <c r="BP13" s="17">
        <v>0.12555620828636499</v>
      </c>
    </row>
    <row r="14" spans="2:68" x14ac:dyDescent="0.25">
      <c r="B14" s="18" t="s">
        <v>421</v>
      </c>
      <c r="C14" s="17">
        <v>6.7736342547361304E-3</v>
      </c>
      <c r="D14" s="17">
        <v>3.6376683751369501E-2</v>
      </c>
      <c r="E14" s="17">
        <v>0</v>
      </c>
      <c r="F14" s="17">
        <v>0</v>
      </c>
      <c r="G14" s="17">
        <v>0</v>
      </c>
      <c r="H14" s="17">
        <v>0</v>
      </c>
      <c r="I14" s="17">
        <v>0</v>
      </c>
      <c r="J14" s="17">
        <v>0</v>
      </c>
      <c r="K14" s="17">
        <v>0</v>
      </c>
      <c r="L14" s="17">
        <v>0</v>
      </c>
      <c r="M14" s="17">
        <v>6.2916568854924304E-2</v>
      </c>
      <c r="N14" s="17">
        <v>0</v>
      </c>
      <c r="O14" s="17">
        <v>1.17653063262242E-2</v>
      </c>
      <c r="P14" s="17">
        <v>0</v>
      </c>
      <c r="Q14" s="17">
        <v>0</v>
      </c>
      <c r="R14" s="17">
        <v>0</v>
      </c>
      <c r="S14" s="17">
        <v>0</v>
      </c>
      <c r="T14" s="17">
        <v>0</v>
      </c>
      <c r="U14" s="17"/>
      <c r="V14" s="17">
        <v>1.02247523520821E-2</v>
      </c>
      <c r="W14" s="17">
        <v>0</v>
      </c>
      <c r="X14" s="17">
        <v>0</v>
      </c>
      <c r="Y14" s="17">
        <v>1.0791725123889701E-2</v>
      </c>
      <c r="Z14" s="17"/>
      <c r="AA14" s="17">
        <v>0</v>
      </c>
      <c r="AB14" s="17">
        <v>0</v>
      </c>
      <c r="AC14" s="17">
        <v>0</v>
      </c>
      <c r="AD14" s="17">
        <v>0</v>
      </c>
      <c r="AE14" s="17">
        <v>0</v>
      </c>
      <c r="AF14" s="17">
        <v>0</v>
      </c>
      <c r="AG14" s="17">
        <v>0</v>
      </c>
      <c r="AH14" s="17">
        <v>0</v>
      </c>
      <c r="AI14" s="17">
        <v>0</v>
      </c>
      <c r="AJ14" s="17">
        <v>2.7694711048956801E-2</v>
      </c>
      <c r="AK14" s="17"/>
      <c r="AL14" s="17">
        <v>0</v>
      </c>
      <c r="AM14" s="17">
        <v>1.8370810969681899E-2</v>
      </c>
      <c r="AN14" s="17">
        <v>0</v>
      </c>
      <c r="AO14" s="17">
        <v>0</v>
      </c>
      <c r="AP14" s="17">
        <v>0</v>
      </c>
      <c r="AQ14" s="17">
        <v>1.4535677824073801E-2</v>
      </c>
      <c r="AR14" s="17">
        <v>1.6133291825159501E-2</v>
      </c>
      <c r="AS14" s="17"/>
      <c r="AT14" s="17">
        <v>6.7736342547361304E-3</v>
      </c>
      <c r="AU14" s="17" t="s">
        <v>108</v>
      </c>
      <c r="AV14" s="17"/>
      <c r="AW14" s="17" t="s">
        <v>108</v>
      </c>
      <c r="AX14" s="17">
        <v>6.3323646684591804E-3</v>
      </c>
      <c r="AY14" s="17">
        <v>6.9652428650424803E-3</v>
      </c>
      <c r="AZ14" s="17"/>
      <c r="BA14" s="17">
        <v>0</v>
      </c>
      <c r="BB14" s="17">
        <v>7.6548566288590896E-3</v>
      </c>
      <c r="BC14" s="17"/>
      <c r="BD14" s="17">
        <v>1.02877076976452E-2</v>
      </c>
      <c r="BE14" s="17">
        <v>5.7901595093477502E-3</v>
      </c>
      <c r="BF14" s="17"/>
      <c r="BG14" s="17">
        <v>3.8733706600124198E-3</v>
      </c>
      <c r="BH14" s="17">
        <v>1.0791725123889701E-2</v>
      </c>
      <c r="BI14" s="17"/>
      <c r="BJ14" s="17">
        <v>9.4674704949184504E-3</v>
      </c>
      <c r="BK14" s="17">
        <v>4.6560618132949804E-3</v>
      </c>
      <c r="BL14" s="17"/>
      <c r="BM14" s="17">
        <v>0</v>
      </c>
      <c r="BN14" s="17">
        <v>1.0753557020933001E-2</v>
      </c>
      <c r="BO14" s="17">
        <v>4.8322004169332397E-3</v>
      </c>
      <c r="BP14" s="17">
        <v>9.8004421766699993E-3</v>
      </c>
    </row>
    <row r="15" spans="2:68" x14ac:dyDescent="0.25">
      <c r="B15" s="18" t="s">
        <v>112</v>
      </c>
      <c r="C15" s="19">
        <v>0.10888675632924701</v>
      </c>
      <c r="D15" s="19">
        <v>0.21720929711120601</v>
      </c>
      <c r="E15" s="19">
        <v>0.14473209640967399</v>
      </c>
      <c r="F15" s="19">
        <v>0</v>
      </c>
      <c r="G15" s="19">
        <v>0</v>
      </c>
      <c r="H15" s="19">
        <v>0.58505352756234297</v>
      </c>
      <c r="I15" s="19">
        <v>0</v>
      </c>
      <c r="J15" s="19">
        <v>5.94382283586379E-2</v>
      </c>
      <c r="K15" s="19">
        <v>8.2999673582606501E-2</v>
      </c>
      <c r="L15" s="19">
        <v>0.15503935994184301</v>
      </c>
      <c r="M15" s="19">
        <v>0.125833137709849</v>
      </c>
      <c r="N15" s="19">
        <v>8.2592287605107201E-2</v>
      </c>
      <c r="O15" s="19">
        <v>0.118883368998221</v>
      </c>
      <c r="P15" s="19">
        <v>9.8393372922342098E-2</v>
      </c>
      <c r="Q15" s="19">
        <v>0.16537526871715999</v>
      </c>
      <c r="R15" s="19">
        <v>8.9898617309339096E-2</v>
      </c>
      <c r="S15" s="19">
        <v>0</v>
      </c>
      <c r="T15" s="19">
        <v>0.16099632001884301</v>
      </c>
      <c r="U15" s="19"/>
      <c r="V15" s="19">
        <v>5.5736132282001298E-2</v>
      </c>
      <c r="W15" s="19">
        <v>0.13748443022138099</v>
      </c>
      <c r="X15" s="19">
        <v>0.104235948320305</v>
      </c>
      <c r="Y15" s="19">
        <v>0.12374488742065599</v>
      </c>
      <c r="Z15" s="19"/>
      <c r="AA15" s="19">
        <v>7.0201093648020393E-2</v>
      </c>
      <c r="AB15" s="19">
        <v>2.7181695476621699E-2</v>
      </c>
      <c r="AC15" s="19">
        <v>7.65670343352539E-2</v>
      </c>
      <c r="AD15" s="19">
        <v>9.2453334032533405E-2</v>
      </c>
      <c r="AE15" s="19">
        <v>2.8482564248584301E-2</v>
      </c>
      <c r="AF15" s="19">
        <v>8.6663792613396406E-2</v>
      </c>
      <c r="AG15" s="19">
        <v>5.6857589847978098E-2</v>
      </c>
      <c r="AH15" s="19">
        <v>6.0855354765775901E-2</v>
      </c>
      <c r="AI15" s="19">
        <v>3.17764014431028E-2</v>
      </c>
      <c r="AJ15" s="19">
        <v>0.15620690754070601</v>
      </c>
      <c r="AK15" s="19"/>
      <c r="AL15" s="19">
        <v>0.15736311318646301</v>
      </c>
      <c r="AM15" s="19">
        <v>1.3061059090657001E-2</v>
      </c>
      <c r="AN15" s="19">
        <v>5.64769340537426E-2</v>
      </c>
      <c r="AO15" s="19">
        <v>0.10624456561054101</v>
      </c>
      <c r="AP15" s="19">
        <v>0.10869998941480501</v>
      </c>
      <c r="AQ15" s="19">
        <v>9.4272013275879904E-2</v>
      </c>
      <c r="AR15" s="19">
        <v>3.6945361092540097E-2</v>
      </c>
      <c r="AS15" s="19"/>
      <c r="AT15" s="19">
        <v>0.10888675632924701</v>
      </c>
      <c r="AU15" s="19" t="s">
        <v>108</v>
      </c>
      <c r="AV15" s="19"/>
      <c r="AW15" s="19" t="s">
        <v>108</v>
      </c>
      <c r="AX15" s="19">
        <v>7.7242519577688504E-2</v>
      </c>
      <c r="AY15" s="19">
        <v>0.122627354858432</v>
      </c>
      <c r="AZ15" s="19"/>
      <c r="BA15" s="19">
        <v>8.5804788877183194E-2</v>
      </c>
      <c r="BB15" s="19">
        <v>0.111889626781444</v>
      </c>
      <c r="BC15" s="19"/>
      <c r="BD15" s="19">
        <v>0.15216445013678301</v>
      </c>
      <c r="BE15" s="19">
        <v>9.6774738868642005E-2</v>
      </c>
      <c r="BF15" s="19"/>
      <c r="BG15" s="19">
        <v>9.8162136579887205E-2</v>
      </c>
      <c r="BH15" s="19">
        <v>0.12374488742065599</v>
      </c>
      <c r="BI15" s="19"/>
      <c r="BJ15" s="19">
        <v>0.104440029810127</v>
      </c>
      <c r="BK15" s="19">
        <v>0.11238224183466</v>
      </c>
      <c r="BL15" s="19"/>
      <c r="BM15" s="19">
        <v>0.21344903856740799</v>
      </c>
      <c r="BN15" s="19">
        <v>0.20238384944237101</v>
      </c>
      <c r="BO15" s="19">
        <v>8.9190599925564107E-2</v>
      </c>
      <c r="BP15" s="19">
        <v>3.9764071273470897E-2</v>
      </c>
    </row>
    <row r="16" spans="2:68" x14ac:dyDescent="0.25">
      <c r="B16" s="16" t="s">
        <v>720</v>
      </c>
    </row>
    <row r="17" spans="2:2" x14ac:dyDescent="0.25">
      <c r="B17" t="s">
        <v>87</v>
      </c>
    </row>
    <row r="18" spans="2:2" x14ac:dyDescent="0.25">
      <c r="B18" t="s">
        <v>88</v>
      </c>
    </row>
    <row r="20" spans="2:2" x14ac:dyDescent="0.2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P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x14ac:dyDescent="0.25">
      <c r="B9" s="18" t="s">
        <v>417</v>
      </c>
      <c r="C9" s="17">
        <v>1.43395845789261E-2</v>
      </c>
      <c r="D9" s="17">
        <v>6.65142033970514E-2</v>
      </c>
      <c r="E9" s="17">
        <v>0</v>
      </c>
      <c r="F9" s="17">
        <v>0</v>
      </c>
      <c r="G9" s="17">
        <v>0</v>
      </c>
      <c r="H9" s="17">
        <v>0</v>
      </c>
      <c r="I9" s="17">
        <v>0</v>
      </c>
      <c r="J9" s="17">
        <v>0</v>
      </c>
      <c r="K9" s="17">
        <v>1.13907692704439E-2</v>
      </c>
      <c r="L9" s="17">
        <v>0</v>
      </c>
      <c r="M9" s="17">
        <v>5.7537514303988499E-2</v>
      </c>
      <c r="N9" s="17">
        <v>0</v>
      </c>
      <c r="O9" s="17">
        <v>0</v>
      </c>
      <c r="P9" s="17">
        <v>3.3642376166870602E-2</v>
      </c>
      <c r="Q9" s="17">
        <v>0</v>
      </c>
      <c r="R9" s="17">
        <v>2.0606266601016901E-2</v>
      </c>
      <c r="S9" s="17">
        <v>0</v>
      </c>
      <c r="T9" s="17">
        <v>0</v>
      </c>
      <c r="U9" s="17"/>
      <c r="V9" s="17">
        <v>4.5140257217411398E-2</v>
      </c>
      <c r="W9" s="17">
        <v>0</v>
      </c>
      <c r="X9" s="17">
        <v>2.9847613920873602E-2</v>
      </c>
      <c r="Y9" s="17">
        <v>0</v>
      </c>
      <c r="Z9" s="17"/>
      <c r="AA9" s="17">
        <v>3.7302012057830299E-2</v>
      </c>
      <c r="AB9" s="17">
        <v>0</v>
      </c>
      <c r="AC9" s="17">
        <v>0</v>
      </c>
      <c r="AD9" s="17">
        <v>3.13501781164136E-2</v>
      </c>
      <c r="AE9" s="17">
        <v>0</v>
      </c>
      <c r="AF9" s="17">
        <v>2.8521156700521799E-2</v>
      </c>
      <c r="AG9" s="17">
        <v>0</v>
      </c>
      <c r="AH9" s="17">
        <v>0</v>
      </c>
      <c r="AI9" s="17">
        <v>0</v>
      </c>
      <c r="AJ9" s="17">
        <v>1.2338706717830101E-2</v>
      </c>
      <c r="AK9" s="17"/>
      <c r="AL9" s="17">
        <v>5.8426515088669403E-2</v>
      </c>
      <c r="AM9" s="17">
        <v>0</v>
      </c>
      <c r="AN9" s="17">
        <v>0</v>
      </c>
      <c r="AO9" s="17">
        <v>1.5133138854125599E-2</v>
      </c>
      <c r="AP9" s="17">
        <v>1.39711846151987E-2</v>
      </c>
      <c r="AQ9" s="17">
        <v>1.89845509296191E-2</v>
      </c>
      <c r="AR9" s="17">
        <v>0</v>
      </c>
      <c r="AS9" s="17"/>
      <c r="AT9" s="17">
        <v>1.43395845789261E-2</v>
      </c>
      <c r="AU9" s="17" t="s">
        <v>108</v>
      </c>
      <c r="AV9" s="17"/>
      <c r="AW9" s="17">
        <v>1.39448673829196E-2</v>
      </c>
      <c r="AX9" s="17">
        <v>1.49357852083126E-2</v>
      </c>
      <c r="AY9" s="17" t="s">
        <v>108</v>
      </c>
      <c r="AZ9" s="17"/>
      <c r="BA9" s="17">
        <v>0</v>
      </c>
      <c r="BB9" s="17">
        <v>2.0887610221457999E-2</v>
      </c>
      <c r="BC9" s="17"/>
      <c r="BD9" s="17">
        <v>0</v>
      </c>
      <c r="BE9" s="17">
        <v>1.93530264431361E-2</v>
      </c>
      <c r="BF9" s="17"/>
      <c r="BG9" s="17">
        <v>2.58894656507913E-2</v>
      </c>
      <c r="BH9" s="17">
        <v>0</v>
      </c>
      <c r="BI9" s="17"/>
      <c r="BJ9" s="17">
        <v>1.32639374452834E-2</v>
      </c>
      <c r="BK9" s="17">
        <v>1.52975732480855E-2</v>
      </c>
      <c r="BL9" s="17"/>
      <c r="BM9" s="17">
        <v>0.16878812023564499</v>
      </c>
      <c r="BN9" s="17">
        <v>2.6127920643590801E-2</v>
      </c>
      <c r="BO9" s="17">
        <v>5.5838329708564104E-3</v>
      </c>
      <c r="BP9" s="17">
        <v>0</v>
      </c>
    </row>
    <row r="10" spans="2:68" x14ac:dyDescent="0.25">
      <c r="B10" s="18" t="s">
        <v>168</v>
      </c>
      <c r="C10" s="17">
        <v>0.310592637730708</v>
      </c>
      <c r="D10" s="17">
        <v>0.13694920691933599</v>
      </c>
      <c r="E10" s="17">
        <v>0.30219729314837002</v>
      </c>
      <c r="F10" s="17">
        <v>0.50693270669049495</v>
      </c>
      <c r="G10" s="17">
        <v>0.43647213840440002</v>
      </c>
      <c r="H10" s="17">
        <v>0.67280072220850995</v>
      </c>
      <c r="I10" s="17">
        <v>0.5</v>
      </c>
      <c r="J10" s="17">
        <v>0.53219280054234597</v>
      </c>
      <c r="K10" s="17">
        <v>0.25236517943191</v>
      </c>
      <c r="L10" s="17">
        <v>0.26574310836047899</v>
      </c>
      <c r="M10" s="17">
        <v>0.27289098680699098</v>
      </c>
      <c r="N10" s="17">
        <v>0.212378048799997</v>
      </c>
      <c r="O10" s="17">
        <v>0.26273741264737699</v>
      </c>
      <c r="P10" s="17">
        <v>0.40154620938840602</v>
      </c>
      <c r="Q10" s="17">
        <v>0.16965561630626699</v>
      </c>
      <c r="R10" s="17">
        <v>0.32718867079590902</v>
      </c>
      <c r="S10" s="17">
        <v>0.34090799615991701</v>
      </c>
      <c r="T10" s="17">
        <v>0.43166008755646001</v>
      </c>
      <c r="U10" s="17"/>
      <c r="V10" s="17">
        <v>0.36097069334054899</v>
      </c>
      <c r="W10" s="17">
        <v>0.34448111708251999</v>
      </c>
      <c r="X10" s="17">
        <v>0.31914643401096998</v>
      </c>
      <c r="Y10" s="17">
        <v>0.270471543644282</v>
      </c>
      <c r="Z10" s="17"/>
      <c r="AA10" s="17">
        <v>0.25989611647446098</v>
      </c>
      <c r="AB10" s="17">
        <v>0.41469935765953603</v>
      </c>
      <c r="AC10" s="17">
        <v>0.40186555536436602</v>
      </c>
      <c r="AD10" s="17">
        <v>0.33531541866575798</v>
      </c>
      <c r="AE10" s="17">
        <v>0.32706026629500901</v>
      </c>
      <c r="AF10" s="17">
        <v>0.343971239442879</v>
      </c>
      <c r="AG10" s="17">
        <v>0.249589315989211</v>
      </c>
      <c r="AH10" s="17">
        <v>0.24912417720879701</v>
      </c>
      <c r="AI10" s="17">
        <v>0.41689133238832998</v>
      </c>
      <c r="AJ10" s="17">
        <v>0.30813243896536202</v>
      </c>
      <c r="AK10" s="17"/>
      <c r="AL10" s="17">
        <v>0.19126995666897101</v>
      </c>
      <c r="AM10" s="17">
        <v>0.39307817337789502</v>
      </c>
      <c r="AN10" s="17">
        <v>0.43652652556750099</v>
      </c>
      <c r="AO10" s="17">
        <v>0.283862082074893</v>
      </c>
      <c r="AP10" s="17">
        <v>0.37185017878978899</v>
      </c>
      <c r="AQ10" s="17">
        <v>0.25990255636284598</v>
      </c>
      <c r="AR10" s="17">
        <v>0.31252932347260598</v>
      </c>
      <c r="AS10" s="17"/>
      <c r="AT10" s="17">
        <v>0.310592637730708</v>
      </c>
      <c r="AU10" s="17" t="s">
        <v>108</v>
      </c>
      <c r="AV10" s="17"/>
      <c r="AW10" s="17">
        <v>0.30231165269729299</v>
      </c>
      <c r="AX10" s="17">
        <v>0.32310065242784503</v>
      </c>
      <c r="AY10" s="17" t="s">
        <v>108</v>
      </c>
      <c r="AZ10" s="17"/>
      <c r="BA10" s="17">
        <v>0.25551067813218897</v>
      </c>
      <c r="BB10" s="17">
        <v>0.33574525508212399</v>
      </c>
      <c r="BC10" s="17"/>
      <c r="BD10" s="17">
        <v>0.27797112329285201</v>
      </c>
      <c r="BE10" s="17">
        <v>0.32199785419681298</v>
      </c>
      <c r="BF10" s="17"/>
      <c r="BG10" s="17">
        <v>0.34290834831637901</v>
      </c>
      <c r="BH10" s="17">
        <v>0.270471543644282</v>
      </c>
      <c r="BI10" s="17"/>
      <c r="BJ10" s="17">
        <v>0.24237723886276599</v>
      </c>
      <c r="BK10" s="17">
        <v>0.37134637111943403</v>
      </c>
      <c r="BL10" s="17"/>
      <c r="BM10" s="17">
        <v>0.32033967379189698</v>
      </c>
      <c r="BN10" s="17">
        <v>0.40388723191515702</v>
      </c>
      <c r="BO10" s="17">
        <v>0.32538455317113002</v>
      </c>
      <c r="BP10" s="17">
        <v>0.209162759455055</v>
      </c>
    </row>
    <row r="11" spans="2:68" x14ac:dyDescent="0.25">
      <c r="B11" s="18" t="s">
        <v>418</v>
      </c>
      <c r="C11" s="17">
        <v>0.33802654320277498</v>
      </c>
      <c r="D11" s="17">
        <v>0.288213246739847</v>
      </c>
      <c r="E11" s="17">
        <v>0.55102995310835101</v>
      </c>
      <c r="F11" s="17">
        <v>0.246533646654753</v>
      </c>
      <c r="G11" s="17">
        <v>0.19764899019468901</v>
      </c>
      <c r="H11" s="17">
        <v>0.32719927779149</v>
      </c>
      <c r="I11" s="17">
        <v>0</v>
      </c>
      <c r="J11" s="17">
        <v>0.36975593952743002</v>
      </c>
      <c r="K11" s="17">
        <v>0.33666712489863998</v>
      </c>
      <c r="L11" s="17">
        <v>0.48266305933595699</v>
      </c>
      <c r="M11" s="17">
        <v>0.40736574447978902</v>
      </c>
      <c r="N11" s="17">
        <v>0.46419660585033601</v>
      </c>
      <c r="O11" s="17">
        <v>0.27972368959060401</v>
      </c>
      <c r="P11" s="17">
        <v>0.39328050763320699</v>
      </c>
      <c r="Q11" s="17">
        <v>0.37081780201766801</v>
      </c>
      <c r="R11" s="17">
        <v>0.33024398937136701</v>
      </c>
      <c r="S11" s="17">
        <v>0.41930110518890101</v>
      </c>
      <c r="T11" s="17">
        <v>0.43926843919606001</v>
      </c>
      <c r="U11" s="17"/>
      <c r="V11" s="17">
        <v>0.27644248395111598</v>
      </c>
      <c r="W11" s="17">
        <v>0.326891562530225</v>
      </c>
      <c r="X11" s="17">
        <v>0.31325329830986798</v>
      </c>
      <c r="Y11" s="17">
        <v>0.380321884409838</v>
      </c>
      <c r="Z11" s="17"/>
      <c r="AA11" s="17">
        <v>0.35185356391881001</v>
      </c>
      <c r="AB11" s="17">
        <v>0.46174192303980099</v>
      </c>
      <c r="AC11" s="17">
        <v>0.34606467741925201</v>
      </c>
      <c r="AD11" s="17">
        <v>0.26538257054822501</v>
      </c>
      <c r="AE11" s="17">
        <v>0.18392891016565699</v>
      </c>
      <c r="AF11" s="17">
        <v>0.33349289135224902</v>
      </c>
      <c r="AG11" s="17">
        <v>0.36205755262133399</v>
      </c>
      <c r="AH11" s="17">
        <v>0.50263182907771697</v>
      </c>
      <c r="AI11" s="17">
        <v>0.394055287215617</v>
      </c>
      <c r="AJ11" s="17">
        <v>0.34865069310360902</v>
      </c>
      <c r="AK11" s="17"/>
      <c r="AL11" s="17">
        <v>0.41334893924070498</v>
      </c>
      <c r="AM11" s="17">
        <v>0.36332054047193402</v>
      </c>
      <c r="AN11" s="17">
        <v>0.199755084684208</v>
      </c>
      <c r="AO11" s="17">
        <v>0.326805493369142</v>
      </c>
      <c r="AP11" s="17">
        <v>0.35596090437383998</v>
      </c>
      <c r="AQ11" s="17">
        <v>0.39910594443348202</v>
      </c>
      <c r="AR11" s="17">
        <v>0.29972197624018398</v>
      </c>
      <c r="AS11" s="17"/>
      <c r="AT11" s="17">
        <v>0.33802654320277498</v>
      </c>
      <c r="AU11" s="17" t="s">
        <v>108</v>
      </c>
      <c r="AV11" s="17"/>
      <c r="AW11" s="17">
        <v>0.346905689433326</v>
      </c>
      <c r="AX11" s="17">
        <v>0.32461503586377599</v>
      </c>
      <c r="AY11" s="17" t="s">
        <v>108</v>
      </c>
      <c r="AZ11" s="17"/>
      <c r="BA11" s="17">
        <v>0.38493034366179901</v>
      </c>
      <c r="BB11" s="17">
        <v>0.31660839915212702</v>
      </c>
      <c r="BC11" s="17"/>
      <c r="BD11" s="17">
        <v>0.29034878374126799</v>
      </c>
      <c r="BE11" s="17">
        <v>0.35469576217215398</v>
      </c>
      <c r="BF11" s="17"/>
      <c r="BG11" s="17">
        <v>0.30395957577099397</v>
      </c>
      <c r="BH11" s="17">
        <v>0.380321884409838</v>
      </c>
      <c r="BI11" s="17"/>
      <c r="BJ11" s="17">
        <v>0.35844445223342603</v>
      </c>
      <c r="BK11" s="17">
        <v>0.31984202442564602</v>
      </c>
      <c r="BL11" s="17"/>
      <c r="BM11" s="17">
        <v>0.17183869993553499</v>
      </c>
      <c r="BN11" s="17">
        <v>0.22723001913920099</v>
      </c>
      <c r="BO11" s="17">
        <v>0.38469550997816698</v>
      </c>
      <c r="BP11" s="17">
        <v>0.36031983911621801</v>
      </c>
    </row>
    <row r="12" spans="2:68" x14ac:dyDescent="0.25">
      <c r="B12" s="18" t="s">
        <v>419</v>
      </c>
      <c r="C12" s="17">
        <v>0.174514208826309</v>
      </c>
      <c r="D12" s="17">
        <v>0.121354806361056</v>
      </c>
      <c r="E12" s="17">
        <v>0</v>
      </c>
      <c r="F12" s="17">
        <v>0.246533646654753</v>
      </c>
      <c r="G12" s="17">
        <v>0.22008874731907499</v>
      </c>
      <c r="H12" s="17">
        <v>0</v>
      </c>
      <c r="I12" s="17">
        <v>0.5</v>
      </c>
      <c r="J12" s="17">
        <v>9.8051259930224399E-2</v>
      </c>
      <c r="K12" s="17">
        <v>0.19374043824453699</v>
      </c>
      <c r="L12" s="17">
        <v>0.18956748734992299</v>
      </c>
      <c r="M12" s="17">
        <v>0.193983007707484</v>
      </c>
      <c r="N12" s="17">
        <v>0</v>
      </c>
      <c r="O12" s="17">
        <v>0.28727093936956699</v>
      </c>
      <c r="P12" s="17">
        <v>8.6757008787552298E-2</v>
      </c>
      <c r="Q12" s="17">
        <v>0</v>
      </c>
      <c r="R12" s="17">
        <v>0.13155161292905801</v>
      </c>
      <c r="S12" s="17">
        <v>0.239790898651182</v>
      </c>
      <c r="T12" s="17">
        <v>0</v>
      </c>
      <c r="U12" s="17"/>
      <c r="V12" s="17">
        <v>0.13900781130919199</v>
      </c>
      <c r="W12" s="17">
        <v>0.151908792493852</v>
      </c>
      <c r="X12" s="17">
        <v>0.23727796287005601</v>
      </c>
      <c r="Y12" s="17">
        <v>0.176281424269396</v>
      </c>
      <c r="Z12" s="17"/>
      <c r="AA12" s="17">
        <v>0.20534805427854599</v>
      </c>
      <c r="AB12" s="17">
        <v>6.04735262311362E-2</v>
      </c>
      <c r="AC12" s="17">
        <v>0.19028363813068599</v>
      </c>
      <c r="AD12" s="17">
        <v>0.33583392944787099</v>
      </c>
      <c r="AE12" s="17">
        <v>0.22942198554793999</v>
      </c>
      <c r="AF12" s="17">
        <v>0.15473241874096799</v>
      </c>
      <c r="AG12" s="17">
        <v>0.23140411624049601</v>
      </c>
      <c r="AH12" s="17">
        <v>0.168532550997261</v>
      </c>
      <c r="AI12" s="17">
        <v>7.6445079990146506E-2</v>
      </c>
      <c r="AJ12" s="17">
        <v>0.132361788094294</v>
      </c>
      <c r="AK12" s="17"/>
      <c r="AL12" s="17">
        <v>0.14876328360217</v>
      </c>
      <c r="AM12" s="17">
        <v>0.13425506550775301</v>
      </c>
      <c r="AN12" s="17">
        <v>0.187364811908554</v>
      </c>
      <c r="AO12" s="17">
        <v>0.20777979398119201</v>
      </c>
      <c r="AP12" s="17">
        <v>0.13904848480719401</v>
      </c>
      <c r="AQ12" s="17">
        <v>0.17974557888630399</v>
      </c>
      <c r="AR12" s="17">
        <v>0.243119805943355</v>
      </c>
      <c r="AS12" s="17"/>
      <c r="AT12" s="17">
        <v>0.174514208826309</v>
      </c>
      <c r="AU12" s="17" t="s">
        <v>108</v>
      </c>
      <c r="AV12" s="17"/>
      <c r="AW12" s="17">
        <v>0.16119163801102501</v>
      </c>
      <c r="AX12" s="17">
        <v>0.194637287287244</v>
      </c>
      <c r="AY12" s="17" t="s">
        <v>108</v>
      </c>
      <c r="AZ12" s="17"/>
      <c r="BA12" s="17">
        <v>0.208373744207902</v>
      </c>
      <c r="BB12" s="17">
        <v>0.15905259592514301</v>
      </c>
      <c r="BC12" s="17"/>
      <c r="BD12" s="17">
        <v>0.28483691232212099</v>
      </c>
      <c r="BE12" s="17">
        <v>0.13594290592458</v>
      </c>
      <c r="BF12" s="17"/>
      <c r="BG12" s="17">
        <v>0.17309079742385999</v>
      </c>
      <c r="BH12" s="17">
        <v>0.176281424269396</v>
      </c>
      <c r="BI12" s="17"/>
      <c r="BJ12" s="17">
        <v>0.19730441115684</v>
      </c>
      <c r="BK12" s="17">
        <v>0.154216887411468</v>
      </c>
      <c r="BL12" s="17"/>
      <c r="BM12" s="17">
        <v>0.25467418299601402</v>
      </c>
      <c r="BN12" s="17">
        <v>7.1645745413841902E-2</v>
      </c>
      <c r="BO12" s="17">
        <v>0.154790377716264</v>
      </c>
      <c r="BP12" s="17">
        <v>0.280197877990082</v>
      </c>
    </row>
    <row r="13" spans="2:68" x14ac:dyDescent="0.25">
      <c r="B13" s="18" t="s">
        <v>420</v>
      </c>
      <c r="C13" s="17">
        <v>3.5177515851138E-2</v>
      </c>
      <c r="D13" s="17">
        <v>0</v>
      </c>
      <c r="E13" s="17">
        <v>0.146772753743279</v>
      </c>
      <c r="F13" s="17">
        <v>0</v>
      </c>
      <c r="G13" s="17">
        <v>7.9907127350273E-2</v>
      </c>
      <c r="H13" s="17">
        <v>0</v>
      </c>
      <c r="I13" s="17">
        <v>0</v>
      </c>
      <c r="J13" s="17">
        <v>0</v>
      </c>
      <c r="K13" s="17">
        <v>6.3299950367118593E-2</v>
      </c>
      <c r="L13" s="17">
        <v>0</v>
      </c>
      <c r="M13" s="17">
        <v>0</v>
      </c>
      <c r="N13" s="17">
        <v>0</v>
      </c>
      <c r="O13" s="17">
        <v>1.22667633610948E-2</v>
      </c>
      <c r="P13" s="17">
        <v>0</v>
      </c>
      <c r="Q13" s="17">
        <v>0.20116218571140099</v>
      </c>
      <c r="R13" s="17">
        <v>5.4585778570542698E-2</v>
      </c>
      <c r="S13" s="17">
        <v>0</v>
      </c>
      <c r="T13" s="17">
        <v>0</v>
      </c>
      <c r="U13" s="17"/>
      <c r="V13" s="17">
        <v>5.5074491473401398E-2</v>
      </c>
      <c r="W13" s="17">
        <v>0</v>
      </c>
      <c r="X13" s="17">
        <v>2.53794892554665E-2</v>
      </c>
      <c r="Y13" s="17">
        <v>4.3805966056965198E-2</v>
      </c>
      <c r="Z13" s="17"/>
      <c r="AA13" s="17">
        <v>7.3912195012771603E-2</v>
      </c>
      <c r="AB13" s="17">
        <v>0</v>
      </c>
      <c r="AC13" s="17">
        <v>2.7637555442991301E-2</v>
      </c>
      <c r="AD13" s="17">
        <v>0</v>
      </c>
      <c r="AE13" s="17">
        <v>0.126858782197276</v>
      </c>
      <c r="AF13" s="17">
        <v>0</v>
      </c>
      <c r="AG13" s="17">
        <v>6.6276546625054694E-2</v>
      </c>
      <c r="AH13" s="17">
        <v>0</v>
      </c>
      <c r="AI13" s="17">
        <v>3.2968075887002603E-2</v>
      </c>
      <c r="AJ13" s="17">
        <v>4.0212326677120103E-2</v>
      </c>
      <c r="AK13" s="17"/>
      <c r="AL13" s="17">
        <v>0</v>
      </c>
      <c r="AM13" s="17">
        <v>5.5027224034896197E-2</v>
      </c>
      <c r="AN13" s="17">
        <v>8.6573531981764304E-2</v>
      </c>
      <c r="AO13" s="17">
        <v>4.07315338847965E-2</v>
      </c>
      <c r="AP13" s="17">
        <v>1.6565758890630201E-2</v>
      </c>
      <c r="AQ13" s="17">
        <v>3.0081723472868901E-2</v>
      </c>
      <c r="AR13" s="17">
        <v>3.5204004130763702E-2</v>
      </c>
      <c r="AS13" s="17"/>
      <c r="AT13" s="17">
        <v>3.5177515851138E-2</v>
      </c>
      <c r="AU13" s="17" t="s">
        <v>108</v>
      </c>
      <c r="AV13" s="17"/>
      <c r="AW13" s="17">
        <v>3.2804474768256799E-2</v>
      </c>
      <c r="AX13" s="17">
        <v>3.87618759993354E-2</v>
      </c>
      <c r="AY13" s="17" t="s">
        <v>108</v>
      </c>
      <c r="AZ13" s="17"/>
      <c r="BA13" s="17">
        <v>4.4033260724867102E-2</v>
      </c>
      <c r="BB13" s="17">
        <v>3.11336299074602E-2</v>
      </c>
      <c r="BC13" s="17"/>
      <c r="BD13" s="17">
        <v>3.8733337236119103E-2</v>
      </c>
      <c r="BE13" s="17">
        <v>3.3934320576198398E-2</v>
      </c>
      <c r="BF13" s="17"/>
      <c r="BG13" s="17">
        <v>2.82276929212412E-2</v>
      </c>
      <c r="BH13" s="17">
        <v>4.3805966056965198E-2</v>
      </c>
      <c r="BI13" s="17"/>
      <c r="BJ13" s="17">
        <v>5.9451460655099903E-2</v>
      </c>
      <c r="BK13" s="17">
        <v>1.3558749481868601E-2</v>
      </c>
      <c r="BL13" s="17"/>
      <c r="BM13" s="17">
        <v>0</v>
      </c>
      <c r="BN13" s="17">
        <v>5.0132600609934998E-2</v>
      </c>
      <c r="BO13" s="17">
        <v>1.76202051665913E-2</v>
      </c>
      <c r="BP13" s="17">
        <v>6.8913399380877302E-2</v>
      </c>
    </row>
    <row r="14" spans="2:68" x14ac:dyDescent="0.25">
      <c r="B14" s="18" t="s">
        <v>421</v>
      </c>
      <c r="C14" s="17">
        <v>1.3863771788745601E-2</v>
      </c>
      <c r="D14" s="17">
        <v>5.4840602964004399E-2</v>
      </c>
      <c r="E14" s="17">
        <v>0</v>
      </c>
      <c r="F14" s="17">
        <v>0</v>
      </c>
      <c r="G14" s="17">
        <v>0</v>
      </c>
      <c r="H14" s="17">
        <v>0</v>
      </c>
      <c r="I14" s="17">
        <v>0</v>
      </c>
      <c r="J14" s="17">
        <v>0</v>
      </c>
      <c r="K14" s="17">
        <v>4.3393384773747601E-2</v>
      </c>
      <c r="L14" s="17">
        <v>0</v>
      </c>
      <c r="M14" s="17">
        <v>0</v>
      </c>
      <c r="N14" s="17">
        <v>0</v>
      </c>
      <c r="O14" s="17">
        <v>0</v>
      </c>
      <c r="P14" s="17">
        <v>3.3642376166870602E-2</v>
      </c>
      <c r="Q14" s="17">
        <v>0</v>
      </c>
      <c r="R14" s="17">
        <v>0</v>
      </c>
      <c r="S14" s="17">
        <v>0</v>
      </c>
      <c r="T14" s="17">
        <v>0</v>
      </c>
      <c r="U14" s="17"/>
      <c r="V14" s="17">
        <v>3.03990505577478E-2</v>
      </c>
      <c r="W14" s="17">
        <v>0</v>
      </c>
      <c r="X14" s="17">
        <v>0</v>
      </c>
      <c r="Y14" s="17">
        <v>1.7026038796572301E-2</v>
      </c>
      <c r="Z14" s="17"/>
      <c r="AA14" s="17">
        <v>3.5959738001993098E-2</v>
      </c>
      <c r="AB14" s="17">
        <v>6.3085193069527007E-2</v>
      </c>
      <c r="AC14" s="17">
        <v>0</v>
      </c>
      <c r="AD14" s="17">
        <v>0</v>
      </c>
      <c r="AE14" s="17">
        <v>0</v>
      </c>
      <c r="AF14" s="17">
        <v>0</v>
      </c>
      <c r="AG14" s="17">
        <v>0</v>
      </c>
      <c r="AH14" s="17">
        <v>0</v>
      </c>
      <c r="AI14" s="17">
        <v>3.9090543234104699E-2</v>
      </c>
      <c r="AJ14" s="17">
        <v>2.9178049874576499E-2</v>
      </c>
      <c r="AK14" s="17"/>
      <c r="AL14" s="17">
        <v>0</v>
      </c>
      <c r="AM14" s="17">
        <v>2.5685127802246001E-2</v>
      </c>
      <c r="AN14" s="17">
        <v>0</v>
      </c>
      <c r="AO14" s="17">
        <v>1.5799694023430198E-2</v>
      </c>
      <c r="AP14" s="17">
        <v>1.6565758890630201E-2</v>
      </c>
      <c r="AQ14" s="17">
        <v>0</v>
      </c>
      <c r="AR14" s="17">
        <v>3.8087840512458601E-2</v>
      </c>
      <c r="AS14" s="17"/>
      <c r="AT14" s="17">
        <v>1.3863771788745601E-2</v>
      </c>
      <c r="AU14" s="17" t="s">
        <v>108</v>
      </c>
      <c r="AV14" s="17"/>
      <c r="AW14" s="17">
        <v>1.46339205307645E-2</v>
      </c>
      <c r="AX14" s="17">
        <v>1.2700500541993599E-2</v>
      </c>
      <c r="AY14" s="17" t="s">
        <v>108</v>
      </c>
      <c r="AZ14" s="17"/>
      <c r="BA14" s="17">
        <v>2.8086256948454801E-2</v>
      </c>
      <c r="BB14" s="17">
        <v>7.3692184065526998E-3</v>
      </c>
      <c r="BC14" s="17"/>
      <c r="BD14" s="17">
        <v>2.16684773550214E-2</v>
      </c>
      <c r="BE14" s="17">
        <v>1.1135070869382599E-2</v>
      </c>
      <c r="BF14" s="17"/>
      <c r="BG14" s="17">
        <v>1.13167100062475E-2</v>
      </c>
      <c r="BH14" s="17">
        <v>1.7026038796572301E-2</v>
      </c>
      <c r="BI14" s="17"/>
      <c r="BJ14" s="17">
        <v>2.4045418314226599E-2</v>
      </c>
      <c r="BK14" s="17">
        <v>4.7958333359510398E-3</v>
      </c>
      <c r="BL14" s="17"/>
      <c r="BM14" s="17">
        <v>0</v>
      </c>
      <c r="BN14" s="17">
        <v>0</v>
      </c>
      <c r="BO14" s="17">
        <v>1.20996551709003E-2</v>
      </c>
      <c r="BP14" s="17">
        <v>2.2036061762919001E-2</v>
      </c>
    </row>
    <row r="15" spans="2:68" x14ac:dyDescent="0.25">
      <c r="B15" s="18" t="s">
        <v>105</v>
      </c>
      <c r="C15" s="19">
        <v>0.113485738021399</v>
      </c>
      <c r="D15" s="19">
        <v>0.33212793361870602</v>
      </c>
      <c r="E15" s="19">
        <v>0</v>
      </c>
      <c r="F15" s="19">
        <v>0</v>
      </c>
      <c r="G15" s="19">
        <v>6.5882996731563004E-2</v>
      </c>
      <c r="H15" s="19">
        <v>0</v>
      </c>
      <c r="I15" s="19">
        <v>0</v>
      </c>
      <c r="J15" s="19">
        <v>0</v>
      </c>
      <c r="K15" s="19">
        <v>9.9143153013603394E-2</v>
      </c>
      <c r="L15" s="19">
        <v>6.2026344953642197E-2</v>
      </c>
      <c r="M15" s="19">
        <v>6.8222746701747702E-2</v>
      </c>
      <c r="N15" s="19">
        <v>0.32342534534966699</v>
      </c>
      <c r="O15" s="19">
        <v>0.15800119503135701</v>
      </c>
      <c r="P15" s="19">
        <v>5.1131521857093402E-2</v>
      </c>
      <c r="Q15" s="19">
        <v>0.25836439596466299</v>
      </c>
      <c r="R15" s="19">
        <v>0.13582368173210599</v>
      </c>
      <c r="S15" s="19">
        <v>0</v>
      </c>
      <c r="T15" s="19">
        <v>0.12907147324748</v>
      </c>
      <c r="U15" s="19"/>
      <c r="V15" s="19">
        <v>9.2965212150581802E-2</v>
      </c>
      <c r="W15" s="19">
        <v>0.176718527893403</v>
      </c>
      <c r="X15" s="19">
        <v>7.5095201632765701E-2</v>
      </c>
      <c r="Y15" s="19">
        <v>0.112093142822946</v>
      </c>
      <c r="Z15" s="19"/>
      <c r="AA15" s="19">
        <v>3.5728320255588003E-2</v>
      </c>
      <c r="AB15" s="19">
        <v>0</v>
      </c>
      <c r="AC15" s="19">
        <v>3.4148573642704898E-2</v>
      </c>
      <c r="AD15" s="19">
        <v>3.2117903221731699E-2</v>
      </c>
      <c r="AE15" s="19">
        <v>0.13273005579411701</v>
      </c>
      <c r="AF15" s="19">
        <v>0.139282293763382</v>
      </c>
      <c r="AG15" s="19">
        <v>9.0672468523903801E-2</v>
      </c>
      <c r="AH15" s="19">
        <v>7.9711442716224601E-2</v>
      </c>
      <c r="AI15" s="19">
        <v>4.0549681284799403E-2</v>
      </c>
      <c r="AJ15" s="19">
        <v>0.129125996567208</v>
      </c>
      <c r="AK15" s="19"/>
      <c r="AL15" s="19">
        <v>0.188191305399484</v>
      </c>
      <c r="AM15" s="19">
        <v>2.86338688052762E-2</v>
      </c>
      <c r="AN15" s="19">
        <v>8.9780045857972501E-2</v>
      </c>
      <c r="AO15" s="19">
        <v>0.10988826381242001</v>
      </c>
      <c r="AP15" s="19">
        <v>8.6037729632717996E-2</v>
      </c>
      <c r="AQ15" s="19">
        <v>0.11217964591488</v>
      </c>
      <c r="AR15" s="19">
        <v>7.1337049700632094E-2</v>
      </c>
      <c r="AS15" s="19"/>
      <c r="AT15" s="19">
        <v>0.113485738021399</v>
      </c>
      <c r="AU15" s="19" t="s">
        <v>108</v>
      </c>
      <c r="AV15" s="19"/>
      <c r="AW15" s="19">
        <v>0.128207757176414</v>
      </c>
      <c r="AX15" s="19">
        <v>9.1248862671493805E-2</v>
      </c>
      <c r="AY15" s="19" t="s">
        <v>108</v>
      </c>
      <c r="AZ15" s="19"/>
      <c r="BA15" s="19">
        <v>7.9065716324787594E-2</v>
      </c>
      <c r="BB15" s="19">
        <v>0.129203291305135</v>
      </c>
      <c r="BC15" s="19"/>
      <c r="BD15" s="19">
        <v>8.6441366052617902E-2</v>
      </c>
      <c r="BE15" s="19">
        <v>0.12294105981773699</v>
      </c>
      <c r="BF15" s="19"/>
      <c r="BG15" s="19">
        <v>0.114607409910487</v>
      </c>
      <c r="BH15" s="19">
        <v>0.112093142822946</v>
      </c>
      <c r="BI15" s="19"/>
      <c r="BJ15" s="19">
        <v>0.105113081332358</v>
      </c>
      <c r="BK15" s="19">
        <v>0.12094256097754801</v>
      </c>
      <c r="BL15" s="19"/>
      <c r="BM15" s="19">
        <v>8.4359323040909998E-2</v>
      </c>
      <c r="BN15" s="19">
        <v>0.22097648227827399</v>
      </c>
      <c r="BO15" s="19">
        <v>9.9825865826090807E-2</v>
      </c>
      <c r="BP15" s="19">
        <v>5.9370062294849001E-2</v>
      </c>
    </row>
    <row r="16" spans="2:68" x14ac:dyDescent="0.25">
      <c r="B16" s="16" t="s">
        <v>721</v>
      </c>
    </row>
    <row r="17" spans="2:2" x14ac:dyDescent="0.25">
      <c r="B17" t="s">
        <v>87</v>
      </c>
    </row>
    <row r="18" spans="2:2" x14ac:dyDescent="0.25">
      <c r="B18" t="s">
        <v>88</v>
      </c>
    </row>
    <row r="20" spans="2:2" x14ac:dyDescent="0.2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P18"/>
  <sheetViews>
    <sheetView showGridLines="0" topLeftCell="A7" workbookViewId="0">
      <pane xSplit="2" topLeftCell="C1" activePane="topRight" state="frozen"/>
      <selection pane="topRight" activeCell="B14" sqref="B14"/>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x14ac:dyDescent="0.25">
      <c r="B9" s="18" t="s">
        <v>424</v>
      </c>
      <c r="C9" s="17">
        <v>0.47540983721952002</v>
      </c>
      <c r="D9" s="17">
        <v>0.44797777121607402</v>
      </c>
      <c r="E9" s="17">
        <v>0.146772753743279</v>
      </c>
      <c r="F9" s="17">
        <v>0.70098816877388903</v>
      </c>
      <c r="G9" s="17">
        <v>0.61909208394220405</v>
      </c>
      <c r="H9" s="17">
        <v>0.67280072220850995</v>
      </c>
      <c r="I9" s="17">
        <v>0</v>
      </c>
      <c r="J9" s="17">
        <v>0.59657840162703801</v>
      </c>
      <c r="K9" s="17">
        <v>0.42478896471759803</v>
      </c>
      <c r="L9" s="17">
        <v>0.28338083690638799</v>
      </c>
      <c r="M9" s="17">
        <v>0.543811237883284</v>
      </c>
      <c r="N9" s="17">
        <v>1</v>
      </c>
      <c r="O9" s="17">
        <v>0.46102705819548701</v>
      </c>
      <c r="P9" s="17">
        <v>0.44071483047938598</v>
      </c>
      <c r="Q9" s="17">
        <v>0.40232437142280297</v>
      </c>
      <c r="R9" s="17">
        <v>0.54560012117109102</v>
      </c>
      <c r="S9" s="17">
        <v>0.35968634797677401</v>
      </c>
      <c r="T9" s="17">
        <v>0.57432505799758404</v>
      </c>
      <c r="U9" s="17"/>
      <c r="V9" s="17">
        <v>0.51866706323761103</v>
      </c>
      <c r="W9" s="17">
        <v>0.50526742162299099</v>
      </c>
      <c r="X9" s="17">
        <v>0.536229720942202</v>
      </c>
      <c r="Y9" s="17">
        <v>0.42044682149686102</v>
      </c>
      <c r="Z9" s="17"/>
      <c r="AA9" s="17">
        <v>0.55116513511255005</v>
      </c>
      <c r="AB9" s="17">
        <v>0.57569927013553301</v>
      </c>
      <c r="AC9" s="17">
        <v>0.54592352387096099</v>
      </c>
      <c r="AD9" s="17">
        <v>0.49689302190944901</v>
      </c>
      <c r="AE9" s="17">
        <v>0.57413964142027596</v>
      </c>
      <c r="AF9" s="17">
        <v>0.52385005954128006</v>
      </c>
      <c r="AG9" s="17">
        <v>0.47963650313480899</v>
      </c>
      <c r="AH9" s="17">
        <v>0.41805596243381499</v>
      </c>
      <c r="AI9" s="17">
        <v>0.31648925580625897</v>
      </c>
      <c r="AJ9" s="17">
        <v>0.38643123805238</v>
      </c>
      <c r="AK9" s="17"/>
      <c r="AL9" s="17">
        <v>0.59610723037677404</v>
      </c>
      <c r="AM9" s="17">
        <v>0.47814239473799602</v>
      </c>
      <c r="AN9" s="17">
        <v>0.52910726318263002</v>
      </c>
      <c r="AO9" s="17">
        <v>0.46320330878591098</v>
      </c>
      <c r="AP9" s="17">
        <v>0.53492068959761796</v>
      </c>
      <c r="AQ9" s="17">
        <v>0.369633454022539</v>
      </c>
      <c r="AR9" s="17">
        <v>0.44395758568819599</v>
      </c>
      <c r="AS9" s="17"/>
      <c r="AT9" s="17">
        <v>0.47540983721952002</v>
      </c>
      <c r="AU9" s="17" t="s">
        <v>108</v>
      </c>
      <c r="AV9" s="17"/>
      <c r="AW9" s="17">
        <v>0.43199167893531198</v>
      </c>
      <c r="AX9" s="17">
        <v>0.540990798874465</v>
      </c>
      <c r="AY9" s="17" t="s">
        <v>108</v>
      </c>
      <c r="AZ9" s="17"/>
      <c r="BA9" s="17">
        <v>0.402787712146914</v>
      </c>
      <c r="BB9" s="17">
        <v>0.50857199296909805</v>
      </c>
      <c r="BC9" s="17"/>
      <c r="BD9" s="17">
        <v>0.54169964471695198</v>
      </c>
      <c r="BE9" s="17">
        <v>0.45223342689543999</v>
      </c>
      <c r="BF9" s="17"/>
      <c r="BG9" s="17">
        <v>0.51968003845538602</v>
      </c>
      <c r="BH9" s="17">
        <v>0.42044682149686102</v>
      </c>
      <c r="BI9" s="17"/>
      <c r="BJ9" s="17">
        <v>0.48272030521869203</v>
      </c>
      <c r="BK9" s="17">
        <v>0.46889901662564998</v>
      </c>
      <c r="BL9" s="17"/>
      <c r="BM9" s="17">
        <v>0.503006763239081</v>
      </c>
      <c r="BN9" s="17">
        <v>0.40007658698621701</v>
      </c>
      <c r="BO9" s="17">
        <v>0.47499577114492703</v>
      </c>
      <c r="BP9" s="17">
        <v>0.54983177162542396</v>
      </c>
    </row>
    <row r="10" spans="2:68" x14ac:dyDescent="0.25">
      <c r="B10" s="18" t="s">
        <v>425</v>
      </c>
      <c r="C10" s="17">
        <v>0.42483954574600102</v>
      </c>
      <c r="D10" s="17">
        <v>0.406483737266223</v>
      </c>
      <c r="E10" s="17">
        <v>0.412908985026882</v>
      </c>
      <c r="F10" s="17">
        <v>0.246533646654753</v>
      </c>
      <c r="G10" s="17">
        <v>0.34624623666916698</v>
      </c>
      <c r="H10" s="17">
        <v>0</v>
      </c>
      <c r="I10" s="17">
        <v>1</v>
      </c>
      <c r="J10" s="17">
        <v>0.30537033844273798</v>
      </c>
      <c r="K10" s="17">
        <v>0.50091046451159105</v>
      </c>
      <c r="L10" s="17">
        <v>0.79628323659316402</v>
      </c>
      <c r="M10" s="17">
        <v>0.51372627642070401</v>
      </c>
      <c r="N10" s="17">
        <v>0.46419660585033601</v>
      </c>
      <c r="O10" s="17">
        <v>0.42289523707993198</v>
      </c>
      <c r="P10" s="17">
        <v>0.22502371246594899</v>
      </c>
      <c r="Q10" s="17">
        <v>0.33931123261253399</v>
      </c>
      <c r="R10" s="17">
        <v>0.33654899228709101</v>
      </c>
      <c r="S10" s="17">
        <v>0.486324892981012</v>
      </c>
      <c r="T10" s="17">
        <v>0.78117738344474796</v>
      </c>
      <c r="U10" s="17"/>
      <c r="V10" s="17">
        <v>0.230959719233815</v>
      </c>
      <c r="W10" s="17">
        <v>0.33225465991178499</v>
      </c>
      <c r="X10" s="17">
        <v>0.477235381325674</v>
      </c>
      <c r="Y10" s="17">
        <v>0.53181629657702401</v>
      </c>
      <c r="Z10" s="17"/>
      <c r="AA10" s="17">
        <v>6.9188375933044E-2</v>
      </c>
      <c r="AB10" s="17">
        <v>0.30134260514029798</v>
      </c>
      <c r="AC10" s="17">
        <v>0.39550852245984602</v>
      </c>
      <c r="AD10" s="17">
        <v>0.394535448875938</v>
      </c>
      <c r="AE10" s="17">
        <v>0.31144026837629402</v>
      </c>
      <c r="AF10" s="17">
        <v>0.49624762019436103</v>
      </c>
      <c r="AG10" s="17">
        <v>0.51059821459452603</v>
      </c>
      <c r="AH10" s="17">
        <v>0.48916489149005099</v>
      </c>
      <c r="AI10" s="17">
        <v>0.71181486518809201</v>
      </c>
      <c r="AJ10" s="17">
        <v>0.55817469979221701</v>
      </c>
      <c r="AK10" s="17"/>
      <c r="AL10" s="17">
        <v>0.48800080130138401</v>
      </c>
      <c r="AM10" s="17">
        <v>0.45702334468998901</v>
      </c>
      <c r="AN10" s="17">
        <v>0.37685431154250898</v>
      </c>
      <c r="AO10" s="17">
        <v>0.27950487619439701</v>
      </c>
      <c r="AP10" s="17">
        <v>0.44799868119305603</v>
      </c>
      <c r="AQ10" s="17">
        <v>0.519635618647866</v>
      </c>
      <c r="AR10" s="17">
        <v>0.399429902965866</v>
      </c>
      <c r="AS10" s="17"/>
      <c r="AT10" s="17">
        <v>0.42483954574600102</v>
      </c>
      <c r="AU10" s="17" t="s">
        <v>108</v>
      </c>
      <c r="AV10" s="17"/>
      <c r="AW10" s="17">
        <v>0.32534750311648702</v>
      </c>
      <c r="AX10" s="17">
        <v>0.57511731178914005</v>
      </c>
      <c r="AY10" s="17" t="s">
        <v>108</v>
      </c>
      <c r="AZ10" s="17"/>
      <c r="BA10" s="17">
        <v>0.36495916922752603</v>
      </c>
      <c r="BB10" s="17">
        <v>0.452183311443626</v>
      </c>
      <c r="BC10" s="17"/>
      <c r="BD10" s="17">
        <v>0.37589218618736098</v>
      </c>
      <c r="BE10" s="17">
        <v>0.44195264551560398</v>
      </c>
      <c r="BF10" s="17"/>
      <c r="BG10" s="17">
        <v>0.33867465423521698</v>
      </c>
      <c r="BH10" s="17">
        <v>0.53181629657702401</v>
      </c>
      <c r="BI10" s="17"/>
      <c r="BJ10" s="17">
        <v>0.46675213583866298</v>
      </c>
      <c r="BK10" s="17">
        <v>0.38751151767054998</v>
      </c>
      <c r="BL10" s="17"/>
      <c r="BM10" s="17">
        <v>0.168177834319513</v>
      </c>
      <c r="BN10" s="17">
        <v>0.28111188131165898</v>
      </c>
      <c r="BO10" s="17">
        <v>0.45885647724372802</v>
      </c>
      <c r="BP10" s="17">
        <v>0.51121034974056401</v>
      </c>
    </row>
    <row r="11" spans="2:68" ht="30" x14ac:dyDescent="0.25">
      <c r="B11" s="18" t="s">
        <v>426</v>
      </c>
      <c r="C11" s="17">
        <v>0.313488502184184</v>
      </c>
      <c r="D11" s="17">
        <v>0.30539181593658099</v>
      </c>
      <c r="E11" s="17">
        <v>0</v>
      </c>
      <c r="F11" s="17">
        <v>0.246533646654753</v>
      </c>
      <c r="G11" s="17">
        <v>0.319735189598158</v>
      </c>
      <c r="H11" s="17">
        <v>0.724047564245896</v>
      </c>
      <c r="I11" s="17">
        <v>1</v>
      </c>
      <c r="J11" s="17">
        <v>0.250736429151593</v>
      </c>
      <c r="K11" s="17">
        <v>0.37063342345685701</v>
      </c>
      <c r="L11" s="17">
        <v>0.256028373280833</v>
      </c>
      <c r="M11" s="17">
        <v>6.8222746701747702E-2</v>
      </c>
      <c r="N11" s="17">
        <v>0.46419660585033601</v>
      </c>
      <c r="O11" s="17">
        <v>0.23210457086641201</v>
      </c>
      <c r="P11" s="17">
        <v>0.385392978911758</v>
      </c>
      <c r="Q11" s="17">
        <v>0.66068876738746696</v>
      </c>
      <c r="R11" s="17">
        <v>0.31591521524170302</v>
      </c>
      <c r="S11" s="17">
        <v>0.539196554514492</v>
      </c>
      <c r="T11" s="17">
        <v>0.24309856038768499</v>
      </c>
      <c r="U11" s="17"/>
      <c r="V11" s="17">
        <v>0.27589831072210103</v>
      </c>
      <c r="W11" s="17">
        <v>0.33114280872106999</v>
      </c>
      <c r="X11" s="17">
        <v>0.26486258419743303</v>
      </c>
      <c r="Y11" s="17">
        <v>0.34215064098647002</v>
      </c>
      <c r="Z11" s="17"/>
      <c r="AA11" s="17">
        <v>0.46050550020701397</v>
      </c>
      <c r="AB11" s="17">
        <v>0.400999704126552</v>
      </c>
      <c r="AC11" s="17">
        <v>0.24918853670383601</v>
      </c>
      <c r="AD11" s="17">
        <v>0.308951407339073</v>
      </c>
      <c r="AE11" s="17">
        <v>0.140579484705942</v>
      </c>
      <c r="AF11" s="17">
        <v>0.39715052968585002</v>
      </c>
      <c r="AG11" s="17">
        <v>0.38283467340014898</v>
      </c>
      <c r="AH11" s="17">
        <v>0.316624130957607</v>
      </c>
      <c r="AI11" s="17">
        <v>0.18125960999792601</v>
      </c>
      <c r="AJ11" s="17">
        <v>0.30403235466881501</v>
      </c>
      <c r="AK11" s="17"/>
      <c r="AL11" s="17">
        <v>0.25901767601254999</v>
      </c>
      <c r="AM11" s="17">
        <v>0.34962036088162302</v>
      </c>
      <c r="AN11" s="17">
        <v>0.14309370695507201</v>
      </c>
      <c r="AO11" s="17">
        <v>0.31454942153381998</v>
      </c>
      <c r="AP11" s="17">
        <v>0.36596006528773101</v>
      </c>
      <c r="AQ11" s="17">
        <v>0.320432606500058</v>
      </c>
      <c r="AR11" s="17">
        <v>0.38020043253536401</v>
      </c>
      <c r="AS11" s="17"/>
      <c r="AT11" s="17">
        <v>0.313488502184184</v>
      </c>
      <c r="AU11" s="17" t="s">
        <v>108</v>
      </c>
      <c r="AV11" s="17"/>
      <c r="AW11" s="17">
        <v>0.26929783967749699</v>
      </c>
      <c r="AX11" s="17">
        <v>0.38023629292158301</v>
      </c>
      <c r="AY11" s="17" t="s">
        <v>108</v>
      </c>
      <c r="AZ11" s="17"/>
      <c r="BA11" s="17">
        <v>1</v>
      </c>
      <c r="BB11" s="17">
        <v>0</v>
      </c>
      <c r="BC11" s="17"/>
      <c r="BD11" s="17">
        <v>0.29657412787661802</v>
      </c>
      <c r="BE11" s="17">
        <v>0.31940214855195198</v>
      </c>
      <c r="BF11" s="17"/>
      <c r="BG11" s="17">
        <v>0.29040245721477698</v>
      </c>
      <c r="BH11" s="17">
        <v>0.34215064098647002</v>
      </c>
      <c r="BI11" s="17"/>
      <c r="BJ11" s="17">
        <v>0.34316126484273801</v>
      </c>
      <c r="BK11" s="17">
        <v>0.28706146164228702</v>
      </c>
      <c r="BL11" s="17"/>
      <c r="BM11" s="17">
        <v>0.24079521378447399</v>
      </c>
      <c r="BN11" s="17">
        <v>0.217095887475316</v>
      </c>
      <c r="BO11" s="17">
        <v>0.34492085284927798</v>
      </c>
      <c r="BP11" s="17">
        <v>0.34204736840783501</v>
      </c>
    </row>
    <row r="12" spans="2:68" x14ac:dyDescent="0.25">
      <c r="B12" s="18" t="s">
        <v>105</v>
      </c>
      <c r="C12" s="17">
        <v>5.1553753546976298E-2</v>
      </c>
      <c r="D12" s="17">
        <v>5.4840602964004399E-2</v>
      </c>
      <c r="E12" s="17">
        <v>0</v>
      </c>
      <c r="F12" s="17">
        <v>0</v>
      </c>
      <c r="G12" s="17">
        <v>0.21167312081339901</v>
      </c>
      <c r="H12" s="17">
        <v>0</v>
      </c>
      <c r="I12" s="17">
        <v>0</v>
      </c>
      <c r="J12" s="17">
        <v>0</v>
      </c>
      <c r="K12" s="17">
        <v>2.2781538540887901E-2</v>
      </c>
      <c r="L12" s="17">
        <v>0</v>
      </c>
      <c r="M12" s="17">
        <v>6.8222746701747702E-2</v>
      </c>
      <c r="N12" s="17">
        <v>0</v>
      </c>
      <c r="O12" s="17">
        <v>8.1266801771826103E-2</v>
      </c>
      <c r="P12" s="17">
        <v>3.3642376166870602E-2</v>
      </c>
      <c r="Q12" s="17">
        <v>0</v>
      </c>
      <c r="R12" s="17">
        <v>5.82022891867967E-2</v>
      </c>
      <c r="S12" s="17">
        <v>0</v>
      </c>
      <c r="T12" s="17">
        <v>0</v>
      </c>
      <c r="U12" s="17"/>
      <c r="V12" s="17">
        <v>8.3888022303407597E-2</v>
      </c>
      <c r="W12" s="17">
        <v>3.5000955651136603E-2</v>
      </c>
      <c r="X12" s="17">
        <v>3.7587348246948399E-2</v>
      </c>
      <c r="Y12" s="17">
        <v>4.8532196873292202E-2</v>
      </c>
      <c r="Z12" s="17"/>
      <c r="AA12" s="17">
        <v>7.3030332313418406E-2</v>
      </c>
      <c r="AB12" s="17">
        <v>0</v>
      </c>
      <c r="AC12" s="17">
        <v>3.3304880487907799E-2</v>
      </c>
      <c r="AD12" s="17">
        <v>3.0330043880826999E-2</v>
      </c>
      <c r="AE12" s="17">
        <v>9.2650516205790207E-2</v>
      </c>
      <c r="AF12" s="17">
        <v>0</v>
      </c>
      <c r="AG12" s="17">
        <v>0</v>
      </c>
      <c r="AH12" s="17">
        <v>7.6593069749499906E-2</v>
      </c>
      <c r="AI12" s="17">
        <v>0</v>
      </c>
      <c r="AJ12" s="17">
        <v>8.1162676719497798E-2</v>
      </c>
      <c r="AK12" s="17"/>
      <c r="AL12" s="17">
        <v>3.1328415439379802E-2</v>
      </c>
      <c r="AM12" s="17">
        <v>0.106652594059588</v>
      </c>
      <c r="AN12" s="17">
        <v>2.6973896887701399E-2</v>
      </c>
      <c r="AO12" s="17">
        <v>6.49456342206811E-2</v>
      </c>
      <c r="AP12" s="17">
        <v>0</v>
      </c>
      <c r="AQ12" s="17">
        <v>4.3325209695286401E-2</v>
      </c>
      <c r="AR12" s="17">
        <v>7.1753200270016804E-2</v>
      </c>
      <c r="AS12" s="17"/>
      <c r="AT12" s="17">
        <v>5.1553753546976298E-2</v>
      </c>
      <c r="AU12" s="17" t="s">
        <v>108</v>
      </c>
      <c r="AV12" s="17"/>
      <c r="AW12" s="17">
        <v>7.67098724230144E-2</v>
      </c>
      <c r="AX12" s="17">
        <v>1.35566911981405E-2</v>
      </c>
      <c r="AY12" s="17" t="s">
        <v>108</v>
      </c>
      <c r="AZ12" s="17"/>
      <c r="BA12" s="17">
        <v>0</v>
      </c>
      <c r="BB12" s="17">
        <v>7.5095251442981098E-2</v>
      </c>
      <c r="BC12" s="17"/>
      <c r="BD12" s="17">
        <v>7.5014497264088001E-2</v>
      </c>
      <c r="BE12" s="17">
        <v>4.3351348932708401E-2</v>
      </c>
      <c r="BF12" s="17"/>
      <c r="BG12" s="17">
        <v>5.3987479575848797E-2</v>
      </c>
      <c r="BH12" s="17">
        <v>4.8532196873292202E-2</v>
      </c>
      <c r="BI12" s="17"/>
      <c r="BJ12" s="17">
        <v>3.8952913997427403E-2</v>
      </c>
      <c r="BK12" s="17">
        <v>6.2776264287541406E-2</v>
      </c>
      <c r="BL12" s="17"/>
      <c r="BM12" s="17">
        <v>0</v>
      </c>
      <c r="BN12" s="17">
        <v>0.100628251739313</v>
      </c>
      <c r="BO12" s="17">
        <v>5.4171946180333101E-2</v>
      </c>
      <c r="BP12" s="17">
        <v>1.28921176373208E-2</v>
      </c>
    </row>
    <row r="13" spans="2:68" x14ac:dyDescent="0.25">
      <c r="B13" s="18" t="s">
        <v>427</v>
      </c>
      <c r="C13" s="19">
        <v>0.12824354620378101</v>
      </c>
      <c r="D13" s="19">
        <v>0.121354806361056</v>
      </c>
      <c r="E13" s="19">
        <v>0.59574280063492902</v>
      </c>
      <c r="F13" s="19">
        <v>0.29901183122611102</v>
      </c>
      <c r="G13" s="19">
        <v>8.4617397622198401E-2</v>
      </c>
      <c r="H13" s="19">
        <v>0</v>
      </c>
      <c r="I13" s="19">
        <v>0</v>
      </c>
      <c r="J13" s="19">
        <v>0.174393844540909</v>
      </c>
      <c r="K13" s="19">
        <v>9.9143153013603394E-2</v>
      </c>
      <c r="L13" s="19">
        <v>0.203716763406836</v>
      </c>
      <c r="M13" s="19">
        <v>0.13644549340349499</v>
      </c>
      <c r="N13" s="19">
        <v>0</v>
      </c>
      <c r="O13" s="19">
        <v>0.15218809406954401</v>
      </c>
      <c r="P13" s="19">
        <v>0.15049862696077301</v>
      </c>
      <c r="Q13" s="19">
        <v>0</v>
      </c>
      <c r="R13" s="19">
        <v>0.120839349415649</v>
      </c>
      <c r="S13" s="19">
        <v>0</v>
      </c>
      <c r="T13" s="19">
        <v>0</v>
      </c>
      <c r="U13" s="19"/>
      <c r="V13" s="19">
        <v>0.185783685196385</v>
      </c>
      <c r="W13" s="19">
        <v>0.168408778815402</v>
      </c>
      <c r="X13" s="19">
        <v>5.0113763981459801E-2</v>
      </c>
      <c r="Y13" s="19">
        <v>0.115050033956465</v>
      </c>
      <c r="Z13" s="19"/>
      <c r="AA13" s="19">
        <v>0.25582711584422202</v>
      </c>
      <c r="AB13" s="19">
        <v>0.165154414299472</v>
      </c>
      <c r="AC13" s="19">
        <v>0.174259951938143</v>
      </c>
      <c r="AD13" s="19">
        <v>0.14467648637772401</v>
      </c>
      <c r="AE13" s="19">
        <v>0.17134333030889901</v>
      </c>
      <c r="AF13" s="19">
        <v>8.3445960132549707E-2</v>
      </c>
      <c r="AG13" s="19">
        <v>6.6276546625054694E-2</v>
      </c>
      <c r="AH13" s="19">
        <v>2.7187821263683801E-2</v>
      </c>
      <c r="AI13" s="19">
        <v>7.9640224518904096E-2</v>
      </c>
      <c r="AJ13" s="19">
        <v>0.14671757634155799</v>
      </c>
      <c r="AK13" s="19"/>
      <c r="AL13" s="19">
        <v>0.183103697379599</v>
      </c>
      <c r="AM13" s="19">
        <v>6.3721539602018804E-2</v>
      </c>
      <c r="AN13" s="19">
        <v>0.11193617671254</v>
      </c>
      <c r="AO13" s="19">
        <v>0.162689083951639</v>
      </c>
      <c r="AP13" s="19">
        <v>8.6624845154101404E-2</v>
      </c>
      <c r="AQ13" s="19">
        <v>0.107035777836738</v>
      </c>
      <c r="AR13" s="19">
        <v>0.18714959703729001</v>
      </c>
      <c r="AS13" s="19"/>
      <c r="AT13" s="19">
        <v>0.12824354620378101</v>
      </c>
      <c r="AU13" s="19" t="s">
        <v>108</v>
      </c>
      <c r="AV13" s="19"/>
      <c r="AW13" s="19">
        <v>0.13977855068875999</v>
      </c>
      <c r="AX13" s="19">
        <v>0.110820497490676</v>
      </c>
      <c r="AY13" s="19" t="s">
        <v>108</v>
      </c>
      <c r="AZ13" s="19"/>
      <c r="BA13" s="19">
        <v>4.4894535501929497E-2</v>
      </c>
      <c r="BB13" s="19">
        <v>0.16630402531678601</v>
      </c>
      <c r="BC13" s="19"/>
      <c r="BD13" s="19">
        <v>0.10541109653703699</v>
      </c>
      <c r="BE13" s="19">
        <v>0.136226285061499</v>
      </c>
      <c r="BF13" s="19"/>
      <c r="BG13" s="19">
        <v>0.13887031830711299</v>
      </c>
      <c r="BH13" s="19">
        <v>0.115050033956465</v>
      </c>
      <c r="BI13" s="19"/>
      <c r="BJ13" s="19">
        <v>0.14729238966781399</v>
      </c>
      <c r="BK13" s="19">
        <v>0.11127833928008</v>
      </c>
      <c r="BL13" s="19"/>
      <c r="BM13" s="19">
        <v>0.25619802297644501</v>
      </c>
      <c r="BN13" s="19">
        <v>0.212993753647647</v>
      </c>
      <c r="BO13" s="19">
        <v>9.4271072694648406E-2</v>
      </c>
      <c r="BP13" s="19">
        <v>0.105108912292201</v>
      </c>
    </row>
    <row r="14" spans="2:68" x14ac:dyDescent="0.25">
      <c r="B14" s="16" t="s">
        <v>721</v>
      </c>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P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45</v>
      </c>
      <c r="D7" s="10">
        <v>2</v>
      </c>
      <c r="E7" s="10">
        <v>4</v>
      </c>
      <c r="F7" s="10">
        <v>1</v>
      </c>
      <c r="G7" s="10">
        <v>1</v>
      </c>
      <c r="H7" s="10" t="s">
        <v>107</v>
      </c>
      <c r="I7" s="10" t="s">
        <v>107</v>
      </c>
      <c r="J7" s="10">
        <v>2</v>
      </c>
      <c r="K7" s="10">
        <v>7</v>
      </c>
      <c r="L7" s="10">
        <v>3</v>
      </c>
      <c r="M7" s="10">
        <v>2</v>
      </c>
      <c r="N7" s="10" t="s">
        <v>107</v>
      </c>
      <c r="O7" s="10">
        <v>11</v>
      </c>
      <c r="P7" s="10">
        <v>5</v>
      </c>
      <c r="Q7" s="10" t="s">
        <v>107</v>
      </c>
      <c r="R7" s="10">
        <v>7</v>
      </c>
      <c r="S7" s="10" t="s">
        <v>107</v>
      </c>
      <c r="T7" s="10" t="s">
        <v>107</v>
      </c>
      <c r="U7" s="10"/>
      <c r="V7" s="10">
        <v>12</v>
      </c>
      <c r="W7" s="10">
        <v>9</v>
      </c>
      <c r="X7" s="10">
        <v>4</v>
      </c>
      <c r="Y7" s="10">
        <v>20</v>
      </c>
      <c r="Z7" s="10"/>
      <c r="AA7" s="10">
        <v>7</v>
      </c>
      <c r="AB7" s="10">
        <v>3</v>
      </c>
      <c r="AC7" s="10">
        <v>5</v>
      </c>
      <c r="AD7" s="10">
        <v>5</v>
      </c>
      <c r="AE7" s="10">
        <v>5</v>
      </c>
      <c r="AF7" s="10">
        <v>2</v>
      </c>
      <c r="AG7" s="10">
        <v>3</v>
      </c>
      <c r="AH7" s="10">
        <v>1</v>
      </c>
      <c r="AI7" s="10">
        <v>2</v>
      </c>
      <c r="AJ7" s="10">
        <v>10</v>
      </c>
      <c r="AK7" s="10"/>
      <c r="AL7" s="10">
        <v>6</v>
      </c>
      <c r="AM7" s="10">
        <v>3</v>
      </c>
      <c r="AN7" s="10">
        <v>4</v>
      </c>
      <c r="AO7" s="10">
        <v>12</v>
      </c>
      <c r="AP7" s="10">
        <v>5</v>
      </c>
      <c r="AQ7" s="10">
        <v>6</v>
      </c>
      <c r="AR7" s="10">
        <v>8</v>
      </c>
      <c r="AS7" s="10"/>
      <c r="AT7" s="10">
        <v>45</v>
      </c>
      <c r="AU7" s="10" t="s">
        <v>107</v>
      </c>
      <c r="AV7" s="10"/>
      <c r="AW7" s="10">
        <v>30</v>
      </c>
      <c r="AX7" s="10">
        <v>15</v>
      </c>
      <c r="AY7" s="10" t="s">
        <v>107</v>
      </c>
      <c r="AZ7" s="10"/>
      <c r="BA7" s="10">
        <v>4</v>
      </c>
      <c r="BB7" s="10">
        <v>41</v>
      </c>
      <c r="BC7" s="10"/>
      <c r="BD7" s="10">
        <v>10</v>
      </c>
      <c r="BE7" s="10">
        <v>35</v>
      </c>
      <c r="BF7" s="10"/>
      <c r="BG7" s="10">
        <v>25</v>
      </c>
      <c r="BH7" s="10">
        <v>20</v>
      </c>
      <c r="BI7" s="10"/>
      <c r="BJ7" s="10">
        <v>25</v>
      </c>
      <c r="BK7" s="10">
        <v>20</v>
      </c>
      <c r="BL7" s="10"/>
      <c r="BM7" s="10">
        <v>3</v>
      </c>
      <c r="BN7" s="10">
        <v>15</v>
      </c>
      <c r="BO7" s="10">
        <v>17</v>
      </c>
      <c r="BP7" s="10">
        <v>9</v>
      </c>
    </row>
    <row r="8" spans="2:68" ht="30" customHeight="1" x14ac:dyDescent="0.25">
      <c r="B8" s="11" t="s">
        <v>35</v>
      </c>
      <c r="C8" s="11">
        <v>44</v>
      </c>
      <c r="D8" s="11">
        <v>2</v>
      </c>
      <c r="E8" s="11">
        <v>5</v>
      </c>
      <c r="F8" s="11">
        <v>1</v>
      </c>
      <c r="G8" s="11">
        <v>2</v>
      </c>
      <c r="H8" s="11" t="s">
        <v>107</v>
      </c>
      <c r="I8" s="11" t="s">
        <v>107</v>
      </c>
      <c r="J8" s="11">
        <v>2</v>
      </c>
      <c r="K8" s="11">
        <v>6</v>
      </c>
      <c r="L8" s="11">
        <v>3</v>
      </c>
      <c r="M8" s="11">
        <v>2</v>
      </c>
      <c r="N8" s="11" t="s">
        <v>107</v>
      </c>
      <c r="O8" s="11">
        <v>10</v>
      </c>
      <c r="P8" s="11">
        <v>5</v>
      </c>
      <c r="Q8" s="11" t="s">
        <v>107</v>
      </c>
      <c r="R8" s="11">
        <v>6</v>
      </c>
      <c r="S8" s="11" t="s">
        <v>107</v>
      </c>
      <c r="T8" s="11" t="s">
        <v>107</v>
      </c>
      <c r="U8" s="11"/>
      <c r="V8" s="11">
        <v>13</v>
      </c>
      <c r="W8" s="11">
        <v>10</v>
      </c>
      <c r="X8" s="11">
        <v>3</v>
      </c>
      <c r="Y8" s="11">
        <v>18</v>
      </c>
      <c r="Z8" s="11"/>
      <c r="AA8" s="11">
        <v>7</v>
      </c>
      <c r="AB8" s="11">
        <v>3</v>
      </c>
      <c r="AC8" s="11">
        <v>5</v>
      </c>
      <c r="AD8" s="11">
        <v>5</v>
      </c>
      <c r="AE8" s="11">
        <v>4</v>
      </c>
      <c r="AF8" s="11">
        <v>3</v>
      </c>
      <c r="AG8" s="11">
        <v>3</v>
      </c>
      <c r="AH8" s="11">
        <v>1</v>
      </c>
      <c r="AI8" s="11">
        <v>2</v>
      </c>
      <c r="AJ8" s="11">
        <v>9</v>
      </c>
      <c r="AK8" s="11"/>
      <c r="AL8" s="11">
        <v>6</v>
      </c>
      <c r="AM8" s="11">
        <v>3</v>
      </c>
      <c r="AN8" s="11">
        <v>4</v>
      </c>
      <c r="AO8" s="11">
        <v>11</v>
      </c>
      <c r="AP8" s="11">
        <v>5</v>
      </c>
      <c r="AQ8" s="11">
        <v>6</v>
      </c>
      <c r="AR8" s="11">
        <v>8</v>
      </c>
      <c r="AS8" s="11"/>
      <c r="AT8" s="11">
        <v>44</v>
      </c>
      <c r="AU8" s="11" t="s">
        <v>107</v>
      </c>
      <c r="AV8" s="11"/>
      <c r="AW8" s="11">
        <v>29</v>
      </c>
      <c r="AX8" s="11">
        <v>15</v>
      </c>
      <c r="AY8" s="11" t="s">
        <v>107</v>
      </c>
      <c r="AZ8" s="11"/>
      <c r="BA8" s="11">
        <v>5</v>
      </c>
      <c r="BB8" s="11">
        <v>39</v>
      </c>
      <c r="BC8" s="11"/>
      <c r="BD8" s="11">
        <v>9</v>
      </c>
      <c r="BE8" s="11">
        <v>34</v>
      </c>
      <c r="BF8" s="11"/>
      <c r="BG8" s="11">
        <v>26</v>
      </c>
      <c r="BH8" s="11">
        <v>18</v>
      </c>
      <c r="BI8" s="11"/>
      <c r="BJ8" s="11">
        <v>24</v>
      </c>
      <c r="BK8" s="11">
        <v>20</v>
      </c>
      <c r="BL8" s="11"/>
      <c r="BM8" s="11">
        <v>3</v>
      </c>
      <c r="BN8" s="11">
        <v>15</v>
      </c>
      <c r="BO8" s="11">
        <v>17</v>
      </c>
      <c r="BP8" s="11">
        <v>8</v>
      </c>
    </row>
    <row r="9" spans="2:68" x14ac:dyDescent="0.25">
      <c r="B9" s="18" t="s">
        <v>429</v>
      </c>
      <c r="C9" s="17">
        <v>0.25588998863999002</v>
      </c>
      <c r="D9" s="17">
        <v>0.45190301569796998</v>
      </c>
      <c r="E9" s="17">
        <v>0</v>
      </c>
      <c r="F9" s="17">
        <v>0</v>
      </c>
      <c r="G9" s="17">
        <v>0</v>
      </c>
      <c r="H9" s="17" t="s">
        <v>108</v>
      </c>
      <c r="I9" s="17" t="s">
        <v>108</v>
      </c>
      <c r="J9" s="17">
        <v>0</v>
      </c>
      <c r="K9" s="17">
        <v>0.30145548724112597</v>
      </c>
      <c r="L9" s="17">
        <v>0.304473445956783</v>
      </c>
      <c r="M9" s="17">
        <v>0.5</v>
      </c>
      <c r="N9" s="17" t="s">
        <v>108</v>
      </c>
      <c r="O9" s="17">
        <v>0.28764806615040101</v>
      </c>
      <c r="P9" s="17">
        <v>0.36861410325345201</v>
      </c>
      <c r="Q9" s="17" t="s">
        <v>108</v>
      </c>
      <c r="R9" s="17">
        <v>0.28119575398115598</v>
      </c>
      <c r="S9" s="17" t="s">
        <v>108</v>
      </c>
      <c r="T9" s="17" t="s">
        <v>108</v>
      </c>
      <c r="U9" s="17"/>
      <c r="V9" s="17">
        <v>8.0314077707057202E-2</v>
      </c>
      <c r="W9" s="17">
        <v>0.20783332019468001</v>
      </c>
      <c r="X9" s="17">
        <v>0</v>
      </c>
      <c r="Y9" s="17">
        <v>0.45729109674275598</v>
      </c>
      <c r="Z9" s="17"/>
      <c r="AA9" s="17">
        <v>0.15669972847921401</v>
      </c>
      <c r="AB9" s="17">
        <v>0</v>
      </c>
      <c r="AC9" s="17">
        <v>0.19235975262671701</v>
      </c>
      <c r="AD9" s="17">
        <v>0.22199808708291199</v>
      </c>
      <c r="AE9" s="17">
        <v>0</v>
      </c>
      <c r="AF9" s="17">
        <v>0.37034150912796798</v>
      </c>
      <c r="AG9" s="17">
        <v>0</v>
      </c>
      <c r="AH9" s="17">
        <v>0</v>
      </c>
      <c r="AI9" s="17">
        <v>0.50916081075555197</v>
      </c>
      <c r="AJ9" s="17">
        <v>0.58531435043370905</v>
      </c>
      <c r="AK9" s="17"/>
      <c r="AL9" s="17">
        <v>0.48988355212656398</v>
      </c>
      <c r="AM9" s="17">
        <v>0</v>
      </c>
      <c r="AN9" s="17">
        <v>0.25158971517776502</v>
      </c>
      <c r="AO9" s="17">
        <v>0.16963414148040801</v>
      </c>
      <c r="AP9" s="17">
        <v>0.42752372981494602</v>
      </c>
      <c r="AQ9" s="17">
        <v>0.140068193211588</v>
      </c>
      <c r="AR9" s="17">
        <v>0.19152563554861499</v>
      </c>
      <c r="AS9" s="17"/>
      <c r="AT9" s="17">
        <v>0.25588998863999002</v>
      </c>
      <c r="AU9" s="17" t="s">
        <v>108</v>
      </c>
      <c r="AV9" s="17"/>
      <c r="AW9" s="17">
        <v>0.31942996585302602</v>
      </c>
      <c r="AX9" s="17">
        <v>0.13483745726319299</v>
      </c>
      <c r="AY9" s="17" t="s">
        <v>108</v>
      </c>
      <c r="AZ9" s="17"/>
      <c r="BA9" s="17">
        <v>0.62136457713390403</v>
      </c>
      <c r="BB9" s="17">
        <v>0.21083719679771001</v>
      </c>
      <c r="BC9" s="17"/>
      <c r="BD9" s="17">
        <v>0.404429981847511</v>
      </c>
      <c r="BE9" s="17">
        <v>0.215704594641942</v>
      </c>
      <c r="BF9" s="17"/>
      <c r="BG9" s="17">
        <v>0.121495914914782</v>
      </c>
      <c r="BH9" s="17">
        <v>0.45729109674275598</v>
      </c>
      <c r="BI9" s="17"/>
      <c r="BJ9" s="17">
        <v>0.30387100487508101</v>
      </c>
      <c r="BK9" s="17">
        <v>0.19932734977379099</v>
      </c>
      <c r="BL9" s="17"/>
      <c r="BM9" s="17">
        <v>0</v>
      </c>
      <c r="BN9" s="17">
        <v>0.19067130061082299</v>
      </c>
      <c r="BO9" s="17">
        <v>0.29485716164139802</v>
      </c>
      <c r="BP9" s="17">
        <v>0.31470188963254903</v>
      </c>
    </row>
    <row r="10" spans="2:68" x14ac:dyDescent="0.25">
      <c r="B10" s="18" t="s">
        <v>430</v>
      </c>
      <c r="C10" s="17">
        <v>0.110377633219171</v>
      </c>
      <c r="D10" s="17">
        <v>0</v>
      </c>
      <c r="E10" s="17">
        <v>0</v>
      </c>
      <c r="F10" s="17">
        <v>0</v>
      </c>
      <c r="G10" s="17">
        <v>0</v>
      </c>
      <c r="H10" s="17" t="s">
        <v>108</v>
      </c>
      <c r="I10" s="17" t="s">
        <v>108</v>
      </c>
      <c r="J10" s="17">
        <v>0</v>
      </c>
      <c r="K10" s="17">
        <v>0.13622864378296601</v>
      </c>
      <c r="L10" s="17">
        <v>0.304473445956783</v>
      </c>
      <c r="M10" s="17">
        <v>1</v>
      </c>
      <c r="N10" s="17" t="s">
        <v>108</v>
      </c>
      <c r="O10" s="17">
        <v>0</v>
      </c>
      <c r="P10" s="17">
        <v>0</v>
      </c>
      <c r="Q10" s="17" t="s">
        <v>108</v>
      </c>
      <c r="R10" s="17">
        <v>0.14059787699057799</v>
      </c>
      <c r="S10" s="17" t="s">
        <v>108</v>
      </c>
      <c r="T10" s="17" t="s">
        <v>108</v>
      </c>
      <c r="U10" s="17"/>
      <c r="V10" s="17">
        <v>0</v>
      </c>
      <c r="W10" s="17">
        <v>0</v>
      </c>
      <c r="X10" s="17">
        <v>0</v>
      </c>
      <c r="Y10" s="17">
        <v>0.27578803431732501</v>
      </c>
      <c r="Z10" s="17"/>
      <c r="AA10" s="17">
        <v>0.15669972847921401</v>
      </c>
      <c r="AB10" s="17">
        <v>0</v>
      </c>
      <c r="AC10" s="17">
        <v>0</v>
      </c>
      <c r="AD10" s="17">
        <v>0</v>
      </c>
      <c r="AE10" s="17">
        <v>0</v>
      </c>
      <c r="AF10" s="17">
        <v>0</v>
      </c>
      <c r="AG10" s="17">
        <v>0.67450642797313598</v>
      </c>
      <c r="AH10" s="17">
        <v>0</v>
      </c>
      <c r="AI10" s="17">
        <v>0</v>
      </c>
      <c r="AJ10" s="17">
        <v>0.22282663057634999</v>
      </c>
      <c r="AK10" s="17"/>
      <c r="AL10" s="17">
        <v>0.183875503829179</v>
      </c>
      <c r="AM10" s="17">
        <v>0</v>
      </c>
      <c r="AN10" s="17">
        <v>0</v>
      </c>
      <c r="AO10" s="17">
        <v>6.81206554368015E-2</v>
      </c>
      <c r="AP10" s="17">
        <v>0.19000496276371301</v>
      </c>
      <c r="AQ10" s="17">
        <v>0.19061361577071101</v>
      </c>
      <c r="AR10" s="17">
        <v>0.10204434381786</v>
      </c>
      <c r="AS10" s="17"/>
      <c r="AT10" s="17">
        <v>0.110377633219171</v>
      </c>
      <c r="AU10" s="17" t="s">
        <v>108</v>
      </c>
      <c r="AV10" s="17"/>
      <c r="AW10" s="17">
        <v>4.0782690889786498E-2</v>
      </c>
      <c r="AX10" s="17">
        <v>0.24296571885458401</v>
      </c>
      <c r="AY10" s="17" t="s">
        <v>108</v>
      </c>
      <c r="AZ10" s="17"/>
      <c r="BA10" s="17">
        <v>0.243700320681526</v>
      </c>
      <c r="BB10" s="17">
        <v>9.3942675837189099E-2</v>
      </c>
      <c r="BC10" s="17"/>
      <c r="BD10" s="17">
        <v>0</v>
      </c>
      <c r="BE10" s="17">
        <v>0.140238740545921</v>
      </c>
      <c r="BF10" s="17"/>
      <c r="BG10" s="17">
        <v>0</v>
      </c>
      <c r="BH10" s="17">
        <v>0.27578803431732501</v>
      </c>
      <c r="BI10" s="17"/>
      <c r="BJ10" s="17">
        <v>0.118018492262161</v>
      </c>
      <c r="BK10" s="17">
        <v>0.101370171839892</v>
      </c>
      <c r="BL10" s="17"/>
      <c r="BM10" s="17">
        <v>0</v>
      </c>
      <c r="BN10" s="17">
        <v>0</v>
      </c>
      <c r="BO10" s="17">
        <v>0.167678908355958</v>
      </c>
      <c r="BP10" s="17">
        <v>0.24725362015425101</v>
      </c>
    </row>
    <row r="11" spans="2:68" x14ac:dyDescent="0.25">
      <c r="B11" s="18" t="s">
        <v>431</v>
      </c>
      <c r="C11" s="17">
        <v>7.6115889693925201E-2</v>
      </c>
      <c r="D11" s="17">
        <v>0</v>
      </c>
      <c r="E11" s="17">
        <v>0</v>
      </c>
      <c r="F11" s="17">
        <v>0</v>
      </c>
      <c r="G11" s="17">
        <v>0</v>
      </c>
      <c r="H11" s="17" t="s">
        <v>108</v>
      </c>
      <c r="I11" s="17" t="s">
        <v>108</v>
      </c>
      <c r="J11" s="17">
        <v>0</v>
      </c>
      <c r="K11" s="17">
        <v>0.25112078634858498</v>
      </c>
      <c r="L11" s="17">
        <v>0</v>
      </c>
      <c r="M11" s="17">
        <v>0</v>
      </c>
      <c r="N11" s="17" t="s">
        <v>108</v>
      </c>
      <c r="O11" s="17">
        <v>9.7760065117870804E-2</v>
      </c>
      <c r="P11" s="17">
        <v>0</v>
      </c>
      <c r="Q11" s="17" t="s">
        <v>108</v>
      </c>
      <c r="R11" s="17">
        <v>0.11857705456834899</v>
      </c>
      <c r="S11" s="17" t="s">
        <v>108</v>
      </c>
      <c r="T11" s="17" t="s">
        <v>108</v>
      </c>
      <c r="U11" s="17"/>
      <c r="V11" s="17">
        <v>7.7264197542312202E-2</v>
      </c>
      <c r="W11" s="17">
        <v>0</v>
      </c>
      <c r="X11" s="17">
        <v>0.50480791700688898</v>
      </c>
      <c r="Y11" s="17">
        <v>4.9421912851513601E-2</v>
      </c>
      <c r="Z11" s="17"/>
      <c r="AA11" s="17">
        <v>0.23233750480010301</v>
      </c>
      <c r="AB11" s="17">
        <v>0</v>
      </c>
      <c r="AC11" s="17">
        <v>0</v>
      </c>
      <c r="AD11" s="17">
        <v>0.15152984750486101</v>
      </c>
      <c r="AE11" s="17">
        <v>0</v>
      </c>
      <c r="AF11" s="17">
        <v>0</v>
      </c>
      <c r="AG11" s="17">
        <v>0.33834190826348998</v>
      </c>
      <c r="AH11" s="17">
        <v>0</v>
      </c>
      <c r="AI11" s="17">
        <v>0</v>
      </c>
      <c r="AJ11" s="17">
        <v>0</v>
      </c>
      <c r="AK11" s="17"/>
      <c r="AL11" s="17">
        <v>0</v>
      </c>
      <c r="AM11" s="17">
        <v>0</v>
      </c>
      <c r="AN11" s="17">
        <v>0.204549790764427</v>
      </c>
      <c r="AO11" s="17">
        <v>9.0066056002267206E-2</v>
      </c>
      <c r="AP11" s="17">
        <v>0</v>
      </c>
      <c r="AQ11" s="17">
        <v>0.118130331305455</v>
      </c>
      <c r="AR11" s="17">
        <v>0.10204434381786</v>
      </c>
      <c r="AS11" s="17"/>
      <c r="AT11" s="17">
        <v>7.6115889693925201E-2</v>
      </c>
      <c r="AU11" s="17" t="s">
        <v>108</v>
      </c>
      <c r="AV11" s="17"/>
      <c r="AW11" s="17">
        <v>8.5906442044120901E-2</v>
      </c>
      <c r="AX11" s="17">
        <v>5.7463519996110997E-2</v>
      </c>
      <c r="AY11" s="17" t="s">
        <v>108</v>
      </c>
      <c r="AZ11" s="17"/>
      <c r="BA11" s="17">
        <v>0</v>
      </c>
      <c r="BB11" s="17">
        <v>8.5498849391347498E-2</v>
      </c>
      <c r="BC11" s="17"/>
      <c r="BD11" s="17">
        <v>7.8344623594830104E-2</v>
      </c>
      <c r="BE11" s="17">
        <v>7.5512937263467306E-2</v>
      </c>
      <c r="BF11" s="17"/>
      <c r="BG11" s="17">
        <v>9.3928663047423894E-2</v>
      </c>
      <c r="BH11" s="17">
        <v>4.9421912851513601E-2</v>
      </c>
      <c r="BI11" s="17"/>
      <c r="BJ11" s="17">
        <v>3.0832953022845201E-2</v>
      </c>
      <c r="BK11" s="17">
        <v>0.12949788521435501</v>
      </c>
      <c r="BL11" s="17"/>
      <c r="BM11" s="17">
        <v>0.31882168603042998</v>
      </c>
      <c r="BN11" s="17">
        <v>4.9229740334603297E-2</v>
      </c>
      <c r="BO11" s="17">
        <v>4.3525079881288002E-2</v>
      </c>
      <c r="BP11" s="17">
        <v>0.105120138124199</v>
      </c>
    </row>
    <row r="12" spans="2:68" x14ac:dyDescent="0.25">
      <c r="B12" s="18" t="s">
        <v>432</v>
      </c>
      <c r="C12" s="17">
        <v>5.9427908868292398E-2</v>
      </c>
      <c r="D12" s="17">
        <v>0</v>
      </c>
      <c r="E12" s="17">
        <v>0</v>
      </c>
      <c r="F12" s="17">
        <v>0</v>
      </c>
      <c r="G12" s="17">
        <v>0</v>
      </c>
      <c r="H12" s="17" t="s">
        <v>108</v>
      </c>
      <c r="I12" s="17" t="s">
        <v>108</v>
      </c>
      <c r="J12" s="17">
        <v>0.43775962856748801</v>
      </c>
      <c r="K12" s="17">
        <v>0.16522684345815999</v>
      </c>
      <c r="L12" s="17">
        <v>0</v>
      </c>
      <c r="M12" s="17">
        <v>0</v>
      </c>
      <c r="N12" s="17" t="s">
        <v>108</v>
      </c>
      <c r="O12" s="17">
        <v>8.0602647901546198E-2</v>
      </c>
      <c r="P12" s="17">
        <v>0</v>
      </c>
      <c r="Q12" s="17" t="s">
        <v>108</v>
      </c>
      <c r="R12" s="17">
        <v>0</v>
      </c>
      <c r="S12" s="17" t="s">
        <v>108</v>
      </c>
      <c r="T12" s="17" t="s">
        <v>108</v>
      </c>
      <c r="U12" s="17"/>
      <c r="V12" s="17">
        <v>8.0314077707057202E-2</v>
      </c>
      <c r="W12" s="17">
        <v>0</v>
      </c>
      <c r="X12" s="17">
        <v>0</v>
      </c>
      <c r="Y12" s="17">
        <v>8.8543686486043896E-2</v>
      </c>
      <c r="Z12" s="17"/>
      <c r="AA12" s="17">
        <v>0</v>
      </c>
      <c r="AB12" s="17">
        <v>0.25185942001758499</v>
      </c>
      <c r="AC12" s="17">
        <v>0.19235975262671701</v>
      </c>
      <c r="AD12" s="17">
        <v>0</v>
      </c>
      <c r="AE12" s="17">
        <v>0</v>
      </c>
      <c r="AF12" s="17">
        <v>0</v>
      </c>
      <c r="AG12" s="17">
        <v>0</v>
      </c>
      <c r="AH12" s="17">
        <v>0</v>
      </c>
      <c r="AI12" s="17">
        <v>0</v>
      </c>
      <c r="AJ12" s="17">
        <v>9.5929509494970797E-2</v>
      </c>
      <c r="AK12" s="17"/>
      <c r="AL12" s="17">
        <v>0.16493984266228701</v>
      </c>
      <c r="AM12" s="17">
        <v>0.31972008482835401</v>
      </c>
      <c r="AN12" s="17">
        <v>0</v>
      </c>
      <c r="AO12" s="17">
        <v>6.4034085454878695E-2</v>
      </c>
      <c r="AP12" s="17">
        <v>0</v>
      </c>
      <c r="AQ12" s="17">
        <v>0</v>
      </c>
      <c r="AR12" s="17">
        <v>0</v>
      </c>
      <c r="AS12" s="17"/>
      <c r="AT12" s="17">
        <v>5.9427908868292398E-2</v>
      </c>
      <c r="AU12" s="17" t="s">
        <v>108</v>
      </c>
      <c r="AV12" s="17"/>
      <c r="AW12" s="17">
        <v>3.6582853499372001E-2</v>
      </c>
      <c r="AX12" s="17">
        <v>0.102950930171541</v>
      </c>
      <c r="AY12" s="17" t="s">
        <v>108</v>
      </c>
      <c r="AZ12" s="17"/>
      <c r="BA12" s="17">
        <v>0.218603847238412</v>
      </c>
      <c r="BB12" s="17">
        <v>3.9805968948362601E-2</v>
      </c>
      <c r="BC12" s="17"/>
      <c r="BD12" s="17">
        <v>0</v>
      </c>
      <c r="BE12" s="17">
        <v>7.5505288978415699E-2</v>
      </c>
      <c r="BF12" s="17"/>
      <c r="BG12" s="17">
        <v>3.9999078507884103E-2</v>
      </c>
      <c r="BH12" s="17">
        <v>8.8543686486043896E-2</v>
      </c>
      <c r="BI12" s="17"/>
      <c r="BJ12" s="17">
        <v>7.9511597080204097E-2</v>
      </c>
      <c r="BK12" s="17">
        <v>3.5752161821465303E-2</v>
      </c>
      <c r="BL12" s="17"/>
      <c r="BM12" s="17">
        <v>0</v>
      </c>
      <c r="BN12" s="17">
        <v>5.6155496524689999E-2</v>
      </c>
      <c r="BO12" s="17">
        <v>0.106088418804677</v>
      </c>
      <c r="BP12" s="17">
        <v>0</v>
      </c>
    </row>
    <row r="13" spans="2:68" x14ac:dyDescent="0.25">
      <c r="B13" s="18" t="s">
        <v>433</v>
      </c>
      <c r="C13" s="17">
        <v>5.90676862242452E-2</v>
      </c>
      <c r="D13" s="17">
        <v>0</v>
      </c>
      <c r="E13" s="17">
        <v>0</v>
      </c>
      <c r="F13" s="17">
        <v>0</v>
      </c>
      <c r="G13" s="17">
        <v>0</v>
      </c>
      <c r="H13" s="17" t="s">
        <v>108</v>
      </c>
      <c r="I13" s="17" t="s">
        <v>108</v>
      </c>
      <c r="J13" s="17">
        <v>0</v>
      </c>
      <c r="K13" s="17">
        <v>0.16522684345815999</v>
      </c>
      <c r="L13" s="17">
        <v>0</v>
      </c>
      <c r="M13" s="17">
        <v>0</v>
      </c>
      <c r="N13" s="17" t="s">
        <v>108</v>
      </c>
      <c r="O13" s="17">
        <v>0.14858108956190999</v>
      </c>
      <c r="P13" s="17">
        <v>0</v>
      </c>
      <c r="Q13" s="17" t="s">
        <v>108</v>
      </c>
      <c r="R13" s="17">
        <v>0</v>
      </c>
      <c r="S13" s="17" t="s">
        <v>108</v>
      </c>
      <c r="T13" s="17" t="s">
        <v>108</v>
      </c>
      <c r="U13" s="17"/>
      <c r="V13" s="17">
        <v>8.0314077707057202E-2</v>
      </c>
      <c r="W13" s="17">
        <v>0</v>
      </c>
      <c r="X13" s="17">
        <v>0.24360291507934601</v>
      </c>
      <c r="Y13" s="17">
        <v>4.7545144593533102E-2</v>
      </c>
      <c r="Z13" s="17"/>
      <c r="AA13" s="17">
        <v>0</v>
      </c>
      <c r="AB13" s="17">
        <v>0</v>
      </c>
      <c r="AC13" s="17">
        <v>0.19235975262671701</v>
      </c>
      <c r="AD13" s="17">
        <v>0</v>
      </c>
      <c r="AE13" s="17">
        <v>0.15695726261353901</v>
      </c>
      <c r="AF13" s="17">
        <v>0</v>
      </c>
      <c r="AG13" s="17">
        <v>0.32549357202686402</v>
      </c>
      <c r="AH13" s="17">
        <v>0</v>
      </c>
      <c r="AI13" s="17">
        <v>0</v>
      </c>
      <c r="AJ13" s="17">
        <v>0</v>
      </c>
      <c r="AK13" s="17"/>
      <c r="AL13" s="17">
        <v>0.16493984266228701</v>
      </c>
      <c r="AM13" s="17">
        <v>0.26964465436294999</v>
      </c>
      <c r="AN13" s="17">
        <v>0</v>
      </c>
      <c r="AO13" s="17">
        <v>7.4258978766827896E-2</v>
      </c>
      <c r="AP13" s="17">
        <v>0</v>
      </c>
      <c r="AQ13" s="17">
        <v>0</v>
      </c>
      <c r="AR13" s="17">
        <v>0</v>
      </c>
      <c r="AS13" s="17"/>
      <c r="AT13" s="17">
        <v>5.90676862242452E-2</v>
      </c>
      <c r="AU13" s="17" t="s">
        <v>108</v>
      </c>
      <c r="AV13" s="17"/>
      <c r="AW13" s="17">
        <v>6.1055104717783103E-2</v>
      </c>
      <c r="AX13" s="17">
        <v>5.5281376406393003E-2</v>
      </c>
      <c r="AY13" s="17" t="s">
        <v>108</v>
      </c>
      <c r="AZ13" s="17"/>
      <c r="BA13" s="17">
        <v>0.218603847238412</v>
      </c>
      <c r="BB13" s="17">
        <v>3.94013409302892E-2</v>
      </c>
      <c r="BC13" s="17"/>
      <c r="BD13" s="17">
        <v>0.164735862653516</v>
      </c>
      <c r="BE13" s="17">
        <v>3.0480655814642502E-2</v>
      </c>
      <c r="BF13" s="17"/>
      <c r="BG13" s="17">
        <v>6.6756627581159397E-2</v>
      </c>
      <c r="BH13" s="17">
        <v>4.7545144593533102E-2</v>
      </c>
      <c r="BI13" s="17"/>
      <c r="BJ13" s="17">
        <v>0.10917368673102799</v>
      </c>
      <c r="BK13" s="17">
        <v>0</v>
      </c>
      <c r="BL13" s="17"/>
      <c r="BM13" s="17">
        <v>0</v>
      </c>
      <c r="BN13" s="17">
        <v>0</v>
      </c>
      <c r="BO13" s="17">
        <v>0.10514247050097</v>
      </c>
      <c r="BP13" s="17">
        <v>0.101128262311971</v>
      </c>
    </row>
    <row r="14" spans="2:68" x14ac:dyDescent="0.25">
      <c r="B14" s="18" t="s">
        <v>434</v>
      </c>
      <c r="C14" s="17">
        <v>4.4219779146871703E-2</v>
      </c>
      <c r="D14" s="17">
        <v>0</v>
      </c>
      <c r="E14" s="17">
        <v>0</v>
      </c>
      <c r="F14" s="17">
        <v>0</v>
      </c>
      <c r="G14" s="17">
        <v>0</v>
      </c>
      <c r="H14" s="17" t="s">
        <v>108</v>
      </c>
      <c r="I14" s="17" t="s">
        <v>108</v>
      </c>
      <c r="J14" s="17">
        <v>0</v>
      </c>
      <c r="K14" s="17">
        <v>0.13622864378296601</v>
      </c>
      <c r="L14" s="17">
        <v>0</v>
      </c>
      <c r="M14" s="17">
        <v>0</v>
      </c>
      <c r="N14" s="17" t="s">
        <v>108</v>
      </c>
      <c r="O14" s="17">
        <v>0.103522709124427</v>
      </c>
      <c r="P14" s="17">
        <v>0</v>
      </c>
      <c r="Q14" s="17" t="s">
        <v>108</v>
      </c>
      <c r="R14" s="17">
        <v>0</v>
      </c>
      <c r="S14" s="17" t="s">
        <v>108</v>
      </c>
      <c r="T14" s="17" t="s">
        <v>108</v>
      </c>
      <c r="U14" s="17"/>
      <c r="V14" s="17">
        <v>0</v>
      </c>
      <c r="W14" s="17">
        <v>0.10391666009734001</v>
      </c>
      <c r="X14" s="17">
        <v>0</v>
      </c>
      <c r="Y14" s="17">
        <v>4.9421912851513601E-2</v>
      </c>
      <c r="Z14" s="17"/>
      <c r="AA14" s="17">
        <v>0</v>
      </c>
      <c r="AB14" s="17">
        <v>0</v>
      </c>
      <c r="AC14" s="17">
        <v>0</v>
      </c>
      <c r="AD14" s="17">
        <v>0</v>
      </c>
      <c r="AE14" s="17">
        <v>0.19345185499897999</v>
      </c>
      <c r="AF14" s="17">
        <v>0.37034150912796798</v>
      </c>
      <c r="AG14" s="17">
        <v>0</v>
      </c>
      <c r="AH14" s="17">
        <v>0</v>
      </c>
      <c r="AI14" s="17">
        <v>0</v>
      </c>
      <c r="AJ14" s="17">
        <v>0</v>
      </c>
      <c r="AK14" s="17"/>
      <c r="AL14" s="17">
        <v>0</v>
      </c>
      <c r="AM14" s="17">
        <v>0</v>
      </c>
      <c r="AN14" s="17">
        <v>0</v>
      </c>
      <c r="AO14" s="17">
        <v>9.5375162713579806E-2</v>
      </c>
      <c r="AP14" s="17">
        <v>0.191235653710671</v>
      </c>
      <c r="AQ14" s="17">
        <v>0</v>
      </c>
      <c r="AR14" s="17">
        <v>0</v>
      </c>
      <c r="AS14" s="17"/>
      <c r="AT14" s="17">
        <v>4.4219779146871703E-2</v>
      </c>
      <c r="AU14" s="17" t="s">
        <v>108</v>
      </c>
      <c r="AV14" s="17"/>
      <c r="AW14" s="17">
        <v>6.7430559850101796E-2</v>
      </c>
      <c r="AX14" s="17">
        <v>0</v>
      </c>
      <c r="AY14" s="17" t="s">
        <v>108</v>
      </c>
      <c r="AZ14" s="17"/>
      <c r="BA14" s="17">
        <v>0</v>
      </c>
      <c r="BB14" s="17">
        <v>4.9670840774508798E-2</v>
      </c>
      <c r="BC14" s="17"/>
      <c r="BD14" s="17">
        <v>0.20767234339032201</v>
      </c>
      <c r="BE14" s="17">
        <v>0</v>
      </c>
      <c r="BF14" s="17"/>
      <c r="BG14" s="17">
        <v>4.0748418203448801E-2</v>
      </c>
      <c r="BH14" s="17">
        <v>4.9421912851513601E-2</v>
      </c>
      <c r="BI14" s="17"/>
      <c r="BJ14" s="17">
        <v>8.1730581041690301E-2</v>
      </c>
      <c r="BK14" s="17">
        <v>0</v>
      </c>
      <c r="BL14" s="17"/>
      <c r="BM14" s="17">
        <v>0</v>
      </c>
      <c r="BN14" s="17">
        <v>0</v>
      </c>
      <c r="BO14" s="17">
        <v>6.4179236042272506E-2</v>
      </c>
      <c r="BP14" s="17">
        <v>0.105120138124199</v>
      </c>
    </row>
    <row r="15" spans="2:68" x14ac:dyDescent="0.25">
      <c r="B15" s="18" t="s">
        <v>435</v>
      </c>
      <c r="C15" s="17">
        <v>4.1552850571209797E-2</v>
      </c>
      <c r="D15" s="17">
        <v>0</v>
      </c>
      <c r="E15" s="17">
        <v>0</v>
      </c>
      <c r="F15" s="17">
        <v>0</v>
      </c>
      <c r="G15" s="17">
        <v>1</v>
      </c>
      <c r="H15" s="17" t="s">
        <v>108</v>
      </c>
      <c r="I15" s="17" t="s">
        <v>108</v>
      </c>
      <c r="J15" s="17">
        <v>0</v>
      </c>
      <c r="K15" s="17">
        <v>0</v>
      </c>
      <c r="L15" s="17">
        <v>0</v>
      </c>
      <c r="M15" s="17">
        <v>0</v>
      </c>
      <c r="N15" s="17" t="s">
        <v>108</v>
      </c>
      <c r="O15" s="17">
        <v>0</v>
      </c>
      <c r="P15" s="17">
        <v>0</v>
      </c>
      <c r="Q15" s="17" t="s">
        <v>108</v>
      </c>
      <c r="R15" s="17">
        <v>0</v>
      </c>
      <c r="S15" s="17" t="s">
        <v>108</v>
      </c>
      <c r="T15" s="17" t="s">
        <v>108</v>
      </c>
      <c r="U15" s="17"/>
      <c r="V15" s="17">
        <v>0</v>
      </c>
      <c r="W15" s="17">
        <v>0.17668018777431599</v>
      </c>
      <c r="X15" s="17">
        <v>0</v>
      </c>
      <c r="Y15" s="17">
        <v>0</v>
      </c>
      <c r="Z15" s="17"/>
      <c r="AA15" s="17">
        <v>0</v>
      </c>
      <c r="AB15" s="17">
        <v>0</v>
      </c>
      <c r="AC15" s="17">
        <v>0</v>
      </c>
      <c r="AD15" s="17">
        <v>0</v>
      </c>
      <c r="AE15" s="17">
        <v>0</v>
      </c>
      <c r="AF15" s="17">
        <v>0.62965849087203196</v>
      </c>
      <c r="AG15" s="17">
        <v>0</v>
      </c>
      <c r="AH15" s="17">
        <v>0</v>
      </c>
      <c r="AI15" s="17">
        <v>0</v>
      </c>
      <c r="AJ15" s="17">
        <v>0</v>
      </c>
      <c r="AK15" s="17"/>
      <c r="AL15" s="17">
        <v>0</v>
      </c>
      <c r="AM15" s="17">
        <v>0</v>
      </c>
      <c r="AN15" s="17">
        <v>0</v>
      </c>
      <c r="AO15" s="17">
        <v>0</v>
      </c>
      <c r="AP15" s="17">
        <v>0</v>
      </c>
      <c r="AQ15" s="17">
        <v>0</v>
      </c>
      <c r="AR15" s="17">
        <v>0.21437026804923001</v>
      </c>
      <c r="AS15" s="17"/>
      <c r="AT15" s="17">
        <v>4.1552850571209797E-2</v>
      </c>
      <c r="AU15" s="17" t="s">
        <v>108</v>
      </c>
      <c r="AV15" s="17"/>
      <c r="AW15" s="17">
        <v>0</v>
      </c>
      <c r="AX15" s="17">
        <v>0.120716834698902</v>
      </c>
      <c r="AY15" s="17" t="s">
        <v>108</v>
      </c>
      <c r="AZ15" s="17"/>
      <c r="BA15" s="17">
        <v>0.37863542286609603</v>
      </c>
      <c r="BB15" s="17">
        <v>0</v>
      </c>
      <c r="BC15" s="17"/>
      <c r="BD15" s="17">
        <v>0</v>
      </c>
      <c r="BE15" s="17">
        <v>5.2794386509704402E-2</v>
      </c>
      <c r="BF15" s="17"/>
      <c r="BG15" s="17">
        <v>6.9280885018320401E-2</v>
      </c>
      <c r="BH15" s="17">
        <v>0</v>
      </c>
      <c r="BI15" s="17"/>
      <c r="BJ15" s="17">
        <v>7.6801347420654503E-2</v>
      </c>
      <c r="BK15" s="17">
        <v>0</v>
      </c>
      <c r="BL15" s="17"/>
      <c r="BM15" s="17">
        <v>0</v>
      </c>
      <c r="BN15" s="17">
        <v>0</v>
      </c>
      <c r="BO15" s="17">
        <v>0.10911820553642999</v>
      </c>
      <c r="BP15" s="17">
        <v>0</v>
      </c>
    </row>
    <row r="16" spans="2:68" x14ac:dyDescent="0.25">
      <c r="B16" s="18" t="s">
        <v>436</v>
      </c>
      <c r="C16" s="17">
        <v>2.38360046418442E-2</v>
      </c>
      <c r="D16" s="17">
        <v>0</v>
      </c>
      <c r="E16" s="17">
        <v>0</v>
      </c>
      <c r="F16" s="17">
        <v>0</v>
      </c>
      <c r="G16" s="17">
        <v>0</v>
      </c>
      <c r="H16" s="17" t="s">
        <v>108</v>
      </c>
      <c r="I16" s="17" t="s">
        <v>108</v>
      </c>
      <c r="J16" s="17">
        <v>0</v>
      </c>
      <c r="K16" s="17">
        <v>0</v>
      </c>
      <c r="L16" s="17">
        <v>0</v>
      </c>
      <c r="M16" s="17">
        <v>0</v>
      </c>
      <c r="N16" s="17" t="s">
        <v>108</v>
      </c>
      <c r="O16" s="17">
        <v>0</v>
      </c>
      <c r="P16" s="17">
        <v>0</v>
      </c>
      <c r="Q16" s="17" t="s">
        <v>108</v>
      </c>
      <c r="R16" s="17">
        <v>0.17052612994578401</v>
      </c>
      <c r="S16" s="17" t="s">
        <v>108</v>
      </c>
      <c r="T16" s="17" t="s">
        <v>108</v>
      </c>
      <c r="U16" s="17"/>
      <c r="V16" s="17">
        <v>7.9797219022866003E-2</v>
      </c>
      <c r="W16" s="17">
        <v>0</v>
      </c>
      <c r="X16" s="17">
        <v>0</v>
      </c>
      <c r="Y16" s="17">
        <v>0</v>
      </c>
      <c r="Z16" s="17"/>
      <c r="AA16" s="17">
        <v>0</v>
      </c>
      <c r="AB16" s="17">
        <v>0</v>
      </c>
      <c r="AC16" s="17">
        <v>0.19112182757705601</v>
      </c>
      <c r="AD16" s="17">
        <v>0</v>
      </c>
      <c r="AE16" s="17">
        <v>0</v>
      </c>
      <c r="AF16" s="17">
        <v>0</v>
      </c>
      <c r="AG16" s="17">
        <v>0</v>
      </c>
      <c r="AH16" s="17">
        <v>0</v>
      </c>
      <c r="AI16" s="17">
        <v>0</v>
      </c>
      <c r="AJ16" s="17">
        <v>0</v>
      </c>
      <c r="AK16" s="17"/>
      <c r="AL16" s="17">
        <v>0</v>
      </c>
      <c r="AM16" s="17">
        <v>0</v>
      </c>
      <c r="AN16" s="17">
        <v>0.29227077888004199</v>
      </c>
      <c r="AO16" s="17">
        <v>0</v>
      </c>
      <c r="AP16" s="17">
        <v>0</v>
      </c>
      <c r="AQ16" s="17">
        <v>0</v>
      </c>
      <c r="AR16" s="17">
        <v>0</v>
      </c>
      <c r="AS16" s="17"/>
      <c r="AT16" s="17">
        <v>2.38360046418442E-2</v>
      </c>
      <c r="AU16" s="17" t="s">
        <v>108</v>
      </c>
      <c r="AV16" s="17"/>
      <c r="AW16" s="17">
        <v>3.6347425713067698E-2</v>
      </c>
      <c r="AX16" s="17">
        <v>0</v>
      </c>
      <c r="AY16" s="17" t="s">
        <v>108</v>
      </c>
      <c r="AZ16" s="17"/>
      <c r="BA16" s="17">
        <v>0</v>
      </c>
      <c r="BB16" s="17">
        <v>2.6774317151904099E-2</v>
      </c>
      <c r="BC16" s="17"/>
      <c r="BD16" s="17">
        <v>0</v>
      </c>
      <c r="BE16" s="17">
        <v>3.0284498526811799E-2</v>
      </c>
      <c r="BF16" s="17"/>
      <c r="BG16" s="17">
        <v>3.9741665714552302E-2</v>
      </c>
      <c r="BH16" s="17">
        <v>0</v>
      </c>
      <c r="BI16" s="17"/>
      <c r="BJ16" s="17">
        <v>4.4055636339110298E-2</v>
      </c>
      <c r="BK16" s="17">
        <v>0</v>
      </c>
      <c r="BL16" s="17"/>
      <c r="BM16" s="17">
        <v>0</v>
      </c>
      <c r="BN16" s="17">
        <v>0</v>
      </c>
      <c r="BO16" s="17">
        <v>0</v>
      </c>
      <c r="BP16" s="17">
        <v>0.12667595165283099</v>
      </c>
    </row>
    <row r="17" spans="2:68" x14ac:dyDescent="0.25">
      <c r="B17" s="18" t="s">
        <v>437</v>
      </c>
      <c r="C17" s="17">
        <v>2.1074650881056499E-2</v>
      </c>
      <c r="D17" s="17">
        <v>0</v>
      </c>
      <c r="E17" s="17">
        <v>0</v>
      </c>
      <c r="F17" s="17">
        <v>0</v>
      </c>
      <c r="G17" s="17">
        <v>0</v>
      </c>
      <c r="H17" s="17" t="s">
        <v>108</v>
      </c>
      <c r="I17" s="17" t="s">
        <v>108</v>
      </c>
      <c r="J17" s="17">
        <v>0.56224037143251204</v>
      </c>
      <c r="K17" s="17">
        <v>0</v>
      </c>
      <c r="L17" s="17">
        <v>0</v>
      </c>
      <c r="M17" s="17">
        <v>0</v>
      </c>
      <c r="N17" s="17" t="s">
        <v>108</v>
      </c>
      <c r="O17" s="17">
        <v>0</v>
      </c>
      <c r="P17" s="17">
        <v>0</v>
      </c>
      <c r="Q17" s="17" t="s">
        <v>108</v>
      </c>
      <c r="R17" s="17">
        <v>0</v>
      </c>
      <c r="S17" s="17" t="s">
        <v>108</v>
      </c>
      <c r="T17" s="17" t="s">
        <v>108</v>
      </c>
      <c r="U17" s="17"/>
      <c r="V17" s="17">
        <v>0</v>
      </c>
      <c r="W17" s="17">
        <v>8.9608130940674102E-2</v>
      </c>
      <c r="X17" s="17">
        <v>0</v>
      </c>
      <c r="Y17" s="17">
        <v>0</v>
      </c>
      <c r="Z17" s="17"/>
      <c r="AA17" s="17">
        <v>0</v>
      </c>
      <c r="AB17" s="17">
        <v>0</v>
      </c>
      <c r="AC17" s="17">
        <v>0</v>
      </c>
      <c r="AD17" s="17">
        <v>0.191430648726305</v>
      </c>
      <c r="AE17" s="17">
        <v>0</v>
      </c>
      <c r="AF17" s="17">
        <v>0</v>
      </c>
      <c r="AG17" s="17">
        <v>0</v>
      </c>
      <c r="AH17" s="17">
        <v>0</v>
      </c>
      <c r="AI17" s="17">
        <v>0</v>
      </c>
      <c r="AJ17" s="17">
        <v>0</v>
      </c>
      <c r="AK17" s="17"/>
      <c r="AL17" s="17">
        <v>0</v>
      </c>
      <c r="AM17" s="17">
        <v>0</v>
      </c>
      <c r="AN17" s="17">
        <v>0</v>
      </c>
      <c r="AO17" s="17">
        <v>0</v>
      </c>
      <c r="AP17" s="17">
        <v>0</v>
      </c>
      <c r="AQ17" s="17">
        <v>0</v>
      </c>
      <c r="AR17" s="17">
        <v>0.108723673498015</v>
      </c>
      <c r="AS17" s="17"/>
      <c r="AT17" s="17">
        <v>2.1074650881056499E-2</v>
      </c>
      <c r="AU17" s="17" t="s">
        <v>108</v>
      </c>
      <c r="AV17" s="17"/>
      <c r="AW17" s="17">
        <v>3.2136648689156E-2</v>
      </c>
      <c r="AX17" s="17">
        <v>0</v>
      </c>
      <c r="AY17" s="17" t="s">
        <v>108</v>
      </c>
      <c r="AZ17" s="17"/>
      <c r="BA17" s="17">
        <v>0</v>
      </c>
      <c r="BB17" s="17">
        <v>2.3672565727080899E-2</v>
      </c>
      <c r="BC17" s="17"/>
      <c r="BD17" s="17">
        <v>0</v>
      </c>
      <c r="BE17" s="17">
        <v>2.67760995666197E-2</v>
      </c>
      <c r="BF17" s="17"/>
      <c r="BG17" s="17">
        <v>3.5137672732934999E-2</v>
      </c>
      <c r="BH17" s="17">
        <v>0</v>
      </c>
      <c r="BI17" s="17"/>
      <c r="BJ17" s="17">
        <v>0</v>
      </c>
      <c r="BK17" s="17">
        <v>4.5918598770277E-2</v>
      </c>
      <c r="BL17" s="17"/>
      <c r="BM17" s="17">
        <v>0</v>
      </c>
      <c r="BN17" s="17">
        <v>6.2192903141266E-2</v>
      </c>
      <c r="BO17" s="17">
        <v>0</v>
      </c>
      <c r="BP17" s="17">
        <v>0</v>
      </c>
    </row>
    <row r="18" spans="2:68" x14ac:dyDescent="0.25">
      <c r="B18" s="18" t="s">
        <v>438</v>
      </c>
      <c r="C18" s="17">
        <v>1.6574604865576902E-2</v>
      </c>
      <c r="D18" s="17">
        <v>0</v>
      </c>
      <c r="E18" s="17">
        <v>0</v>
      </c>
      <c r="F18" s="17">
        <v>0</v>
      </c>
      <c r="G18" s="17">
        <v>0</v>
      </c>
      <c r="H18" s="17" t="s">
        <v>108</v>
      </c>
      <c r="I18" s="17" t="s">
        <v>108</v>
      </c>
      <c r="J18" s="17">
        <v>0</v>
      </c>
      <c r="K18" s="17">
        <v>0</v>
      </c>
      <c r="L18" s="17">
        <v>0</v>
      </c>
      <c r="M18" s="17">
        <v>0</v>
      </c>
      <c r="N18" s="17" t="s">
        <v>108</v>
      </c>
      <c r="O18" s="17">
        <v>0</v>
      </c>
      <c r="P18" s="17">
        <v>0</v>
      </c>
      <c r="Q18" s="17" t="s">
        <v>108</v>
      </c>
      <c r="R18" s="17">
        <v>0.11857705456834899</v>
      </c>
      <c r="S18" s="17" t="s">
        <v>108</v>
      </c>
      <c r="T18" s="17" t="s">
        <v>108</v>
      </c>
      <c r="U18" s="17"/>
      <c r="V18" s="17">
        <v>0</v>
      </c>
      <c r="W18" s="17">
        <v>0</v>
      </c>
      <c r="X18" s="17">
        <v>0.25158916791376601</v>
      </c>
      <c r="Y18" s="17">
        <v>0</v>
      </c>
      <c r="Z18" s="17"/>
      <c r="AA18" s="17">
        <v>9.71126368170427E-2</v>
      </c>
      <c r="AB18" s="17">
        <v>0</v>
      </c>
      <c r="AC18" s="17">
        <v>0</v>
      </c>
      <c r="AD18" s="17">
        <v>0</v>
      </c>
      <c r="AE18" s="17">
        <v>0</v>
      </c>
      <c r="AF18" s="17">
        <v>0</v>
      </c>
      <c r="AG18" s="17">
        <v>0</v>
      </c>
      <c r="AH18" s="17">
        <v>0</v>
      </c>
      <c r="AI18" s="17">
        <v>0</v>
      </c>
      <c r="AJ18" s="17">
        <v>0</v>
      </c>
      <c r="AK18" s="17"/>
      <c r="AL18" s="17">
        <v>0</v>
      </c>
      <c r="AM18" s="17">
        <v>0</v>
      </c>
      <c r="AN18" s="17">
        <v>0</v>
      </c>
      <c r="AO18" s="17">
        <v>0</v>
      </c>
      <c r="AP18" s="17">
        <v>0</v>
      </c>
      <c r="AQ18" s="17">
        <v>0.118130331305455</v>
      </c>
      <c r="AR18" s="17">
        <v>0</v>
      </c>
      <c r="AS18" s="17"/>
      <c r="AT18" s="17">
        <v>1.6574604865576902E-2</v>
      </c>
      <c r="AU18" s="17" t="s">
        <v>108</v>
      </c>
      <c r="AV18" s="17"/>
      <c r="AW18" s="17">
        <v>2.5274546977450001E-2</v>
      </c>
      <c r="AX18" s="17">
        <v>0</v>
      </c>
      <c r="AY18" s="17" t="s">
        <v>108</v>
      </c>
      <c r="AZ18" s="17"/>
      <c r="BA18" s="17">
        <v>0</v>
      </c>
      <c r="BB18" s="17">
        <v>1.8617789936128899E-2</v>
      </c>
      <c r="BC18" s="17"/>
      <c r="BD18" s="17">
        <v>0</v>
      </c>
      <c r="BE18" s="17">
        <v>2.1058629756803698E-2</v>
      </c>
      <c r="BF18" s="17"/>
      <c r="BG18" s="17">
        <v>2.7634765801404199E-2</v>
      </c>
      <c r="BH18" s="17">
        <v>0</v>
      </c>
      <c r="BI18" s="17"/>
      <c r="BJ18" s="17">
        <v>0</v>
      </c>
      <c r="BK18" s="17">
        <v>3.6113653075146503E-2</v>
      </c>
      <c r="BL18" s="17"/>
      <c r="BM18" s="17">
        <v>0</v>
      </c>
      <c r="BN18" s="17">
        <v>0</v>
      </c>
      <c r="BO18" s="17">
        <v>4.3525079881288002E-2</v>
      </c>
      <c r="BP18" s="17">
        <v>0</v>
      </c>
    </row>
    <row r="19" spans="2:68" x14ac:dyDescent="0.25">
      <c r="B19" s="18" t="s">
        <v>106</v>
      </c>
      <c r="C19" s="19">
        <v>0.51145132477427502</v>
      </c>
      <c r="D19" s="19">
        <v>0.54809698430202902</v>
      </c>
      <c r="E19" s="19">
        <v>1</v>
      </c>
      <c r="F19" s="19">
        <v>1</v>
      </c>
      <c r="G19" s="19">
        <v>0</v>
      </c>
      <c r="H19" s="19" t="s">
        <v>108</v>
      </c>
      <c r="I19" s="19" t="s">
        <v>108</v>
      </c>
      <c r="J19" s="19">
        <v>0</v>
      </c>
      <c r="K19" s="19">
        <v>0.74887921365141497</v>
      </c>
      <c r="L19" s="19">
        <v>0.39105310808643401</v>
      </c>
      <c r="M19" s="19">
        <v>0</v>
      </c>
      <c r="N19" s="19" t="s">
        <v>108</v>
      </c>
      <c r="O19" s="19">
        <v>0.385408131268272</v>
      </c>
      <c r="P19" s="19">
        <v>0.815692948373274</v>
      </c>
      <c r="Q19" s="19" t="s">
        <v>108</v>
      </c>
      <c r="R19" s="19">
        <v>0.28910318451413303</v>
      </c>
      <c r="S19" s="19" t="s">
        <v>108</v>
      </c>
      <c r="T19" s="19" t="s">
        <v>108</v>
      </c>
      <c r="U19" s="19"/>
      <c r="V19" s="19">
        <v>0.84293858343482198</v>
      </c>
      <c r="W19" s="19">
        <v>0.52587836109032904</v>
      </c>
      <c r="X19" s="19">
        <v>0.25158916791376601</v>
      </c>
      <c r="Y19" s="19">
        <v>0.29834426584435603</v>
      </c>
      <c r="Z19" s="19"/>
      <c r="AA19" s="19">
        <v>0.61096276672068295</v>
      </c>
      <c r="AB19" s="19">
        <v>0.74814057998241501</v>
      </c>
      <c r="AC19" s="19">
        <v>0.80887817242294502</v>
      </c>
      <c r="AD19" s="19">
        <v>0.435041416685922</v>
      </c>
      <c r="AE19" s="19">
        <v>0.84304273738646096</v>
      </c>
      <c r="AF19" s="19">
        <v>0</v>
      </c>
      <c r="AG19" s="19">
        <v>0.33834190826348998</v>
      </c>
      <c r="AH19" s="19">
        <v>1</v>
      </c>
      <c r="AI19" s="19">
        <v>1</v>
      </c>
      <c r="AJ19" s="19">
        <v>9.5929509494970797E-2</v>
      </c>
      <c r="AK19" s="19"/>
      <c r="AL19" s="19">
        <v>0.67505629053572302</v>
      </c>
      <c r="AM19" s="19">
        <v>0.410635260808696</v>
      </c>
      <c r="AN19" s="19">
        <v>0.50317943035553003</v>
      </c>
      <c r="AO19" s="19">
        <v>0.533886082858817</v>
      </c>
      <c r="AP19" s="19">
        <v>0.382471307421341</v>
      </c>
      <c r="AQ19" s="19">
        <v>0.55118785971224604</v>
      </c>
      <c r="AR19" s="19">
        <v>0.48538042290414002</v>
      </c>
      <c r="AS19" s="19"/>
      <c r="AT19" s="19">
        <v>0.51145132477427502</v>
      </c>
      <c r="AU19" s="19" t="s">
        <v>108</v>
      </c>
      <c r="AV19" s="19"/>
      <c r="AW19" s="19">
        <v>0.52879566980350701</v>
      </c>
      <c r="AX19" s="19">
        <v>0.47840792496596901</v>
      </c>
      <c r="AY19" s="19" t="s">
        <v>108</v>
      </c>
      <c r="AZ19" s="19"/>
      <c r="BA19" s="19">
        <v>0.218603847238412</v>
      </c>
      <c r="BB19" s="19">
        <v>0.54755122573135595</v>
      </c>
      <c r="BC19" s="19"/>
      <c r="BD19" s="19">
        <v>0.35248953190414201</v>
      </c>
      <c r="BE19" s="19">
        <v>0.55445618925005402</v>
      </c>
      <c r="BF19" s="19"/>
      <c r="BG19" s="19">
        <v>0.65365672800659502</v>
      </c>
      <c r="BH19" s="19">
        <v>0.29834426584435603</v>
      </c>
      <c r="BI19" s="19"/>
      <c r="BJ19" s="19">
        <v>0.37075825639133297</v>
      </c>
      <c r="BK19" s="19">
        <v>0.67730798731202801</v>
      </c>
      <c r="BL19" s="19"/>
      <c r="BM19" s="19">
        <v>0.68117831396956996</v>
      </c>
      <c r="BN19" s="19">
        <v>0.70230156901209995</v>
      </c>
      <c r="BO19" s="19">
        <v>0.43281832808552301</v>
      </c>
      <c r="BP19" s="19">
        <v>0.31536041437259699</v>
      </c>
    </row>
    <row r="20" spans="2:68" x14ac:dyDescent="0.25">
      <c r="B20" s="16" t="s">
        <v>722</v>
      </c>
    </row>
    <row r="21" spans="2:68" x14ac:dyDescent="0.25">
      <c r="B21" t="s">
        <v>87</v>
      </c>
    </row>
    <row r="22" spans="2:68" x14ac:dyDescent="0.25">
      <c r="B22" t="s">
        <v>88</v>
      </c>
    </row>
    <row r="24" spans="2:68" x14ac:dyDescent="0.25">
      <c r="B24"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P26"/>
  <sheetViews>
    <sheetView showGridLines="0" topLeftCell="A7" workbookViewId="0">
      <pane xSplit="2" topLeftCell="C1" activePane="topRight" state="frozen"/>
      <selection pane="topRight" activeCell="B22" sqref="B2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ht="30" x14ac:dyDescent="0.25">
      <c r="B9" s="18" t="s">
        <v>426</v>
      </c>
      <c r="C9" s="17">
        <v>0.20393615717240801</v>
      </c>
      <c r="D9" s="17">
        <v>0.30539181593658099</v>
      </c>
      <c r="E9" s="17">
        <v>0</v>
      </c>
      <c r="F9" s="17">
        <v>0.246533646654753</v>
      </c>
      <c r="G9" s="17">
        <v>0.23511779197596</v>
      </c>
      <c r="H9" s="17">
        <v>0.32719927779149</v>
      </c>
      <c r="I9" s="17">
        <v>1</v>
      </c>
      <c r="J9" s="17">
        <v>0.250736429151593</v>
      </c>
      <c r="K9" s="17">
        <v>0.21262706533918199</v>
      </c>
      <c r="L9" s="17">
        <v>0.256028373280833</v>
      </c>
      <c r="M9" s="17">
        <v>6.8222746701747702E-2</v>
      </c>
      <c r="N9" s="17">
        <v>0.25181855705033901</v>
      </c>
      <c r="O9" s="17">
        <v>0.14398042005394401</v>
      </c>
      <c r="P9" s="17">
        <v>0.228989933993126</v>
      </c>
      <c r="Q9" s="17">
        <v>0.45952658167606503</v>
      </c>
      <c r="R9" s="17">
        <v>0.175425127986192</v>
      </c>
      <c r="S9" s="17">
        <v>0.41930110518890101</v>
      </c>
      <c r="T9" s="17">
        <v>0</v>
      </c>
      <c r="U9" s="17"/>
      <c r="V9" s="17">
        <v>0.126227230738122</v>
      </c>
      <c r="W9" s="17">
        <v>0.26047677822038301</v>
      </c>
      <c r="X9" s="17">
        <v>0.137434548989295</v>
      </c>
      <c r="Y9" s="17">
        <v>0.24228508198475601</v>
      </c>
      <c r="Z9" s="17"/>
      <c r="AA9" s="17">
        <v>0.24523318366749899</v>
      </c>
      <c r="AB9" s="17">
        <v>0.196061122495468</v>
      </c>
      <c r="AC9" s="17">
        <v>5.7338372505732503E-2</v>
      </c>
      <c r="AD9" s="17">
        <v>0.24562246653095299</v>
      </c>
      <c r="AE9" s="17">
        <v>0.11262432371204301</v>
      </c>
      <c r="AF9" s="17">
        <v>0.282127432660359</v>
      </c>
      <c r="AG9" s="17">
        <v>0.27537723763161698</v>
      </c>
      <c r="AH9" s="17">
        <v>0.19296754922805501</v>
      </c>
      <c r="AI9" s="17">
        <v>0.110685431411312</v>
      </c>
      <c r="AJ9" s="17">
        <v>0.22057940408292301</v>
      </c>
      <c r="AK9" s="17"/>
      <c r="AL9" s="17">
        <v>9.5556517346795405E-2</v>
      </c>
      <c r="AM9" s="17">
        <v>0.251725836523019</v>
      </c>
      <c r="AN9" s="17">
        <v>5.9066618409861299E-2</v>
      </c>
      <c r="AO9" s="17">
        <v>0.17234275989483999</v>
      </c>
      <c r="AP9" s="17">
        <v>0.294759101632667</v>
      </c>
      <c r="AQ9" s="17">
        <v>0.24849489800303201</v>
      </c>
      <c r="AR9" s="17">
        <v>0.21756459843484999</v>
      </c>
      <c r="AS9" s="17"/>
      <c r="AT9" s="17">
        <v>0.20393615717240801</v>
      </c>
      <c r="AU9" s="17" t="s">
        <v>108</v>
      </c>
      <c r="AV9" s="17"/>
      <c r="AW9" s="17">
        <v>0.17500362894802399</v>
      </c>
      <c r="AX9" s="17">
        <v>0.247637297410641</v>
      </c>
      <c r="AY9" s="17" t="s">
        <v>108</v>
      </c>
      <c r="AZ9" s="17"/>
      <c r="BA9" s="17">
        <v>0.65053791686621298</v>
      </c>
      <c r="BB9" s="17">
        <v>0</v>
      </c>
      <c r="BC9" s="17"/>
      <c r="BD9" s="17">
        <v>0.18061609022417599</v>
      </c>
      <c r="BE9" s="17">
        <v>0.21208937801858699</v>
      </c>
      <c r="BF9" s="17"/>
      <c r="BG9" s="17">
        <v>0.173047848074008</v>
      </c>
      <c r="BH9" s="17">
        <v>0.24228508198475601</v>
      </c>
      <c r="BI9" s="17"/>
      <c r="BJ9" s="17">
        <v>0.209117163203907</v>
      </c>
      <c r="BK9" s="17">
        <v>0.19932186971903701</v>
      </c>
      <c r="BL9" s="17"/>
      <c r="BM9" s="17">
        <v>0.24079521378447399</v>
      </c>
      <c r="BN9" s="17">
        <v>0.13450286659338301</v>
      </c>
      <c r="BO9" s="17">
        <v>0.224874384259344</v>
      </c>
      <c r="BP9" s="17">
        <v>0.20914147948780501</v>
      </c>
    </row>
    <row r="10" spans="2:68" x14ac:dyDescent="0.25">
      <c r="B10" s="18" t="s">
        <v>425</v>
      </c>
      <c r="C10" s="17">
        <v>0.30630141486194101</v>
      </c>
      <c r="D10" s="17">
        <v>0.171526924851926</v>
      </c>
      <c r="E10" s="17">
        <v>0.31084907881018098</v>
      </c>
      <c r="F10" s="17">
        <v>0.246533646654753</v>
      </c>
      <c r="G10" s="17">
        <v>0.26162883904696899</v>
      </c>
      <c r="H10" s="17">
        <v>0</v>
      </c>
      <c r="I10" s="17">
        <v>0</v>
      </c>
      <c r="J10" s="17">
        <v>0.22902775383205301</v>
      </c>
      <c r="K10" s="17">
        <v>0.39497673431327501</v>
      </c>
      <c r="L10" s="17">
        <v>0.46059078981277901</v>
      </c>
      <c r="M10" s="17">
        <v>0.44550352971895602</v>
      </c>
      <c r="N10" s="17">
        <v>0.212378048799997</v>
      </c>
      <c r="O10" s="17">
        <v>0.26809598838507998</v>
      </c>
      <c r="P10" s="17">
        <v>0.169547796047928</v>
      </c>
      <c r="Q10" s="17">
        <v>0.33931123261253399</v>
      </c>
      <c r="R10" s="17">
        <v>0.29773829601443602</v>
      </c>
      <c r="S10" s="17">
        <v>0.34090799615991701</v>
      </c>
      <c r="T10" s="17">
        <v>0.56235476688949604</v>
      </c>
      <c r="U10" s="17"/>
      <c r="V10" s="17">
        <v>0.14492613202058899</v>
      </c>
      <c r="W10" s="17">
        <v>0.16422720478434899</v>
      </c>
      <c r="X10" s="17">
        <v>0.41133349848409201</v>
      </c>
      <c r="Y10" s="17">
        <v>0.39823116238033301</v>
      </c>
      <c r="Z10" s="17"/>
      <c r="AA10" s="17">
        <v>0</v>
      </c>
      <c r="AB10" s="17">
        <v>0.14596402091136301</v>
      </c>
      <c r="AC10" s="17">
        <v>0.32721137517443699</v>
      </c>
      <c r="AD10" s="17">
        <v>0.18067090262809599</v>
      </c>
      <c r="AE10" s="17">
        <v>0.31144026837629402</v>
      </c>
      <c r="AF10" s="17">
        <v>0.25952709174141803</v>
      </c>
      <c r="AG10" s="17">
        <v>0.466601491433697</v>
      </c>
      <c r="AH10" s="17">
        <v>0.38399600523792499</v>
      </c>
      <c r="AI10" s="17">
        <v>0.63363377871988302</v>
      </c>
      <c r="AJ10" s="17">
        <v>0.36564334596929499</v>
      </c>
      <c r="AK10" s="17"/>
      <c r="AL10" s="17">
        <v>0.30831996952218499</v>
      </c>
      <c r="AM10" s="17">
        <v>0.28225959629821801</v>
      </c>
      <c r="AN10" s="17">
        <v>0.34330987087147102</v>
      </c>
      <c r="AO10" s="17">
        <v>0.18362995612020699</v>
      </c>
      <c r="AP10" s="17">
        <v>0.37325874972719503</v>
      </c>
      <c r="AQ10" s="17">
        <v>0.38764495769805601</v>
      </c>
      <c r="AR10" s="17">
        <v>0.28457430195163003</v>
      </c>
      <c r="AS10" s="17"/>
      <c r="AT10" s="17">
        <v>0.30630141486194101</v>
      </c>
      <c r="AU10" s="17" t="s">
        <v>108</v>
      </c>
      <c r="AV10" s="17"/>
      <c r="AW10" s="17">
        <v>0.26516199676035501</v>
      </c>
      <c r="AX10" s="17">
        <v>0.36844045317320301</v>
      </c>
      <c r="AY10" s="17" t="s">
        <v>108</v>
      </c>
      <c r="AZ10" s="17"/>
      <c r="BA10" s="17">
        <v>0.13122670550266799</v>
      </c>
      <c r="BB10" s="17">
        <v>0.38624750255600998</v>
      </c>
      <c r="BC10" s="17"/>
      <c r="BD10" s="17">
        <v>0.26041462457965497</v>
      </c>
      <c r="BE10" s="17">
        <v>0.32234447065265898</v>
      </c>
      <c r="BF10" s="17"/>
      <c r="BG10" s="17">
        <v>0.23225619793393901</v>
      </c>
      <c r="BH10" s="17">
        <v>0.39823116238033301</v>
      </c>
      <c r="BI10" s="17"/>
      <c r="BJ10" s="17">
        <v>0.34045060319241</v>
      </c>
      <c r="BK10" s="17">
        <v>0.27588759748784503</v>
      </c>
      <c r="BL10" s="17"/>
      <c r="BM10" s="17">
        <v>0</v>
      </c>
      <c r="BN10" s="17">
        <v>0.22409070945932799</v>
      </c>
      <c r="BO10" s="17">
        <v>0.33984410825955502</v>
      </c>
      <c r="BP10" s="17">
        <v>0.34064966911963201</v>
      </c>
    </row>
    <row r="11" spans="2:68" x14ac:dyDescent="0.25">
      <c r="B11" s="18" t="s">
        <v>424</v>
      </c>
      <c r="C11" s="17">
        <v>0.33214672248069499</v>
      </c>
      <c r="D11" s="17">
        <v>0.34688584988643301</v>
      </c>
      <c r="E11" s="17">
        <v>0.146772753743279</v>
      </c>
      <c r="F11" s="17">
        <v>0.20792087546438401</v>
      </c>
      <c r="G11" s="17">
        <v>0.29158024816367201</v>
      </c>
      <c r="H11" s="17">
        <v>0.67280072220850995</v>
      </c>
      <c r="I11" s="17">
        <v>0</v>
      </c>
      <c r="J11" s="17">
        <v>0.44389323240566902</v>
      </c>
      <c r="K11" s="17">
        <v>0.30035875629138897</v>
      </c>
      <c r="L11" s="17">
        <v>0.14169041845319399</v>
      </c>
      <c r="M11" s="17">
        <v>0.349828230175801</v>
      </c>
      <c r="N11" s="17">
        <v>0.53580339414966405</v>
      </c>
      <c r="O11" s="17">
        <v>0.36324729864723299</v>
      </c>
      <c r="P11" s="17">
        <v>0.383678890664433</v>
      </c>
      <c r="Q11" s="17">
        <v>0.20116218571140099</v>
      </c>
      <c r="R11" s="17">
        <v>0.39610322349611499</v>
      </c>
      <c r="S11" s="17">
        <v>0.119895449325591</v>
      </c>
      <c r="T11" s="17">
        <v>0.43764523311050402</v>
      </c>
      <c r="U11" s="17"/>
      <c r="V11" s="17">
        <v>0.458617969842881</v>
      </c>
      <c r="W11" s="17">
        <v>0.41854752073878898</v>
      </c>
      <c r="X11" s="17">
        <v>0.36266430563260199</v>
      </c>
      <c r="Y11" s="17">
        <v>0.22747517081601701</v>
      </c>
      <c r="Z11" s="17"/>
      <c r="AA11" s="17">
        <v>0.490841453554202</v>
      </c>
      <c r="AB11" s="17">
        <v>0.49282044229369698</v>
      </c>
      <c r="AC11" s="17">
        <v>0.44432621282313101</v>
      </c>
      <c r="AD11" s="17">
        <v>0.35287157611363301</v>
      </c>
      <c r="AE11" s="17">
        <v>0.31194156139697399</v>
      </c>
      <c r="AF11" s="17">
        <v>0.427441972792102</v>
      </c>
      <c r="AG11" s="17">
        <v>0.25802127093468602</v>
      </c>
      <c r="AH11" s="17">
        <v>0.29578388183370502</v>
      </c>
      <c r="AI11" s="17">
        <v>0.17604056534990101</v>
      </c>
      <c r="AJ11" s="17">
        <v>0.212882670819488</v>
      </c>
      <c r="AK11" s="17"/>
      <c r="AL11" s="17">
        <v>0.41479389990252702</v>
      </c>
      <c r="AM11" s="17">
        <v>0.31601348956410702</v>
      </c>
      <c r="AN11" s="17">
        <v>0.45871343711842599</v>
      </c>
      <c r="AO11" s="17">
        <v>0.41722748236851298</v>
      </c>
      <c r="AP11" s="17">
        <v>0.26181645396395398</v>
      </c>
      <c r="AQ11" s="17">
        <v>0.24672223136668101</v>
      </c>
      <c r="AR11" s="17">
        <v>0.28092844553060498</v>
      </c>
      <c r="AS11" s="17"/>
      <c r="AT11" s="17">
        <v>0.33214672248069499</v>
      </c>
      <c r="AU11" s="17" t="s">
        <v>108</v>
      </c>
      <c r="AV11" s="17"/>
      <c r="AW11" s="17">
        <v>0.34859810769212501</v>
      </c>
      <c r="AX11" s="17">
        <v>0.30729772599265398</v>
      </c>
      <c r="AY11" s="17" t="s">
        <v>108</v>
      </c>
      <c r="AZ11" s="17"/>
      <c r="BA11" s="17">
        <v>0.20534607088614801</v>
      </c>
      <c r="BB11" s="17">
        <v>0.39004895204396101</v>
      </c>
      <c r="BC11" s="17"/>
      <c r="BD11" s="17">
        <v>0.35991866652982002</v>
      </c>
      <c r="BE11" s="17">
        <v>0.32243702509162298</v>
      </c>
      <c r="BF11" s="17"/>
      <c r="BG11" s="17">
        <v>0.41645488124781299</v>
      </c>
      <c r="BH11" s="17">
        <v>0.22747517081601701</v>
      </c>
      <c r="BI11" s="17"/>
      <c r="BJ11" s="17">
        <v>0.30302118617852603</v>
      </c>
      <c r="BK11" s="17">
        <v>0.35808639441211898</v>
      </c>
      <c r="BL11" s="17"/>
      <c r="BM11" s="17">
        <v>0.503006763239081</v>
      </c>
      <c r="BN11" s="17">
        <v>0.36534477908551299</v>
      </c>
      <c r="BO11" s="17">
        <v>0.31305656768796902</v>
      </c>
      <c r="BP11" s="17">
        <v>0.33628623495525301</v>
      </c>
    </row>
    <row r="12" spans="2:68" x14ac:dyDescent="0.25">
      <c r="B12" s="18" t="s">
        <v>430</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v>0</v>
      </c>
      <c r="U12" s="17"/>
      <c r="V12" s="17">
        <v>0</v>
      </c>
      <c r="W12" s="17">
        <v>0</v>
      </c>
      <c r="X12" s="17">
        <v>0</v>
      </c>
      <c r="Y12" s="17">
        <v>0</v>
      </c>
      <c r="Z12" s="17"/>
      <c r="AA12" s="17">
        <v>0</v>
      </c>
      <c r="AB12" s="17">
        <v>0</v>
      </c>
      <c r="AC12" s="17">
        <v>0</v>
      </c>
      <c r="AD12" s="17">
        <v>0</v>
      </c>
      <c r="AE12" s="17">
        <v>0</v>
      </c>
      <c r="AF12" s="17">
        <v>0</v>
      </c>
      <c r="AG12" s="17">
        <v>0</v>
      </c>
      <c r="AH12" s="17">
        <v>0</v>
      </c>
      <c r="AI12" s="17">
        <v>0</v>
      </c>
      <c r="AJ12" s="17">
        <v>0</v>
      </c>
      <c r="AK12" s="17"/>
      <c r="AL12" s="17">
        <v>0</v>
      </c>
      <c r="AM12" s="17">
        <v>0</v>
      </c>
      <c r="AN12" s="17">
        <v>0</v>
      </c>
      <c r="AO12" s="17">
        <v>0</v>
      </c>
      <c r="AP12" s="17">
        <v>0</v>
      </c>
      <c r="AQ12" s="17">
        <v>0</v>
      </c>
      <c r="AR12" s="17">
        <v>0</v>
      </c>
      <c r="AS12" s="17"/>
      <c r="AT12" s="17">
        <v>0</v>
      </c>
      <c r="AU12" s="17" t="s">
        <v>108</v>
      </c>
      <c r="AV12" s="17"/>
      <c r="AW12" s="17">
        <v>0</v>
      </c>
      <c r="AX12" s="17">
        <v>0</v>
      </c>
      <c r="AY12" s="17" t="s">
        <v>108</v>
      </c>
      <c r="AZ12" s="17"/>
      <c r="BA12" s="17">
        <v>0</v>
      </c>
      <c r="BB12" s="17">
        <v>0</v>
      </c>
      <c r="BC12" s="17"/>
      <c r="BD12" s="17">
        <v>0</v>
      </c>
      <c r="BE12" s="17">
        <v>0</v>
      </c>
      <c r="BF12" s="17"/>
      <c r="BG12" s="17">
        <v>0</v>
      </c>
      <c r="BH12" s="17">
        <v>0</v>
      </c>
      <c r="BI12" s="17"/>
      <c r="BJ12" s="17">
        <v>0</v>
      </c>
      <c r="BK12" s="17">
        <v>0</v>
      </c>
      <c r="BL12" s="17"/>
      <c r="BM12" s="17">
        <v>0</v>
      </c>
      <c r="BN12" s="17">
        <v>0</v>
      </c>
      <c r="BO12" s="17">
        <v>0</v>
      </c>
      <c r="BP12" s="17">
        <v>0</v>
      </c>
    </row>
    <row r="13" spans="2:68" x14ac:dyDescent="0.25">
      <c r="B13" s="18" t="s">
        <v>429</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v>0</v>
      </c>
      <c r="U13" s="17"/>
      <c r="V13" s="17">
        <v>0</v>
      </c>
      <c r="W13" s="17">
        <v>0</v>
      </c>
      <c r="X13" s="17">
        <v>0</v>
      </c>
      <c r="Y13" s="17">
        <v>0</v>
      </c>
      <c r="Z13" s="17"/>
      <c r="AA13" s="17">
        <v>0</v>
      </c>
      <c r="AB13" s="17">
        <v>0</v>
      </c>
      <c r="AC13" s="17">
        <v>0</v>
      </c>
      <c r="AD13" s="17">
        <v>0</v>
      </c>
      <c r="AE13" s="17">
        <v>0</v>
      </c>
      <c r="AF13" s="17">
        <v>0</v>
      </c>
      <c r="AG13" s="17">
        <v>0</v>
      </c>
      <c r="AH13" s="17">
        <v>0</v>
      </c>
      <c r="AI13" s="17">
        <v>0</v>
      </c>
      <c r="AJ13" s="17">
        <v>0</v>
      </c>
      <c r="AK13" s="17"/>
      <c r="AL13" s="17">
        <v>0</v>
      </c>
      <c r="AM13" s="17">
        <v>0</v>
      </c>
      <c r="AN13" s="17">
        <v>0</v>
      </c>
      <c r="AO13" s="17">
        <v>0</v>
      </c>
      <c r="AP13" s="17">
        <v>0</v>
      </c>
      <c r="AQ13" s="17">
        <v>0</v>
      </c>
      <c r="AR13" s="17">
        <v>0</v>
      </c>
      <c r="AS13" s="17"/>
      <c r="AT13" s="17">
        <v>0</v>
      </c>
      <c r="AU13" s="17" t="s">
        <v>108</v>
      </c>
      <c r="AV13" s="17"/>
      <c r="AW13" s="17">
        <v>0</v>
      </c>
      <c r="AX13" s="17">
        <v>0</v>
      </c>
      <c r="AY13" s="17" t="s">
        <v>108</v>
      </c>
      <c r="AZ13" s="17"/>
      <c r="BA13" s="17">
        <v>0</v>
      </c>
      <c r="BB13" s="17">
        <v>0</v>
      </c>
      <c r="BC13" s="17"/>
      <c r="BD13" s="17">
        <v>0</v>
      </c>
      <c r="BE13" s="17">
        <v>0</v>
      </c>
      <c r="BF13" s="17"/>
      <c r="BG13" s="17">
        <v>0</v>
      </c>
      <c r="BH13" s="17">
        <v>0</v>
      </c>
      <c r="BI13" s="17"/>
      <c r="BJ13" s="17">
        <v>0</v>
      </c>
      <c r="BK13" s="17">
        <v>0</v>
      </c>
      <c r="BL13" s="17"/>
      <c r="BM13" s="17">
        <v>0</v>
      </c>
      <c r="BN13" s="17">
        <v>0</v>
      </c>
      <c r="BO13" s="17">
        <v>0</v>
      </c>
      <c r="BP13" s="17">
        <v>0</v>
      </c>
    </row>
    <row r="14" spans="2:68" x14ac:dyDescent="0.25">
      <c r="B14" s="18" t="s">
        <v>440</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v>0</v>
      </c>
      <c r="U14" s="17"/>
      <c r="V14" s="17">
        <v>0</v>
      </c>
      <c r="W14" s="17">
        <v>0</v>
      </c>
      <c r="X14" s="17">
        <v>0</v>
      </c>
      <c r="Y14" s="17">
        <v>0</v>
      </c>
      <c r="Z14" s="17"/>
      <c r="AA14" s="17">
        <v>0</v>
      </c>
      <c r="AB14" s="17">
        <v>0</v>
      </c>
      <c r="AC14" s="17">
        <v>0</v>
      </c>
      <c r="AD14" s="17">
        <v>0</v>
      </c>
      <c r="AE14" s="17">
        <v>0</v>
      </c>
      <c r="AF14" s="17">
        <v>0</v>
      </c>
      <c r="AG14" s="17">
        <v>0</v>
      </c>
      <c r="AH14" s="17">
        <v>0</v>
      </c>
      <c r="AI14" s="17">
        <v>0</v>
      </c>
      <c r="AJ14" s="17">
        <v>0</v>
      </c>
      <c r="AK14" s="17"/>
      <c r="AL14" s="17">
        <v>0</v>
      </c>
      <c r="AM14" s="17">
        <v>0</v>
      </c>
      <c r="AN14" s="17">
        <v>0</v>
      </c>
      <c r="AO14" s="17">
        <v>0</v>
      </c>
      <c r="AP14" s="17">
        <v>0</v>
      </c>
      <c r="AQ14" s="17">
        <v>0</v>
      </c>
      <c r="AR14" s="17">
        <v>0</v>
      </c>
      <c r="AS14" s="17"/>
      <c r="AT14" s="17">
        <v>0</v>
      </c>
      <c r="AU14" s="17" t="s">
        <v>108</v>
      </c>
      <c r="AV14" s="17"/>
      <c r="AW14" s="17">
        <v>0</v>
      </c>
      <c r="AX14" s="17">
        <v>0</v>
      </c>
      <c r="AY14" s="17" t="s">
        <v>108</v>
      </c>
      <c r="AZ14" s="17"/>
      <c r="BA14" s="17">
        <v>0</v>
      </c>
      <c r="BB14" s="17">
        <v>0</v>
      </c>
      <c r="BC14" s="17"/>
      <c r="BD14" s="17">
        <v>0</v>
      </c>
      <c r="BE14" s="17">
        <v>0</v>
      </c>
      <c r="BF14" s="17"/>
      <c r="BG14" s="17">
        <v>0</v>
      </c>
      <c r="BH14" s="17">
        <v>0</v>
      </c>
      <c r="BI14" s="17"/>
      <c r="BJ14" s="17">
        <v>0</v>
      </c>
      <c r="BK14" s="17">
        <v>0</v>
      </c>
      <c r="BL14" s="17"/>
      <c r="BM14" s="17">
        <v>0</v>
      </c>
      <c r="BN14" s="17">
        <v>0</v>
      </c>
      <c r="BO14" s="17">
        <v>0</v>
      </c>
      <c r="BP14" s="17">
        <v>0</v>
      </c>
    </row>
    <row r="15" spans="2:68" x14ac:dyDescent="0.25">
      <c r="B15" s="18" t="s">
        <v>437</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v>0</v>
      </c>
      <c r="U15" s="17"/>
      <c r="V15" s="17">
        <v>0</v>
      </c>
      <c r="W15" s="17">
        <v>0</v>
      </c>
      <c r="X15" s="17">
        <v>0</v>
      </c>
      <c r="Y15" s="17">
        <v>0</v>
      </c>
      <c r="Z15" s="17"/>
      <c r="AA15" s="17">
        <v>0</v>
      </c>
      <c r="AB15" s="17">
        <v>0</v>
      </c>
      <c r="AC15" s="17">
        <v>0</v>
      </c>
      <c r="AD15" s="17">
        <v>0</v>
      </c>
      <c r="AE15" s="17">
        <v>0</v>
      </c>
      <c r="AF15" s="17">
        <v>0</v>
      </c>
      <c r="AG15" s="17">
        <v>0</v>
      </c>
      <c r="AH15" s="17">
        <v>0</v>
      </c>
      <c r="AI15" s="17">
        <v>0</v>
      </c>
      <c r="AJ15" s="17">
        <v>0</v>
      </c>
      <c r="AK15" s="17"/>
      <c r="AL15" s="17">
        <v>0</v>
      </c>
      <c r="AM15" s="17">
        <v>0</v>
      </c>
      <c r="AN15" s="17">
        <v>0</v>
      </c>
      <c r="AO15" s="17">
        <v>0</v>
      </c>
      <c r="AP15" s="17">
        <v>0</v>
      </c>
      <c r="AQ15" s="17">
        <v>0</v>
      </c>
      <c r="AR15" s="17">
        <v>0</v>
      </c>
      <c r="AS15" s="17"/>
      <c r="AT15" s="17">
        <v>0</v>
      </c>
      <c r="AU15" s="17" t="s">
        <v>108</v>
      </c>
      <c r="AV15" s="17"/>
      <c r="AW15" s="17">
        <v>0</v>
      </c>
      <c r="AX15" s="17">
        <v>0</v>
      </c>
      <c r="AY15" s="17" t="s">
        <v>108</v>
      </c>
      <c r="AZ15" s="17"/>
      <c r="BA15" s="17">
        <v>0</v>
      </c>
      <c r="BB15" s="17">
        <v>0</v>
      </c>
      <c r="BC15" s="17"/>
      <c r="BD15" s="17">
        <v>0</v>
      </c>
      <c r="BE15" s="17">
        <v>0</v>
      </c>
      <c r="BF15" s="17"/>
      <c r="BG15" s="17">
        <v>0</v>
      </c>
      <c r="BH15" s="17">
        <v>0</v>
      </c>
      <c r="BI15" s="17"/>
      <c r="BJ15" s="17">
        <v>0</v>
      </c>
      <c r="BK15" s="17">
        <v>0</v>
      </c>
      <c r="BL15" s="17"/>
      <c r="BM15" s="17">
        <v>0</v>
      </c>
      <c r="BN15" s="17">
        <v>0</v>
      </c>
      <c r="BO15" s="17">
        <v>0</v>
      </c>
      <c r="BP15" s="17">
        <v>0</v>
      </c>
    </row>
    <row r="16" spans="2:68" x14ac:dyDescent="0.25">
      <c r="B16" s="18" t="s">
        <v>438</v>
      </c>
      <c r="C16" s="17">
        <v>0</v>
      </c>
      <c r="D16" s="17">
        <v>0</v>
      </c>
      <c r="E16" s="17">
        <v>0</v>
      </c>
      <c r="F16" s="17">
        <v>0</v>
      </c>
      <c r="G16" s="17">
        <v>0</v>
      </c>
      <c r="H16" s="17">
        <v>0</v>
      </c>
      <c r="I16" s="17">
        <v>0</v>
      </c>
      <c r="J16" s="17">
        <v>0</v>
      </c>
      <c r="K16" s="17">
        <v>0</v>
      </c>
      <c r="L16" s="17">
        <v>0</v>
      </c>
      <c r="M16" s="17">
        <v>0</v>
      </c>
      <c r="N16" s="17">
        <v>0</v>
      </c>
      <c r="O16" s="17">
        <v>0</v>
      </c>
      <c r="P16" s="17">
        <v>0</v>
      </c>
      <c r="Q16" s="17">
        <v>0</v>
      </c>
      <c r="R16" s="17">
        <v>0</v>
      </c>
      <c r="S16" s="17">
        <v>0</v>
      </c>
      <c r="T16" s="17">
        <v>0</v>
      </c>
      <c r="U16" s="17"/>
      <c r="V16" s="17">
        <v>0</v>
      </c>
      <c r="W16" s="17">
        <v>0</v>
      </c>
      <c r="X16" s="17">
        <v>0</v>
      </c>
      <c r="Y16" s="17">
        <v>0</v>
      </c>
      <c r="Z16" s="17"/>
      <c r="AA16" s="17">
        <v>0</v>
      </c>
      <c r="AB16" s="17">
        <v>0</v>
      </c>
      <c r="AC16" s="17">
        <v>0</v>
      </c>
      <c r="AD16" s="17">
        <v>0</v>
      </c>
      <c r="AE16" s="17">
        <v>0</v>
      </c>
      <c r="AF16" s="17">
        <v>0</v>
      </c>
      <c r="AG16" s="17">
        <v>0</v>
      </c>
      <c r="AH16" s="17">
        <v>0</v>
      </c>
      <c r="AI16" s="17">
        <v>0</v>
      </c>
      <c r="AJ16" s="17">
        <v>0</v>
      </c>
      <c r="AK16" s="17"/>
      <c r="AL16" s="17">
        <v>0</v>
      </c>
      <c r="AM16" s="17">
        <v>0</v>
      </c>
      <c r="AN16" s="17">
        <v>0</v>
      </c>
      <c r="AO16" s="17">
        <v>0</v>
      </c>
      <c r="AP16" s="17">
        <v>0</v>
      </c>
      <c r="AQ16" s="17">
        <v>0</v>
      </c>
      <c r="AR16" s="17">
        <v>0</v>
      </c>
      <c r="AS16" s="17"/>
      <c r="AT16" s="17">
        <v>0</v>
      </c>
      <c r="AU16" s="17" t="s">
        <v>108</v>
      </c>
      <c r="AV16" s="17"/>
      <c r="AW16" s="17">
        <v>0</v>
      </c>
      <c r="AX16" s="17">
        <v>0</v>
      </c>
      <c r="AY16" s="17" t="s">
        <v>108</v>
      </c>
      <c r="AZ16" s="17"/>
      <c r="BA16" s="17">
        <v>0</v>
      </c>
      <c r="BB16" s="17">
        <v>0</v>
      </c>
      <c r="BC16" s="17"/>
      <c r="BD16" s="17">
        <v>0</v>
      </c>
      <c r="BE16" s="17">
        <v>0</v>
      </c>
      <c r="BF16" s="17"/>
      <c r="BG16" s="17">
        <v>0</v>
      </c>
      <c r="BH16" s="17">
        <v>0</v>
      </c>
      <c r="BI16" s="17"/>
      <c r="BJ16" s="17">
        <v>0</v>
      </c>
      <c r="BK16" s="17">
        <v>0</v>
      </c>
      <c r="BL16" s="17"/>
      <c r="BM16" s="17">
        <v>0</v>
      </c>
      <c r="BN16" s="17">
        <v>0</v>
      </c>
      <c r="BO16" s="17">
        <v>0</v>
      </c>
      <c r="BP16" s="17">
        <v>0</v>
      </c>
    </row>
    <row r="17" spans="2:68" x14ac:dyDescent="0.25">
      <c r="B17" s="18" t="s">
        <v>432</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v>0</v>
      </c>
      <c r="U17" s="17"/>
      <c r="V17" s="17">
        <v>0</v>
      </c>
      <c r="W17" s="17">
        <v>0</v>
      </c>
      <c r="X17" s="17">
        <v>0</v>
      </c>
      <c r="Y17" s="17">
        <v>0</v>
      </c>
      <c r="Z17" s="17"/>
      <c r="AA17" s="17">
        <v>0</v>
      </c>
      <c r="AB17" s="17">
        <v>0</v>
      </c>
      <c r="AC17" s="17">
        <v>0</v>
      </c>
      <c r="AD17" s="17">
        <v>0</v>
      </c>
      <c r="AE17" s="17">
        <v>0</v>
      </c>
      <c r="AF17" s="17">
        <v>0</v>
      </c>
      <c r="AG17" s="17">
        <v>0</v>
      </c>
      <c r="AH17" s="17">
        <v>0</v>
      </c>
      <c r="AI17" s="17">
        <v>0</v>
      </c>
      <c r="AJ17" s="17">
        <v>0</v>
      </c>
      <c r="AK17" s="17"/>
      <c r="AL17" s="17">
        <v>0</v>
      </c>
      <c r="AM17" s="17">
        <v>0</v>
      </c>
      <c r="AN17" s="17">
        <v>0</v>
      </c>
      <c r="AO17" s="17">
        <v>0</v>
      </c>
      <c r="AP17" s="17">
        <v>0</v>
      </c>
      <c r="AQ17" s="17">
        <v>0</v>
      </c>
      <c r="AR17" s="17">
        <v>0</v>
      </c>
      <c r="AS17" s="17"/>
      <c r="AT17" s="17">
        <v>0</v>
      </c>
      <c r="AU17" s="17" t="s">
        <v>108</v>
      </c>
      <c r="AV17" s="17"/>
      <c r="AW17" s="17">
        <v>0</v>
      </c>
      <c r="AX17" s="17">
        <v>0</v>
      </c>
      <c r="AY17" s="17" t="s">
        <v>108</v>
      </c>
      <c r="AZ17" s="17"/>
      <c r="BA17" s="17">
        <v>0</v>
      </c>
      <c r="BB17" s="17">
        <v>0</v>
      </c>
      <c r="BC17" s="17"/>
      <c r="BD17" s="17">
        <v>0</v>
      </c>
      <c r="BE17" s="17">
        <v>0</v>
      </c>
      <c r="BF17" s="17"/>
      <c r="BG17" s="17">
        <v>0</v>
      </c>
      <c r="BH17" s="17">
        <v>0</v>
      </c>
      <c r="BI17" s="17"/>
      <c r="BJ17" s="17">
        <v>0</v>
      </c>
      <c r="BK17" s="17">
        <v>0</v>
      </c>
      <c r="BL17" s="17"/>
      <c r="BM17" s="17">
        <v>0</v>
      </c>
      <c r="BN17" s="17">
        <v>0</v>
      </c>
      <c r="BO17" s="17">
        <v>0</v>
      </c>
      <c r="BP17" s="17">
        <v>0</v>
      </c>
    </row>
    <row r="18" spans="2:68" x14ac:dyDescent="0.25">
      <c r="B18" s="18" t="s">
        <v>433</v>
      </c>
      <c r="C18" s="17">
        <v>0</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v>0</v>
      </c>
      <c r="U18" s="17"/>
      <c r="V18" s="17">
        <v>0</v>
      </c>
      <c r="W18" s="17">
        <v>0</v>
      </c>
      <c r="X18" s="17">
        <v>0</v>
      </c>
      <c r="Y18" s="17">
        <v>0</v>
      </c>
      <c r="Z18" s="17"/>
      <c r="AA18" s="17">
        <v>0</v>
      </c>
      <c r="AB18" s="17">
        <v>0</v>
      </c>
      <c r="AC18" s="17">
        <v>0</v>
      </c>
      <c r="AD18" s="17">
        <v>0</v>
      </c>
      <c r="AE18" s="17">
        <v>0</v>
      </c>
      <c r="AF18" s="17">
        <v>0</v>
      </c>
      <c r="AG18" s="17">
        <v>0</v>
      </c>
      <c r="AH18" s="17">
        <v>0</v>
      </c>
      <c r="AI18" s="17">
        <v>0</v>
      </c>
      <c r="AJ18" s="17">
        <v>0</v>
      </c>
      <c r="AK18" s="17"/>
      <c r="AL18" s="17">
        <v>0</v>
      </c>
      <c r="AM18" s="17">
        <v>0</v>
      </c>
      <c r="AN18" s="17">
        <v>0</v>
      </c>
      <c r="AO18" s="17">
        <v>0</v>
      </c>
      <c r="AP18" s="17">
        <v>0</v>
      </c>
      <c r="AQ18" s="17">
        <v>0</v>
      </c>
      <c r="AR18" s="17">
        <v>0</v>
      </c>
      <c r="AS18" s="17"/>
      <c r="AT18" s="17">
        <v>0</v>
      </c>
      <c r="AU18" s="17" t="s">
        <v>108</v>
      </c>
      <c r="AV18" s="17"/>
      <c r="AW18" s="17">
        <v>0</v>
      </c>
      <c r="AX18" s="17">
        <v>0</v>
      </c>
      <c r="AY18" s="17" t="s">
        <v>108</v>
      </c>
      <c r="AZ18" s="17"/>
      <c r="BA18" s="17">
        <v>0</v>
      </c>
      <c r="BB18" s="17">
        <v>0</v>
      </c>
      <c r="BC18" s="17"/>
      <c r="BD18" s="17">
        <v>0</v>
      </c>
      <c r="BE18" s="17">
        <v>0</v>
      </c>
      <c r="BF18" s="17"/>
      <c r="BG18" s="17">
        <v>0</v>
      </c>
      <c r="BH18" s="17">
        <v>0</v>
      </c>
      <c r="BI18" s="17"/>
      <c r="BJ18" s="17">
        <v>0</v>
      </c>
      <c r="BK18" s="17">
        <v>0</v>
      </c>
      <c r="BL18" s="17"/>
      <c r="BM18" s="17">
        <v>0</v>
      </c>
      <c r="BN18" s="17">
        <v>0</v>
      </c>
      <c r="BO18" s="17">
        <v>0</v>
      </c>
      <c r="BP18" s="17">
        <v>0</v>
      </c>
    </row>
    <row r="19" spans="2:68" x14ac:dyDescent="0.25">
      <c r="B19" s="18" t="s">
        <v>441</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v>0</v>
      </c>
      <c r="U19" s="17"/>
      <c r="V19" s="17">
        <v>0</v>
      </c>
      <c r="W19" s="17">
        <v>0</v>
      </c>
      <c r="X19" s="17">
        <v>0</v>
      </c>
      <c r="Y19" s="17">
        <v>0</v>
      </c>
      <c r="Z19" s="17"/>
      <c r="AA19" s="17">
        <v>0</v>
      </c>
      <c r="AB19" s="17">
        <v>0</v>
      </c>
      <c r="AC19" s="17">
        <v>0</v>
      </c>
      <c r="AD19" s="17">
        <v>0</v>
      </c>
      <c r="AE19" s="17">
        <v>0</v>
      </c>
      <c r="AF19" s="17">
        <v>0</v>
      </c>
      <c r="AG19" s="17">
        <v>0</v>
      </c>
      <c r="AH19" s="17">
        <v>0</v>
      </c>
      <c r="AI19" s="17">
        <v>0</v>
      </c>
      <c r="AJ19" s="17">
        <v>0</v>
      </c>
      <c r="AK19" s="17"/>
      <c r="AL19" s="17">
        <v>0</v>
      </c>
      <c r="AM19" s="17">
        <v>0</v>
      </c>
      <c r="AN19" s="17">
        <v>0</v>
      </c>
      <c r="AO19" s="17">
        <v>0</v>
      </c>
      <c r="AP19" s="17">
        <v>0</v>
      </c>
      <c r="AQ19" s="17">
        <v>0</v>
      </c>
      <c r="AR19" s="17">
        <v>0</v>
      </c>
      <c r="AS19" s="17"/>
      <c r="AT19" s="17">
        <v>0</v>
      </c>
      <c r="AU19" s="17" t="s">
        <v>108</v>
      </c>
      <c r="AV19" s="17"/>
      <c r="AW19" s="17">
        <v>0</v>
      </c>
      <c r="AX19" s="17">
        <v>0</v>
      </c>
      <c r="AY19" s="17" t="s">
        <v>108</v>
      </c>
      <c r="AZ19" s="17"/>
      <c r="BA19" s="17">
        <v>0</v>
      </c>
      <c r="BB19" s="17">
        <v>0</v>
      </c>
      <c r="BC19" s="17"/>
      <c r="BD19" s="17">
        <v>0</v>
      </c>
      <c r="BE19" s="17">
        <v>0</v>
      </c>
      <c r="BF19" s="17"/>
      <c r="BG19" s="17">
        <v>0</v>
      </c>
      <c r="BH19" s="17">
        <v>0</v>
      </c>
      <c r="BI19" s="17"/>
      <c r="BJ19" s="17">
        <v>0</v>
      </c>
      <c r="BK19" s="17">
        <v>0</v>
      </c>
      <c r="BL19" s="17"/>
      <c r="BM19" s="17">
        <v>0</v>
      </c>
      <c r="BN19" s="17">
        <v>0</v>
      </c>
      <c r="BO19" s="17">
        <v>0</v>
      </c>
      <c r="BP19" s="17">
        <v>0</v>
      </c>
    </row>
    <row r="20" spans="2:68" x14ac:dyDescent="0.25">
      <c r="B20" s="18" t="s">
        <v>427</v>
      </c>
      <c r="C20" s="17">
        <v>7.4175400855969395E-2</v>
      </c>
      <c r="D20" s="17">
        <v>0.121354806361056</v>
      </c>
      <c r="E20" s="17">
        <v>0.44031826122983803</v>
      </c>
      <c r="F20" s="17">
        <v>0.29901183122611102</v>
      </c>
      <c r="G20" s="17">
        <v>0</v>
      </c>
      <c r="H20" s="17">
        <v>0</v>
      </c>
      <c r="I20" s="17">
        <v>0</v>
      </c>
      <c r="J20" s="17">
        <v>7.6342584610684494E-2</v>
      </c>
      <c r="K20" s="17">
        <v>2.4896906545854199E-2</v>
      </c>
      <c r="L20" s="17">
        <v>0.14169041845319399</v>
      </c>
      <c r="M20" s="17">
        <v>6.8222746701747702E-2</v>
      </c>
      <c r="N20" s="17">
        <v>0</v>
      </c>
      <c r="O20" s="17">
        <v>0.111899643552792</v>
      </c>
      <c r="P20" s="17">
        <v>9.5022710542751798E-2</v>
      </c>
      <c r="Q20" s="17">
        <v>0</v>
      </c>
      <c r="R20" s="17">
        <v>5.5541307331697001E-2</v>
      </c>
      <c r="S20" s="17">
        <v>0</v>
      </c>
      <c r="T20" s="17">
        <v>0</v>
      </c>
      <c r="U20" s="17"/>
      <c r="V20" s="17">
        <v>0.17086263986681899</v>
      </c>
      <c r="W20" s="17">
        <v>6.8555303860220906E-2</v>
      </c>
      <c r="X20" s="17">
        <v>3.7505683800337503E-2</v>
      </c>
      <c r="Y20" s="17">
        <v>4.5601274310951602E-2</v>
      </c>
      <c r="Z20" s="17"/>
      <c r="AA20" s="17">
        <v>0.19089503046487999</v>
      </c>
      <c r="AB20" s="17">
        <v>0.165154414299472</v>
      </c>
      <c r="AC20" s="17">
        <v>0.103047329696435</v>
      </c>
      <c r="AD20" s="17">
        <v>0.116980972734994</v>
      </c>
      <c r="AE20" s="17">
        <v>8.7815521629728305E-2</v>
      </c>
      <c r="AF20" s="17">
        <v>3.0903502806120701E-2</v>
      </c>
      <c r="AG20" s="17">
        <v>0</v>
      </c>
      <c r="AH20" s="17">
        <v>0</v>
      </c>
      <c r="AI20" s="17">
        <v>4.0549681284799403E-2</v>
      </c>
      <c r="AJ20" s="17">
        <v>7.5389608114769399E-2</v>
      </c>
      <c r="AK20" s="17"/>
      <c r="AL20" s="17">
        <v>9.3404207699773298E-2</v>
      </c>
      <c r="AM20" s="17">
        <v>4.3348483555067999E-2</v>
      </c>
      <c r="AN20" s="17">
        <v>8.3774185895344203E-2</v>
      </c>
      <c r="AO20" s="17">
        <v>0.134478972023337</v>
      </c>
      <c r="AP20" s="17">
        <v>3.7034176894923602E-2</v>
      </c>
      <c r="AQ20" s="17">
        <v>5.8820395226354502E-2</v>
      </c>
      <c r="AR20" s="17">
        <v>6.7134802363934501E-2</v>
      </c>
      <c r="AS20" s="17"/>
      <c r="AT20" s="17">
        <v>7.4175400855969395E-2</v>
      </c>
      <c r="AU20" s="17" t="s">
        <v>108</v>
      </c>
      <c r="AV20" s="17"/>
      <c r="AW20" s="17">
        <v>9.6163854593289605E-2</v>
      </c>
      <c r="AX20" s="17">
        <v>4.0962938642361502E-2</v>
      </c>
      <c r="AY20" s="17" t="s">
        <v>108</v>
      </c>
      <c r="AZ20" s="17"/>
      <c r="BA20" s="17">
        <v>0</v>
      </c>
      <c r="BB20" s="17">
        <v>0.108046844214501</v>
      </c>
      <c r="BC20" s="17"/>
      <c r="BD20" s="17">
        <v>7.7557324151624807E-2</v>
      </c>
      <c r="BE20" s="17">
        <v>7.2993004271280096E-2</v>
      </c>
      <c r="BF20" s="17"/>
      <c r="BG20" s="17">
        <v>9.7190555968091702E-2</v>
      </c>
      <c r="BH20" s="17">
        <v>4.5601274310951602E-2</v>
      </c>
      <c r="BI20" s="17"/>
      <c r="BJ20" s="17">
        <v>8.7314887290034102E-2</v>
      </c>
      <c r="BK20" s="17">
        <v>6.2473162520819803E-2</v>
      </c>
      <c r="BL20" s="17"/>
      <c r="BM20" s="17">
        <v>0.25619802297644501</v>
      </c>
      <c r="BN20" s="17">
        <v>0.14656810066012099</v>
      </c>
      <c r="BO20" s="17">
        <v>4.0541523895026903E-2</v>
      </c>
      <c r="BP20" s="17">
        <v>6.0919810604820997E-2</v>
      </c>
    </row>
    <row r="21" spans="2:68" x14ac:dyDescent="0.25">
      <c r="B21" s="18" t="s">
        <v>112</v>
      </c>
      <c r="C21" s="19">
        <v>8.3440304628986398E-2</v>
      </c>
      <c r="D21" s="19">
        <v>5.4840602964004399E-2</v>
      </c>
      <c r="E21" s="19">
        <v>0.102059906216701</v>
      </c>
      <c r="F21" s="19">
        <v>0</v>
      </c>
      <c r="G21" s="19">
        <v>0.21167312081339901</v>
      </c>
      <c r="H21" s="19">
        <v>0</v>
      </c>
      <c r="I21" s="19">
        <v>0</v>
      </c>
      <c r="J21" s="19">
        <v>0</v>
      </c>
      <c r="K21" s="19">
        <v>6.7140537510299803E-2</v>
      </c>
      <c r="L21" s="19">
        <v>0</v>
      </c>
      <c r="M21" s="19">
        <v>6.8222746701747702E-2</v>
      </c>
      <c r="N21" s="19">
        <v>0</v>
      </c>
      <c r="O21" s="19">
        <v>0.112776649360951</v>
      </c>
      <c r="P21" s="19">
        <v>0.122760668751762</v>
      </c>
      <c r="Q21" s="19">
        <v>0</v>
      </c>
      <c r="R21" s="19">
        <v>7.5192045171559599E-2</v>
      </c>
      <c r="S21" s="19">
        <v>0.119895449325591</v>
      </c>
      <c r="T21" s="19">
        <v>0</v>
      </c>
      <c r="U21" s="19"/>
      <c r="V21" s="19">
        <v>9.9366027531589393E-2</v>
      </c>
      <c r="W21" s="19">
        <v>8.8193192396257294E-2</v>
      </c>
      <c r="X21" s="19">
        <v>5.1061963093673703E-2</v>
      </c>
      <c r="Y21" s="19">
        <v>8.6407310507942106E-2</v>
      </c>
      <c r="Z21" s="19"/>
      <c r="AA21" s="19">
        <v>7.3030332313418406E-2</v>
      </c>
      <c r="AB21" s="19">
        <v>0</v>
      </c>
      <c r="AC21" s="19">
        <v>6.8076709800264701E-2</v>
      </c>
      <c r="AD21" s="19">
        <v>0.103854081992323</v>
      </c>
      <c r="AE21" s="19">
        <v>0.17617832488496099</v>
      </c>
      <c r="AF21" s="19">
        <v>0</v>
      </c>
      <c r="AG21" s="19">
        <v>0</v>
      </c>
      <c r="AH21" s="19">
        <v>0.12725256370031501</v>
      </c>
      <c r="AI21" s="19">
        <v>3.9090543234104699E-2</v>
      </c>
      <c r="AJ21" s="19">
        <v>0.12550497101352401</v>
      </c>
      <c r="AK21" s="19"/>
      <c r="AL21" s="19">
        <v>8.7925405528719094E-2</v>
      </c>
      <c r="AM21" s="19">
        <v>0.106652594059588</v>
      </c>
      <c r="AN21" s="19">
        <v>5.5135887704897302E-2</v>
      </c>
      <c r="AO21" s="19">
        <v>9.2320829593103504E-2</v>
      </c>
      <c r="AP21" s="19">
        <v>3.3131517781260403E-2</v>
      </c>
      <c r="AQ21" s="19">
        <v>5.8317517705875399E-2</v>
      </c>
      <c r="AR21" s="19">
        <v>0.149797851718981</v>
      </c>
      <c r="AS21" s="19"/>
      <c r="AT21" s="19">
        <v>8.3440304628986398E-2</v>
      </c>
      <c r="AU21" s="19" t="s">
        <v>108</v>
      </c>
      <c r="AV21" s="19"/>
      <c r="AW21" s="19">
        <v>0.11507241200620701</v>
      </c>
      <c r="AX21" s="19">
        <v>3.5661584781140801E-2</v>
      </c>
      <c r="AY21" s="19" t="s">
        <v>108</v>
      </c>
      <c r="AZ21" s="19"/>
      <c r="BA21" s="19">
        <v>1.2889306744970999E-2</v>
      </c>
      <c r="BB21" s="19">
        <v>0.115656701185528</v>
      </c>
      <c r="BC21" s="19"/>
      <c r="BD21" s="19">
        <v>0.121493294514724</v>
      </c>
      <c r="BE21" s="19">
        <v>7.0136121965850701E-2</v>
      </c>
      <c r="BF21" s="19"/>
      <c r="BG21" s="19">
        <v>8.1050516776148204E-2</v>
      </c>
      <c r="BH21" s="19">
        <v>8.6407310507942106E-2</v>
      </c>
      <c r="BI21" s="19"/>
      <c r="BJ21" s="19">
        <v>6.0096160135123602E-2</v>
      </c>
      <c r="BK21" s="19">
        <v>0.104230975860179</v>
      </c>
      <c r="BL21" s="19"/>
      <c r="BM21" s="19">
        <v>0</v>
      </c>
      <c r="BN21" s="19">
        <v>0.12949354420165499</v>
      </c>
      <c r="BO21" s="19">
        <v>8.1683415898105002E-2</v>
      </c>
      <c r="BP21" s="19">
        <v>5.30028058324888E-2</v>
      </c>
    </row>
    <row r="22" spans="2:68" x14ac:dyDescent="0.25">
      <c r="B22" s="16" t="s">
        <v>721</v>
      </c>
    </row>
    <row r="23" spans="2:68" x14ac:dyDescent="0.25">
      <c r="B23" t="s">
        <v>87</v>
      </c>
    </row>
    <row r="24" spans="2:68" x14ac:dyDescent="0.25">
      <c r="B24" t="s">
        <v>88</v>
      </c>
    </row>
    <row r="26" spans="2:68" x14ac:dyDescent="0.2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P30"/>
  <sheetViews>
    <sheetView showGridLines="0" topLeftCell="A19" workbookViewId="0">
      <pane xSplit="2" topLeftCell="C1" activePane="topRight" state="frozen"/>
      <selection pane="topRight" activeCell="B26" sqref="B2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x14ac:dyDescent="0.25">
      <c r="B9" s="18" t="s">
        <v>443</v>
      </c>
      <c r="C9" s="17">
        <v>0.48873574794345498</v>
      </c>
      <c r="D9" s="17">
        <v>0.55510654461860498</v>
      </c>
      <c r="E9" s="17">
        <v>0.293545507486559</v>
      </c>
      <c r="F9" s="17">
        <v>0.49306729330950599</v>
      </c>
      <c r="G9" s="17">
        <v>0.43737037224550801</v>
      </c>
      <c r="H9" s="17">
        <v>0.32719927779149</v>
      </c>
      <c r="I9" s="17">
        <v>0</v>
      </c>
      <c r="J9" s="17">
        <v>0.46780719945765398</v>
      </c>
      <c r="K9" s="17">
        <v>0.50013016677808797</v>
      </c>
      <c r="L9" s="17">
        <v>0.58907802069733095</v>
      </c>
      <c r="M9" s="17">
        <v>0.387966015414968</v>
      </c>
      <c r="N9" s="17">
        <v>0.46419660585033601</v>
      </c>
      <c r="O9" s="17">
        <v>0.42166388393126802</v>
      </c>
      <c r="P9" s="17">
        <v>0.50933549802670197</v>
      </c>
      <c r="Q9" s="17">
        <v>0.37081780201766801</v>
      </c>
      <c r="R9" s="17">
        <v>0.52669930766401896</v>
      </c>
      <c r="S9" s="17">
        <v>0.85458310317890496</v>
      </c>
      <c r="T9" s="17">
        <v>0.65048270411171105</v>
      </c>
      <c r="U9" s="17"/>
      <c r="V9" s="17">
        <v>0.467240963569582</v>
      </c>
      <c r="W9" s="17">
        <v>0.38674281673104999</v>
      </c>
      <c r="X9" s="17">
        <v>0.51258880867446699</v>
      </c>
      <c r="Y9" s="17">
        <v>0.53060121505227598</v>
      </c>
      <c r="Z9" s="17"/>
      <c r="AA9" s="17">
        <v>0.50453662405990896</v>
      </c>
      <c r="AB9" s="17">
        <v>0.393745906353061</v>
      </c>
      <c r="AC9" s="17">
        <v>0.384778434927326</v>
      </c>
      <c r="AD9" s="17">
        <v>0.46221516619625402</v>
      </c>
      <c r="AE9" s="17">
        <v>0.53605828778301001</v>
      </c>
      <c r="AF9" s="17">
        <v>0.47657509231839901</v>
      </c>
      <c r="AG9" s="17">
        <v>0.43413842683930498</v>
      </c>
      <c r="AH9" s="17">
        <v>0.47518860846977401</v>
      </c>
      <c r="AI9" s="17">
        <v>0.55710557593723498</v>
      </c>
      <c r="AJ9" s="17">
        <v>0.57549527519930199</v>
      </c>
      <c r="AK9" s="17"/>
      <c r="AL9" s="17">
        <v>0.32737426948988402</v>
      </c>
      <c r="AM9" s="17">
        <v>0.46555480456724202</v>
      </c>
      <c r="AN9" s="17">
        <v>0.71858719677614602</v>
      </c>
      <c r="AO9" s="17">
        <v>0.41318034097166001</v>
      </c>
      <c r="AP9" s="17">
        <v>0.56901609666777098</v>
      </c>
      <c r="AQ9" s="17">
        <v>0.503332653482645</v>
      </c>
      <c r="AR9" s="17">
        <v>0.49817038071264702</v>
      </c>
      <c r="AS9" s="17"/>
      <c r="AT9" s="17">
        <v>0.48873574794345498</v>
      </c>
      <c r="AU9" s="17" t="s">
        <v>108</v>
      </c>
      <c r="AV9" s="17"/>
      <c r="AW9" s="17">
        <v>0.50193668035179795</v>
      </c>
      <c r="AX9" s="17">
        <v>0.46879639822682001</v>
      </c>
      <c r="AY9" s="17" t="s">
        <v>108</v>
      </c>
      <c r="AZ9" s="17"/>
      <c r="BA9" s="17">
        <v>0.44615529877258903</v>
      </c>
      <c r="BB9" s="17">
        <v>0.50817967754313897</v>
      </c>
      <c r="BC9" s="17"/>
      <c r="BD9" s="17">
        <v>0.44058740769286903</v>
      </c>
      <c r="BE9" s="17">
        <v>0.50556949255968797</v>
      </c>
      <c r="BF9" s="17"/>
      <c r="BG9" s="17">
        <v>0.45501502448291697</v>
      </c>
      <c r="BH9" s="17">
        <v>0.53060121505227598</v>
      </c>
      <c r="BI9" s="17"/>
      <c r="BJ9" s="17">
        <v>0.53153218677142</v>
      </c>
      <c r="BK9" s="17">
        <v>0.45062054994286099</v>
      </c>
      <c r="BL9" s="17"/>
      <c r="BM9" s="17">
        <v>0.243473051182371</v>
      </c>
      <c r="BN9" s="17">
        <v>0.48726743184239102</v>
      </c>
      <c r="BO9" s="17">
        <v>0.49575001652255102</v>
      </c>
      <c r="BP9" s="17">
        <v>0.52452260704787901</v>
      </c>
    </row>
    <row r="10" spans="2:68" x14ac:dyDescent="0.25">
      <c r="B10" s="18" t="s">
        <v>444</v>
      </c>
      <c r="C10" s="17">
        <v>0.26804581922496001</v>
      </c>
      <c r="D10" s="17">
        <v>0.25055121297257699</v>
      </c>
      <c r="E10" s="17">
        <v>0</v>
      </c>
      <c r="F10" s="17">
        <v>0</v>
      </c>
      <c r="G10" s="17">
        <v>0.33783061016349097</v>
      </c>
      <c r="H10" s="17">
        <v>0.32719927779149</v>
      </c>
      <c r="I10" s="17">
        <v>1</v>
      </c>
      <c r="J10" s="17">
        <v>0.39146461484696998</v>
      </c>
      <c r="K10" s="17">
        <v>0.27357318378463502</v>
      </c>
      <c r="L10" s="17">
        <v>0.199282222429568</v>
      </c>
      <c r="M10" s="17">
        <v>0.44550352971895602</v>
      </c>
      <c r="N10" s="17">
        <v>0.32342534534966699</v>
      </c>
      <c r="O10" s="17">
        <v>0.13526995036986</v>
      </c>
      <c r="P10" s="17">
        <v>0.31612511581442898</v>
      </c>
      <c r="Q10" s="17">
        <v>0.40232437142280297</v>
      </c>
      <c r="R10" s="17">
        <v>0.32800693122171098</v>
      </c>
      <c r="S10" s="17">
        <v>0.37500130587654101</v>
      </c>
      <c r="T10" s="17">
        <v>0.12907147324748</v>
      </c>
      <c r="U10" s="17"/>
      <c r="V10" s="17">
        <v>0.122155843794243</v>
      </c>
      <c r="W10" s="17">
        <v>0.275501279665054</v>
      </c>
      <c r="X10" s="17">
        <v>0.22912419112502599</v>
      </c>
      <c r="Y10" s="17">
        <v>0.34718995195983499</v>
      </c>
      <c r="Z10" s="17"/>
      <c r="AA10" s="17">
        <v>0.168760423563622</v>
      </c>
      <c r="AB10" s="17">
        <v>6.4399996501288498E-2</v>
      </c>
      <c r="AC10" s="17">
        <v>0.26743083525704298</v>
      </c>
      <c r="AD10" s="17">
        <v>9.2363091942969197E-2</v>
      </c>
      <c r="AE10" s="17">
        <v>0.389605582119677</v>
      </c>
      <c r="AF10" s="17">
        <v>0.26202872330279198</v>
      </c>
      <c r="AG10" s="17">
        <v>0.32112274070475699</v>
      </c>
      <c r="AH10" s="17">
        <v>0.401779236725055</v>
      </c>
      <c r="AI10" s="17">
        <v>0.320315255855051</v>
      </c>
      <c r="AJ10" s="17">
        <v>0.35689086258212599</v>
      </c>
      <c r="AK10" s="17"/>
      <c r="AL10" s="17">
        <v>0.25229492466106701</v>
      </c>
      <c r="AM10" s="17">
        <v>0.29375240548478299</v>
      </c>
      <c r="AN10" s="17">
        <v>0.44216560410579803</v>
      </c>
      <c r="AO10" s="17">
        <v>0.223005973376105</v>
      </c>
      <c r="AP10" s="17">
        <v>0.24888924701819301</v>
      </c>
      <c r="AQ10" s="17">
        <v>0.248927080083508</v>
      </c>
      <c r="AR10" s="17">
        <v>0.30746932633284002</v>
      </c>
      <c r="AS10" s="17"/>
      <c r="AT10" s="17">
        <v>0.26804581922496001</v>
      </c>
      <c r="AU10" s="17" t="s">
        <v>108</v>
      </c>
      <c r="AV10" s="17"/>
      <c r="AW10" s="17">
        <v>0.28631162824492301</v>
      </c>
      <c r="AX10" s="17">
        <v>0.24045622610833101</v>
      </c>
      <c r="AY10" s="17" t="s">
        <v>108</v>
      </c>
      <c r="AZ10" s="17"/>
      <c r="BA10" s="17">
        <v>0.26302015080327801</v>
      </c>
      <c r="BB10" s="17">
        <v>0.270340739661108</v>
      </c>
      <c r="BC10" s="17"/>
      <c r="BD10" s="17">
        <v>0.27882070557729599</v>
      </c>
      <c r="BE10" s="17">
        <v>0.26427867617952699</v>
      </c>
      <c r="BF10" s="17"/>
      <c r="BG10" s="17">
        <v>0.20429883160531101</v>
      </c>
      <c r="BH10" s="17">
        <v>0.34718995195983499</v>
      </c>
      <c r="BI10" s="17"/>
      <c r="BJ10" s="17">
        <v>0.29618672880411001</v>
      </c>
      <c r="BK10" s="17">
        <v>0.24298307171837999</v>
      </c>
      <c r="BL10" s="17"/>
      <c r="BM10" s="17">
        <v>0</v>
      </c>
      <c r="BN10" s="17">
        <v>0.20588429014415399</v>
      </c>
      <c r="BO10" s="17">
        <v>0.32146316045377299</v>
      </c>
      <c r="BP10" s="17">
        <v>0.231672793452634</v>
      </c>
    </row>
    <row r="11" spans="2:68" x14ac:dyDescent="0.25">
      <c r="B11" s="18" t="s">
        <v>445</v>
      </c>
      <c r="C11" s="17">
        <v>0.26679635016730302</v>
      </c>
      <c r="D11" s="17">
        <v>0.112765521762689</v>
      </c>
      <c r="E11" s="17">
        <v>0.102059906216701</v>
      </c>
      <c r="F11" s="17">
        <v>0.20792087546438401</v>
      </c>
      <c r="G11" s="17">
        <v>6.5882996731563004E-2</v>
      </c>
      <c r="H11" s="17">
        <v>0.67280072220850995</v>
      </c>
      <c r="I11" s="17">
        <v>0.5</v>
      </c>
      <c r="J11" s="17">
        <v>0.37950763132097698</v>
      </c>
      <c r="K11" s="17">
        <v>0.29024708222732298</v>
      </c>
      <c r="L11" s="17">
        <v>0.345407181860031</v>
      </c>
      <c r="M11" s="17">
        <v>0.26220575440923199</v>
      </c>
      <c r="N11" s="17">
        <v>0</v>
      </c>
      <c r="O11" s="17">
        <v>0.30791368787341</v>
      </c>
      <c r="P11" s="17">
        <v>0.16627368440366999</v>
      </c>
      <c r="Q11" s="17">
        <v>0</v>
      </c>
      <c r="R11" s="17">
        <v>0.312204338479452</v>
      </c>
      <c r="S11" s="17">
        <v>0.50510324479786795</v>
      </c>
      <c r="T11" s="17">
        <v>0.43166008755646001</v>
      </c>
      <c r="U11" s="17"/>
      <c r="V11" s="17">
        <v>0.25016746020144198</v>
      </c>
      <c r="W11" s="17">
        <v>0.278591879530796</v>
      </c>
      <c r="X11" s="17">
        <v>0.37211859450486601</v>
      </c>
      <c r="Y11" s="17">
        <v>0.22994560977626</v>
      </c>
      <c r="Z11" s="17"/>
      <c r="AA11" s="17">
        <v>0.20325659952185601</v>
      </c>
      <c r="AB11" s="17">
        <v>0.38312411480206499</v>
      </c>
      <c r="AC11" s="17">
        <v>0.13575060141602199</v>
      </c>
      <c r="AD11" s="17">
        <v>0.35152839813624698</v>
      </c>
      <c r="AE11" s="17">
        <v>0.25160857759097499</v>
      </c>
      <c r="AF11" s="17">
        <v>0.36183283604217498</v>
      </c>
      <c r="AG11" s="17">
        <v>0.22490772393692601</v>
      </c>
      <c r="AH11" s="17">
        <v>0.282830926115338</v>
      </c>
      <c r="AI11" s="17">
        <v>0.311869607744861</v>
      </c>
      <c r="AJ11" s="17">
        <v>0.24769365537698401</v>
      </c>
      <c r="AK11" s="17"/>
      <c r="AL11" s="17">
        <v>0.208290132227402</v>
      </c>
      <c r="AM11" s="17">
        <v>0.23198897064209201</v>
      </c>
      <c r="AN11" s="17">
        <v>0.28749616535221101</v>
      </c>
      <c r="AO11" s="17">
        <v>0.33183978849715601</v>
      </c>
      <c r="AP11" s="17">
        <v>0.19070214087708201</v>
      </c>
      <c r="AQ11" s="17">
        <v>0.34328108170347699</v>
      </c>
      <c r="AR11" s="17">
        <v>0.216341772678602</v>
      </c>
      <c r="AS11" s="17"/>
      <c r="AT11" s="17">
        <v>0.26679635016730302</v>
      </c>
      <c r="AU11" s="17" t="s">
        <v>108</v>
      </c>
      <c r="AV11" s="17"/>
      <c r="AW11" s="17">
        <v>0.28852178878266299</v>
      </c>
      <c r="AX11" s="17">
        <v>0.23398115917176601</v>
      </c>
      <c r="AY11" s="17" t="s">
        <v>108</v>
      </c>
      <c r="AZ11" s="17"/>
      <c r="BA11" s="17">
        <v>0.244012974601304</v>
      </c>
      <c r="BB11" s="17">
        <v>0.27720014719562502</v>
      </c>
      <c r="BC11" s="17"/>
      <c r="BD11" s="17">
        <v>0.199620453231828</v>
      </c>
      <c r="BE11" s="17">
        <v>0.29028255732403702</v>
      </c>
      <c r="BF11" s="17"/>
      <c r="BG11" s="17">
        <v>0.29647794007557898</v>
      </c>
      <c r="BH11" s="17">
        <v>0.22994560977626</v>
      </c>
      <c r="BI11" s="17"/>
      <c r="BJ11" s="17">
        <v>0.18758503385411099</v>
      </c>
      <c r="BK11" s="17">
        <v>0.33734322481034401</v>
      </c>
      <c r="BL11" s="17"/>
      <c r="BM11" s="17">
        <v>0.33689648040133302</v>
      </c>
      <c r="BN11" s="17">
        <v>0.16816926230009099</v>
      </c>
      <c r="BO11" s="17">
        <v>0.31173466340967798</v>
      </c>
      <c r="BP11" s="17">
        <v>0.25606482049082602</v>
      </c>
    </row>
    <row r="12" spans="2:68" x14ac:dyDescent="0.25">
      <c r="B12" s="18" t="s">
        <v>446</v>
      </c>
      <c r="C12" s="17">
        <v>0.25957856998684598</v>
      </c>
      <c r="D12" s="17">
        <v>0.30455533164602799</v>
      </c>
      <c r="E12" s="17">
        <v>0.293545507486559</v>
      </c>
      <c r="F12" s="17">
        <v>0.54554547788086405</v>
      </c>
      <c r="G12" s="17">
        <v>8.4617397622198401E-2</v>
      </c>
      <c r="H12" s="17">
        <v>0</v>
      </c>
      <c r="I12" s="17">
        <v>0</v>
      </c>
      <c r="J12" s="17">
        <v>0.22902775383205301</v>
      </c>
      <c r="K12" s="17">
        <v>0.19930624452593301</v>
      </c>
      <c r="L12" s="17">
        <v>0.27894629592912001</v>
      </c>
      <c r="M12" s="17">
        <v>0.224067969170064</v>
      </c>
      <c r="N12" s="17">
        <v>0.25181855705033901</v>
      </c>
      <c r="O12" s="17">
        <v>0.32893919136296301</v>
      </c>
      <c r="P12" s="17">
        <v>0.28796407023876303</v>
      </c>
      <c r="Q12" s="17">
        <v>0.42802001227093001</v>
      </c>
      <c r="R12" s="17">
        <v>0.25304652053150101</v>
      </c>
      <c r="S12" s="17">
        <v>0.246533994329829</v>
      </c>
      <c r="T12" s="17">
        <v>0.34190894424868801</v>
      </c>
      <c r="U12" s="17"/>
      <c r="V12" s="17">
        <v>0.34354729673123302</v>
      </c>
      <c r="W12" s="17">
        <v>0.298644976321853</v>
      </c>
      <c r="X12" s="17">
        <v>0.29409262798199898</v>
      </c>
      <c r="Y12" s="17">
        <v>0.19204323489894001</v>
      </c>
      <c r="Z12" s="17"/>
      <c r="AA12" s="17">
        <v>0.26080120121851103</v>
      </c>
      <c r="AB12" s="17">
        <v>0.48608905952736498</v>
      </c>
      <c r="AC12" s="17">
        <v>0.35432381916383698</v>
      </c>
      <c r="AD12" s="17">
        <v>0.38463104949082899</v>
      </c>
      <c r="AE12" s="17">
        <v>0.16569792942480099</v>
      </c>
      <c r="AF12" s="17">
        <v>0.15394864709049799</v>
      </c>
      <c r="AG12" s="17">
        <v>0.36074734955762999</v>
      </c>
      <c r="AH12" s="17">
        <v>0.19740524031663301</v>
      </c>
      <c r="AI12" s="17">
        <v>0.25836257957969899</v>
      </c>
      <c r="AJ12" s="17">
        <v>0.15371145602912201</v>
      </c>
      <c r="AK12" s="17"/>
      <c r="AL12" s="17">
        <v>0.230627742659158</v>
      </c>
      <c r="AM12" s="17">
        <v>0.36510560997046099</v>
      </c>
      <c r="AN12" s="17">
        <v>0.322493313942529</v>
      </c>
      <c r="AO12" s="17">
        <v>0.332919882720636</v>
      </c>
      <c r="AP12" s="17">
        <v>0.197705863029766</v>
      </c>
      <c r="AQ12" s="17">
        <v>0.22148997642144999</v>
      </c>
      <c r="AR12" s="17">
        <v>0.185287207047546</v>
      </c>
      <c r="AS12" s="17"/>
      <c r="AT12" s="17">
        <v>0.25957856998684598</v>
      </c>
      <c r="AU12" s="17" t="s">
        <v>108</v>
      </c>
      <c r="AV12" s="17"/>
      <c r="AW12" s="17">
        <v>0.26417092220946498</v>
      </c>
      <c r="AX12" s="17">
        <v>0.25264205109891702</v>
      </c>
      <c r="AY12" s="17" t="s">
        <v>108</v>
      </c>
      <c r="AZ12" s="17"/>
      <c r="BA12" s="17">
        <v>0.24912659258142</v>
      </c>
      <c r="BB12" s="17">
        <v>0.264351359302269</v>
      </c>
      <c r="BC12" s="17"/>
      <c r="BD12" s="17">
        <v>0.210837895481892</v>
      </c>
      <c r="BE12" s="17">
        <v>0.27661940800471302</v>
      </c>
      <c r="BF12" s="17"/>
      <c r="BG12" s="17">
        <v>0.313975200804187</v>
      </c>
      <c r="BH12" s="17">
        <v>0.19204323489894001</v>
      </c>
      <c r="BI12" s="17"/>
      <c r="BJ12" s="17">
        <v>0.24535984998248</v>
      </c>
      <c r="BK12" s="17">
        <v>0.27224199112943198</v>
      </c>
      <c r="BL12" s="17"/>
      <c r="BM12" s="17">
        <v>0.42071499167993698</v>
      </c>
      <c r="BN12" s="17">
        <v>0.36903918630506599</v>
      </c>
      <c r="BO12" s="17">
        <v>0.21734536434491999</v>
      </c>
      <c r="BP12" s="17">
        <v>0.231666945870554</v>
      </c>
    </row>
    <row r="13" spans="2:68" x14ac:dyDescent="0.25">
      <c r="B13" s="18" t="s">
        <v>447</v>
      </c>
      <c r="C13" s="17">
        <v>0.23618585087008301</v>
      </c>
      <c r="D13" s="17">
        <v>0.18320052528497299</v>
      </c>
      <c r="E13" s="17">
        <v>0</v>
      </c>
      <c r="F13" s="17">
        <v>0.20792087546438401</v>
      </c>
      <c r="G13" s="17">
        <v>0.54479346070496504</v>
      </c>
      <c r="H13" s="17">
        <v>0.275952435754104</v>
      </c>
      <c r="I13" s="17">
        <v>0.5</v>
      </c>
      <c r="J13" s="17">
        <v>0.15268516922136899</v>
      </c>
      <c r="K13" s="17">
        <v>0.247320514176365</v>
      </c>
      <c r="L13" s="17">
        <v>0.186079034860927</v>
      </c>
      <c r="M13" s="17">
        <v>0</v>
      </c>
      <c r="N13" s="17">
        <v>0.787621951200003</v>
      </c>
      <c r="O13" s="17">
        <v>0.16224738944669001</v>
      </c>
      <c r="P13" s="17">
        <v>0.27920862800329999</v>
      </c>
      <c r="Q13" s="17">
        <v>0.33931123261253399</v>
      </c>
      <c r="R13" s="17">
        <v>0.23388656209870901</v>
      </c>
      <c r="S13" s="17">
        <v>0.119895449325591</v>
      </c>
      <c r="T13" s="17">
        <v>0.461921176942937</v>
      </c>
      <c r="U13" s="17"/>
      <c r="V13" s="17">
        <v>0.157724905214285</v>
      </c>
      <c r="W13" s="17">
        <v>0.225519869183441</v>
      </c>
      <c r="X13" s="17">
        <v>0.23663814384991899</v>
      </c>
      <c r="Y13" s="17">
        <v>0.27656052163289202</v>
      </c>
      <c r="Z13" s="17"/>
      <c r="AA13" s="17">
        <v>0.107416378513169</v>
      </c>
      <c r="AB13" s="17">
        <v>0.20791846518138099</v>
      </c>
      <c r="AC13" s="17">
        <v>0.167930775252533</v>
      </c>
      <c r="AD13" s="17">
        <v>0.14058661737529399</v>
      </c>
      <c r="AE13" s="17">
        <v>0.35903095679319702</v>
      </c>
      <c r="AF13" s="17">
        <v>0.217622312541356</v>
      </c>
      <c r="AG13" s="17">
        <v>0.18924743409855899</v>
      </c>
      <c r="AH13" s="17">
        <v>0.28417512873717499</v>
      </c>
      <c r="AI13" s="17">
        <v>0.29849290122847899</v>
      </c>
      <c r="AJ13" s="17">
        <v>0.32799804197845001</v>
      </c>
      <c r="AK13" s="17"/>
      <c r="AL13" s="17">
        <v>0.18888502481920599</v>
      </c>
      <c r="AM13" s="17">
        <v>0.194842382180938</v>
      </c>
      <c r="AN13" s="17">
        <v>0.103902990861513</v>
      </c>
      <c r="AO13" s="17">
        <v>0.29533436607084801</v>
      </c>
      <c r="AP13" s="17">
        <v>0.30844473117611898</v>
      </c>
      <c r="AQ13" s="17">
        <v>0.23306194456986301</v>
      </c>
      <c r="AR13" s="17">
        <v>0.212044023414445</v>
      </c>
      <c r="AS13" s="17"/>
      <c r="AT13" s="17">
        <v>0.23618585087008301</v>
      </c>
      <c r="AU13" s="17" t="s">
        <v>108</v>
      </c>
      <c r="AV13" s="17"/>
      <c r="AW13" s="17">
        <v>0.240559179000154</v>
      </c>
      <c r="AX13" s="17">
        <v>0.229580156945314</v>
      </c>
      <c r="AY13" s="17" t="s">
        <v>108</v>
      </c>
      <c r="AZ13" s="17"/>
      <c r="BA13" s="17">
        <v>0.209900283878553</v>
      </c>
      <c r="BB13" s="17">
        <v>0.248188888039094</v>
      </c>
      <c r="BC13" s="17"/>
      <c r="BD13" s="17">
        <v>0.20347052184189701</v>
      </c>
      <c r="BE13" s="17">
        <v>0.24762386703077099</v>
      </c>
      <c r="BF13" s="17"/>
      <c r="BG13" s="17">
        <v>0.20366589584213299</v>
      </c>
      <c r="BH13" s="17">
        <v>0.27656052163289202</v>
      </c>
      <c r="BI13" s="17"/>
      <c r="BJ13" s="17">
        <v>0.26486895661363302</v>
      </c>
      <c r="BK13" s="17">
        <v>0.21064021472306299</v>
      </c>
      <c r="BL13" s="17"/>
      <c r="BM13" s="17">
        <v>0.15911372814146099</v>
      </c>
      <c r="BN13" s="17">
        <v>0.242892445013663</v>
      </c>
      <c r="BO13" s="17">
        <v>0.24470867518523201</v>
      </c>
      <c r="BP13" s="17">
        <v>0.22457822731247601</v>
      </c>
    </row>
    <row r="14" spans="2:68" x14ac:dyDescent="0.25">
      <c r="B14" s="18" t="s">
        <v>448</v>
      </c>
      <c r="C14" s="17">
        <v>0.17798811001728601</v>
      </c>
      <c r="D14" s="17">
        <v>0.121354806361056</v>
      </c>
      <c r="E14" s="17">
        <v>0.146772753743279</v>
      </c>
      <c r="F14" s="17">
        <v>0</v>
      </c>
      <c r="G14" s="17">
        <v>0.305604378782382</v>
      </c>
      <c r="H14" s="17">
        <v>0.39684828645440601</v>
      </c>
      <c r="I14" s="17">
        <v>0.5</v>
      </c>
      <c r="J14" s="17">
        <v>7.6342584610684494E-2</v>
      </c>
      <c r="K14" s="17">
        <v>0.13582097769665299</v>
      </c>
      <c r="L14" s="17">
        <v>0.114337954827639</v>
      </c>
      <c r="M14" s="17">
        <v>0.40736574447978902</v>
      </c>
      <c r="N14" s="17">
        <v>0.212378048799997</v>
      </c>
      <c r="O14" s="17">
        <v>0.21316756353451299</v>
      </c>
      <c r="P14" s="17">
        <v>5.5475916418021E-2</v>
      </c>
      <c r="Q14" s="17">
        <v>0.40232437142280297</v>
      </c>
      <c r="R14" s="17">
        <v>0.108939922659736</v>
      </c>
      <c r="S14" s="17">
        <v>0.26531234614668597</v>
      </c>
      <c r="T14" s="17">
        <v>0.24309856038768499</v>
      </c>
      <c r="U14" s="17"/>
      <c r="V14" s="17">
        <v>0.185764991645929</v>
      </c>
      <c r="W14" s="17">
        <v>0.171658395690716</v>
      </c>
      <c r="X14" s="17">
        <v>0.12170165449654199</v>
      </c>
      <c r="Y14" s="17">
        <v>0.19820534969933901</v>
      </c>
      <c r="Z14" s="17"/>
      <c r="AA14" s="17">
        <v>0.172055651583398</v>
      </c>
      <c r="AB14" s="17">
        <v>0.36115422452322798</v>
      </c>
      <c r="AC14" s="17">
        <v>0.108347393835429</v>
      </c>
      <c r="AD14" s="17">
        <v>0.12551217326998301</v>
      </c>
      <c r="AE14" s="17">
        <v>0.20947836153260799</v>
      </c>
      <c r="AF14" s="17">
        <v>0.224302657428362</v>
      </c>
      <c r="AG14" s="17">
        <v>0.14588955898420999</v>
      </c>
      <c r="AH14" s="17">
        <v>0.10862439651049299</v>
      </c>
      <c r="AI14" s="17">
        <v>0.120669134377484</v>
      </c>
      <c r="AJ14" s="17">
        <v>0.21279115865853601</v>
      </c>
      <c r="AK14" s="17"/>
      <c r="AL14" s="17">
        <v>0.16244661096107699</v>
      </c>
      <c r="AM14" s="17">
        <v>0.31103783798503798</v>
      </c>
      <c r="AN14" s="17">
        <v>9.0565635543274695E-2</v>
      </c>
      <c r="AO14" s="17">
        <v>0.15391459862372001</v>
      </c>
      <c r="AP14" s="17">
        <v>0.18392195300713801</v>
      </c>
      <c r="AQ14" s="17">
        <v>0.111130021048753</v>
      </c>
      <c r="AR14" s="17">
        <v>0.24538395948181899</v>
      </c>
      <c r="AS14" s="17"/>
      <c r="AT14" s="17">
        <v>0.17798811001728601</v>
      </c>
      <c r="AU14" s="17" t="s">
        <v>108</v>
      </c>
      <c r="AV14" s="17"/>
      <c r="AW14" s="17">
        <v>0.19876908756539199</v>
      </c>
      <c r="AX14" s="17">
        <v>0.14659948033811501</v>
      </c>
      <c r="AY14" s="17" t="s">
        <v>108</v>
      </c>
      <c r="AZ14" s="17"/>
      <c r="BA14" s="17">
        <v>0.24854937781803599</v>
      </c>
      <c r="BB14" s="17">
        <v>0.14576702380758499</v>
      </c>
      <c r="BC14" s="17"/>
      <c r="BD14" s="17">
        <v>0.20860012042541401</v>
      </c>
      <c r="BE14" s="17">
        <v>0.167285461437543</v>
      </c>
      <c r="BF14" s="17"/>
      <c r="BG14" s="17">
        <v>0.16170404595365301</v>
      </c>
      <c r="BH14" s="17">
        <v>0.19820534969933901</v>
      </c>
      <c r="BI14" s="17"/>
      <c r="BJ14" s="17">
        <v>0.16954039332645601</v>
      </c>
      <c r="BK14" s="17">
        <v>0.18551178262047199</v>
      </c>
      <c r="BL14" s="17"/>
      <c r="BM14" s="17">
        <v>8.1681485643013099E-2</v>
      </c>
      <c r="BN14" s="17">
        <v>0.17492394518756299</v>
      </c>
      <c r="BO14" s="17">
        <v>0.18493493460264801</v>
      </c>
      <c r="BP14" s="17">
        <v>0.18963253631729499</v>
      </c>
    </row>
    <row r="15" spans="2:68" ht="30" x14ac:dyDescent="0.25">
      <c r="B15" s="18" t="s">
        <v>449</v>
      </c>
      <c r="C15" s="17">
        <v>0.174818339071562</v>
      </c>
      <c r="D15" s="17">
        <v>0.15593252429364601</v>
      </c>
      <c r="E15" s="17">
        <v>0</v>
      </c>
      <c r="F15" s="17">
        <v>0</v>
      </c>
      <c r="G15" s="17">
        <v>0.20606461670036499</v>
      </c>
      <c r="H15" s="17">
        <v>0.60315171354559505</v>
      </c>
      <c r="I15" s="17">
        <v>0</v>
      </c>
      <c r="J15" s="17">
        <v>7.6342584610684494E-2</v>
      </c>
      <c r="K15" s="17">
        <v>0.170958899703649</v>
      </c>
      <c r="L15" s="17">
        <v>0.256028373280833</v>
      </c>
      <c r="M15" s="17">
        <v>0.29229071587181199</v>
      </c>
      <c r="N15" s="17">
        <v>0.212378048799997</v>
      </c>
      <c r="O15" s="17">
        <v>0.22386742034912599</v>
      </c>
      <c r="P15" s="17">
        <v>0.19401164261268</v>
      </c>
      <c r="Q15" s="17">
        <v>0</v>
      </c>
      <c r="R15" s="17">
        <v>8.9779964226943496E-2</v>
      </c>
      <c r="S15" s="17">
        <v>0.119895449325591</v>
      </c>
      <c r="T15" s="17">
        <v>0.30258861430897899</v>
      </c>
      <c r="U15" s="17"/>
      <c r="V15" s="17">
        <v>5.9664865162668203E-2</v>
      </c>
      <c r="W15" s="17">
        <v>0.21441291337041599</v>
      </c>
      <c r="X15" s="17">
        <v>0.16265021071761701</v>
      </c>
      <c r="Y15" s="17">
        <v>0.216744116391484</v>
      </c>
      <c r="Z15" s="17"/>
      <c r="AA15" s="17">
        <v>3.4594187966522E-2</v>
      </c>
      <c r="AB15" s="17">
        <v>0.18354535610796299</v>
      </c>
      <c r="AC15" s="17">
        <v>0.23701638086747001</v>
      </c>
      <c r="AD15" s="17">
        <v>9.3091399922629506E-2</v>
      </c>
      <c r="AE15" s="17">
        <v>0.10682659104961401</v>
      </c>
      <c r="AF15" s="17">
        <v>0.30884574984484903</v>
      </c>
      <c r="AG15" s="17">
        <v>0.14997024425218</v>
      </c>
      <c r="AH15" s="17">
        <v>0.111480682165464</v>
      </c>
      <c r="AI15" s="17">
        <v>0.40353780808261502</v>
      </c>
      <c r="AJ15" s="17">
        <v>0.16705995628304299</v>
      </c>
      <c r="AK15" s="17"/>
      <c r="AL15" s="17">
        <v>0.145129611417251</v>
      </c>
      <c r="AM15" s="17">
        <v>0.224018714429956</v>
      </c>
      <c r="AN15" s="17">
        <v>0.118538523839232</v>
      </c>
      <c r="AO15" s="17">
        <v>0.118614245982026</v>
      </c>
      <c r="AP15" s="17">
        <v>0.25250349466934702</v>
      </c>
      <c r="AQ15" s="17">
        <v>0.159834453954839</v>
      </c>
      <c r="AR15" s="17">
        <v>0.22669231023971201</v>
      </c>
      <c r="AS15" s="17"/>
      <c r="AT15" s="17">
        <v>0.174818339071562</v>
      </c>
      <c r="AU15" s="17" t="s">
        <v>108</v>
      </c>
      <c r="AV15" s="17"/>
      <c r="AW15" s="17">
        <v>0.14920977995746099</v>
      </c>
      <c r="AX15" s="17">
        <v>0.21349878982460799</v>
      </c>
      <c r="AY15" s="17" t="s">
        <v>108</v>
      </c>
      <c r="AZ15" s="17"/>
      <c r="BA15" s="17">
        <v>0.197063948424303</v>
      </c>
      <c r="BB15" s="17">
        <v>0.16466010752212301</v>
      </c>
      <c r="BC15" s="17"/>
      <c r="BD15" s="17">
        <v>0.24844837978607601</v>
      </c>
      <c r="BE15" s="17">
        <v>0.14907561782675499</v>
      </c>
      <c r="BF15" s="17"/>
      <c r="BG15" s="17">
        <v>0.14104903848790001</v>
      </c>
      <c r="BH15" s="17">
        <v>0.216744116391484</v>
      </c>
      <c r="BI15" s="17"/>
      <c r="BJ15" s="17">
        <v>0.23152393061843499</v>
      </c>
      <c r="BK15" s="17">
        <v>0.12431542554088</v>
      </c>
      <c r="BL15" s="17"/>
      <c r="BM15" s="17">
        <v>0.168177834319513</v>
      </c>
      <c r="BN15" s="17">
        <v>0.120081375510351</v>
      </c>
      <c r="BO15" s="17">
        <v>0.13849672374181499</v>
      </c>
      <c r="BP15" s="17">
        <v>0.300757956556019</v>
      </c>
    </row>
    <row r="16" spans="2:68" ht="45" x14ac:dyDescent="0.25">
      <c r="B16" s="18" t="s">
        <v>450</v>
      </c>
      <c r="C16" s="17">
        <v>0.16499378909290399</v>
      </c>
      <c r="D16" s="17">
        <v>0.16760612472669301</v>
      </c>
      <c r="E16" s="17">
        <v>0.15542453940508999</v>
      </c>
      <c r="F16" s="17">
        <v>0</v>
      </c>
      <c r="G16" s="17">
        <v>0.26162883904696899</v>
      </c>
      <c r="H16" s="17">
        <v>0</v>
      </c>
      <c r="I16" s="17">
        <v>0</v>
      </c>
      <c r="J16" s="17">
        <v>0.174393844540909</v>
      </c>
      <c r="K16" s="17">
        <v>0.19060513174084401</v>
      </c>
      <c r="L16" s="17">
        <v>0.31362017725720698</v>
      </c>
      <c r="M16" s="17">
        <v>0.26220575440923199</v>
      </c>
      <c r="N16" s="17">
        <v>0</v>
      </c>
      <c r="O16" s="17">
        <v>0.18502690455256099</v>
      </c>
      <c r="P16" s="17">
        <v>4.6787127296165798E-2</v>
      </c>
      <c r="Q16" s="17">
        <v>0</v>
      </c>
      <c r="R16" s="17">
        <v>0.18170262045754501</v>
      </c>
      <c r="S16" s="17">
        <v>0.119895449325591</v>
      </c>
      <c r="T16" s="17">
        <v>0</v>
      </c>
      <c r="U16" s="17"/>
      <c r="V16" s="17">
        <v>0.14585613727924901</v>
      </c>
      <c r="W16" s="17">
        <v>8.1662193861197205E-2</v>
      </c>
      <c r="X16" s="17">
        <v>0.195632774036367</v>
      </c>
      <c r="Y16" s="17">
        <v>0.19571386830551499</v>
      </c>
      <c r="Z16" s="17"/>
      <c r="AA16" s="17">
        <v>0.104916696188632</v>
      </c>
      <c r="AB16" s="17">
        <v>0.120897290447376</v>
      </c>
      <c r="AC16" s="17">
        <v>0.19221134587166999</v>
      </c>
      <c r="AD16" s="17">
        <v>0.1138432523901</v>
      </c>
      <c r="AE16" s="17">
        <v>0.14611832647127901</v>
      </c>
      <c r="AF16" s="17">
        <v>0.17698361724765099</v>
      </c>
      <c r="AG16" s="17">
        <v>0.17093471878809899</v>
      </c>
      <c r="AH16" s="17">
        <v>0.193737303780572</v>
      </c>
      <c r="AI16" s="17">
        <v>0.31614503633865698</v>
      </c>
      <c r="AJ16" s="17">
        <v>0.12434594171305299</v>
      </c>
      <c r="AK16" s="17"/>
      <c r="AL16" s="17">
        <v>0.15076640719012299</v>
      </c>
      <c r="AM16" s="17">
        <v>0.16161699538576599</v>
      </c>
      <c r="AN16" s="17">
        <v>0.132616403962975</v>
      </c>
      <c r="AO16" s="17">
        <v>0.14103664539279201</v>
      </c>
      <c r="AP16" s="17">
        <v>0.27101226762296299</v>
      </c>
      <c r="AQ16" s="17">
        <v>0.15917596428964101</v>
      </c>
      <c r="AR16" s="17">
        <v>0.159145894080475</v>
      </c>
      <c r="AS16" s="17"/>
      <c r="AT16" s="17">
        <v>0.16499378909290399</v>
      </c>
      <c r="AU16" s="17" t="s">
        <v>108</v>
      </c>
      <c r="AV16" s="17"/>
      <c r="AW16" s="17">
        <v>0.17030822519668601</v>
      </c>
      <c r="AX16" s="17">
        <v>0.156966598532256</v>
      </c>
      <c r="AY16" s="17" t="s">
        <v>108</v>
      </c>
      <c r="AZ16" s="17"/>
      <c r="BA16" s="17">
        <v>0.114870346914222</v>
      </c>
      <c r="BB16" s="17">
        <v>0.18788214983107501</v>
      </c>
      <c r="BC16" s="17"/>
      <c r="BD16" s="17">
        <v>0.16558064892142399</v>
      </c>
      <c r="BE16" s="17">
        <v>0.164788609673896</v>
      </c>
      <c r="BF16" s="17"/>
      <c r="BG16" s="17">
        <v>0.14025016702554099</v>
      </c>
      <c r="BH16" s="17">
        <v>0.19571386830551499</v>
      </c>
      <c r="BI16" s="17"/>
      <c r="BJ16" s="17">
        <v>0.17019635664699601</v>
      </c>
      <c r="BK16" s="17">
        <v>0.16036029860008999</v>
      </c>
      <c r="BL16" s="17"/>
      <c r="BM16" s="17">
        <v>8.1681485643013099E-2</v>
      </c>
      <c r="BN16" s="17">
        <v>0.123986630220684</v>
      </c>
      <c r="BO16" s="17">
        <v>0.162536927227246</v>
      </c>
      <c r="BP16" s="17">
        <v>0.201300870396803</v>
      </c>
    </row>
    <row r="17" spans="2:68" ht="45" x14ac:dyDescent="0.25">
      <c r="B17" s="18" t="s">
        <v>451</v>
      </c>
      <c r="C17" s="17">
        <v>0.114075699517492</v>
      </c>
      <c r="D17" s="17">
        <v>0.101091921329641</v>
      </c>
      <c r="E17" s="17">
        <v>0</v>
      </c>
      <c r="F17" s="17">
        <v>0.49306729330950599</v>
      </c>
      <c r="G17" s="17">
        <v>0</v>
      </c>
      <c r="H17" s="17">
        <v>0</v>
      </c>
      <c r="I17" s="17">
        <v>0.5</v>
      </c>
      <c r="J17" s="17">
        <v>0.174393844540909</v>
      </c>
      <c r="K17" s="17">
        <v>0.12659990073423699</v>
      </c>
      <c r="L17" s="17">
        <v>7.9664073499551999E-2</v>
      </c>
      <c r="M17" s="17">
        <v>0</v>
      </c>
      <c r="N17" s="17">
        <v>0</v>
      </c>
      <c r="O17" s="17">
        <v>0.20455620287755399</v>
      </c>
      <c r="P17" s="17">
        <v>7.4525085505176294E-2</v>
      </c>
      <c r="Q17" s="17">
        <v>0</v>
      </c>
      <c r="R17" s="17">
        <v>0.11012708590224</v>
      </c>
      <c r="S17" s="17">
        <v>0</v>
      </c>
      <c r="T17" s="17">
        <v>0.136679824887081</v>
      </c>
      <c r="U17" s="17"/>
      <c r="V17" s="17">
        <v>0.101892773668082</v>
      </c>
      <c r="W17" s="17">
        <v>0.12455763560060799</v>
      </c>
      <c r="X17" s="17">
        <v>0.12672807316565499</v>
      </c>
      <c r="Y17" s="17">
        <v>0.110717241620841</v>
      </c>
      <c r="Z17" s="17"/>
      <c r="AA17" s="17">
        <v>0.15435610328032401</v>
      </c>
      <c r="AB17" s="17">
        <v>0.201808310826493</v>
      </c>
      <c r="AC17" s="17">
        <v>0.10160202777331701</v>
      </c>
      <c r="AD17" s="17">
        <v>0.163832213142143</v>
      </c>
      <c r="AE17" s="17">
        <v>0.146832060984049</v>
      </c>
      <c r="AF17" s="17">
        <v>4.2975153032740999E-2</v>
      </c>
      <c r="AG17" s="17">
        <v>0.17669448036083801</v>
      </c>
      <c r="AH17" s="17">
        <v>9.79029949146073E-2</v>
      </c>
      <c r="AI17" s="17">
        <v>3.2968075887002603E-2</v>
      </c>
      <c r="AJ17" s="17">
        <v>0.10467411626432301</v>
      </c>
      <c r="AK17" s="17"/>
      <c r="AL17" s="17">
        <v>0.15375843372912601</v>
      </c>
      <c r="AM17" s="17">
        <v>8.0121653520290603E-2</v>
      </c>
      <c r="AN17" s="17">
        <v>3.3544440671037498E-2</v>
      </c>
      <c r="AO17" s="17">
        <v>0.110650347699601</v>
      </c>
      <c r="AP17" s="17">
        <v>7.0154972010002703E-2</v>
      </c>
      <c r="AQ17" s="17">
        <v>0.23043678148593599</v>
      </c>
      <c r="AR17" s="17">
        <v>0.10426584489690501</v>
      </c>
      <c r="AS17" s="17"/>
      <c r="AT17" s="17">
        <v>0.114075699517492</v>
      </c>
      <c r="AU17" s="17" t="s">
        <v>108</v>
      </c>
      <c r="AV17" s="17"/>
      <c r="AW17" s="17">
        <v>0.121632222031269</v>
      </c>
      <c r="AX17" s="17">
        <v>0.10266194930780199</v>
      </c>
      <c r="AY17" s="17" t="s">
        <v>108</v>
      </c>
      <c r="AZ17" s="17"/>
      <c r="BA17" s="17">
        <v>0.16946161844034999</v>
      </c>
      <c r="BB17" s="17">
        <v>8.8784282228105901E-2</v>
      </c>
      <c r="BC17" s="17"/>
      <c r="BD17" s="17">
        <v>0.13311287964874099</v>
      </c>
      <c r="BE17" s="17">
        <v>0.107419872403311</v>
      </c>
      <c r="BF17" s="17"/>
      <c r="BG17" s="17">
        <v>0.116780784108868</v>
      </c>
      <c r="BH17" s="17">
        <v>0.110717241620841</v>
      </c>
      <c r="BI17" s="17"/>
      <c r="BJ17" s="17">
        <v>0.100986446034498</v>
      </c>
      <c r="BK17" s="17">
        <v>0.12573319957701301</v>
      </c>
      <c r="BL17" s="17"/>
      <c r="BM17" s="17">
        <v>8.1681485643013099E-2</v>
      </c>
      <c r="BN17" s="17">
        <v>7.4486567828627406E-2</v>
      </c>
      <c r="BO17" s="17">
        <v>0.117988943990131</v>
      </c>
      <c r="BP17" s="17">
        <v>0.137361431381581</v>
      </c>
    </row>
    <row r="18" spans="2:68" ht="30" x14ac:dyDescent="0.25">
      <c r="B18" s="18" t="s">
        <v>452</v>
      </c>
      <c r="C18" s="17">
        <v>0.10430047939392199</v>
      </c>
      <c r="D18" s="17">
        <v>0.19571061000857301</v>
      </c>
      <c r="E18" s="17">
        <v>0.102059906216701</v>
      </c>
      <c r="F18" s="17">
        <v>0</v>
      </c>
      <c r="G18" s="17">
        <v>6.5882996731563004E-2</v>
      </c>
      <c r="H18" s="17">
        <v>0</v>
      </c>
      <c r="I18" s="17">
        <v>0</v>
      </c>
      <c r="J18" s="17">
        <v>7.6342584610684494E-2</v>
      </c>
      <c r="K18" s="17">
        <v>0.115968736406344</v>
      </c>
      <c r="L18" s="17">
        <v>0.12405268990728401</v>
      </c>
      <c r="M18" s="17">
        <v>5.7537514303988499E-2</v>
      </c>
      <c r="N18" s="17">
        <v>0.212378048799997</v>
      </c>
      <c r="O18" s="17">
        <v>0.107367235040497</v>
      </c>
      <c r="P18" s="17">
        <v>0.189667248051752</v>
      </c>
      <c r="Q18" s="17">
        <v>0</v>
      </c>
      <c r="R18" s="17">
        <v>8.4948779923814596E-2</v>
      </c>
      <c r="S18" s="17">
        <v>0</v>
      </c>
      <c r="T18" s="17">
        <v>0.106418735500604</v>
      </c>
      <c r="U18" s="17"/>
      <c r="V18" s="17">
        <v>6.0231483139081901E-2</v>
      </c>
      <c r="W18" s="17">
        <v>0.12642024595505499</v>
      </c>
      <c r="X18" s="17">
        <v>0.13323636637146399</v>
      </c>
      <c r="Y18" s="17">
        <v>0.104853898072434</v>
      </c>
      <c r="Z18" s="17"/>
      <c r="AA18" s="17">
        <v>0.14572148732333801</v>
      </c>
      <c r="AB18" s="17">
        <v>6.3085193069527007E-2</v>
      </c>
      <c r="AC18" s="17">
        <v>0.129464988837238</v>
      </c>
      <c r="AD18" s="17">
        <v>0.18306690189281399</v>
      </c>
      <c r="AE18" s="17">
        <v>5.5910321987798002E-2</v>
      </c>
      <c r="AF18" s="17">
        <v>0</v>
      </c>
      <c r="AG18" s="17">
        <v>0.149278571080324</v>
      </c>
      <c r="AH18" s="17">
        <v>0.121849666015848</v>
      </c>
      <c r="AI18" s="17">
        <v>7.0806675706101996E-2</v>
      </c>
      <c r="AJ18" s="17">
        <v>8.4606363822755298E-2</v>
      </c>
      <c r="AK18" s="17"/>
      <c r="AL18" s="17">
        <v>7.2565782043816807E-2</v>
      </c>
      <c r="AM18" s="17">
        <v>0.140584303054853</v>
      </c>
      <c r="AN18" s="17">
        <v>7.9949713183029E-2</v>
      </c>
      <c r="AO18" s="17">
        <v>8.0323808354407195E-2</v>
      </c>
      <c r="AP18" s="17">
        <v>0.121231122466936</v>
      </c>
      <c r="AQ18" s="17">
        <v>0.13371313275820501</v>
      </c>
      <c r="AR18" s="17">
        <v>0.11542653436344</v>
      </c>
      <c r="AS18" s="17"/>
      <c r="AT18" s="17">
        <v>0.10430047939392199</v>
      </c>
      <c r="AU18" s="17" t="s">
        <v>108</v>
      </c>
      <c r="AV18" s="17"/>
      <c r="AW18" s="17">
        <v>9.3101308282453499E-2</v>
      </c>
      <c r="AX18" s="17">
        <v>0.121216268553398</v>
      </c>
      <c r="AY18" s="17" t="s">
        <v>108</v>
      </c>
      <c r="AZ18" s="17"/>
      <c r="BA18" s="17">
        <v>9.3550221074777201E-2</v>
      </c>
      <c r="BB18" s="17">
        <v>0.109209475658783</v>
      </c>
      <c r="BC18" s="17"/>
      <c r="BD18" s="17">
        <v>0.11358350852030601</v>
      </c>
      <c r="BE18" s="17">
        <v>0.101054923248782</v>
      </c>
      <c r="BF18" s="17"/>
      <c r="BG18" s="17">
        <v>0.103854725900537</v>
      </c>
      <c r="BH18" s="17">
        <v>0.104853898072434</v>
      </c>
      <c r="BI18" s="17"/>
      <c r="BJ18" s="17">
        <v>0.15238766584376601</v>
      </c>
      <c r="BK18" s="17">
        <v>6.1473256311294799E-2</v>
      </c>
      <c r="BL18" s="17"/>
      <c r="BM18" s="17">
        <v>8.1681485643013099E-2</v>
      </c>
      <c r="BN18" s="17">
        <v>6.0931316776340699E-2</v>
      </c>
      <c r="BO18" s="17">
        <v>9.9671315473052899E-2</v>
      </c>
      <c r="BP18" s="17">
        <v>0.149764371958022</v>
      </c>
    </row>
    <row r="19" spans="2:68" ht="30" x14ac:dyDescent="0.25">
      <c r="B19" s="18" t="s">
        <v>453</v>
      </c>
      <c r="C19" s="17">
        <v>9.5225964805708593E-2</v>
      </c>
      <c r="D19" s="17">
        <v>0</v>
      </c>
      <c r="E19" s="17">
        <v>0.146772753743279</v>
      </c>
      <c r="F19" s="17">
        <v>0.29901183122611102</v>
      </c>
      <c r="G19" s="17">
        <v>6.5882996731563004E-2</v>
      </c>
      <c r="H19" s="17">
        <v>0</v>
      </c>
      <c r="I19" s="17">
        <v>0</v>
      </c>
      <c r="J19" s="17">
        <v>6.4385601084691796E-2</v>
      </c>
      <c r="K19" s="17">
        <v>7.9681060590045705E-2</v>
      </c>
      <c r="L19" s="17">
        <v>7.9664073499551999E-2</v>
      </c>
      <c r="M19" s="17">
        <v>0.12576026100573601</v>
      </c>
      <c r="N19" s="17">
        <v>0</v>
      </c>
      <c r="O19" s="17">
        <v>9.5454819019907294E-2</v>
      </c>
      <c r="P19" s="17">
        <v>0.12630380291228299</v>
      </c>
      <c r="Q19" s="17">
        <v>0.25836439596466299</v>
      </c>
      <c r="R19" s="17">
        <v>0.12109849434137</v>
      </c>
      <c r="S19" s="17">
        <v>0</v>
      </c>
      <c r="T19" s="17">
        <v>0.106418735500604</v>
      </c>
      <c r="U19" s="17"/>
      <c r="V19" s="17">
        <v>9.5254138095873894E-2</v>
      </c>
      <c r="W19" s="17">
        <v>0.119925680853363</v>
      </c>
      <c r="X19" s="17">
        <v>7.8835785385468801E-2</v>
      </c>
      <c r="Y19" s="17">
        <v>9.1491117268840794E-2</v>
      </c>
      <c r="Z19" s="17"/>
      <c r="AA19" s="17">
        <v>0.15495856844252101</v>
      </c>
      <c r="AB19" s="17">
        <v>6.3085193069527007E-2</v>
      </c>
      <c r="AC19" s="17">
        <v>0.14130975180879099</v>
      </c>
      <c r="AD19" s="17">
        <v>2.5994067579243399E-2</v>
      </c>
      <c r="AE19" s="17">
        <v>4.0955576521261298E-2</v>
      </c>
      <c r="AF19" s="17">
        <v>0.102025461004097</v>
      </c>
      <c r="AG19" s="17">
        <v>0.158925103452842</v>
      </c>
      <c r="AH19" s="17">
        <v>0.104718933967702</v>
      </c>
      <c r="AI19" s="17">
        <v>3.9090543234104699E-2</v>
      </c>
      <c r="AJ19" s="17">
        <v>7.7406034605585802E-2</v>
      </c>
      <c r="AK19" s="17"/>
      <c r="AL19" s="17">
        <v>2.83950661753678E-2</v>
      </c>
      <c r="AM19" s="17">
        <v>2.1177249729267999E-2</v>
      </c>
      <c r="AN19" s="17">
        <v>9.3148739310696102E-2</v>
      </c>
      <c r="AO19" s="17">
        <v>0.14336065998556999</v>
      </c>
      <c r="AP19" s="17">
        <v>0.161612470853082</v>
      </c>
      <c r="AQ19" s="17">
        <v>0.10176701788678599</v>
      </c>
      <c r="AR19" s="17">
        <v>7.7396196382901794E-2</v>
      </c>
      <c r="AS19" s="17"/>
      <c r="AT19" s="17">
        <v>9.5225964805708593E-2</v>
      </c>
      <c r="AU19" s="17" t="s">
        <v>108</v>
      </c>
      <c r="AV19" s="17"/>
      <c r="AW19" s="17">
        <v>6.6607955298648006E-2</v>
      </c>
      <c r="AX19" s="17">
        <v>0.138452040214946</v>
      </c>
      <c r="AY19" s="17" t="s">
        <v>108</v>
      </c>
      <c r="AZ19" s="17"/>
      <c r="BA19" s="17">
        <v>0.131919510242516</v>
      </c>
      <c r="BB19" s="17">
        <v>7.8470229999504301E-2</v>
      </c>
      <c r="BC19" s="17"/>
      <c r="BD19" s="17">
        <v>9.5873438634760694E-2</v>
      </c>
      <c r="BE19" s="17">
        <v>9.4999593366376894E-2</v>
      </c>
      <c r="BF19" s="17"/>
      <c r="BG19" s="17">
        <v>9.8234214077850504E-2</v>
      </c>
      <c r="BH19" s="17">
        <v>9.1491117268840794E-2</v>
      </c>
      <c r="BI19" s="17"/>
      <c r="BJ19" s="17">
        <v>9.4212037896953094E-2</v>
      </c>
      <c r="BK19" s="17">
        <v>9.6128984448083502E-2</v>
      </c>
      <c r="BL19" s="17"/>
      <c r="BM19" s="17">
        <v>0</v>
      </c>
      <c r="BN19" s="17">
        <v>8.6619805563480007E-2</v>
      </c>
      <c r="BO19" s="17">
        <v>0.109362726217337</v>
      </c>
      <c r="BP19" s="17">
        <v>9.1032229474694804E-2</v>
      </c>
    </row>
    <row r="20" spans="2:68" ht="30" x14ac:dyDescent="0.25">
      <c r="B20" s="18" t="s">
        <v>454</v>
      </c>
      <c r="C20" s="17">
        <v>7.4774122691769099E-2</v>
      </c>
      <c r="D20" s="17">
        <v>6.65142033970514E-2</v>
      </c>
      <c r="E20" s="17">
        <v>0.293545507486559</v>
      </c>
      <c r="F20" s="17">
        <v>0</v>
      </c>
      <c r="G20" s="17">
        <v>7.9907127350273E-2</v>
      </c>
      <c r="H20" s="17">
        <v>0</v>
      </c>
      <c r="I20" s="17">
        <v>0</v>
      </c>
      <c r="J20" s="17">
        <v>6.4385601084691796E-2</v>
      </c>
      <c r="K20" s="17">
        <v>5.4784154044191499E-2</v>
      </c>
      <c r="L20" s="17">
        <v>0.15489360602183599</v>
      </c>
      <c r="M20" s="17">
        <v>0</v>
      </c>
      <c r="N20" s="17">
        <v>0</v>
      </c>
      <c r="O20" s="17">
        <v>5.5856269241477297E-2</v>
      </c>
      <c r="P20" s="17">
        <v>6.1380334375881099E-2</v>
      </c>
      <c r="Q20" s="17">
        <v>0</v>
      </c>
      <c r="R20" s="17">
        <v>0.14506212663292001</v>
      </c>
      <c r="S20" s="17">
        <v>0.119895449325591</v>
      </c>
      <c r="T20" s="17">
        <v>0</v>
      </c>
      <c r="U20" s="17"/>
      <c r="V20" s="17">
        <v>0.202506490402595</v>
      </c>
      <c r="W20" s="17">
        <v>3.3554348209084303E-2</v>
      </c>
      <c r="X20" s="17">
        <v>6.0640694177150303E-2</v>
      </c>
      <c r="Y20" s="17">
        <v>3.7626279781061901E-2</v>
      </c>
      <c r="Z20" s="17"/>
      <c r="AA20" s="17">
        <v>0.180194441236875</v>
      </c>
      <c r="AB20" s="17">
        <v>6.3085193069527007E-2</v>
      </c>
      <c r="AC20" s="17">
        <v>0.130728482098181</v>
      </c>
      <c r="AD20" s="17">
        <v>0.102219317413902</v>
      </c>
      <c r="AE20" s="17">
        <v>6.8730832968657798E-2</v>
      </c>
      <c r="AF20" s="17">
        <v>3.8592578681588399E-2</v>
      </c>
      <c r="AG20" s="17">
        <v>6.2753479046071994E-2</v>
      </c>
      <c r="AH20" s="17">
        <v>4.9150061712903502E-2</v>
      </c>
      <c r="AI20" s="17">
        <v>3.9090543234104699E-2</v>
      </c>
      <c r="AJ20" s="17">
        <v>1.4630115207798E-2</v>
      </c>
      <c r="AK20" s="17"/>
      <c r="AL20" s="17">
        <v>5.8255107114455001E-2</v>
      </c>
      <c r="AM20" s="17">
        <v>8.7819950066233401E-2</v>
      </c>
      <c r="AN20" s="17">
        <v>0.119964326126066</v>
      </c>
      <c r="AO20" s="17">
        <v>0.11095942430997099</v>
      </c>
      <c r="AP20" s="17">
        <v>3.05369435058289E-2</v>
      </c>
      <c r="AQ20" s="17">
        <v>4.8174065592435603E-2</v>
      </c>
      <c r="AR20" s="17">
        <v>8.9769812402722596E-2</v>
      </c>
      <c r="AS20" s="17"/>
      <c r="AT20" s="17">
        <v>7.4774122691769099E-2</v>
      </c>
      <c r="AU20" s="17" t="s">
        <v>108</v>
      </c>
      <c r="AV20" s="17"/>
      <c r="AW20" s="17">
        <v>8.5278656187634E-2</v>
      </c>
      <c r="AX20" s="17">
        <v>5.8907548990369998E-2</v>
      </c>
      <c r="AY20" s="17" t="s">
        <v>108</v>
      </c>
      <c r="AZ20" s="17"/>
      <c r="BA20" s="17">
        <v>7.0532112703176705E-2</v>
      </c>
      <c r="BB20" s="17">
        <v>7.6711193464516603E-2</v>
      </c>
      <c r="BC20" s="17"/>
      <c r="BD20" s="17">
        <v>7.4045013760096506E-2</v>
      </c>
      <c r="BE20" s="17">
        <v>7.5029035602355604E-2</v>
      </c>
      <c r="BF20" s="17"/>
      <c r="BG20" s="17">
        <v>0.10469501512302901</v>
      </c>
      <c r="BH20" s="17">
        <v>3.7626279781061901E-2</v>
      </c>
      <c r="BI20" s="17"/>
      <c r="BJ20" s="17">
        <v>6.0748850372342802E-2</v>
      </c>
      <c r="BK20" s="17">
        <v>8.72652562091185E-2</v>
      </c>
      <c r="BL20" s="17"/>
      <c r="BM20" s="17">
        <v>0.424986143212089</v>
      </c>
      <c r="BN20" s="17">
        <v>9.0847458121808902E-2</v>
      </c>
      <c r="BO20" s="17">
        <v>3.6502928683355501E-2</v>
      </c>
      <c r="BP20" s="17">
        <v>9.5518757977828703E-2</v>
      </c>
    </row>
    <row r="21" spans="2:68" ht="30" x14ac:dyDescent="0.25">
      <c r="B21" s="18" t="s">
        <v>455</v>
      </c>
      <c r="C21" s="17">
        <v>7.1093109235934801E-2</v>
      </c>
      <c r="D21" s="17">
        <v>0</v>
      </c>
      <c r="E21" s="17">
        <v>0.30219729314837002</v>
      </c>
      <c r="F21" s="17">
        <v>0.45445452211913601</v>
      </c>
      <c r="G21" s="17">
        <v>0</v>
      </c>
      <c r="H21" s="17">
        <v>0</v>
      </c>
      <c r="I21" s="17">
        <v>0</v>
      </c>
      <c r="J21" s="17">
        <v>9.8051259930224399E-2</v>
      </c>
      <c r="K21" s="17">
        <v>3.8403043821264402E-2</v>
      </c>
      <c r="L21" s="17">
        <v>7.5229532522283996E-2</v>
      </c>
      <c r="M21" s="17">
        <v>0</v>
      </c>
      <c r="N21" s="17">
        <v>0</v>
      </c>
      <c r="O21" s="17">
        <v>5.4979263433318201E-2</v>
      </c>
      <c r="P21" s="17">
        <v>0.132631308236799</v>
      </c>
      <c r="Q21" s="17">
        <v>0</v>
      </c>
      <c r="R21" s="17">
        <v>6.8914552700205994E-2</v>
      </c>
      <c r="S21" s="17">
        <v>0.27388420836780603</v>
      </c>
      <c r="T21" s="17">
        <v>8.9751143307771494E-2</v>
      </c>
      <c r="U21" s="17"/>
      <c r="V21" s="17">
        <v>0.10237810754505899</v>
      </c>
      <c r="W21" s="17">
        <v>0.101124861303796</v>
      </c>
      <c r="X21" s="17">
        <v>7.0147337815108499E-2</v>
      </c>
      <c r="Y21" s="17">
        <v>4.4934757673867197E-2</v>
      </c>
      <c r="Z21" s="17"/>
      <c r="AA21" s="17">
        <v>7.1896200024352305E-2</v>
      </c>
      <c r="AB21" s="17">
        <v>0</v>
      </c>
      <c r="AC21" s="17">
        <v>9.50727540286012E-2</v>
      </c>
      <c r="AD21" s="17">
        <v>0.14873517594268801</v>
      </c>
      <c r="AE21" s="17">
        <v>4.2605016533790098E-2</v>
      </c>
      <c r="AF21" s="17">
        <v>0.105585874238907</v>
      </c>
      <c r="AG21" s="17">
        <v>5.7999384615861099E-2</v>
      </c>
      <c r="AH21" s="17">
        <v>8.3068576977683301E-2</v>
      </c>
      <c r="AI21" s="17">
        <v>7.0806675706101996E-2</v>
      </c>
      <c r="AJ21" s="17">
        <v>1.4535963568238001E-2</v>
      </c>
      <c r="AK21" s="17"/>
      <c r="AL21" s="17">
        <v>0.118156540871653</v>
      </c>
      <c r="AM21" s="17">
        <v>1.7182172521461401E-2</v>
      </c>
      <c r="AN21" s="17">
        <v>6.1305281038845298E-2</v>
      </c>
      <c r="AO21" s="17">
        <v>4.0156718485996501E-2</v>
      </c>
      <c r="AP21" s="17">
        <v>5.2607505645912697E-2</v>
      </c>
      <c r="AQ21" s="17">
        <v>8.1615771787275596E-2</v>
      </c>
      <c r="AR21" s="17">
        <v>0.11265590316894</v>
      </c>
      <c r="AS21" s="17"/>
      <c r="AT21" s="17">
        <v>7.1093109235934801E-2</v>
      </c>
      <c r="AU21" s="17" t="s">
        <v>108</v>
      </c>
      <c r="AV21" s="17"/>
      <c r="AW21" s="17">
        <v>7.5407877896999306E-2</v>
      </c>
      <c r="AX21" s="17">
        <v>6.4575866467161194E-2</v>
      </c>
      <c r="AY21" s="17" t="s">
        <v>108</v>
      </c>
      <c r="AZ21" s="17"/>
      <c r="BA21" s="17">
        <v>6.0741099929582897E-2</v>
      </c>
      <c r="BB21" s="17">
        <v>7.5820249134348705E-2</v>
      </c>
      <c r="BC21" s="17"/>
      <c r="BD21" s="17">
        <v>9.5258582854179694E-2</v>
      </c>
      <c r="BE21" s="17">
        <v>6.2644315169458203E-2</v>
      </c>
      <c r="BF21" s="17"/>
      <c r="BG21" s="17">
        <v>9.2162467829623299E-2</v>
      </c>
      <c r="BH21" s="17">
        <v>4.4934757673867197E-2</v>
      </c>
      <c r="BI21" s="17"/>
      <c r="BJ21" s="17">
        <v>6.0855367652880001E-2</v>
      </c>
      <c r="BK21" s="17">
        <v>8.0211006850866004E-2</v>
      </c>
      <c r="BL21" s="17"/>
      <c r="BM21" s="17">
        <v>0.23865818814888401</v>
      </c>
      <c r="BN21" s="17">
        <v>0.11765594581569599</v>
      </c>
      <c r="BO21" s="17">
        <v>6.0338548554599303E-2</v>
      </c>
      <c r="BP21" s="17">
        <v>3.1285580744871498E-2</v>
      </c>
    </row>
    <row r="22" spans="2:68" ht="45" x14ac:dyDescent="0.25">
      <c r="B22" s="18" t="s">
        <v>456</v>
      </c>
      <c r="C22" s="17">
        <v>5.6030521228470298E-2</v>
      </c>
      <c r="D22" s="17">
        <v>0</v>
      </c>
      <c r="E22" s="17">
        <v>0</v>
      </c>
      <c r="F22" s="17">
        <v>0</v>
      </c>
      <c r="G22" s="17">
        <v>0</v>
      </c>
      <c r="H22" s="17">
        <v>0</v>
      </c>
      <c r="I22" s="17">
        <v>0</v>
      </c>
      <c r="J22" s="17">
        <v>0</v>
      </c>
      <c r="K22" s="17">
        <v>8.39117965999783E-2</v>
      </c>
      <c r="L22" s="17">
        <v>0.12405268990728401</v>
      </c>
      <c r="M22" s="17">
        <v>6.8222746701747702E-2</v>
      </c>
      <c r="N22" s="17">
        <v>0.53580339414966405</v>
      </c>
      <c r="O22" s="17">
        <v>3.6445942742779298E-2</v>
      </c>
      <c r="P22" s="17">
        <v>9.1101403348479895E-2</v>
      </c>
      <c r="Q22" s="17">
        <v>0</v>
      </c>
      <c r="R22" s="17">
        <v>7.0129226387080898E-2</v>
      </c>
      <c r="S22" s="17">
        <v>0</v>
      </c>
      <c r="T22" s="17">
        <v>0</v>
      </c>
      <c r="U22" s="17"/>
      <c r="V22" s="17">
        <v>1.49210453295659E-2</v>
      </c>
      <c r="W22" s="17">
        <v>7.4895577563995896E-2</v>
      </c>
      <c r="X22" s="17">
        <v>5.1289567441738897E-2</v>
      </c>
      <c r="Y22" s="17">
        <v>6.9249112285695094E-2</v>
      </c>
      <c r="Z22" s="17"/>
      <c r="AA22" s="17">
        <v>3.5959738001993098E-2</v>
      </c>
      <c r="AB22" s="17">
        <v>0</v>
      </c>
      <c r="AC22" s="17">
        <v>6.03523470776368E-2</v>
      </c>
      <c r="AD22" s="17">
        <v>0</v>
      </c>
      <c r="AE22" s="17">
        <v>0.11891447549919</v>
      </c>
      <c r="AF22" s="17">
        <v>2.59448106701206E-2</v>
      </c>
      <c r="AG22" s="17">
        <v>0.115532751766458</v>
      </c>
      <c r="AH22" s="17">
        <v>0.105853144476714</v>
      </c>
      <c r="AI22" s="17">
        <v>3.9090543234104699E-2</v>
      </c>
      <c r="AJ22" s="17">
        <v>5.6707322783859301E-2</v>
      </c>
      <c r="AK22" s="17"/>
      <c r="AL22" s="17">
        <v>5.85689250342473E-2</v>
      </c>
      <c r="AM22" s="17">
        <v>3.8359422250729303E-2</v>
      </c>
      <c r="AN22" s="17">
        <v>6.3143993772042606E-2</v>
      </c>
      <c r="AO22" s="17">
        <v>6.9949753788565994E-2</v>
      </c>
      <c r="AP22" s="17">
        <v>5.5489144015066799E-2</v>
      </c>
      <c r="AQ22" s="17">
        <v>3.0742075598134699E-2</v>
      </c>
      <c r="AR22" s="17">
        <v>8.8650405992711498E-2</v>
      </c>
      <c r="AS22" s="17"/>
      <c r="AT22" s="17">
        <v>5.6030521228470298E-2</v>
      </c>
      <c r="AU22" s="17" t="s">
        <v>108</v>
      </c>
      <c r="AV22" s="17"/>
      <c r="AW22" s="17">
        <v>4.50702876471233E-2</v>
      </c>
      <c r="AX22" s="17">
        <v>7.2585407170948996E-2</v>
      </c>
      <c r="AY22" s="17" t="s">
        <v>108</v>
      </c>
      <c r="AZ22" s="17"/>
      <c r="BA22" s="17">
        <v>6.6712980760527604E-2</v>
      </c>
      <c r="BB22" s="17">
        <v>5.1152484591061698E-2</v>
      </c>
      <c r="BC22" s="17"/>
      <c r="BD22" s="17">
        <v>6.2122280677506303E-2</v>
      </c>
      <c r="BE22" s="17">
        <v>5.39007048673062E-2</v>
      </c>
      <c r="BF22" s="17"/>
      <c r="BG22" s="17">
        <v>4.5383549288087903E-2</v>
      </c>
      <c r="BH22" s="17">
        <v>6.9249112285695094E-2</v>
      </c>
      <c r="BI22" s="17"/>
      <c r="BJ22" s="17">
        <v>5.5500532255194399E-2</v>
      </c>
      <c r="BK22" s="17">
        <v>5.65025379477994E-2</v>
      </c>
      <c r="BL22" s="17"/>
      <c r="BM22" s="17">
        <v>0</v>
      </c>
      <c r="BN22" s="17">
        <v>1.0972080480567E-2</v>
      </c>
      <c r="BO22" s="17">
        <v>5.0775448264774502E-2</v>
      </c>
      <c r="BP22" s="17">
        <v>0.11973293118709501</v>
      </c>
    </row>
    <row r="23" spans="2:68" x14ac:dyDescent="0.25">
      <c r="B23" s="18" t="s">
        <v>105</v>
      </c>
      <c r="C23" s="17">
        <v>4.1792431061036299E-2</v>
      </c>
      <c r="D23" s="17">
        <v>0.16452180889201301</v>
      </c>
      <c r="E23" s="17">
        <v>0</v>
      </c>
      <c r="F23" s="17">
        <v>0</v>
      </c>
      <c r="G23" s="17">
        <v>0</v>
      </c>
      <c r="H23" s="17">
        <v>0</v>
      </c>
      <c r="I23" s="17">
        <v>0</v>
      </c>
      <c r="J23" s="17">
        <v>6.4385601084691796E-2</v>
      </c>
      <c r="K23" s="17">
        <v>3.8403043821264402E-2</v>
      </c>
      <c r="L23" s="17">
        <v>0</v>
      </c>
      <c r="M23" s="17">
        <v>0</v>
      </c>
      <c r="N23" s="17">
        <v>0</v>
      </c>
      <c r="O23" s="17">
        <v>9.5454819019907294E-2</v>
      </c>
      <c r="P23" s="17">
        <v>3.3642376166870602E-2</v>
      </c>
      <c r="Q23" s="17">
        <v>0</v>
      </c>
      <c r="R23" s="17">
        <v>2.0606266601016901E-2</v>
      </c>
      <c r="S23" s="17">
        <v>0</v>
      </c>
      <c r="T23" s="17">
        <v>0</v>
      </c>
      <c r="U23" s="17"/>
      <c r="V23" s="17">
        <v>4.4657453999825202E-2</v>
      </c>
      <c r="W23" s="17">
        <v>3.5000955651136603E-2</v>
      </c>
      <c r="X23" s="17">
        <v>2.32166748234237E-2</v>
      </c>
      <c r="Y23" s="17">
        <v>5.0214427382480699E-2</v>
      </c>
      <c r="Z23" s="17"/>
      <c r="AA23" s="17">
        <v>3.7302012057830299E-2</v>
      </c>
      <c r="AB23" s="17">
        <v>0</v>
      </c>
      <c r="AC23" s="17">
        <v>6.0942435930899E-2</v>
      </c>
      <c r="AD23" s="17">
        <v>6.2447947102558701E-2</v>
      </c>
      <c r="AE23" s="17">
        <v>0</v>
      </c>
      <c r="AF23" s="17">
        <v>2.4870720247970299E-2</v>
      </c>
      <c r="AG23" s="17">
        <v>2.1572589902593999E-2</v>
      </c>
      <c r="AH23" s="17">
        <v>8.0550847927830294E-2</v>
      </c>
      <c r="AI23" s="17">
        <v>0</v>
      </c>
      <c r="AJ23" s="17">
        <v>8.1637407750591306E-2</v>
      </c>
      <c r="AK23" s="17"/>
      <c r="AL23" s="17">
        <v>6.20952954942273E-2</v>
      </c>
      <c r="AM23" s="17">
        <v>1.78604111989773E-2</v>
      </c>
      <c r="AN23" s="17">
        <v>0</v>
      </c>
      <c r="AO23" s="17">
        <v>5.43544954209624E-2</v>
      </c>
      <c r="AP23" s="17">
        <v>1.59366838779187E-2</v>
      </c>
      <c r="AQ23" s="17">
        <v>5.9295403724711003E-2</v>
      </c>
      <c r="AR23" s="17">
        <v>3.6744678455578501E-2</v>
      </c>
      <c r="AS23" s="17"/>
      <c r="AT23" s="17">
        <v>4.1792431061036299E-2</v>
      </c>
      <c r="AU23" s="17" t="s">
        <v>108</v>
      </c>
      <c r="AV23" s="17"/>
      <c r="AW23" s="17">
        <v>3.0347988565726E-2</v>
      </c>
      <c r="AX23" s="17">
        <v>5.9078690407512298E-2</v>
      </c>
      <c r="AY23" s="17" t="s">
        <v>108</v>
      </c>
      <c r="AZ23" s="17"/>
      <c r="BA23" s="17">
        <v>3.2275845083734697E-2</v>
      </c>
      <c r="BB23" s="17">
        <v>4.6138083382116099E-2</v>
      </c>
      <c r="BC23" s="17"/>
      <c r="BD23" s="17">
        <v>4.4965366426044998E-2</v>
      </c>
      <c r="BE23" s="17">
        <v>4.0683101365757403E-2</v>
      </c>
      <c r="BF23" s="17"/>
      <c r="BG23" s="17">
        <v>3.5008897314645702E-2</v>
      </c>
      <c r="BH23" s="17">
        <v>5.0214427382480699E-2</v>
      </c>
      <c r="BI23" s="17"/>
      <c r="BJ23" s="17">
        <v>2.2603504207562901E-2</v>
      </c>
      <c r="BK23" s="17">
        <v>5.8882398508541399E-2</v>
      </c>
      <c r="BL23" s="17"/>
      <c r="BM23" s="17">
        <v>0</v>
      </c>
      <c r="BN23" s="17">
        <v>5.3473363194914698E-2</v>
      </c>
      <c r="BO23" s="17">
        <v>5.3900846771595803E-2</v>
      </c>
      <c r="BP23" s="17">
        <v>1.28921176373208E-2</v>
      </c>
    </row>
    <row r="24" spans="2:68" x14ac:dyDescent="0.25">
      <c r="B24" s="18" t="s">
        <v>457</v>
      </c>
      <c r="C24" s="17">
        <v>1.9811027392691E-2</v>
      </c>
      <c r="D24" s="17">
        <v>0</v>
      </c>
      <c r="E24" s="17">
        <v>0</v>
      </c>
      <c r="F24" s="17">
        <v>0</v>
      </c>
      <c r="G24" s="17">
        <v>5.5564222346603701E-2</v>
      </c>
      <c r="H24" s="17">
        <v>0</v>
      </c>
      <c r="I24" s="17">
        <v>0</v>
      </c>
      <c r="J24" s="17">
        <v>0</v>
      </c>
      <c r="K24" s="17">
        <v>3.6287675816298097E-2</v>
      </c>
      <c r="L24" s="17">
        <v>7.9664073499551999E-2</v>
      </c>
      <c r="M24" s="17">
        <v>6.8222746701747702E-2</v>
      </c>
      <c r="N24" s="17">
        <v>0</v>
      </c>
      <c r="O24" s="17">
        <v>0</v>
      </c>
      <c r="P24" s="17">
        <v>3.3642376166870602E-2</v>
      </c>
      <c r="Q24" s="17">
        <v>0</v>
      </c>
      <c r="R24" s="17">
        <v>0</v>
      </c>
      <c r="S24" s="17">
        <v>0</v>
      </c>
      <c r="T24" s="17">
        <v>0</v>
      </c>
      <c r="U24" s="17"/>
      <c r="V24" s="17">
        <v>1.54780052281819E-2</v>
      </c>
      <c r="W24" s="17">
        <v>1.6053870383516002E-2</v>
      </c>
      <c r="X24" s="17">
        <v>4.61354182558502E-2</v>
      </c>
      <c r="Y24" s="17">
        <v>1.3374052937244699E-2</v>
      </c>
      <c r="Z24" s="17"/>
      <c r="AA24" s="17">
        <v>0</v>
      </c>
      <c r="AB24" s="17">
        <v>6.3085193069527007E-2</v>
      </c>
      <c r="AC24" s="17">
        <v>0</v>
      </c>
      <c r="AD24" s="17">
        <v>3.5146713114067203E-2</v>
      </c>
      <c r="AE24" s="17">
        <v>4.57247449657553E-2</v>
      </c>
      <c r="AF24" s="17">
        <v>4.9442876847960199E-2</v>
      </c>
      <c r="AG24" s="17">
        <v>4.1336137691899998E-2</v>
      </c>
      <c r="AH24" s="17">
        <v>0</v>
      </c>
      <c r="AI24" s="17">
        <v>0</v>
      </c>
      <c r="AJ24" s="17">
        <v>0</v>
      </c>
      <c r="AK24" s="17"/>
      <c r="AL24" s="17">
        <v>6.56780172126466E-2</v>
      </c>
      <c r="AM24" s="17">
        <v>0</v>
      </c>
      <c r="AN24" s="17">
        <v>0</v>
      </c>
      <c r="AO24" s="17">
        <v>1.0591138799718699E-2</v>
      </c>
      <c r="AP24" s="17">
        <v>1.39711846151987E-2</v>
      </c>
      <c r="AQ24" s="17">
        <v>3.7505591135930799E-2</v>
      </c>
      <c r="AR24" s="17">
        <v>1.9097557825447201E-2</v>
      </c>
      <c r="AS24" s="17"/>
      <c r="AT24" s="17">
        <v>1.9811027392691E-2</v>
      </c>
      <c r="AU24" s="17" t="s">
        <v>108</v>
      </c>
      <c r="AV24" s="17"/>
      <c r="AW24" s="17">
        <v>8.8600927731761394E-3</v>
      </c>
      <c r="AX24" s="17">
        <v>3.6351867717311998E-2</v>
      </c>
      <c r="AY24" s="17" t="s">
        <v>108</v>
      </c>
      <c r="AZ24" s="17"/>
      <c r="BA24" s="17">
        <v>2.40875654022146E-2</v>
      </c>
      <c r="BB24" s="17">
        <v>1.78581897499062E-2</v>
      </c>
      <c r="BC24" s="17"/>
      <c r="BD24" s="17">
        <v>2.3299856539812699E-2</v>
      </c>
      <c r="BE24" s="17">
        <v>1.8591254113556999E-2</v>
      </c>
      <c r="BF24" s="17"/>
      <c r="BG24" s="17">
        <v>2.49957166013519E-2</v>
      </c>
      <c r="BH24" s="17">
        <v>1.3374052937244699E-2</v>
      </c>
      <c r="BI24" s="17"/>
      <c r="BJ24" s="17">
        <v>1.6029771456850899E-2</v>
      </c>
      <c r="BK24" s="17">
        <v>2.31786748566499E-2</v>
      </c>
      <c r="BL24" s="17"/>
      <c r="BM24" s="17">
        <v>0</v>
      </c>
      <c r="BN24" s="17">
        <v>1.6810591302206301E-2</v>
      </c>
      <c r="BO24" s="17">
        <v>1.44201357021732E-2</v>
      </c>
      <c r="BP24" s="17">
        <v>3.8814450268853301E-2</v>
      </c>
    </row>
    <row r="25" spans="2:68" x14ac:dyDescent="0.25">
      <c r="B25" s="18" t="s">
        <v>106</v>
      </c>
      <c r="C25" s="19">
        <v>8.2446012159367605E-3</v>
      </c>
      <c r="D25" s="19">
        <v>0</v>
      </c>
      <c r="E25" s="19">
        <v>0</v>
      </c>
      <c r="F25" s="19">
        <v>0</v>
      </c>
      <c r="G25" s="19">
        <v>0</v>
      </c>
      <c r="H25" s="19">
        <v>0</v>
      </c>
      <c r="I25" s="19">
        <v>0</v>
      </c>
      <c r="J25" s="19">
        <v>0</v>
      </c>
      <c r="K25" s="19">
        <v>2.9887247498337301E-2</v>
      </c>
      <c r="L25" s="19">
        <v>0</v>
      </c>
      <c r="M25" s="19">
        <v>0</v>
      </c>
      <c r="N25" s="19">
        <v>0</v>
      </c>
      <c r="O25" s="19">
        <v>0</v>
      </c>
      <c r="P25" s="19">
        <v>2.77379582090105E-2</v>
      </c>
      <c r="Q25" s="19">
        <v>0</v>
      </c>
      <c r="R25" s="19">
        <v>0</v>
      </c>
      <c r="S25" s="19">
        <v>0</v>
      </c>
      <c r="T25" s="19">
        <v>0</v>
      </c>
      <c r="U25" s="19"/>
      <c r="V25" s="19">
        <v>1.49210453295659E-2</v>
      </c>
      <c r="W25" s="19">
        <v>0</v>
      </c>
      <c r="X25" s="19">
        <v>0</v>
      </c>
      <c r="Y25" s="19">
        <v>1.1584227332199401E-2</v>
      </c>
      <c r="Z25" s="19"/>
      <c r="AA25" s="19">
        <v>0</v>
      </c>
      <c r="AB25" s="19">
        <v>0</v>
      </c>
      <c r="AC25" s="19">
        <v>3.3520601247564702E-2</v>
      </c>
      <c r="AD25" s="19">
        <v>0</v>
      </c>
      <c r="AE25" s="19">
        <v>0</v>
      </c>
      <c r="AF25" s="19">
        <v>0</v>
      </c>
      <c r="AG25" s="19">
        <v>0</v>
      </c>
      <c r="AH25" s="19">
        <v>0</v>
      </c>
      <c r="AI25" s="19">
        <v>4.0549681284799403E-2</v>
      </c>
      <c r="AJ25" s="19">
        <v>1.4630115207798E-2</v>
      </c>
      <c r="AK25" s="19"/>
      <c r="AL25" s="19">
        <v>5.5101735462262103E-2</v>
      </c>
      <c r="AM25" s="19">
        <v>0</v>
      </c>
      <c r="AN25" s="19">
        <v>2.8161990817196E-2</v>
      </c>
      <c r="AO25" s="19">
        <v>0</v>
      </c>
      <c r="AP25" s="19">
        <v>0</v>
      </c>
      <c r="AQ25" s="19">
        <v>0</v>
      </c>
      <c r="AR25" s="19">
        <v>0</v>
      </c>
      <c r="AS25" s="19"/>
      <c r="AT25" s="19">
        <v>8.2446012159367605E-3</v>
      </c>
      <c r="AU25" s="19" t="s">
        <v>108</v>
      </c>
      <c r="AV25" s="19"/>
      <c r="AW25" s="19">
        <v>1.3702974980980999E-2</v>
      </c>
      <c r="AX25" s="19">
        <v>0</v>
      </c>
      <c r="AY25" s="19" t="s">
        <v>108</v>
      </c>
      <c r="AZ25" s="19"/>
      <c r="BA25" s="19">
        <v>9.8141181807032494E-3</v>
      </c>
      <c r="BB25" s="19">
        <v>7.5278972364655897E-3</v>
      </c>
      <c r="BC25" s="19"/>
      <c r="BD25" s="19">
        <v>9.7920502623173502E-3</v>
      </c>
      <c r="BE25" s="19">
        <v>7.7035781626429E-3</v>
      </c>
      <c r="BF25" s="19"/>
      <c r="BG25" s="19">
        <v>5.5546847643810496E-3</v>
      </c>
      <c r="BH25" s="19">
        <v>1.1584227332199401E-2</v>
      </c>
      <c r="BI25" s="19"/>
      <c r="BJ25" s="19">
        <v>6.5310905797368399E-3</v>
      </c>
      <c r="BK25" s="19">
        <v>9.7706813983889397E-3</v>
      </c>
      <c r="BL25" s="19"/>
      <c r="BM25" s="19">
        <v>0</v>
      </c>
      <c r="BN25" s="19">
        <v>1.28969868268603E-2</v>
      </c>
      <c r="BO25" s="19">
        <v>1.0835646070530801E-2</v>
      </c>
      <c r="BP25" s="19">
        <v>0</v>
      </c>
    </row>
    <row r="26" spans="2:68" x14ac:dyDescent="0.25">
      <c r="B26" s="16" t="s">
        <v>721</v>
      </c>
    </row>
    <row r="27" spans="2:68" x14ac:dyDescent="0.25">
      <c r="B27" t="s">
        <v>87</v>
      </c>
    </row>
    <row r="28" spans="2:68" x14ac:dyDescent="0.25">
      <c r="B28" t="s">
        <v>88</v>
      </c>
    </row>
    <row r="30" spans="2:68" x14ac:dyDescent="0.25">
      <c r="B3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P20"/>
  <sheetViews>
    <sheetView showGridLines="0" topLeftCell="A7" workbookViewId="0">
      <pane xSplit="2" topLeftCell="C1" activePane="topRight" state="frozen"/>
      <selection pane="topRight" activeCell="B16" sqref="B16"/>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x14ac:dyDescent="0.25">
      <c r="B9" s="18" t="s">
        <v>459</v>
      </c>
      <c r="C9" s="17">
        <v>2.0383193597455301E-2</v>
      </c>
      <c r="D9" s="17">
        <v>0</v>
      </c>
      <c r="E9" s="17">
        <v>0.102059906216701</v>
      </c>
      <c r="F9" s="17">
        <v>0</v>
      </c>
      <c r="G9" s="17">
        <v>0</v>
      </c>
      <c r="H9" s="17">
        <v>0</v>
      </c>
      <c r="I9" s="17">
        <v>0</v>
      </c>
      <c r="J9" s="17">
        <v>0</v>
      </c>
      <c r="K9" s="17">
        <v>0</v>
      </c>
      <c r="L9" s="17">
        <v>0</v>
      </c>
      <c r="M9" s="17">
        <v>6.8222746701747702E-2</v>
      </c>
      <c r="N9" s="17">
        <v>0</v>
      </c>
      <c r="O9" s="17">
        <v>5.04468549210235E-2</v>
      </c>
      <c r="P9" s="17">
        <v>0</v>
      </c>
      <c r="Q9" s="17">
        <v>0</v>
      </c>
      <c r="R9" s="17">
        <v>3.1318530114426098E-2</v>
      </c>
      <c r="S9" s="17">
        <v>0</v>
      </c>
      <c r="T9" s="17">
        <v>0</v>
      </c>
      <c r="U9" s="17"/>
      <c r="V9" s="17">
        <v>2.87088547063045E-2</v>
      </c>
      <c r="W9" s="17">
        <v>0</v>
      </c>
      <c r="X9" s="17">
        <v>5.0498413010811399E-2</v>
      </c>
      <c r="Y9" s="17">
        <v>1.33374609123358E-2</v>
      </c>
      <c r="Z9" s="17"/>
      <c r="AA9" s="17">
        <v>9.4032421721975401E-2</v>
      </c>
      <c r="AB9" s="17">
        <v>0</v>
      </c>
      <c r="AC9" s="17">
        <v>0</v>
      </c>
      <c r="AD9" s="17">
        <v>0</v>
      </c>
      <c r="AE9" s="17">
        <v>2.6893580092372301E-2</v>
      </c>
      <c r="AF9" s="17">
        <v>0</v>
      </c>
      <c r="AG9" s="17">
        <v>4.0473655581846499E-2</v>
      </c>
      <c r="AH9" s="17">
        <v>5.8909667452648501E-2</v>
      </c>
      <c r="AI9" s="17">
        <v>0</v>
      </c>
      <c r="AJ9" s="17">
        <v>0</v>
      </c>
      <c r="AK9" s="17"/>
      <c r="AL9" s="17">
        <v>0</v>
      </c>
      <c r="AM9" s="17">
        <v>0</v>
      </c>
      <c r="AN9" s="17">
        <v>3.6707777114138501E-2</v>
      </c>
      <c r="AO9" s="17">
        <v>6.3217875054379702E-2</v>
      </c>
      <c r="AP9" s="17">
        <v>0</v>
      </c>
      <c r="AQ9" s="17">
        <v>1.2644171897390999E-2</v>
      </c>
      <c r="AR9" s="17">
        <v>1.54948134196064E-2</v>
      </c>
      <c r="AS9" s="17"/>
      <c r="AT9" s="17">
        <v>2.0383193597455301E-2</v>
      </c>
      <c r="AU9" s="17" t="s">
        <v>108</v>
      </c>
      <c r="AV9" s="17"/>
      <c r="AW9" s="17">
        <v>2.47697390933284E-2</v>
      </c>
      <c r="AX9" s="17">
        <v>1.37575355011478E-2</v>
      </c>
      <c r="AY9" s="17" t="s">
        <v>108</v>
      </c>
      <c r="AZ9" s="17"/>
      <c r="BA9" s="17">
        <v>8.0396138584993698E-3</v>
      </c>
      <c r="BB9" s="17">
        <v>2.6019763904387701E-2</v>
      </c>
      <c r="BC9" s="17"/>
      <c r="BD9" s="17">
        <v>3.7868426054704502E-2</v>
      </c>
      <c r="BE9" s="17">
        <v>1.42699623581455E-2</v>
      </c>
      <c r="BF9" s="17"/>
      <c r="BG9" s="17">
        <v>2.6058209782852899E-2</v>
      </c>
      <c r="BH9" s="17">
        <v>1.33374609123358E-2</v>
      </c>
      <c r="BI9" s="17"/>
      <c r="BJ9" s="17">
        <v>1.8386310466263701E-2</v>
      </c>
      <c r="BK9" s="17">
        <v>2.2161649889937299E-2</v>
      </c>
      <c r="BL9" s="17"/>
      <c r="BM9" s="17">
        <v>0</v>
      </c>
      <c r="BN9" s="17">
        <v>2.2440332262640299E-2</v>
      </c>
      <c r="BO9" s="17">
        <v>3.0508936046764301E-2</v>
      </c>
      <c r="BP9" s="17">
        <v>0</v>
      </c>
    </row>
    <row r="10" spans="2:68" x14ac:dyDescent="0.25">
      <c r="B10" s="18" t="s">
        <v>460</v>
      </c>
      <c r="C10" s="17">
        <v>0.16772600148369701</v>
      </c>
      <c r="D10" s="17">
        <v>7.0435003522284101E-2</v>
      </c>
      <c r="E10" s="17">
        <v>0.146772753743279</v>
      </c>
      <c r="F10" s="17">
        <v>0.29901183122611102</v>
      </c>
      <c r="G10" s="17">
        <v>8.4617397622198401E-2</v>
      </c>
      <c r="H10" s="17">
        <v>0.275952435754104</v>
      </c>
      <c r="I10" s="17">
        <v>0</v>
      </c>
      <c r="J10" s="17">
        <v>0</v>
      </c>
      <c r="K10" s="17">
        <v>0.125005673755122</v>
      </c>
      <c r="L10" s="17">
        <v>0.13725587747592599</v>
      </c>
      <c r="M10" s="17">
        <v>0.349828230175801</v>
      </c>
      <c r="N10" s="17">
        <v>0</v>
      </c>
      <c r="O10" s="17">
        <v>0.14485742586210401</v>
      </c>
      <c r="P10" s="17">
        <v>0.26720081290428099</v>
      </c>
      <c r="Q10" s="17">
        <v>0</v>
      </c>
      <c r="R10" s="17">
        <v>0.19764248153515701</v>
      </c>
      <c r="S10" s="17">
        <v>0.26531234614668597</v>
      </c>
      <c r="T10" s="17">
        <v>0.37217003363516499</v>
      </c>
      <c r="U10" s="17"/>
      <c r="V10" s="17">
        <v>0.27138482371933997</v>
      </c>
      <c r="W10" s="17">
        <v>0.25862421266066699</v>
      </c>
      <c r="X10" s="17">
        <v>9.1466623522557702E-2</v>
      </c>
      <c r="Y10" s="17">
        <v>0.11214348204293</v>
      </c>
      <c r="Z10" s="17"/>
      <c r="AA10" s="17">
        <v>0.33751923233087899</v>
      </c>
      <c r="AB10" s="17">
        <v>0.366345843657646</v>
      </c>
      <c r="AC10" s="17">
        <v>0.258437862624603</v>
      </c>
      <c r="AD10" s="17">
        <v>0.14713210906271701</v>
      </c>
      <c r="AE10" s="17">
        <v>0.16442408090913199</v>
      </c>
      <c r="AF10" s="17">
        <v>8.3150513454814695E-2</v>
      </c>
      <c r="AG10" s="17">
        <v>0.149016178060174</v>
      </c>
      <c r="AH10" s="17">
        <v>0.155630711579131</v>
      </c>
      <c r="AI10" s="17">
        <v>0.16584274401545199</v>
      </c>
      <c r="AJ10" s="17">
        <v>8.7437062949424396E-2</v>
      </c>
      <c r="AK10" s="17"/>
      <c r="AL10" s="17">
        <v>0.26504533528471202</v>
      </c>
      <c r="AM10" s="17">
        <v>0.24731953012764901</v>
      </c>
      <c r="AN10" s="17">
        <v>0.22363295109934</v>
      </c>
      <c r="AO10" s="17">
        <v>9.2116106829378694E-2</v>
      </c>
      <c r="AP10" s="17">
        <v>0.15524648759424001</v>
      </c>
      <c r="AQ10" s="17">
        <v>7.8077534160431797E-2</v>
      </c>
      <c r="AR10" s="17">
        <v>0.261252853604446</v>
      </c>
      <c r="AS10" s="17"/>
      <c r="AT10" s="17">
        <v>0.16772600148369701</v>
      </c>
      <c r="AU10" s="17" t="s">
        <v>108</v>
      </c>
      <c r="AV10" s="17"/>
      <c r="AW10" s="17">
        <v>0.21855158607973099</v>
      </c>
      <c r="AX10" s="17">
        <v>9.0956491992664507E-2</v>
      </c>
      <c r="AY10" s="17" t="s">
        <v>108</v>
      </c>
      <c r="AZ10" s="17"/>
      <c r="BA10" s="17">
        <v>0.20766871864800501</v>
      </c>
      <c r="BB10" s="17">
        <v>0.14948656541184099</v>
      </c>
      <c r="BC10" s="17"/>
      <c r="BD10" s="17">
        <v>0.236189268955769</v>
      </c>
      <c r="BE10" s="17">
        <v>0.14378970058070401</v>
      </c>
      <c r="BF10" s="17"/>
      <c r="BG10" s="17">
        <v>0.212495184696922</v>
      </c>
      <c r="BH10" s="17">
        <v>0.11214348204293</v>
      </c>
      <c r="BI10" s="17"/>
      <c r="BJ10" s="17">
        <v>0.151690313610197</v>
      </c>
      <c r="BK10" s="17">
        <v>0.18200764348739501</v>
      </c>
      <c r="BL10" s="17"/>
      <c r="BM10" s="17">
        <v>9.0157214292521798E-2</v>
      </c>
      <c r="BN10" s="17">
        <v>0.16233653879905299</v>
      </c>
      <c r="BO10" s="17">
        <v>0.189217450180895</v>
      </c>
      <c r="BP10" s="17">
        <v>0.13251887801892501</v>
      </c>
    </row>
    <row r="11" spans="2:68" x14ac:dyDescent="0.25">
      <c r="B11" s="18" t="s">
        <v>461</v>
      </c>
      <c r="C11" s="17">
        <v>0.26284373798504501</v>
      </c>
      <c r="D11" s="17">
        <v>0.20526815849396299</v>
      </c>
      <c r="E11" s="17">
        <v>0.44031826122983803</v>
      </c>
      <c r="F11" s="17">
        <v>0.246533646654753</v>
      </c>
      <c r="G11" s="17">
        <v>6.5882996731563004E-2</v>
      </c>
      <c r="H11" s="17">
        <v>0.724047564245896</v>
      </c>
      <c r="I11" s="17">
        <v>0</v>
      </c>
      <c r="J11" s="17">
        <v>0.52023581701635302</v>
      </c>
      <c r="K11" s="17">
        <v>0.25351493324121199</v>
      </c>
      <c r="L11" s="17">
        <v>0.30041698968856501</v>
      </c>
      <c r="M11" s="17">
        <v>0.456188762116716</v>
      </c>
      <c r="N11" s="17">
        <v>0.424756097599994</v>
      </c>
      <c r="O11" s="17">
        <v>0.30688823373727098</v>
      </c>
      <c r="P11" s="17">
        <v>0.227006823229537</v>
      </c>
      <c r="Q11" s="17">
        <v>0</v>
      </c>
      <c r="R11" s="17">
        <v>0.27701015282305103</v>
      </c>
      <c r="S11" s="17">
        <v>0</v>
      </c>
      <c r="T11" s="17">
        <v>0.21283747100120801</v>
      </c>
      <c r="U11" s="17"/>
      <c r="V11" s="17">
        <v>0.24028813137070101</v>
      </c>
      <c r="W11" s="17">
        <v>0.21023042081717999</v>
      </c>
      <c r="X11" s="17">
        <v>0.320395321493888</v>
      </c>
      <c r="Y11" s="17">
        <v>0.27264153049068202</v>
      </c>
      <c r="Z11" s="17"/>
      <c r="AA11" s="17">
        <v>0.257144933371939</v>
      </c>
      <c r="AB11" s="17">
        <v>0.18532900149102799</v>
      </c>
      <c r="AC11" s="17">
        <v>0.32654182247480001</v>
      </c>
      <c r="AD11" s="17">
        <v>0.34720255463792798</v>
      </c>
      <c r="AE11" s="17">
        <v>0.237562142104322</v>
      </c>
      <c r="AF11" s="17">
        <v>0.18579480810969501</v>
      </c>
      <c r="AG11" s="17">
        <v>0.272187072218745</v>
      </c>
      <c r="AH11" s="17">
        <v>0.29233234959693499</v>
      </c>
      <c r="AI11" s="17">
        <v>0.38332339473784099</v>
      </c>
      <c r="AJ11" s="17">
        <v>0.23945639983646899</v>
      </c>
      <c r="AK11" s="17"/>
      <c r="AL11" s="17">
        <v>0.34506827921622102</v>
      </c>
      <c r="AM11" s="17">
        <v>0.35358459504808398</v>
      </c>
      <c r="AN11" s="17">
        <v>0.373764374639873</v>
      </c>
      <c r="AO11" s="17">
        <v>0.209353810489637</v>
      </c>
      <c r="AP11" s="17">
        <v>0.174833634292833</v>
      </c>
      <c r="AQ11" s="17">
        <v>0.31353738309877099</v>
      </c>
      <c r="AR11" s="17">
        <v>0.20018016090003601</v>
      </c>
      <c r="AS11" s="17"/>
      <c r="AT11" s="17">
        <v>0.26284373798504501</v>
      </c>
      <c r="AU11" s="17" t="s">
        <v>108</v>
      </c>
      <c r="AV11" s="17"/>
      <c r="AW11" s="17">
        <v>0.27587237645936102</v>
      </c>
      <c r="AX11" s="17">
        <v>0.24316462965881699</v>
      </c>
      <c r="AY11" s="17" t="s">
        <v>108</v>
      </c>
      <c r="AZ11" s="17"/>
      <c r="BA11" s="17">
        <v>0.22731945445988799</v>
      </c>
      <c r="BB11" s="17">
        <v>0.279065541216163</v>
      </c>
      <c r="BC11" s="17"/>
      <c r="BD11" s="17">
        <v>0.21691120167797601</v>
      </c>
      <c r="BE11" s="17">
        <v>0.27890278761676401</v>
      </c>
      <c r="BF11" s="17"/>
      <c r="BG11" s="17">
        <v>0.25495206318902403</v>
      </c>
      <c r="BH11" s="17">
        <v>0.27264153049068202</v>
      </c>
      <c r="BI11" s="17"/>
      <c r="BJ11" s="17">
        <v>0.24175750851170999</v>
      </c>
      <c r="BK11" s="17">
        <v>0.28162347371709801</v>
      </c>
      <c r="BL11" s="17"/>
      <c r="BM11" s="17">
        <v>0.25314744327655497</v>
      </c>
      <c r="BN11" s="17">
        <v>0.29635149579769299</v>
      </c>
      <c r="BO11" s="17">
        <v>0.21994544541303299</v>
      </c>
      <c r="BP11" s="17">
        <v>0.30507883123408502</v>
      </c>
    </row>
    <row r="12" spans="2:68" x14ac:dyDescent="0.25">
      <c r="B12" s="18" t="s">
        <v>462</v>
      </c>
      <c r="C12" s="17">
        <v>0.29647754226704298</v>
      </c>
      <c r="D12" s="17">
        <v>0.24663041284734399</v>
      </c>
      <c r="E12" s="17">
        <v>0</v>
      </c>
      <c r="F12" s="17">
        <v>0.45445452211913601</v>
      </c>
      <c r="G12" s="17">
        <v>0.35746324489523501</v>
      </c>
      <c r="H12" s="17">
        <v>0</v>
      </c>
      <c r="I12" s="17">
        <v>1</v>
      </c>
      <c r="J12" s="17">
        <v>0.30537033844273798</v>
      </c>
      <c r="K12" s="17">
        <v>0.34555237729736599</v>
      </c>
      <c r="L12" s="17">
        <v>0.37624809797458197</v>
      </c>
      <c r="M12" s="17">
        <v>0</v>
      </c>
      <c r="N12" s="17">
        <v>0</v>
      </c>
      <c r="O12" s="17">
        <v>0.32668238407816003</v>
      </c>
      <c r="P12" s="17">
        <v>0.35765502070274802</v>
      </c>
      <c r="Q12" s="17">
        <v>0.16965561630626699</v>
      </c>
      <c r="R12" s="17">
        <v>0.26763443958688499</v>
      </c>
      <c r="S12" s="17">
        <v>0.460803445485508</v>
      </c>
      <c r="T12" s="17">
        <v>0.17950228661554299</v>
      </c>
      <c r="U12" s="17"/>
      <c r="V12" s="17">
        <v>0.25404389189111298</v>
      </c>
      <c r="W12" s="17">
        <v>0.26459843546497103</v>
      </c>
      <c r="X12" s="17">
        <v>0.31824709276502</v>
      </c>
      <c r="Y12" s="17">
        <v>0.32066101306001599</v>
      </c>
      <c r="Z12" s="17"/>
      <c r="AA12" s="17">
        <v>0.16704548729562799</v>
      </c>
      <c r="AB12" s="17">
        <v>0.30557339535484801</v>
      </c>
      <c r="AC12" s="17">
        <v>0.22311848539099</v>
      </c>
      <c r="AD12" s="17">
        <v>0.27115700567150902</v>
      </c>
      <c r="AE12" s="17">
        <v>0.22118760571539101</v>
      </c>
      <c r="AF12" s="17">
        <v>0.30033742611872599</v>
      </c>
      <c r="AG12" s="17">
        <v>0.36653152489853302</v>
      </c>
      <c r="AH12" s="17">
        <v>0.32047569156200001</v>
      </c>
      <c r="AI12" s="17">
        <v>0.194597981622528</v>
      </c>
      <c r="AJ12" s="17">
        <v>0.40776030857351497</v>
      </c>
      <c r="AK12" s="17"/>
      <c r="AL12" s="17">
        <v>0.17204579072703099</v>
      </c>
      <c r="AM12" s="17">
        <v>0.25346073795011598</v>
      </c>
      <c r="AN12" s="17">
        <v>0.19047876926673701</v>
      </c>
      <c r="AO12" s="17">
        <v>0.37321883873313999</v>
      </c>
      <c r="AP12" s="17">
        <v>0.46345452199306802</v>
      </c>
      <c r="AQ12" s="17">
        <v>0.29518517198868799</v>
      </c>
      <c r="AR12" s="17">
        <v>0.21941818426496601</v>
      </c>
      <c r="AS12" s="17"/>
      <c r="AT12" s="17">
        <v>0.29647754226704298</v>
      </c>
      <c r="AU12" s="17" t="s">
        <v>108</v>
      </c>
      <c r="AV12" s="17"/>
      <c r="AW12" s="17">
        <v>0.278390890014794</v>
      </c>
      <c r="AX12" s="17">
        <v>0.32379652802541598</v>
      </c>
      <c r="AY12" s="17" t="s">
        <v>108</v>
      </c>
      <c r="AZ12" s="17"/>
      <c r="BA12" s="17">
        <v>0.26026047169300998</v>
      </c>
      <c r="BB12" s="17">
        <v>0.313015699666992</v>
      </c>
      <c r="BC12" s="17"/>
      <c r="BD12" s="17">
        <v>0.226404206376916</v>
      </c>
      <c r="BE12" s="17">
        <v>0.32097675936658898</v>
      </c>
      <c r="BF12" s="17"/>
      <c r="BG12" s="17">
        <v>0.27699886002026097</v>
      </c>
      <c r="BH12" s="17">
        <v>0.32066101306001599</v>
      </c>
      <c r="BI12" s="17"/>
      <c r="BJ12" s="17">
        <v>0.30213975865178799</v>
      </c>
      <c r="BK12" s="17">
        <v>0.29143468111931298</v>
      </c>
      <c r="BL12" s="17"/>
      <c r="BM12" s="17">
        <v>0.4041581850705</v>
      </c>
      <c r="BN12" s="17">
        <v>0.23504255840345301</v>
      </c>
      <c r="BO12" s="17">
        <v>0.34507284287346202</v>
      </c>
      <c r="BP12" s="17">
        <v>0.240077145147812</v>
      </c>
    </row>
    <row r="13" spans="2:68" x14ac:dyDescent="0.25">
      <c r="B13" s="18" t="s">
        <v>463</v>
      </c>
      <c r="C13" s="17">
        <v>0.18184236045007601</v>
      </c>
      <c r="D13" s="17">
        <v>0.234956812414297</v>
      </c>
      <c r="E13" s="17">
        <v>0.31084907881018098</v>
      </c>
      <c r="F13" s="17">
        <v>0</v>
      </c>
      <c r="G13" s="17">
        <v>0.42615336401943998</v>
      </c>
      <c r="H13" s="17">
        <v>0</v>
      </c>
      <c r="I13" s="17">
        <v>0</v>
      </c>
      <c r="J13" s="17">
        <v>0.174393844540909</v>
      </c>
      <c r="K13" s="17">
        <v>0.22190246660466001</v>
      </c>
      <c r="L13" s="17">
        <v>0.12405268990728401</v>
      </c>
      <c r="M13" s="17">
        <v>6.8222746701747702E-2</v>
      </c>
      <c r="N13" s="17">
        <v>0.25181855705033901</v>
      </c>
      <c r="O13" s="17">
        <v>0.113347578272979</v>
      </c>
      <c r="P13" s="17">
        <v>8.6757008787552298E-2</v>
      </c>
      <c r="Q13" s="17">
        <v>0.66068876738746696</v>
      </c>
      <c r="R13" s="17">
        <v>0.17180861736993799</v>
      </c>
      <c r="S13" s="17">
        <v>0.15398875904221501</v>
      </c>
      <c r="T13" s="17">
        <v>0.12907147324748</v>
      </c>
      <c r="U13" s="17"/>
      <c r="V13" s="17">
        <v>0.116887955818087</v>
      </c>
      <c r="W13" s="17">
        <v>0.22859587470818599</v>
      </c>
      <c r="X13" s="17">
        <v>0.17996373493617299</v>
      </c>
      <c r="Y13" s="17">
        <v>0.19380436906596901</v>
      </c>
      <c r="Z13" s="17"/>
      <c r="AA13" s="17">
        <v>0.10695591322174899</v>
      </c>
      <c r="AB13" s="17">
        <v>8.2278233265342296E-2</v>
      </c>
      <c r="AC13" s="17">
        <v>0.123029117904146</v>
      </c>
      <c r="AD13" s="17">
        <v>0.20417828674701899</v>
      </c>
      <c r="AE13" s="17">
        <v>0.21205516713120001</v>
      </c>
      <c r="AF13" s="17">
        <v>0.311404672133688</v>
      </c>
      <c r="AG13" s="17">
        <v>0.17179156924070199</v>
      </c>
      <c r="AH13" s="17">
        <v>0.14644208397910399</v>
      </c>
      <c r="AI13" s="17">
        <v>0.15487773240192601</v>
      </c>
      <c r="AJ13" s="17">
        <v>0.16493436217878599</v>
      </c>
      <c r="AK13" s="17"/>
      <c r="AL13" s="17">
        <v>0.13228700312279501</v>
      </c>
      <c r="AM13" s="17">
        <v>0.145635136874151</v>
      </c>
      <c r="AN13" s="17">
        <v>7.7873690908850296E-2</v>
      </c>
      <c r="AO13" s="17">
        <v>0.17444178750549699</v>
      </c>
      <c r="AP13" s="17">
        <v>0.19000620564194101</v>
      </c>
      <c r="AQ13" s="17">
        <v>0.23727338004363799</v>
      </c>
      <c r="AR13" s="17">
        <v>0.21135057520346701</v>
      </c>
      <c r="AS13" s="17"/>
      <c r="AT13" s="17">
        <v>0.18184236045007601</v>
      </c>
      <c r="AU13" s="17" t="s">
        <v>108</v>
      </c>
      <c r="AV13" s="17"/>
      <c r="AW13" s="17">
        <v>0.14224332283183699</v>
      </c>
      <c r="AX13" s="17">
        <v>0.24165473090151901</v>
      </c>
      <c r="AY13" s="17" t="s">
        <v>108</v>
      </c>
      <c r="AZ13" s="17"/>
      <c r="BA13" s="17">
        <v>0.26211408042483503</v>
      </c>
      <c r="BB13" s="17">
        <v>0.14518709488977999</v>
      </c>
      <c r="BC13" s="17"/>
      <c r="BD13" s="17">
        <v>0.199302986544453</v>
      </c>
      <c r="BE13" s="17">
        <v>0.17573773214964999</v>
      </c>
      <c r="BF13" s="17"/>
      <c r="BG13" s="17">
        <v>0.17220750832910001</v>
      </c>
      <c r="BH13" s="17">
        <v>0.19380436906596901</v>
      </c>
      <c r="BI13" s="17"/>
      <c r="BJ13" s="17">
        <v>0.21882165578374799</v>
      </c>
      <c r="BK13" s="17">
        <v>0.148908004177322</v>
      </c>
      <c r="BL13" s="17"/>
      <c r="BM13" s="17">
        <v>0.25253715736042298</v>
      </c>
      <c r="BN13" s="17">
        <v>0.18050212211748001</v>
      </c>
      <c r="BO13" s="17">
        <v>0.15992434280548301</v>
      </c>
      <c r="BP13" s="17">
        <v>0.230931729046322</v>
      </c>
    </row>
    <row r="14" spans="2:68" x14ac:dyDescent="0.25">
      <c r="B14" s="18" t="s">
        <v>464</v>
      </c>
      <c r="C14" s="17">
        <v>4.66020576583384E-2</v>
      </c>
      <c r="D14" s="17">
        <v>0.17619540932506</v>
      </c>
      <c r="E14" s="17">
        <v>0</v>
      </c>
      <c r="F14" s="17">
        <v>0</v>
      </c>
      <c r="G14" s="17">
        <v>6.5882996731563004E-2</v>
      </c>
      <c r="H14" s="17">
        <v>0</v>
      </c>
      <c r="I14" s="17">
        <v>0</v>
      </c>
      <c r="J14" s="17">
        <v>0</v>
      </c>
      <c r="K14" s="17">
        <v>4.0518411826230803E-2</v>
      </c>
      <c r="L14" s="17">
        <v>6.2026344953642197E-2</v>
      </c>
      <c r="M14" s="17">
        <v>5.7537514303988499E-2</v>
      </c>
      <c r="N14" s="17">
        <v>0</v>
      </c>
      <c r="O14" s="17">
        <v>3.0632841780965599E-2</v>
      </c>
      <c r="P14" s="17">
        <v>2.77379582090105E-2</v>
      </c>
      <c r="Q14" s="17">
        <v>0</v>
      </c>
      <c r="R14" s="17">
        <v>3.7596022585779799E-2</v>
      </c>
      <c r="S14" s="17">
        <v>0.119895449325591</v>
      </c>
      <c r="T14" s="17">
        <v>0.106418735500604</v>
      </c>
      <c r="U14" s="17"/>
      <c r="V14" s="17">
        <v>4.4016679342381702E-2</v>
      </c>
      <c r="W14" s="17">
        <v>1.7500477825568302E-2</v>
      </c>
      <c r="X14" s="17">
        <v>1.71578692931404E-2</v>
      </c>
      <c r="Y14" s="17">
        <v>7.0606680449505493E-2</v>
      </c>
      <c r="Z14" s="17"/>
      <c r="AA14" s="17">
        <v>0</v>
      </c>
      <c r="AB14" s="17">
        <v>6.04735262311362E-2</v>
      </c>
      <c r="AC14" s="17">
        <v>6.8872711605461406E-2</v>
      </c>
      <c r="AD14" s="17">
        <v>0</v>
      </c>
      <c r="AE14" s="17">
        <v>4.0955576521261298E-2</v>
      </c>
      <c r="AF14" s="17">
        <v>0.119312580183076</v>
      </c>
      <c r="AG14" s="17">
        <v>0</v>
      </c>
      <c r="AH14" s="17">
        <v>2.62094958301816E-2</v>
      </c>
      <c r="AI14" s="17">
        <v>0.101358147222253</v>
      </c>
      <c r="AJ14" s="17">
        <v>5.7171242553032499E-2</v>
      </c>
      <c r="AK14" s="17"/>
      <c r="AL14" s="17">
        <v>5.4225176209859699E-2</v>
      </c>
      <c r="AM14" s="17">
        <v>0</v>
      </c>
      <c r="AN14" s="17">
        <v>9.7542436971061006E-2</v>
      </c>
      <c r="AO14" s="17">
        <v>5.4866663312844198E-2</v>
      </c>
      <c r="AP14" s="17">
        <v>0</v>
      </c>
      <c r="AQ14" s="17">
        <v>4.8192943348800199E-2</v>
      </c>
      <c r="AR14" s="17">
        <v>7.3931073379689696E-2</v>
      </c>
      <c r="AS14" s="17"/>
      <c r="AT14" s="17">
        <v>4.66020576583384E-2</v>
      </c>
      <c r="AU14" s="17" t="s">
        <v>108</v>
      </c>
      <c r="AV14" s="17"/>
      <c r="AW14" s="17">
        <v>2.4994164333548001E-2</v>
      </c>
      <c r="AX14" s="17">
        <v>7.9239702357621206E-2</v>
      </c>
      <c r="AY14" s="17" t="s">
        <v>108</v>
      </c>
      <c r="AZ14" s="17"/>
      <c r="BA14" s="17">
        <v>3.4597660915763301E-2</v>
      </c>
      <c r="BB14" s="17">
        <v>5.2083743495250898E-2</v>
      </c>
      <c r="BC14" s="17"/>
      <c r="BD14" s="17">
        <v>3.0946510812180701E-2</v>
      </c>
      <c r="BE14" s="17">
        <v>5.2075589582057803E-2</v>
      </c>
      <c r="BF14" s="17"/>
      <c r="BG14" s="17">
        <v>2.72674293162859E-2</v>
      </c>
      <c r="BH14" s="17">
        <v>7.0606680449505493E-2</v>
      </c>
      <c r="BI14" s="17"/>
      <c r="BJ14" s="17">
        <v>5.4044572243461403E-2</v>
      </c>
      <c r="BK14" s="17">
        <v>3.9973634247348698E-2</v>
      </c>
      <c r="BL14" s="17"/>
      <c r="BM14" s="17">
        <v>0</v>
      </c>
      <c r="BN14" s="17">
        <v>2.9501507013182601E-2</v>
      </c>
      <c r="BO14" s="17">
        <v>5.0620269389057698E-2</v>
      </c>
      <c r="BP14" s="17">
        <v>6.2547867935628901E-2</v>
      </c>
    </row>
    <row r="15" spans="2:68" x14ac:dyDescent="0.25">
      <c r="B15" s="18" t="s">
        <v>105</v>
      </c>
      <c r="C15" s="19">
        <v>2.41251065583451E-2</v>
      </c>
      <c r="D15" s="19">
        <v>6.65142033970514E-2</v>
      </c>
      <c r="E15" s="19">
        <v>0</v>
      </c>
      <c r="F15" s="19">
        <v>0</v>
      </c>
      <c r="G15" s="19">
        <v>0</v>
      </c>
      <c r="H15" s="19">
        <v>0</v>
      </c>
      <c r="I15" s="19">
        <v>0</v>
      </c>
      <c r="J15" s="19">
        <v>0</v>
      </c>
      <c r="K15" s="19">
        <v>1.35061372754103E-2</v>
      </c>
      <c r="L15" s="19">
        <v>0</v>
      </c>
      <c r="M15" s="19">
        <v>0</v>
      </c>
      <c r="N15" s="19">
        <v>0.32342534534966699</v>
      </c>
      <c r="O15" s="19">
        <v>2.71446813474981E-2</v>
      </c>
      <c r="P15" s="19">
        <v>3.3642376166870602E-2</v>
      </c>
      <c r="Q15" s="19">
        <v>0.16965561630626699</v>
      </c>
      <c r="R15" s="19">
        <v>1.6989755984762898E-2</v>
      </c>
      <c r="S15" s="19">
        <v>0</v>
      </c>
      <c r="T15" s="19">
        <v>0</v>
      </c>
      <c r="U15" s="19"/>
      <c r="V15" s="19">
        <v>4.4669663152072499E-2</v>
      </c>
      <c r="W15" s="19">
        <v>2.0450578523427802E-2</v>
      </c>
      <c r="X15" s="19">
        <v>2.2270944978409701E-2</v>
      </c>
      <c r="Y15" s="19">
        <v>1.68054639785623E-2</v>
      </c>
      <c r="Z15" s="19"/>
      <c r="AA15" s="19">
        <v>3.7302012057830299E-2</v>
      </c>
      <c r="AB15" s="19">
        <v>0</v>
      </c>
      <c r="AC15" s="19">
        <v>0</v>
      </c>
      <c r="AD15" s="19">
        <v>3.0330043880826999E-2</v>
      </c>
      <c r="AE15" s="19">
        <v>9.6921847526321603E-2</v>
      </c>
      <c r="AF15" s="19">
        <v>0</v>
      </c>
      <c r="AG15" s="19">
        <v>0</v>
      </c>
      <c r="AH15" s="19">
        <v>0</v>
      </c>
      <c r="AI15" s="19">
        <v>0</v>
      </c>
      <c r="AJ15" s="19">
        <v>4.3240623908772598E-2</v>
      </c>
      <c r="AK15" s="19"/>
      <c r="AL15" s="19">
        <v>3.1328415439379802E-2</v>
      </c>
      <c r="AM15" s="19">
        <v>0</v>
      </c>
      <c r="AN15" s="19">
        <v>0</v>
      </c>
      <c r="AO15" s="19">
        <v>3.2784918075123799E-2</v>
      </c>
      <c r="AP15" s="19">
        <v>1.6459150477917399E-2</v>
      </c>
      <c r="AQ15" s="19">
        <v>1.5089415462280001E-2</v>
      </c>
      <c r="AR15" s="19">
        <v>1.8372339227789199E-2</v>
      </c>
      <c r="AS15" s="19"/>
      <c r="AT15" s="19">
        <v>2.41251065583451E-2</v>
      </c>
      <c r="AU15" s="19" t="s">
        <v>108</v>
      </c>
      <c r="AV15" s="19"/>
      <c r="AW15" s="19">
        <v>3.5177921187400103E-2</v>
      </c>
      <c r="AX15" s="19">
        <v>7.4303815628146601E-3</v>
      </c>
      <c r="AY15" s="19" t="s">
        <v>108</v>
      </c>
      <c r="AZ15" s="19"/>
      <c r="BA15" s="19">
        <v>0</v>
      </c>
      <c r="BB15" s="19">
        <v>3.51415914155856E-2</v>
      </c>
      <c r="BC15" s="19"/>
      <c r="BD15" s="19">
        <v>5.2377399578001499E-2</v>
      </c>
      <c r="BE15" s="19">
        <v>1.42474683460895E-2</v>
      </c>
      <c r="BF15" s="19"/>
      <c r="BG15" s="19">
        <v>3.0020744665553298E-2</v>
      </c>
      <c r="BH15" s="19">
        <v>1.68054639785623E-2</v>
      </c>
      <c r="BI15" s="19"/>
      <c r="BJ15" s="19">
        <v>1.31598807328317E-2</v>
      </c>
      <c r="BK15" s="19">
        <v>3.3890913361587199E-2</v>
      </c>
      <c r="BL15" s="19"/>
      <c r="BM15" s="19">
        <v>0</v>
      </c>
      <c r="BN15" s="19">
        <v>7.3825445606497495E-2</v>
      </c>
      <c r="BO15" s="19">
        <v>4.7107132913048102E-3</v>
      </c>
      <c r="BP15" s="19">
        <v>2.8845548617227601E-2</v>
      </c>
    </row>
    <row r="16" spans="2:68" x14ac:dyDescent="0.25">
      <c r="B16" s="16" t="s">
        <v>721</v>
      </c>
    </row>
    <row r="17" spans="2:2" x14ac:dyDescent="0.25">
      <c r="B17" t="s">
        <v>87</v>
      </c>
    </row>
    <row r="18" spans="2:2" x14ac:dyDescent="0.25">
      <c r="B18" t="s">
        <v>88</v>
      </c>
    </row>
    <row r="20" spans="2:2" x14ac:dyDescent="0.2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P25"/>
  <sheetViews>
    <sheetView showGridLines="0" topLeftCell="A12"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ht="30" x14ac:dyDescent="0.25">
      <c r="B9" s="18" t="s">
        <v>466</v>
      </c>
      <c r="C9" s="17">
        <v>0.60169987160691096</v>
      </c>
      <c r="D9" s="17">
        <v>0.71962835351061905</v>
      </c>
      <c r="E9" s="17">
        <v>0.75116734004001895</v>
      </c>
      <c r="F9" s="17">
        <v>0.45445452211913601</v>
      </c>
      <c r="G9" s="17">
        <v>0.56723321782935099</v>
      </c>
      <c r="H9" s="17">
        <v>0.60315171354559505</v>
      </c>
      <c r="I9" s="17">
        <v>1</v>
      </c>
      <c r="J9" s="17">
        <v>0.70658664508325497</v>
      </c>
      <c r="K9" s="17">
        <v>0.60828838750099301</v>
      </c>
      <c r="L9" s="17">
        <v>0.571440292151421</v>
      </c>
      <c r="M9" s="17">
        <v>0.53312600548552502</v>
      </c>
      <c r="N9" s="17">
        <v>0.46419660585033601</v>
      </c>
      <c r="O9" s="17">
        <v>0.60804111345878797</v>
      </c>
      <c r="P9" s="17">
        <v>0.59136752229055201</v>
      </c>
      <c r="Q9" s="17">
        <v>0.57197998772906999</v>
      </c>
      <c r="R9" s="17">
        <v>0.48690557218584002</v>
      </c>
      <c r="S9" s="17">
        <v>0.72611579163219397</v>
      </c>
      <c r="T9" s="17">
        <v>0.86332017511291903</v>
      </c>
      <c r="U9" s="17"/>
      <c r="V9" s="17">
        <v>0.64084440398809805</v>
      </c>
      <c r="W9" s="17">
        <v>0.409751037663035</v>
      </c>
      <c r="X9" s="17">
        <v>0.570985089914535</v>
      </c>
      <c r="Y9" s="17">
        <v>0.67227227124052902</v>
      </c>
      <c r="Z9" s="17"/>
      <c r="AA9" s="17">
        <v>0.398946260873631</v>
      </c>
      <c r="AB9" s="17">
        <v>0.61412772909934399</v>
      </c>
      <c r="AC9" s="17">
        <v>0.710634250163796</v>
      </c>
      <c r="AD9" s="17">
        <v>0.49027619184178201</v>
      </c>
      <c r="AE9" s="17">
        <v>0.50667322857861197</v>
      </c>
      <c r="AF9" s="17">
        <v>0.56049332038358901</v>
      </c>
      <c r="AG9" s="17">
        <v>0.49963560119499001</v>
      </c>
      <c r="AH9" s="17">
        <v>0.70302218547389494</v>
      </c>
      <c r="AI9" s="17">
        <v>0.79211233490395105</v>
      </c>
      <c r="AJ9" s="17">
        <v>0.690934010787286</v>
      </c>
      <c r="AK9" s="17"/>
      <c r="AL9" s="17">
        <v>0.58743019788255302</v>
      </c>
      <c r="AM9" s="17">
        <v>0.60457484857495203</v>
      </c>
      <c r="AN9" s="17">
        <v>0.56193810526577803</v>
      </c>
      <c r="AO9" s="17">
        <v>0.57787270945681501</v>
      </c>
      <c r="AP9" s="17">
        <v>0.61419719416743401</v>
      </c>
      <c r="AQ9" s="17">
        <v>0.61906885281300605</v>
      </c>
      <c r="AR9" s="17">
        <v>0.55133531037263905</v>
      </c>
      <c r="AS9" s="17"/>
      <c r="AT9" s="17">
        <v>0.60169987160691096</v>
      </c>
      <c r="AU9" s="17" t="s">
        <v>108</v>
      </c>
      <c r="AV9" s="17"/>
      <c r="AW9" s="17">
        <v>0.58401457394630896</v>
      </c>
      <c r="AX9" s="17">
        <v>0.62841263128096703</v>
      </c>
      <c r="AY9" s="17" t="s">
        <v>108</v>
      </c>
      <c r="AZ9" s="17"/>
      <c r="BA9" s="17">
        <v>0.60522684471161203</v>
      </c>
      <c r="BB9" s="17">
        <v>0.60008931516414998</v>
      </c>
      <c r="BC9" s="17"/>
      <c r="BD9" s="17">
        <v>0.54784366081956903</v>
      </c>
      <c r="BE9" s="17">
        <v>0.62052921637089897</v>
      </c>
      <c r="BF9" s="17"/>
      <c r="BG9" s="17">
        <v>0.54485702387739299</v>
      </c>
      <c r="BH9" s="17">
        <v>0.67227227124052902</v>
      </c>
      <c r="BI9" s="17"/>
      <c r="BJ9" s="17">
        <v>0.58598474486271301</v>
      </c>
      <c r="BK9" s="17">
        <v>0.61569601670364105</v>
      </c>
      <c r="BL9" s="17"/>
      <c r="BM9" s="17">
        <v>0.40683602246839701</v>
      </c>
      <c r="BN9" s="17">
        <v>0.56044250603169699</v>
      </c>
      <c r="BO9" s="17">
        <v>0.62011183899515498</v>
      </c>
      <c r="BP9" s="17">
        <v>0.63180025122660899</v>
      </c>
    </row>
    <row r="10" spans="2:68" ht="30" x14ac:dyDescent="0.25">
      <c r="B10" s="18" t="s">
        <v>467</v>
      </c>
      <c r="C10" s="17">
        <v>0.56642240642434405</v>
      </c>
      <c r="D10" s="17">
        <v>0.62500966483168696</v>
      </c>
      <c r="E10" s="17">
        <v>0.68915092118981902</v>
      </c>
      <c r="F10" s="17">
        <v>0.29901183122611102</v>
      </c>
      <c r="G10" s="17">
        <v>0.43176186813247402</v>
      </c>
      <c r="H10" s="17">
        <v>0.67280072220850995</v>
      </c>
      <c r="I10" s="17">
        <v>0.5</v>
      </c>
      <c r="J10" s="17">
        <v>0.39146461484696998</v>
      </c>
      <c r="K10" s="17">
        <v>0.63454105710926301</v>
      </c>
      <c r="L10" s="17">
        <v>0.54912394526686703</v>
      </c>
      <c r="M10" s="17">
        <v>0.68025673128677999</v>
      </c>
      <c r="N10" s="17">
        <v>0.67657465465033295</v>
      </c>
      <c r="O10" s="17">
        <v>0.55432267967581905</v>
      </c>
      <c r="P10" s="17">
        <v>0.62024241652984002</v>
      </c>
      <c r="Q10" s="17">
        <v>0.45952658167606503</v>
      </c>
      <c r="R10" s="17">
        <v>0.43556740141484801</v>
      </c>
      <c r="S10" s="17">
        <v>0.61479220452772299</v>
      </c>
      <c r="T10" s="17">
        <v>0.87092852675251997</v>
      </c>
      <c r="U10" s="17"/>
      <c r="V10" s="17">
        <v>0.538001203848402</v>
      </c>
      <c r="W10" s="17">
        <v>0.41710190140582298</v>
      </c>
      <c r="X10" s="17">
        <v>0.58759049629096305</v>
      </c>
      <c r="Y10" s="17">
        <v>0.63150339334781003</v>
      </c>
      <c r="Z10" s="17"/>
      <c r="AA10" s="17">
        <v>0.54862453623186702</v>
      </c>
      <c r="AB10" s="17">
        <v>0.65326373648240998</v>
      </c>
      <c r="AC10" s="17">
        <v>0.40158811037624398</v>
      </c>
      <c r="AD10" s="17">
        <v>0.40576171171317799</v>
      </c>
      <c r="AE10" s="17">
        <v>0.36203098614187401</v>
      </c>
      <c r="AF10" s="17">
        <v>0.60310067879222096</v>
      </c>
      <c r="AG10" s="17">
        <v>0.56553803424632598</v>
      </c>
      <c r="AH10" s="17">
        <v>0.63322159287087798</v>
      </c>
      <c r="AI10" s="17">
        <v>0.903300898202403</v>
      </c>
      <c r="AJ10" s="17">
        <v>0.65433638751683398</v>
      </c>
      <c r="AK10" s="17"/>
      <c r="AL10" s="17">
        <v>0.61362585040038697</v>
      </c>
      <c r="AM10" s="17">
        <v>0.45079672676508098</v>
      </c>
      <c r="AN10" s="17">
        <v>0.51430380835945499</v>
      </c>
      <c r="AO10" s="17">
        <v>0.59886274142776097</v>
      </c>
      <c r="AP10" s="17">
        <v>0.58453299825372396</v>
      </c>
      <c r="AQ10" s="17">
        <v>0.62452519014265695</v>
      </c>
      <c r="AR10" s="17">
        <v>0.57222320029441398</v>
      </c>
      <c r="AS10" s="17"/>
      <c r="AT10" s="17">
        <v>0.56642240642434405</v>
      </c>
      <c r="AU10" s="17" t="s">
        <v>108</v>
      </c>
      <c r="AV10" s="17"/>
      <c r="AW10" s="17">
        <v>0.53773373126476298</v>
      </c>
      <c r="AX10" s="17">
        <v>0.60975521877571204</v>
      </c>
      <c r="AY10" s="17" t="s">
        <v>108</v>
      </c>
      <c r="AZ10" s="17"/>
      <c r="BA10" s="17">
        <v>0.53902570038152098</v>
      </c>
      <c r="BB10" s="17">
        <v>0.57893283395464701</v>
      </c>
      <c r="BC10" s="17"/>
      <c r="BD10" s="17">
        <v>0.492368311521165</v>
      </c>
      <c r="BE10" s="17">
        <v>0.592313386568175</v>
      </c>
      <c r="BF10" s="17"/>
      <c r="BG10" s="17">
        <v>0.51400264106305504</v>
      </c>
      <c r="BH10" s="17">
        <v>0.63150339334781003</v>
      </c>
      <c r="BI10" s="17"/>
      <c r="BJ10" s="17">
        <v>0.60260521688120905</v>
      </c>
      <c r="BK10" s="17">
        <v>0.53419741241665897</v>
      </c>
      <c r="BL10" s="17"/>
      <c r="BM10" s="17">
        <v>0.25833504861203499</v>
      </c>
      <c r="BN10" s="17">
        <v>0.65100675666954499</v>
      </c>
      <c r="BO10" s="17">
        <v>0.51013609769922197</v>
      </c>
      <c r="BP10" s="17">
        <v>0.66924885852494997</v>
      </c>
    </row>
    <row r="11" spans="2:68" ht="45" x14ac:dyDescent="0.25">
      <c r="B11" s="18" t="s">
        <v>468</v>
      </c>
      <c r="C11" s="17">
        <v>0.44084649142715798</v>
      </c>
      <c r="D11" s="17">
        <v>0.37837925198434302</v>
      </c>
      <c r="E11" s="17">
        <v>0.293545507486559</v>
      </c>
      <c r="F11" s="17">
        <v>0.75346635334524703</v>
      </c>
      <c r="G11" s="17">
        <v>0.27194761343192803</v>
      </c>
      <c r="H11" s="17">
        <v>0.39684828645440601</v>
      </c>
      <c r="I11" s="17">
        <v>1</v>
      </c>
      <c r="J11" s="17">
        <v>0.38171292305342203</v>
      </c>
      <c r="K11" s="17">
        <v>0.48092888182420501</v>
      </c>
      <c r="L11" s="17">
        <v>0.53148621672095697</v>
      </c>
      <c r="M11" s="17">
        <v>0.543811237883284</v>
      </c>
      <c r="N11" s="17">
        <v>0.25181855705033901</v>
      </c>
      <c r="O11" s="17">
        <v>0.41219538026531799</v>
      </c>
      <c r="P11" s="17">
        <v>0.50773056029686503</v>
      </c>
      <c r="Q11" s="17">
        <v>0</v>
      </c>
      <c r="R11" s="17">
        <v>0.45055173373130503</v>
      </c>
      <c r="S11" s="17">
        <v>0.513675107018988</v>
      </c>
      <c r="T11" s="17">
        <v>0.52141123086423102</v>
      </c>
      <c r="U11" s="17"/>
      <c r="V11" s="17">
        <v>0.412832600586509</v>
      </c>
      <c r="W11" s="17">
        <v>0.34867917016460598</v>
      </c>
      <c r="X11" s="17">
        <v>0.380878883526865</v>
      </c>
      <c r="Y11" s="17">
        <v>0.51345625903889902</v>
      </c>
      <c r="Z11" s="17"/>
      <c r="AA11" s="17">
        <v>0.33609710837199802</v>
      </c>
      <c r="AB11" s="17">
        <v>0.53554688609201495</v>
      </c>
      <c r="AC11" s="17">
        <v>0.33853970408582601</v>
      </c>
      <c r="AD11" s="17">
        <v>0.43955580961248902</v>
      </c>
      <c r="AE11" s="17">
        <v>0.303910167165307</v>
      </c>
      <c r="AF11" s="17">
        <v>0.34772152003242002</v>
      </c>
      <c r="AG11" s="17">
        <v>0.53742836454258203</v>
      </c>
      <c r="AH11" s="17">
        <v>0.49142773202184997</v>
      </c>
      <c r="AI11" s="17">
        <v>0.477972190846641</v>
      </c>
      <c r="AJ11" s="17">
        <v>0.54508217678360504</v>
      </c>
      <c r="AK11" s="17"/>
      <c r="AL11" s="17">
        <v>0.457536683050493</v>
      </c>
      <c r="AM11" s="17">
        <v>0.44949538625644297</v>
      </c>
      <c r="AN11" s="17">
        <v>0.55967018844235905</v>
      </c>
      <c r="AO11" s="17">
        <v>0.36809412720046902</v>
      </c>
      <c r="AP11" s="17">
        <v>0.33321988194820201</v>
      </c>
      <c r="AQ11" s="17">
        <v>0.60008233818534495</v>
      </c>
      <c r="AR11" s="17">
        <v>0.36840326891957698</v>
      </c>
      <c r="AS11" s="17"/>
      <c r="AT11" s="17">
        <v>0.44084649142715798</v>
      </c>
      <c r="AU11" s="17" t="s">
        <v>108</v>
      </c>
      <c r="AV11" s="17"/>
      <c r="AW11" s="17">
        <v>0.459646132300497</v>
      </c>
      <c r="AX11" s="17">
        <v>0.41245057193258</v>
      </c>
      <c r="AY11" s="17" t="s">
        <v>108</v>
      </c>
      <c r="AZ11" s="17"/>
      <c r="BA11" s="17">
        <v>0.38657065913435501</v>
      </c>
      <c r="BB11" s="17">
        <v>0.46563099893271997</v>
      </c>
      <c r="BC11" s="17"/>
      <c r="BD11" s="17">
        <v>0.41167512293328601</v>
      </c>
      <c r="BE11" s="17">
        <v>0.45104545913354499</v>
      </c>
      <c r="BF11" s="17"/>
      <c r="BG11" s="17">
        <v>0.382362636755115</v>
      </c>
      <c r="BH11" s="17">
        <v>0.51345625903889902</v>
      </c>
      <c r="BI11" s="17"/>
      <c r="BJ11" s="17">
        <v>0.51909284341499695</v>
      </c>
      <c r="BK11" s="17">
        <v>0.37115902956077701</v>
      </c>
      <c r="BL11" s="17"/>
      <c r="BM11" s="17">
        <v>8.4359323040909998E-2</v>
      </c>
      <c r="BN11" s="17">
        <v>0.41047468788766101</v>
      </c>
      <c r="BO11" s="17">
        <v>0.44984598890661498</v>
      </c>
      <c r="BP11" s="17">
        <v>0.51286710952343895</v>
      </c>
    </row>
    <row r="12" spans="2:68" ht="30" x14ac:dyDescent="0.25">
      <c r="B12" s="18" t="s">
        <v>469</v>
      </c>
      <c r="C12" s="17">
        <v>0.39087272560484998</v>
      </c>
      <c r="D12" s="17">
        <v>0.39005285241739002</v>
      </c>
      <c r="E12" s="17">
        <v>0.146772753743279</v>
      </c>
      <c r="F12" s="17">
        <v>0.29901183122611102</v>
      </c>
      <c r="G12" s="17">
        <v>0.388684562238169</v>
      </c>
      <c r="H12" s="17">
        <v>0.32719927779149</v>
      </c>
      <c r="I12" s="17">
        <v>0</v>
      </c>
      <c r="J12" s="17">
        <v>0.15268516922136899</v>
      </c>
      <c r="K12" s="17">
        <v>0.43758982135351998</v>
      </c>
      <c r="L12" s="17">
        <v>0.31805471823447501</v>
      </c>
      <c r="M12" s="17">
        <v>0.33042850111097899</v>
      </c>
      <c r="N12" s="17">
        <v>0.424756097599994</v>
      </c>
      <c r="O12" s="17">
        <v>0.49799459054943901</v>
      </c>
      <c r="P12" s="17">
        <v>0.33426145705466498</v>
      </c>
      <c r="Q12" s="17">
        <v>0.20116218571140099</v>
      </c>
      <c r="R12" s="17">
        <v>0.34121539781049598</v>
      </c>
      <c r="S12" s="17">
        <v>0.65909200384008304</v>
      </c>
      <c r="T12" s="17">
        <v>0.37217003363516499</v>
      </c>
      <c r="U12" s="17"/>
      <c r="V12" s="17">
        <v>0.35283453614300597</v>
      </c>
      <c r="W12" s="17">
        <v>0.30133396807273499</v>
      </c>
      <c r="X12" s="17">
        <v>0.42496462349730602</v>
      </c>
      <c r="Y12" s="17">
        <v>0.43151541980987002</v>
      </c>
      <c r="Z12" s="17"/>
      <c r="AA12" s="17">
        <v>0.33154004690909999</v>
      </c>
      <c r="AB12" s="17">
        <v>0.42966485337432198</v>
      </c>
      <c r="AC12" s="17">
        <v>0.36757366738912101</v>
      </c>
      <c r="AD12" s="17">
        <v>0.17946109166579399</v>
      </c>
      <c r="AE12" s="17">
        <v>0.33185690931325801</v>
      </c>
      <c r="AF12" s="17">
        <v>0.38146458323003402</v>
      </c>
      <c r="AG12" s="17">
        <v>0.43591677811065499</v>
      </c>
      <c r="AH12" s="17">
        <v>0.53218227674034602</v>
      </c>
      <c r="AI12" s="17">
        <v>0.64948927398605605</v>
      </c>
      <c r="AJ12" s="17">
        <v>0.42220920593453498</v>
      </c>
      <c r="AK12" s="17"/>
      <c r="AL12" s="17">
        <v>0.44533866264958</v>
      </c>
      <c r="AM12" s="17">
        <v>0.37254744705406501</v>
      </c>
      <c r="AN12" s="17">
        <v>0.58356592460672796</v>
      </c>
      <c r="AO12" s="17">
        <v>0.29529392451277697</v>
      </c>
      <c r="AP12" s="17">
        <v>0.49826055709724099</v>
      </c>
      <c r="AQ12" s="17">
        <v>0.28637748973656302</v>
      </c>
      <c r="AR12" s="17">
        <v>0.41127951744218999</v>
      </c>
      <c r="AS12" s="17"/>
      <c r="AT12" s="17">
        <v>0.39087272560484998</v>
      </c>
      <c r="AU12" s="17" t="s">
        <v>108</v>
      </c>
      <c r="AV12" s="17"/>
      <c r="AW12" s="17">
        <v>0.367318133812783</v>
      </c>
      <c r="AX12" s="17">
        <v>0.42645076120465197</v>
      </c>
      <c r="AY12" s="17" t="s">
        <v>108</v>
      </c>
      <c r="AZ12" s="17"/>
      <c r="BA12" s="17">
        <v>0.35886263492470699</v>
      </c>
      <c r="BB12" s="17">
        <v>0.40548980836897602</v>
      </c>
      <c r="BC12" s="17"/>
      <c r="BD12" s="17">
        <v>0.31801948990980999</v>
      </c>
      <c r="BE12" s="17">
        <v>0.41634385831210102</v>
      </c>
      <c r="BF12" s="17"/>
      <c r="BG12" s="17">
        <v>0.35813688992394599</v>
      </c>
      <c r="BH12" s="17">
        <v>0.43151541980987002</v>
      </c>
      <c r="BI12" s="17"/>
      <c r="BJ12" s="17">
        <v>0.45704761752180001</v>
      </c>
      <c r="BK12" s="17">
        <v>0.331936300585432</v>
      </c>
      <c r="BL12" s="17"/>
      <c r="BM12" s="17">
        <v>0</v>
      </c>
      <c r="BN12" s="17">
        <v>0.23873335185515601</v>
      </c>
      <c r="BO12" s="17">
        <v>0.40827605618767598</v>
      </c>
      <c r="BP12" s="17">
        <v>0.54314723234725804</v>
      </c>
    </row>
    <row r="13" spans="2:68" ht="30" x14ac:dyDescent="0.25">
      <c r="B13" s="18" t="s">
        <v>470</v>
      </c>
      <c r="C13" s="17">
        <v>0.378104497339736</v>
      </c>
      <c r="D13" s="17">
        <v>0.472997940663274</v>
      </c>
      <c r="E13" s="17">
        <v>0</v>
      </c>
      <c r="F13" s="17">
        <v>0.246533646654753</v>
      </c>
      <c r="G13" s="17">
        <v>0.21638339108532501</v>
      </c>
      <c r="H13" s="17">
        <v>0.32719927779149</v>
      </c>
      <c r="I13" s="17">
        <v>0.5</v>
      </c>
      <c r="J13" s="17">
        <v>0.44609852413811402</v>
      </c>
      <c r="K13" s="17">
        <v>0.41731379968435001</v>
      </c>
      <c r="L13" s="17">
        <v>0.455310595710401</v>
      </c>
      <c r="M13" s="17">
        <v>0.39865124781272698</v>
      </c>
      <c r="N13" s="17">
        <v>0.46419660585033601</v>
      </c>
      <c r="O13" s="17">
        <v>0.350052690895228</v>
      </c>
      <c r="P13" s="17">
        <v>0.359638131466336</v>
      </c>
      <c r="Q13" s="17">
        <v>0.16965561630626699</v>
      </c>
      <c r="R13" s="17">
        <v>0.455218139254711</v>
      </c>
      <c r="S13" s="17">
        <v>0.65909200384008304</v>
      </c>
      <c r="T13" s="17">
        <v>0.136679824887081</v>
      </c>
      <c r="U13" s="17"/>
      <c r="V13" s="17">
        <v>0.243643268888696</v>
      </c>
      <c r="W13" s="17">
        <v>0.29851750714821501</v>
      </c>
      <c r="X13" s="17">
        <v>0.339081101143831</v>
      </c>
      <c r="Y13" s="17">
        <v>0.48694787235856501</v>
      </c>
      <c r="Z13" s="17"/>
      <c r="AA13" s="17">
        <v>0.227949972832904</v>
      </c>
      <c r="AB13" s="17">
        <v>0.467501908155316</v>
      </c>
      <c r="AC13" s="17">
        <v>0.27742532518740598</v>
      </c>
      <c r="AD13" s="17">
        <v>0.30744813094435403</v>
      </c>
      <c r="AE13" s="17">
        <v>0.33550962361735498</v>
      </c>
      <c r="AF13" s="17">
        <v>0.36004199659952602</v>
      </c>
      <c r="AG13" s="17">
        <v>0.48671161184224099</v>
      </c>
      <c r="AH13" s="17">
        <v>0.27691406756665299</v>
      </c>
      <c r="AI13" s="17">
        <v>0.57629956953566097</v>
      </c>
      <c r="AJ13" s="17">
        <v>0.46302917019732398</v>
      </c>
      <c r="AK13" s="17"/>
      <c r="AL13" s="17">
        <v>0.26672213264403699</v>
      </c>
      <c r="AM13" s="17">
        <v>0.38873292220135303</v>
      </c>
      <c r="AN13" s="17">
        <v>0.31601629630727202</v>
      </c>
      <c r="AO13" s="17">
        <v>0.26233899540445299</v>
      </c>
      <c r="AP13" s="17">
        <v>0.48336459853380098</v>
      </c>
      <c r="AQ13" s="17">
        <v>0.48573465625217299</v>
      </c>
      <c r="AR13" s="17">
        <v>0.41054556248233598</v>
      </c>
      <c r="AS13" s="17"/>
      <c r="AT13" s="17">
        <v>0.378104497339736</v>
      </c>
      <c r="AU13" s="17" t="s">
        <v>108</v>
      </c>
      <c r="AV13" s="17"/>
      <c r="AW13" s="17">
        <v>0.36188741056448998</v>
      </c>
      <c r="AX13" s="17">
        <v>0.40259959773069798</v>
      </c>
      <c r="AY13" s="17" t="s">
        <v>108</v>
      </c>
      <c r="AZ13" s="17"/>
      <c r="BA13" s="17">
        <v>0.46388059268133902</v>
      </c>
      <c r="BB13" s="17">
        <v>0.33893571467928801</v>
      </c>
      <c r="BC13" s="17"/>
      <c r="BD13" s="17">
        <v>0.33787891626203598</v>
      </c>
      <c r="BE13" s="17">
        <v>0.39216826683578498</v>
      </c>
      <c r="BF13" s="17"/>
      <c r="BG13" s="17">
        <v>0.29043612521859402</v>
      </c>
      <c r="BH13" s="17">
        <v>0.48694787235856501</v>
      </c>
      <c r="BI13" s="17"/>
      <c r="BJ13" s="17">
        <v>0.48157712840362998</v>
      </c>
      <c r="BK13" s="17">
        <v>0.28595010485636801</v>
      </c>
      <c r="BL13" s="17"/>
      <c r="BM13" s="17">
        <v>7.2617379464960594E-2</v>
      </c>
      <c r="BN13" s="17">
        <v>0.16288565566426899</v>
      </c>
      <c r="BO13" s="17">
        <v>0.42585611817073599</v>
      </c>
      <c r="BP13" s="17">
        <v>0.51485636037369198</v>
      </c>
    </row>
    <row r="14" spans="2:68" x14ac:dyDescent="0.25">
      <c r="B14" s="18" t="s">
        <v>471</v>
      </c>
      <c r="C14" s="17">
        <v>0.359934667887715</v>
      </c>
      <c r="D14" s="17">
        <v>0.50365485847063196</v>
      </c>
      <c r="E14" s="17">
        <v>0.102059906216701</v>
      </c>
      <c r="F14" s="17">
        <v>0</v>
      </c>
      <c r="G14" s="17">
        <v>5.5564222346603701E-2</v>
      </c>
      <c r="H14" s="17">
        <v>0.32719927779149</v>
      </c>
      <c r="I14" s="17">
        <v>0</v>
      </c>
      <c r="J14" s="17">
        <v>0.30537033844273798</v>
      </c>
      <c r="K14" s="17">
        <v>0.40900401261453601</v>
      </c>
      <c r="L14" s="17">
        <v>0.40743352681367301</v>
      </c>
      <c r="M14" s="17">
        <v>0.50304104402294503</v>
      </c>
      <c r="N14" s="17">
        <v>0.32342534534966699</v>
      </c>
      <c r="O14" s="17">
        <v>0.39928955474865302</v>
      </c>
      <c r="P14" s="17">
        <v>0.29429157556327901</v>
      </c>
      <c r="Q14" s="17">
        <v>0</v>
      </c>
      <c r="R14" s="17">
        <v>0.430641850965722</v>
      </c>
      <c r="S14" s="17">
        <v>0.34090799615991701</v>
      </c>
      <c r="T14" s="17">
        <v>0.551672320250708</v>
      </c>
      <c r="U14" s="17"/>
      <c r="V14" s="17">
        <v>0.28482587762800499</v>
      </c>
      <c r="W14" s="17">
        <v>0.39673004013344998</v>
      </c>
      <c r="X14" s="17">
        <v>0.39482962349135298</v>
      </c>
      <c r="Y14" s="17">
        <v>0.36669090843800001</v>
      </c>
      <c r="Z14" s="17"/>
      <c r="AA14" s="17">
        <v>0.30930742799955402</v>
      </c>
      <c r="AB14" s="17">
        <v>0.310205278478559</v>
      </c>
      <c r="AC14" s="17">
        <v>0.39206826829298402</v>
      </c>
      <c r="AD14" s="17">
        <v>0.379655589635228</v>
      </c>
      <c r="AE14" s="17">
        <v>0.35766154790319998</v>
      </c>
      <c r="AF14" s="17">
        <v>0.25612198230989502</v>
      </c>
      <c r="AG14" s="17">
        <v>0.52232563361022499</v>
      </c>
      <c r="AH14" s="17">
        <v>0.47458714192149098</v>
      </c>
      <c r="AI14" s="17">
        <v>0.243778779929644</v>
      </c>
      <c r="AJ14" s="17">
        <v>0.35729746109670202</v>
      </c>
      <c r="AK14" s="17"/>
      <c r="AL14" s="17">
        <v>0.39899938401242302</v>
      </c>
      <c r="AM14" s="17">
        <v>0.33590247002100398</v>
      </c>
      <c r="AN14" s="17">
        <v>0.295420755585313</v>
      </c>
      <c r="AO14" s="17">
        <v>0.38382019369804499</v>
      </c>
      <c r="AP14" s="17">
        <v>0.37141760268930102</v>
      </c>
      <c r="AQ14" s="17">
        <v>0.35352704380871702</v>
      </c>
      <c r="AR14" s="17">
        <v>0.37340144228850097</v>
      </c>
      <c r="AS14" s="17"/>
      <c r="AT14" s="17">
        <v>0.359934667887715</v>
      </c>
      <c r="AU14" s="17" t="s">
        <v>108</v>
      </c>
      <c r="AV14" s="17"/>
      <c r="AW14" s="17">
        <v>0.32232733751491699</v>
      </c>
      <c r="AX14" s="17">
        <v>0.41673866392502101</v>
      </c>
      <c r="AY14" s="17" t="s">
        <v>108</v>
      </c>
      <c r="AZ14" s="17"/>
      <c r="BA14" s="17">
        <v>0.351268223340303</v>
      </c>
      <c r="BB14" s="17">
        <v>0.36389211176021302</v>
      </c>
      <c r="BC14" s="17"/>
      <c r="BD14" s="17">
        <v>0.24286886941317001</v>
      </c>
      <c r="BE14" s="17">
        <v>0.40086350872749599</v>
      </c>
      <c r="BF14" s="17"/>
      <c r="BG14" s="17">
        <v>0.35449282440757801</v>
      </c>
      <c r="BH14" s="17">
        <v>0.36669090843800001</v>
      </c>
      <c r="BI14" s="17"/>
      <c r="BJ14" s="17">
        <v>0.43999631702379099</v>
      </c>
      <c r="BK14" s="17">
        <v>0.28863047313117202</v>
      </c>
      <c r="BL14" s="17"/>
      <c r="BM14" s="17">
        <v>0.339033506036924</v>
      </c>
      <c r="BN14" s="17">
        <v>0.191348992804134</v>
      </c>
      <c r="BO14" s="17">
        <v>0.379229847079119</v>
      </c>
      <c r="BP14" s="17">
        <v>0.47591767303418597</v>
      </c>
    </row>
    <row r="15" spans="2:68" ht="30" x14ac:dyDescent="0.25">
      <c r="B15" s="18" t="s">
        <v>472</v>
      </c>
      <c r="C15" s="17">
        <v>0.30945188469278401</v>
      </c>
      <c r="D15" s="17">
        <v>0.40256293714099001</v>
      </c>
      <c r="E15" s="17">
        <v>0.102059906216701</v>
      </c>
      <c r="F15" s="17">
        <v>0.29901183122611102</v>
      </c>
      <c r="G15" s="17">
        <v>0.17701144142476999</v>
      </c>
      <c r="H15" s="17">
        <v>0</v>
      </c>
      <c r="I15" s="17">
        <v>0.5</v>
      </c>
      <c r="J15" s="17">
        <v>0.45805550766410702</v>
      </c>
      <c r="K15" s="17">
        <v>0.29826408107737501</v>
      </c>
      <c r="L15" s="17">
        <v>0.256028373280833</v>
      </c>
      <c r="M15" s="17">
        <v>0.193983007707484</v>
      </c>
      <c r="N15" s="17">
        <v>0</v>
      </c>
      <c r="O15" s="17">
        <v>0.37974039362449202</v>
      </c>
      <c r="P15" s="17">
        <v>0.332278346291077</v>
      </c>
      <c r="Q15" s="17">
        <v>0</v>
      </c>
      <c r="R15" s="17">
        <v>0.303360230298996</v>
      </c>
      <c r="S15" s="17">
        <v>0.39377965769339701</v>
      </c>
      <c r="T15" s="17">
        <v>0.56833991244353999</v>
      </c>
      <c r="U15" s="17"/>
      <c r="V15" s="17">
        <v>0.31863745042355701</v>
      </c>
      <c r="W15" s="17">
        <v>0.19359454790224101</v>
      </c>
      <c r="X15" s="17">
        <v>0.32471027890377901</v>
      </c>
      <c r="Y15" s="17">
        <v>0.34595099493972198</v>
      </c>
      <c r="Z15" s="17"/>
      <c r="AA15" s="17">
        <v>0.380329009047844</v>
      </c>
      <c r="AB15" s="17">
        <v>0.30653896090972599</v>
      </c>
      <c r="AC15" s="17">
        <v>0.18503758123165701</v>
      </c>
      <c r="AD15" s="17">
        <v>0.166593792971581</v>
      </c>
      <c r="AE15" s="17">
        <v>0.308036109712228</v>
      </c>
      <c r="AF15" s="17">
        <v>0.36074157948732799</v>
      </c>
      <c r="AG15" s="17">
        <v>0.26461803058491101</v>
      </c>
      <c r="AH15" s="17">
        <v>0.41870271402729697</v>
      </c>
      <c r="AI15" s="17">
        <v>0.415619056854167</v>
      </c>
      <c r="AJ15" s="17">
        <v>0.35497463938002799</v>
      </c>
      <c r="AK15" s="17"/>
      <c r="AL15" s="17">
        <v>0.27760078861621101</v>
      </c>
      <c r="AM15" s="17">
        <v>0.39361214095444902</v>
      </c>
      <c r="AN15" s="17">
        <v>0.23692543223722301</v>
      </c>
      <c r="AO15" s="17">
        <v>0.323099713734739</v>
      </c>
      <c r="AP15" s="17">
        <v>0.244430533171515</v>
      </c>
      <c r="AQ15" s="17">
        <v>0.371536022019128</v>
      </c>
      <c r="AR15" s="17">
        <v>0.351860636703827</v>
      </c>
      <c r="AS15" s="17"/>
      <c r="AT15" s="17">
        <v>0.30945188469278401</v>
      </c>
      <c r="AU15" s="17" t="s">
        <v>108</v>
      </c>
      <c r="AV15" s="17"/>
      <c r="AW15" s="17">
        <v>0.28718304666052102</v>
      </c>
      <c r="AX15" s="17">
        <v>0.343087853393585</v>
      </c>
      <c r="AY15" s="17" t="s">
        <v>108</v>
      </c>
      <c r="AZ15" s="17"/>
      <c r="BA15" s="17">
        <v>0.30014109207427497</v>
      </c>
      <c r="BB15" s="17">
        <v>0.31370356356693302</v>
      </c>
      <c r="BC15" s="17"/>
      <c r="BD15" s="17">
        <v>0.26842730741389798</v>
      </c>
      <c r="BE15" s="17">
        <v>0.32379500126352101</v>
      </c>
      <c r="BF15" s="17"/>
      <c r="BG15" s="17">
        <v>0.280053516820916</v>
      </c>
      <c r="BH15" s="17">
        <v>0.34595099493972198</v>
      </c>
      <c r="BI15" s="17"/>
      <c r="BJ15" s="17">
        <v>0.37937205726670098</v>
      </c>
      <c r="BK15" s="17">
        <v>0.247179852372442</v>
      </c>
      <c r="BL15" s="17"/>
      <c r="BM15" s="17">
        <v>0.163362971286026</v>
      </c>
      <c r="BN15" s="17">
        <v>0.24397674935677399</v>
      </c>
      <c r="BO15" s="17">
        <v>0.29667633091484502</v>
      </c>
      <c r="BP15" s="17">
        <v>0.43586050732640302</v>
      </c>
    </row>
    <row r="16" spans="2:68" ht="30" x14ac:dyDescent="0.25">
      <c r="B16" s="18" t="s">
        <v>473</v>
      </c>
      <c r="C16" s="17">
        <v>0.27286668373716999</v>
      </c>
      <c r="D16" s="17">
        <v>0.33212793361870602</v>
      </c>
      <c r="E16" s="17">
        <v>0.15542453940508999</v>
      </c>
      <c r="F16" s="17">
        <v>0.49306729330950599</v>
      </c>
      <c r="G16" s="17">
        <v>0.376197645785871</v>
      </c>
      <c r="H16" s="17">
        <v>0</v>
      </c>
      <c r="I16" s="17">
        <v>0.5</v>
      </c>
      <c r="J16" s="17">
        <v>0.47976418298364698</v>
      </c>
      <c r="K16" s="17">
        <v>0.276892629901965</v>
      </c>
      <c r="L16" s="17">
        <v>0.34097264088276202</v>
      </c>
      <c r="M16" s="17">
        <v>0.20466824010524301</v>
      </c>
      <c r="N16" s="17">
        <v>0.212378048799997</v>
      </c>
      <c r="O16" s="17">
        <v>0.30250320469647501</v>
      </c>
      <c r="P16" s="17">
        <v>0.213862072100242</v>
      </c>
      <c r="Q16" s="17">
        <v>0.16965561630626699</v>
      </c>
      <c r="R16" s="17">
        <v>0.234704822524511</v>
      </c>
      <c r="S16" s="17">
        <v>0.119895449325591</v>
      </c>
      <c r="T16" s="17">
        <v>0.24309856038768499</v>
      </c>
      <c r="U16" s="17"/>
      <c r="V16" s="17">
        <v>0.19389877458530799</v>
      </c>
      <c r="W16" s="17">
        <v>0.21126388021600301</v>
      </c>
      <c r="X16" s="17">
        <v>0.187051718483079</v>
      </c>
      <c r="Y16" s="17">
        <v>0.366524432787382</v>
      </c>
      <c r="Z16" s="17"/>
      <c r="AA16" s="17">
        <v>0.146578427581284</v>
      </c>
      <c r="AB16" s="17">
        <v>0.26839199141251702</v>
      </c>
      <c r="AC16" s="17">
        <v>0.25519050931076498</v>
      </c>
      <c r="AD16" s="17">
        <v>0.28014752371601698</v>
      </c>
      <c r="AE16" s="17">
        <v>0.234159153942958</v>
      </c>
      <c r="AF16" s="17">
        <v>0.20036592741411299</v>
      </c>
      <c r="AG16" s="17">
        <v>0.24486899746389901</v>
      </c>
      <c r="AH16" s="17">
        <v>0.31071995065540498</v>
      </c>
      <c r="AI16" s="17">
        <v>0.35953590376846301</v>
      </c>
      <c r="AJ16" s="17">
        <v>0.41810877000783497</v>
      </c>
      <c r="AK16" s="17"/>
      <c r="AL16" s="17">
        <v>0.235420588565071</v>
      </c>
      <c r="AM16" s="17">
        <v>0.22601910386211099</v>
      </c>
      <c r="AN16" s="17">
        <v>0.31240808343063797</v>
      </c>
      <c r="AO16" s="17">
        <v>0.26755590717460498</v>
      </c>
      <c r="AP16" s="17">
        <v>0.25705283134683898</v>
      </c>
      <c r="AQ16" s="17">
        <v>0.28988641952703997</v>
      </c>
      <c r="AR16" s="17">
        <v>0.36107468214618899</v>
      </c>
      <c r="AS16" s="17"/>
      <c r="AT16" s="17">
        <v>0.27286668373716999</v>
      </c>
      <c r="AU16" s="17" t="s">
        <v>108</v>
      </c>
      <c r="AV16" s="17"/>
      <c r="AW16" s="17">
        <v>0.22051479740187699</v>
      </c>
      <c r="AX16" s="17">
        <v>0.35194159584756302</v>
      </c>
      <c r="AY16" s="17" t="s">
        <v>108</v>
      </c>
      <c r="AZ16" s="17"/>
      <c r="BA16" s="17">
        <v>0.283768000719193</v>
      </c>
      <c r="BB16" s="17">
        <v>0.26788870806829601</v>
      </c>
      <c r="BC16" s="17"/>
      <c r="BD16" s="17">
        <v>0.24244126071879399</v>
      </c>
      <c r="BE16" s="17">
        <v>0.28350409716132202</v>
      </c>
      <c r="BF16" s="17"/>
      <c r="BG16" s="17">
        <v>0.19742964042293901</v>
      </c>
      <c r="BH16" s="17">
        <v>0.366524432787382</v>
      </c>
      <c r="BI16" s="17"/>
      <c r="BJ16" s="17">
        <v>0.34725306234416398</v>
      </c>
      <c r="BK16" s="17">
        <v>0.20661697635964801</v>
      </c>
      <c r="BL16" s="17"/>
      <c r="BM16" s="17">
        <v>0.168177834319513</v>
      </c>
      <c r="BN16" s="17">
        <v>0.26269064505812401</v>
      </c>
      <c r="BO16" s="17">
        <v>0.268475546304146</v>
      </c>
      <c r="BP16" s="17">
        <v>0.30854468567676402</v>
      </c>
    </row>
    <row r="17" spans="2:68" ht="45" x14ac:dyDescent="0.25">
      <c r="B17" s="18" t="s">
        <v>474</v>
      </c>
      <c r="C17" s="17">
        <v>0.267995051892574</v>
      </c>
      <c r="D17" s="17">
        <v>0.31494936442197102</v>
      </c>
      <c r="E17" s="17">
        <v>0</v>
      </c>
      <c r="F17" s="17">
        <v>0</v>
      </c>
      <c r="G17" s="17">
        <v>0.19574584231540601</v>
      </c>
      <c r="H17" s="17">
        <v>0.275952435754104</v>
      </c>
      <c r="I17" s="17">
        <v>0</v>
      </c>
      <c r="J17" s="17">
        <v>0.36975593952743002</v>
      </c>
      <c r="K17" s="17">
        <v>0.29288359125814101</v>
      </c>
      <c r="L17" s="17">
        <v>0.472948324256311</v>
      </c>
      <c r="M17" s="17">
        <v>0.193983007707484</v>
      </c>
      <c r="N17" s="17">
        <v>0.46419660585033601</v>
      </c>
      <c r="O17" s="17">
        <v>0.28048172357246898</v>
      </c>
      <c r="P17" s="17">
        <v>0.23489435195098601</v>
      </c>
      <c r="Q17" s="17">
        <v>0</v>
      </c>
      <c r="R17" s="17">
        <v>0.249430009915247</v>
      </c>
      <c r="S17" s="17">
        <v>0.39377965769339701</v>
      </c>
      <c r="T17" s="17">
        <v>0.43926843919606001</v>
      </c>
      <c r="U17" s="17"/>
      <c r="V17" s="17">
        <v>0.131117481694035</v>
      </c>
      <c r="W17" s="17">
        <v>0.27702335240894599</v>
      </c>
      <c r="X17" s="17">
        <v>0.35035581149641298</v>
      </c>
      <c r="Y17" s="17">
        <v>0.29650989227517899</v>
      </c>
      <c r="Z17" s="17"/>
      <c r="AA17" s="17">
        <v>0</v>
      </c>
      <c r="AB17" s="17">
        <v>0.30885865305703297</v>
      </c>
      <c r="AC17" s="17">
        <v>0.12058582618062801</v>
      </c>
      <c r="AD17" s="17">
        <v>0.26268020905364398</v>
      </c>
      <c r="AE17" s="17">
        <v>0.19350691253662999</v>
      </c>
      <c r="AF17" s="17">
        <v>0.45567579085086901</v>
      </c>
      <c r="AG17" s="17">
        <v>0.30698139279842301</v>
      </c>
      <c r="AH17" s="17">
        <v>0.19898483426142599</v>
      </c>
      <c r="AI17" s="17">
        <v>0.52934227584316595</v>
      </c>
      <c r="AJ17" s="17">
        <v>0.33625653452340798</v>
      </c>
      <c r="AK17" s="17"/>
      <c r="AL17" s="17">
        <v>0.34324432234470598</v>
      </c>
      <c r="AM17" s="17">
        <v>0.162281526476386</v>
      </c>
      <c r="AN17" s="17">
        <v>0.23667624503024701</v>
      </c>
      <c r="AO17" s="17">
        <v>0.213758265705073</v>
      </c>
      <c r="AP17" s="17">
        <v>0.318074066532824</v>
      </c>
      <c r="AQ17" s="17">
        <v>0.28292134572905903</v>
      </c>
      <c r="AR17" s="17">
        <v>0.33578578049114399</v>
      </c>
      <c r="AS17" s="17"/>
      <c r="AT17" s="17">
        <v>0.267995051892574</v>
      </c>
      <c r="AU17" s="17" t="s">
        <v>108</v>
      </c>
      <c r="AV17" s="17"/>
      <c r="AW17" s="17">
        <v>0.22035100961623999</v>
      </c>
      <c r="AX17" s="17">
        <v>0.33995900045893401</v>
      </c>
      <c r="AY17" s="17" t="s">
        <v>108</v>
      </c>
      <c r="AZ17" s="17"/>
      <c r="BA17" s="17">
        <v>0.209039629744912</v>
      </c>
      <c r="BB17" s="17">
        <v>0.29491644657206401</v>
      </c>
      <c r="BC17" s="17"/>
      <c r="BD17" s="17">
        <v>0.232173409222141</v>
      </c>
      <c r="BE17" s="17">
        <v>0.28051910529316199</v>
      </c>
      <c r="BF17" s="17"/>
      <c r="BG17" s="17">
        <v>0.245027649079085</v>
      </c>
      <c r="BH17" s="17">
        <v>0.29650989227517899</v>
      </c>
      <c r="BI17" s="17"/>
      <c r="BJ17" s="17">
        <v>0.30568594815639499</v>
      </c>
      <c r="BK17" s="17">
        <v>0.23442693236538101</v>
      </c>
      <c r="BL17" s="17"/>
      <c r="BM17" s="17">
        <v>0</v>
      </c>
      <c r="BN17" s="17">
        <v>0.151844720607899</v>
      </c>
      <c r="BO17" s="17">
        <v>0.287839126103628</v>
      </c>
      <c r="BP17" s="17">
        <v>0.36794691233674698</v>
      </c>
    </row>
    <row r="18" spans="2:68" ht="30" x14ac:dyDescent="0.25">
      <c r="B18" s="18" t="s">
        <v>475</v>
      </c>
      <c r="C18" s="17">
        <v>0.22940066333142201</v>
      </c>
      <c r="D18" s="17">
        <v>0.31314461624439599</v>
      </c>
      <c r="E18" s="17">
        <v>0</v>
      </c>
      <c r="F18" s="17">
        <v>0</v>
      </c>
      <c r="G18" s="17">
        <v>6.5882996731563004E-2</v>
      </c>
      <c r="H18" s="17">
        <v>0</v>
      </c>
      <c r="I18" s="17">
        <v>0.5</v>
      </c>
      <c r="J18" s="17">
        <v>0.15268516922136899</v>
      </c>
      <c r="K18" s="17">
        <v>0.28687331180693099</v>
      </c>
      <c r="L18" s="17">
        <v>0.203716763406836</v>
      </c>
      <c r="M18" s="17">
        <v>0.155845222468317</v>
      </c>
      <c r="N18" s="17">
        <v>0.46419660585033601</v>
      </c>
      <c r="O18" s="17">
        <v>0.27198933474180398</v>
      </c>
      <c r="P18" s="17">
        <v>0.11251185623297499</v>
      </c>
      <c r="Q18" s="17">
        <v>0.20116218571140099</v>
      </c>
      <c r="R18" s="17">
        <v>0.212883882236619</v>
      </c>
      <c r="S18" s="17">
        <v>0.35968634797677401</v>
      </c>
      <c r="T18" s="17">
        <v>0.52901958250383196</v>
      </c>
      <c r="U18" s="17"/>
      <c r="V18" s="17">
        <v>0.14676669379455201</v>
      </c>
      <c r="W18" s="17">
        <v>0.187844220507387</v>
      </c>
      <c r="X18" s="17">
        <v>0.160400217199901</v>
      </c>
      <c r="Y18" s="17">
        <v>0.31035106786747602</v>
      </c>
      <c r="Z18" s="17"/>
      <c r="AA18" s="17">
        <v>0.14301366323202899</v>
      </c>
      <c r="AB18" s="17">
        <v>0.20643754714249901</v>
      </c>
      <c r="AC18" s="17">
        <v>0.25869040640350199</v>
      </c>
      <c r="AD18" s="17">
        <v>0.18590954561297399</v>
      </c>
      <c r="AE18" s="17">
        <v>0.17509810331481401</v>
      </c>
      <c r="AF18" s="17">
        <v>0.16500119282141501</v>
      </c>
      <c r="AG18" s="17">
        <v>0.26094218242529299</v>
      </c>
      <c r="AH18" s="17">
        <v>0.30402800676535702</v>
      </c>
      <c r="AI18" s="17">
        <v>0.12236573991230799</v>
      </c>
      <c r="AJ18" s="17">
        <v>0.34455288912590998</v>
      </c>
      <c r="AK18" s="17"/>
      <c r="AL18" s="17">
        <v>0.20438416773530699</v>
      </c>
      <c r="AM18" s="17">
        <v>0.19566189862687899</v>
      </c>
      <c r="AN18" s="17">
        <v>0.17211118315778201</v>
      </c>
      <c r="AO18" s="17">
        <v>0.227059904254168</v>
      </c>
      <c r="AP18" s="17">
        <v>0.20462946298030699</v>
      </c>
      <c r="AQ18" s="17">
        <v>0.24348696858145299</v>
      </c>
      <c r="AR18" s="17">
        <v>0.30115901884894197</v>
      </c>
      <c r="AS18" s="17"/>
      <c r="AT18" s="17">
        <v>0.22940066333142201</v>
      </c>
      <c r="AU18" s="17" t="s">
        <v>108</v>
      </c>
      <c r="AV18" s="17"/>
      <c r="AW18" s="17">
        <v>0.215103238288433</v>
      </c>
      <c r="AX18" s="17">
        <v>0.25099621046106002</v>
      </c>
      <c r="AY18" s="17" t="s">
        <v>108</v>
      </c>
      <c r="AZ18" s="17"/>
      <c r="BA18" s="17">
        <v>0.27322103518872798</v>
      </c>
      <c r="BB18" s="17">
        <v>0.209390535631585</v>
      </c>
      <c r="BC18" s="17"/>
      <c r="BD18" s="17">
        <v>0.28039739319282903</v>
      </c>
      <c r="BE18" s="17">
        <v>0.21157105752814601</v>
      </c>
      <c r="BF18" s="17"/>
      <c r="BG18" s="17">
        <v>0.16419880619499899</v>
      </c>
      <c r="BH18" s="17">
        <v>0.31035106786747602</v>
      </c>
      <c r="BI18" s="17"/>
      <c r="BJ18" s="17">
        <v>0.26361901535576598</v>
      </c>
      <c r="BK18" s="17">
        <v>0.19892524765712299</v>
      </c>
      <c r="BL18" s="17"/>
      <c r="BM18" s="17">
        <v>8.1681485643013099E-2</v>
      </c>
      <c r="BN18" s="17">
        <v>0.130018220263206</v>
      </c>
      <c r="BO18" s="17">
        <v>0.22651067302987901</v>
      </c>
      <c r="BP18" s="17">
        <v>0.34861862868403998</v>
      </c>
    </row>
    <row r="19" spans="2:68" x14ac:dyDescent="0.25">
      <c r="B19" s="18" t="s">
        <v>106</v>
      </c>
      <c r="C19" s="17">
        <v>2.2386035843163302E-3</v>
      </c>
      <c r="D19" s="17">
        <v>0</v>
      </c>
      <c r="E19" s="17">
        <v>0</v>
      </c>
      <c r="F19" s="17">
        <v>0</v>
      </c>
      <c r="G19" s="17">
        <v>0</v>
      </c>
      <c r="H19" s="17">
        <v>0</v>
      </c>
      <c r="I19" s="17">
        <v>0</v>
      </c>
      <c r="J19" s="17">
        <v>0</v>
      </c>
      <c r="K19" s="17">
        <v>0</v>
      </c>
      <c r="L19" s="17">
        <v>6.2026344953642197E-2</v>
      </c>
      <c r="M19" s="17">
        <v>0</v>
      </c>
      <c r="N19" s="17">
        <v>0</v>
      </c>
      <c r="O19" s="17">
        <v>0</v>
      </c>
      <c r="P19" s="17">
        <v>0</v>
      </c>
      <c r="Q19" s="17">
        <v>0</v>
      </c>
      <c r="R19" s="17">
        <v>0</v>
      </c>
      <c r="S19" s="17">
        <v>0</v>
      </c>
      <c r="T19" s="17">
        <v>0</v>
      </c>
      <c r="U19" s="17"/>
      <c r="V19" s="17">
        <v>0</v>
      </c>
      <c r="W19" s="17">
        <v>0</v>
      </c>
      <c r="X19" s="17">
        <v>0</v>
      </c>
      <c r="Y19" s="17">
        <v>5.0179088634145297E-3</v>
      </c>
      <c r="Z19" s="17"/>
      <c r="AA19" s="17">
        <v>0</v>
      </c>
      <c r="AB19" s="17">
        <v>0</v>
      </c>
      <c r="AC19" s="17">
        <v>0</v>
      </c>
      <c r="AD19" s="17">
        <v>0</v>
      </c>
      <c r="AE19" s="17">
        <v>0</v>
      </c>
      <c r="AF19" s="17">
        <v>0</v>
      </c>
      <c r="AG19" s="17">
        <v>0</v>
      </c>
      <c r="AH19" s="17">
        <v>0</v>
      </c>
      <c r="AI19" s="17">
        <v>0</v>
      </c>
      <c r="AJ19" s="17">
        <v>1.29111288000253E-2</v>
      </c>
      <c r="AK19" s="17"/>
      <c r="AL19" s="17">
        <v>0</v>
      </c>
      <c r="AM19" s="17">
        <v>0</v>
      </c>
      <c r="AN19" s="17">
        <v>0</v>
      </c>
      <c r="AO19" s="17">
        <v>0</v>
      </c>
      <c r="AP19" s="17">
        <v>0</v>
      </c>
      <c r="AQ19" s="17">
        <v>0</v>
      </c>
      <c r="AR19" s="17">
        <v>1.6853662828222701E-2</v>
      </c>
      <c r="AS19" s="17"/>
      <c r="AT19" s="17">
        <v>2.2386035843163302E-3</v>
      </c>
      <c r="AU19" s="17" t="s">
        <v>108</v>
      </c>
      <c r="AV19" s="17"/>
      <c r="AW19" s="17">
        <v>3.7206807345545601E-3</v>
      </c>
      <c r="AX19" s="17">
        <v>0</v>
      </c>
      <c r="AY19" s="17" t="s">
        <v>108</v>
      </c>
      <c r="AZ19" s="17"/>
      <c r="BA19" s="17">
        <v>7.1409431884078703E-3</v>
      </c>
      <c r="BB19" s="17">
        <v>0</v>
      </c>
      <c r="BC19" s="17"/>
      <c r="BD19" s="17">
        <v>8.6415192469376303E-3</v>
      </c>
      <c r="BE19" s="17">
        <v>0</v>
      </c>
      <c r="BF19" s="17"/>
      <c r="BG19" s="17">
        <v>0</v>
      </c>
      <c r="BH19" s="17">
        <v>5.0179088634145297E-3</v>
      </c>
      <c r="BI19" s="17"/>
      <c r="BJ19" s="17">
        <v>4.7521484793149899E-3</v>
      </c>
      <c r="BK19" s="17">
        <v>0</v>
      </c>
      <c r="BL19" s="17"/>
      <c r="BM19" s="17">
        <v>0</v>
      </c>
      <c r="BN19" s="17">
        <v>0</v>
      </c>
      <c r="BO19" s="17">
        <v>4.3213209002799201E-3</v>
      </c>
      <c r="BP19" s="17">
        <v>0</v>
      </c>
    </row>
    <row r="20" spans="2:68" x14ac:dyDescent="0.25">
      <c r="B20" s="18" t="s">
        <v>124</v>
      </c>
      <c r="C20" s="19">
        <v>1.7483779927133E-2</v>
      </c>
      <c r="D20" s="19">
        <v>6.65142033970514E-2</v>
      </c>
      <c r="E20" s="19">
        <v>0</v>
      </c>
      <c r="F20" s="19">
        <v>0</v>
      </c>
      <c r="G20" s="19">
        <v>0</v>
      </c>
      <c r="H20" s="19">
        <v>0</v>
      </c>
      <c r="I20" s="19">
        <v>0</v>
      </c>
      <c r="J20" s="19">
        <v>0</v>
      </c>
      <c r="K20" s="19">
        <v>1.13907692704439E-2</v>
      </c>
      <c r="L20" s="19">
        <v>0</v>
      </c>
      <c r="M20" s="19">
        <v>0</v>
      </c>
      <c r="N20" s="19">
        <v>0</v>
      </c>
      <c r="O20" s="19">
        <v>4.6387765575527998E-2</v>
      </c>
      <c r="P20" s="19">
        <v>0</v>
      </c>
      <c r="Q20" s="19">
        <v>0</v>
      </c>
      <c r="R20" s="19">
        <v>2.0606266601016901E-2</v>
      </c>
      <c r="S20" s="19">
        <v>0</v>
      </c>
      <c r="T20" s="19">
        <v>0</v>
      </c>
      <c r="U20" s="19"/>
      <c r="V20" s="19">
        <v>4.4016679342381702E-2</v>
      </c>
      <c r="W20" s="19">
        <v>3.5000955651136603E-2</v>
      </c>
      <c r="X20" s="19">
        <v>1.26897446277332E-2</v>
      </c>
      <c r="Y20" s="19">
        <v>0</v>
      </c>
      <c r="Z20" s="19"/>
      <c r="AA20" s="19">
        <v>0</v>
      </c>
      <c r="AB20" s="19">
        <v>0</v>
      </c>
      <c r="AC20" s="19">
        <v>3.4148573642704898E-2</v>
      </c>
      <c r="AD20" s="19">
        <v>9.3798125218972406E-2</v>
      </c>
      <c r="AE20" s="19">
        <v>0</v>
      </c>
      <c r="AF20" s="19">
        <v>2.1093889272246698E-2</v>
      </c>
      <c r="AG20" s="19">
        <v>0</v>
      </c>
      <c r="AH20" s="19">
        <v>0</v>
      </c>
      <c r="AI20" s="19">
        <v>0</v>
      </c>
      <c r="AJ20" s="19">
        <v>0</v>
      </c>
      <c r="AK20" s="19"/>
      <c r="AL20" s="19">
        <v>6.0798328968148997E-2</v>
      </c>
      <c r="AM20" s="19">
        <v>2.6166311033606698E-2</v>
      </c>
      <c r="AN20" s="19">
        <v>0</v>
      </c>
      <c r="AO20" s="19">
        <v>2.9785903000271501E-2</v>
      </c>
      <c r="AP20" s="19">
        <v>0</v>
      </c>
      <c r="AQ20" s="19">
        <v>1.27260701155194E-2</v>
      </c>
      <c r="AR20" s="19">
        <v>0</v>
      </c>
      <c r="AS20" s="19"/>
      <c r="AT20" s="19">
        <v>1.7483779927133E-2</v>
      </c>
      <c r="AU20" s="19" t="s">
        <v>108</v>
      </c>
      <c r="AV20" s="19"/>
      <c r="AW20" s="19">
        <v>1.0294068739225899E-2</v>
      </c>
      <c r="AX20" s="19">
        <v>2.8343479931860201E-2</v>
      </c>
      <c r="AY20" s="19" t="s">
        <v>108</v>
      </c>
      <c r="AZ20" s="19"/>
      <c r="BA20" s="19">
        <v>6.82434549721774E-3</v>
      </c>
      <c r="BB20" s="19">
        <v>2.23513023855277E-2</v>
      </c>
      <c r="BC20" s="19"/>
      <c r="BD20" s="19">
        <v>3.1782738570321302E-2</v>
      </c>
      <c r="BE20" s="19">
        <v>1.2484541805429E-2</v>
      </c>
      <c r="BF20" s="19"/>
      <c r="BG20" s="19">
        <v>3.1566166884271302E-2</v>
      </c>
      <c r="BH20" s="19">
        <v>0</v>
      </c>
      <c r="BI20" s="19"/>
      <c r="BJ20" s="19">
        <v>6.4890599547237603E-3</v>
      </c>
      <c r="BK20" s="19">
        <v>2.72758546928407E-2</v>
      </c>
      <c r="BL20" s="19"/>
      <c r="BM20" s="19">
        <v>0.16878812023564499</v>
      </c>
      <c r="BN20" s="19">
        <v>1.5361918560977799E-2</v>
      </c>
      <c r="BO20" s="19">
        <v>1.0179978159175601E-2</v>
      </c>
      <c r="BP20" s="19">
        <v>1.28921176373208E-2</v>
      </c>
    </row>
    <row r="21" spans="2:68" x14ac:dyDescent="0.25">
      <c r="B21" s="16" t="s">
        <v>721</v>
      </c>
    </row>
    <row r="22" spans="2:68" x14ac:dyDescent="0.25">
      <c r="B22" t="s">
        <v>87</v>
      </c>
    </row>
    <row r="23" spans="2:68" x14ac:dyDescent="0.25">
      <c r="B23" t="s">
        <v>88</v>
      </c>
    </row>
    <row r="25" spans="2:68" x14ac:dyDescent="0.2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486</v>
      </c>
      <c r="E2" s="26"/>
      <c r="F2" s="26"/>
      <c r="G2" s="26"/>
    </row>
    <row r="6" spans="2:7" ht="50.1" customHeight="1" x14ac:dyDescent="0.25">
      <c r="B6" s="23" t="s">
        <v>15</v>
      </c>
      <c r="C6" s="23" t="s">
        <v>477</v>
      </c>
      <c r="D6" s="23" t="s">
        <v>478</v>
      </c>
      <c r="E6" s="23" t="s">
        <v>479</v>
      </c>
      <c r="F6" s="23" t="s">
        <v>480</v>
      </c>
    </row>
    <row r="7" spans="2:7" ht="30" x14ac:dyDescent="0.25">
      <c r="B7" s="18" t="s">
        <v>481</v>
      </c>
      <c r="C7" s="17">
        <v>8.9740394283867597E-2</v>
      </c>
      <c r="D7" s="17">
        <v>8.9712970024700994E-2</v>
      </c>
      <c r="E7" s="17">
        <v>0.110563426762756</v>
      </c>
      <c r="F7" s="17">
        <v>9.5108462593198495E-2</v>
      </c>
    </row>
    <row r="8" spans="2:7" ht="30" x14ac:dyDescent="0.25">
      <c r="B8" s="18" t="s">
        <v>482</v>
      </c>
      <c r="C8" s="17">
        <v>0.11036347861589101</v>
      </c>
      <c r="D8" s="17">
        <v>0.13124716386280399</v>
      </c>
      <c r="E8" s="17">
        <v>0.17033248854595101</v>
      </c>
      <c r="F8" s="17">
        <v>0.16687467482290899</v>
      </c>
    </row>
    <row r="9" spans="2:7" ht="30" x14ac:dyDescent="0.25">
      <c r="B9" s="18" t="s">
        <v>483</v>
      </c>
      <c r="C9" s="17">
        <v>0.21419981657909001</v>
      </c>
      <c r="D9" s="17">
        <v>0.18186414571166601</v>
      </c>
      <c r="E9" s="17">
        <v>0.15690201018607</v>
      </c>
      <c r="F9" s="17">
        <v>0.173744088278173</v>
      </c>
    </row>
    <row r="10" spans="2:7" ht="30" x14ac:dyDescent="0.25">
      <c r="B10" s="18" t="s">
        <v>484</v>
      </c>
      <c r="C10" s="17">
        <v>0.33993794280475398</v>
      </c>
      <c r="D10" s="17">
        <v>0.31339051083602498</v>
      </c>
      <c r="E10" s="17">
        <v>0.34657487053603397</v>
      </c>
      <c r="F10" s="17">
        <v>0.32232326661601002</v>
      </c>
    </row>
    <row r="11" spans="2:7" ht="30" x14ac:dyDescent="0.25">
      <c r="B11" s="18" t="s">
        <v>485</v>
      </c>
      <c r="C11" s="17">
        <v>0.215091295413811</v>
      </c>
      <c r="D11" s="17">
        <v>0.26902005227025699</v>
      </c>
      <c r="E11" s="17">
        <v>0.20569610457884499</v>
      </c>
      <c r="F11" s="17">
        <v>0.23201840829936499</v>
      </c>
    </row>
    <row r="12" spans="2:7" x14ac:dyDescent="0.25">
      <c r="B12" s="18" t="s">
        <v>105</v>
      </c>
      <c r="C12" s="17">
        <v>3.0667072302585498E-2</v>
      </c>
      <c r="D12" s="17">
        <v>1.4765157294547601E-2</v>
      </c>
      <c r="E12" s="17">
        <v>9.9310993903453E-3</v>
      </c>
      <c r="F12" s="17">
        <v>9.9310993903453E-3</v>
      </c>
    </row>
    <row r="13" spans="2:7" x14ac:dyDescent="0.25">
      <c r="B13" s="16" t="s">
        <v>721</v>
      </c>
      <c r="C13" s="16"/>
      <c r="D13" s="16"/>
      <c r="E13" s="16"/>
      <c r="F13" s="16"/>
    </row>
    <row r="14" spans="2:7" x14ac:dyDescent="0.25">
      <c r="B14" t="s">
        <v>87</v>
      </c>
    </row>
    <row r="15" spans="2:7" x14ac:dyDescent="0.25">
      <c r="B15" t="s">
        <v>88</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ht="30" x14ac:dyDescent="0.25">
      <c r="B9" s="18" t="s">
        <v>481</v>
      </c>
      <c r="C9" s="17">
        <v>8.9740394283867597E-2</v>
      </c>
      <c r="D9" s="17">
        <v>4.6251318365637097E-2</v>
      </c>
      <c r="E9" s="17">
        <v>0.146772753743279</v>
      </c>
      <c r="F9" s="17">
        <v>0</v>
      </c>
      <c r="G9" s="17">
        <v>6.5882996731563004E-2</v>
      </c>
      <c r="H9" s="17">
        <v>0</v>
      </c>
      <c r="I9" s="17">
        <v>0</v>
      </c>
      <c r="J9" s="17">
        <v>7.6342584610684494E-2</v>
      </c>
      <c r="K9" s="17">
        <v>6.6174923314635398E-2</v>
      </c>
      <c r="L9" s="17">
        <v>0.216919950975478</v>
      </c>
      <c r="M9" s="17">
        <v>0.33042850111097899</v>
      </c>
      <c r="N9" s="17">
        <v>0.25181855705033901</v>
      </c>
      <c r="O9" s="17">
        <v>6.3944971430782593E-2</v>
      </c>
      <c r="P9" s="17">
        <v>3.5625486930458902E-2</v>
      </c>
      <c r="Q9" s="17">
        <v>0</v>
      </c>
      <c r="R9" s="17">
        <v>3.3979511969525797E-2</v>
      </c>
      <c r="S9" s="17">
        <v>0.39377965769339701</v>
      </c>
      <c r="T9" s="17">
        <v>0.12907147324748</v>
      </c>
      <c r="U9" s="17"/>
      <c r="V9" s="17">
        <v>7.7489737581790494E-2</v>
      </c>
      <c r="W9" s="17">
        <v>6.3901200785635798E-2</v>
      </c>
      <c r="X9" s="17">
        <v>5.5155822119144299E-2</v>
      </c>
      <c r="Y9" s="17">
        <v>0.118845063916855</v>
      </c>
      <c r="Z9" s="17"/>
      <c r="AA9" s="17">
        <v>0.11286610231411601</v>
      </c>
      <c r="AB9" s="17">
        <v>0</v>
      </c>
      <c r="AC9" s="17">
        <v>0.14306311763948701</v>
      </c>
      <c r="AD9" s="17">
        <v>0.181180125843036</v>
      </c>
      <c r="AE9" s="17">
        <v>4.4817804215812898E-2</v>
      </c>
      <c r="AF9" s="17">
        <v>0.16992457675065101</v>
      </c>
      <c r="AG9" s="17">
        <v>4.3852413366819498E-2</v>
      </c>
      <c r="AH9" s="17">
        <v>4.8313989040079899E-2</v>
      </c>
      <c r="AI9" s="17">
        <v>0</v>
      </c>
      <c r="AJ9" s="17">
        <v>0.109422269720324</v>
      </c>
      <c r="AK9" s="17"/>
      <c r="AL9" s="17">
        <v>0.17398896752718099</v>
      </c>
      <c r="AM9" s="17">
        <v>0</v>
      </c>
      <c r="AN9" s="17">
        <v>4.5793043051040198E-2</v>
      </c>
      <c r="AO9" s="17">
        <v>6.5405878372173001E-2</v>
      </c>
      <c r="AP9" s="17">
        <v>0.103252759713471</v>
      </c>
      <c r="AQ9" s="17">
        <v>0.112974610786804</v>
      </c>
      <c r="AR9" s="17">
        <v>0.12701814656018601</v>
      </c>
      <c r="AS9" s="17"/>
      <c r="AT9" s="17">
        <v>8.9740394283867597E-2</v>
      </c>
      <c r="AU9" s="17" t="s">
        <v>108</v>
      </c>
      <c r="AV9" s="17"/>
      <c r="AW9" s="17">
        <v>7.7987537612118601E-2</v>
      </c>
      <c r="AX9" s="17">
        <v>0.10749249785492999</v>
      </c>
      <c r="AY9" s="17" t="s">
        <v>108</v>
      </c>
      <c r="AZ9" s="17"/>
      <c r="BA9" s="17">
        <v>0.10470425733177099</v>
      </c>
      <c r="BB9" s="17">
        <v>8.2907298219633802E-2</v>
      </c>
      <c r="BC9" s="17"/>
      <c r="BD9" s="17">
        <v>7.3404208767883297E-2</v>
      </c>
      <c r="BE9" s="17">
        <v>9.5451892822514206E-2</v>
      </c>
      <c r="BF9" s="17"/>
      <c r="BG9" s="17">
        <v>6.6297910922741496E-2</v>
      </c>
      <c r="BH9" s="17">
        <v>0.118845063916855</v>
      </c>
      <c r="BI9" s="17"/>
      <c r="BJ9" s="17">
        <v>0.11145751161586499</v>
      </c>
      <c r="BK9" s="17">
        <v>7.03987796593743E-2</v>
      </c>
      <c r="BL9" s="17"/>
      <c r="BM9" s="17">
        <v>0</v>
      </c>
      <c r="BN9" s="17">
        <v>6.1877412274529003E-2</v>
      </c>
      <c r="BO9" s="17">
        <v>8.8162879966951893E-2</v>
      </c>
      <c r="BP9" s="17">
        <v>0.136963168943455</v>
      </c>
    </row>
    <row r="10" spans="2:68" ht="30" x14ac:dyDescent="0.25">
      <c r="B10" s="18" t="s">
        <v>482</v>
      </c>
      <c r="C10" s="17">
        <v>0.11036347861589101</v>
      </c>
      <c r="D10" s="17">
        <v>0</v>
      </c>
      <c r="E10" s="17">
        <v>0.102059906216701</v>
      </c>
      <c r="F10" s="17">
        <v>0.246533646654753</v>
      </c>
      <c r="G10" s="17">
        <v>0.13176599346312601</v>
      </c>
      <c r="H10" s="17">
        <v>0</v>
      </c>
      <c r="I10" s="17">
        <v>0</v>
      </c>
      <c r="J10" s="17">
        <v>0.14072818569537601</v>
      </c>
      <c r="K10" s="17">
        <v>0.13044048787741799</v>
      </c>
      <c r="L10" s="17">
        <v>6.2026344953642197E-2</v>
      </c>
      <c r="M10" s="17">
        <v>0.20466824010524301</v>
      </c>
      <c r="N10" s="17">
        <v>0</v>
      </c>
      <c r="O10" s="17">
        <v>8.1079696701989099E-2</v>
      </c>
      <c r="P10" s="17">
        <v>3.5625486930458902E-2</v>
      </c>
      <c r="Q10" s="17">
        <v>0</v>
      </c>
      <c r="R10" s="17">
        <v>0.22146884549135401</v>
      </c>
      <c r="S10" s="17">
        <v>0</v>
      </c>
      <c r="T10" s="17">
        <v>0.106418735500604</v>
      </c>
      <c r="U10" s="17"/>
      <c r="V10" s="17">
        <v>0.117188389151912</v>
      </c>
      <c r="W10" s="17">
        <v>7.26362801345522E-2</v>
      </c>
      <c r="X10" s="17">
        <v>0.12439240189855701</v>
      </c>
      <c r="Y10" s="17">
        <v>0.11705308164379501</v>
      </c>
      <c r="Z10" s="17"/>
      <c r="AA10" s="17">
        <v>0.164106245457914</v>
      </c>
      <c r="AB10" s="17">
        <v>6.04237642162396E-2</v>
      </c>
      <c r="AC10" s="17">
        <v>0.12974385018690099</v>
      </c>
      <c r="AD10" s="17">
        <v>6.55293190537658E-2</v>
      </c>
      <c r="AE10" s="17">
        <v>0.127441801749481</v>
      </c>
      <c r="AF10" s="17">
        <v>0.107426860952316</v>
      </c>
      <c r="AG10" s="17">
        <v>4.4559646928450998E-2</v>
      </c>
      <c r="AH10" s="17">
        <v>0.164623891707466</v>
      </c>
      <c r="AI10" s="17">
        <v>8.9397664025305204E-2</v>
      </c>
      <c r="AJ10" s="17">
        <v>0.105408697048911</v>
      </c>
      <c r="AK10" s="17"/>
      <c r="AL10" s="17">
        <v>0.18451825954721701</v>
      </c>
      <c r="AM10" s="17">
        <v>0.12713902891249501</v>
      </c>
      <c r="AN10" s="17">
        <v>0.14099978139809799</v>
      </c>
      <c r="AO10" s="17">
        <v>8.7179745985816404E-2</v>
      </c>
      <c r="AP10" s="17">
        <v>9.9983717535970004E-2</v>
      </c>
      <c r="AQ10" s="17">
        <v>0.15979914490914199</v>
      </c>
      <c r="AR10" s="17">
        <v>2.5443678100903502E-2</v>
      </c>
      <c r="AS10" s="17"/>
      <c r="AT10" s="17">
        <v>0.11036347861589101</v>
      </c>
      <c r="AU10" s="17" t="s">
        <v>108</v>
      </c>
      <c r="AV10" s="17"/>
      <c r="AW10" s="17">
        <v>0.115215868696232</v>
      </c>
      <c r="AX10" s="17">
        <v>0.103034185518965</v>
      </c>
      <c r="AY10" s="17" t="s">
        <v>108</v>
      </c>
      <c r="AZ10" s="17"/>
      <c r="BA10" s="17">
        <v>9.8995278449785895E-2</v>
      </c>
      <c r="BB10" s="17">
        <v>0.115554651748374</v>
      </c>
      <c r="BC10" s="17"/>
      <c r="BD10" s="17">
        <v>0.10480762851105301</v>
      </c>
      <c r="BE10" s="17">
        <v>0.112305928995368</v>
      </c>
      <c r="BF10" s="17"/>
      <c r="BG10" s="17">
        <v>0.104975308619403</v>
      </c>
      <c r="BH10" s="17">
        <v>0.11705308164379501</v>
      </c>
      <c r="BI10" s="17"/>
      <c r="BJ10" s="17">
        <v>0.12006777295266401</v>
      </c>
      <c r="BK10" s="17">
        <v>0.101720677713951</v>
      </c>
      <c r="BL10" s="17"/>
      <c r="BM10" s="17">
        <v>0.16604080868392301</v>
      </c>
      <c r="BN10" s="17">
        <v>0.10009114077742</v>
      </c>
      <c r="BO10" s="17">
        <v>0.111523956849232</v>
      </c>
      <c r="BP10" s="17">
        <v>9.9710330101610303E-2</v>
      </c>
    </row>
    <row r="11" spans="2:68" ht="30" x14ac:dyDescent="0.25">
      <c r="B11" s="18" t="s">
        <v>483</v>
      </c>
      <c r="C11" s="17">
        <v>0.21419981657909001</v>
      </c>
      <c r="D11" s="17">
        <v>0.238041128248977</v>
      </c>
      <c r="E11" s="17">
        <v>0.30219729314837002</v>
      </c>
      <c r="F11" s="17">
        <v>0.20792087546438401</v>
      </c>
      <c r="G11" s="17">
        <v>0.145790124081836</v>
      </c>
      <c r="H11" s="17">
        <v>0.67280072220850995</v>
      </c>
      <c r="I11" s="17">
        <v>0.5</v>
      </c>
      <c r="J11" s="17">
        <v>0.14072818569537601</v>
      </c>
      <c r="K11" s="17">
        <v>0.230733394700324</v>
      </c>
      <c r="L11" s="17">
        <v>0.186079034860927</v>
      </c>
      <c r="M11" s="17">
        <v>0</v>
      </c>
      <c r="N11" s="17">
        <v>0</v>
      </c>
      <c r="O11" s="17">
        <v>0.26233372600601701</v>
      </c>
      <c r="P11" s="17">
        <v>0.100927128500612</v>
      </c>
      <c r="Q11" s="17">
        <v>0.62918219798233199</v>
      </c>
      <c r="R11" s="17">
        <v>0.19379433643755301</v>
      </c>
      <c r="S11" s="17">
        <v>0.34090799615991701</v>
      </c>
      <c r="T11" s="17">
        <v>0.21283747100120801</v>
      </c>
      <c r="U11" s="17"/>
      <c r="V11" s="17">
        <v>0.261608872045823</v>
      </c>
      <c r="W11" s="17">
        <v>0.24732237274276</v>
      </c>
      <c r="X11" s="17">
        <v>0.18202912226375201</v>
      </c>
      <c r="Y11" s="17">
        <v>0.19114816796774001</v>
      </c>
      <c r="Z11" s="17"/>
      <c r="AA11" s="17">
        <v>0.218401538038756</v>
      </c>
      <c r="AB11" s="17">
        <v>0.40501290227386899</v>
      </c>
      <c r="AC11" s="17">
        <v>6.8920402955061799E-2</v>
      </c>
      <c r="AD11" s="17">
        <v>0.21652045809697101</v>
      </c>
      <c r="AE11" s="17">
        <v>0.33761238497159501</v>
      </c>
      <c r="AF11" s="17">
        <v>9.3798504304623304E-2</v>
      </c>
      <c r="AG11" s="17">
        <v>0.208240356739363</v>
      </c>
      <c r="AH11" s="17">
        <v>0.238929391391241</v>
      </c>
      <c r="AI11" s="17">
        <v>0.27990190932929399</v>
      </c>
      <c r="AJ11" s="17">
        <v>0.225723664128539</v>
      </c>
      <c r="AK11" s="17"/>
      <c r="AL11" s="17">
        <v>0.14245664083097301</v>
      </c>
      <c r="AM11" s="17">
        <v>0.19874847350920499</v>
      </c>
      <c r="AN11" s="17">
        <v>0.23409250069566101</v>
      </c>
      <c r="AO11" s="17">
        <v>0.36834698491604501</v>
      </c>
      <c r="AP11" s="17">
        <v>0.170960227162334</v>
      </c>
      <c r="AQ11" s="17">
        <v>0.168947969328549</v>
      </c>
      <c r="AR11" s="17">
        <v>0.11511294014496699</v>
      </c>
      <c r="AS11" s="17"/>
      <c r="AT11" s="17">
        <v>0.21419981657909001</v>
      </c>
      <c r="AU11" s="17" t="s">
        <v>108</v>
      </c>
      <c r="AV11" s="17"/>
      <c r="AW11" s="17">
        <v>0.21875939492978799</v>
      </c>
      <c r="AX11" s="17">
        <v>0.20731280098937999</v>
      </c>
      <c r="AY11" s="17" t="s">
        <v>108</v>
      </c>
      <c r="AZ11" s="17"/>
      <c r="BA11" s="17">
        <v>0.201735192163643</v>
      </c>
      <c r="BB11" s="17">
        <v>0.21989166070802199</v>
      </c>
      <c r="BC11" s="17"/>
      <c r="BD11" s="17">
        <v>0.19678849449607799</v>
      </c>
      <c r="BE11" s="17">
        <v>0.220287207086239</v>
      </c>
      <c r="BF11" s="17"/>
      <c r="BG11" s="17">
        <v>0.23276686770292901</v>
      </c>
      <c r="BH11" s="17">
        <v>0.19114816796774001</v>
      </c>
      <c r="BI11" s="17"/>
      <c r="BJ11" s="17">
        <v>0.16069193317604999</v>
      </c>
      <c r="BK11" s="17">
        <v>0.26185479971210102</v>
      </c>
      <c r="BL11" s="17"/>
      <c r="BM11" s="17">
        <v>0.42651288293154899</v>
      </c>
      <c r="BN11" s="17">
        <v>0.28031610728371198</v>
      </c>
      <c r="BO11" s="17">
        <v>0.19972949289240299</v>
      </c>
      <c r="BP11" s="17">
        <v>0.15484244638540301</v>
      </c>
    </row>
    <row r="12" spans="2:68" ht="30" x14ac:dyDescent="0.25">
      <c r="B12" s="18" t="s">
        <v>484</v>
      </c>
      <c r="C12" s="17">
        <v>0.33993794280475398</v>
      </c>
      <c r="D12" s="17">
        <v>0.21077312725764999</v>
      </c>
      <c r="E12" s="17">
        <v>0.30219729314837002</v>
      </c>
      <c r="F12" s="17">
        <v>0</v>
      </c>
      <c r="G12" s="17">
        <v>0.48732609047907799</v>
      </c>
      <c r="H12" s="17">
        <v>0.32719927779149</v>
      </c>
      <c r="I12" s="17">
        <v>0</v>
      </c>
      <c r="J12" s="17">
        <v>0.425130273692502</v>
      </c>
      <c r="K12" s="17">
        <v>0.35234295448207797</v>
      </c>
      <c r="L12" s="17">
        <v>0.31362017725720698</v>
      </c>
      <c r="M12" s="17">
        <v>0.33914299777804102</v>
      </c>
      <c r="N12" s="17">
        <v>0.424756097599994</v>
      </c>
      <c r="O12" s="17">
        <v>0.35232936097919998</v>
      </c>
      <c r="P12" s="17">
        <v>0.53154721131160398</v>
      </c>
      <c r="Q12" s="17">
        <v>0.16965561630626699</v>
      </c>
      <c r="R12" s="17">
        <v>0.26037390791000598</v>
      </c>
      <c r="S12" s="17">
        <v>0.26531234614668597</v>
      </c>
      <c r="T12" s="17">
        <v>0.24309856038768499</v>
      </c>
      <c r="U12" s="17"/>
      <c r="V12" s="17">
        <v>0.26708572213499099</v>
      </c>
      <c r="W12" s="17">
        <v>0.288194862239532</v>
      </c>
      <c r="X12" s="17">
        <v>0.43923213085593599</v>
      </c>
      <c r="Y12" s="17">
        <v>0.35685842896797498</v>
      </c>
      <c r="Z12" s="17"/>
      <c r="AA12" s="17">
        <v>0.18088627033976401</v>
      </c>
      <c r="AB12" s="17">
        <v>0.30592207944140698</v>
      </c>
      <c r="AC12" s="17">
        <v>0.43052576772065598</v>
      </c>
      <c r="AD12" s="17">
        <v>0.18889407588377799</v>
      </c>
      <c r="AE12" s="17">
        <v>0.35870785228822699</v>
      </c>
      <c r="AF12" s="17">
        <v>0.31447043450635198</v>
      </c>
      <c r="AG12" s="17">
        <v>0.45266916519475098</v>
      </c>
      <c r="AH12" s="17">
        <v>0.34590847726339202</v>
      </c>
      <c r="AI12" s="17">
        <v>0.55106020212649698</v>
      </c>
      <c r="AJ12" s="17">
        <v>0.317912530830539</v>
      </c>
      <c r="AK12" s="17"/>
      <c r="AL12" s="17">
        <v>0.26924370018024901</v>
      </c>
      <c r="AM12" s="17">
        <v>0.484702622231586</v>
      </c>
      <c r="AN12" s="17">
        <v>0.32867957194020098</v>
      </c>
      <c r="AO12" s="17">
        <v>0.238818584497998</v>
      </c>
      <c r="AP12" s="17">
        <v>0.35189425956778297</v>
      </c>
      <c r="AQ12" s="17">
        <v>0.33233608886667598</v>
      </c>
      <c r="AR12" s="17">
        <v>0.43691317750550901</v>
      </c>
      <c r="AS12" s="17"/>
      <c r="AT12" s="17">
        <v>0.33993794280475398</v>
      </c>
      <c r="AU12" s="17" t="s">
        <v>108</v>
      </c>
      <c r="AV12" s="17"/>
      <c r="AW12" s="17">
        <v>0.35607358465038003</v>
      </c>
      <c r="AX12" s="17">
        <v>0.31556586091613198</v>
      </c>
      <c r="AY12" s="17" t="s">
        <v>108</v>
      </c>
      <c r="AZ12" s="17"/>
      <c r="BA12" s="17">
        <v>0.37683518874805499</v>
      </c>
      <c r="BB12" s="17">
        <v>0.32308919023136301</v>
      </c>
      <c r="BC12" s="17"/>
      <c r="BD12" s="17">
        <v>0.38477516922221</v>
      </c>
      <c r="BE12" s="17">
        <v>0.32426183818965298</v>
      </c>
      <c r="BF12" s="17"/>
      <c r="BG12" s="17">
        <v>0.32630926327169801</v>
      </c>
      <c r="BH12" s="17">
        <v>0.35685842896797498</v>
      </c>
      <c r="BI12" s="17"/>
      <c r="BJ12" s="17">
        <v>0.30437217754010798</v>
      </c>
      <c r="BK12" s="17">
        <v>0.37161338642177899</v>
      </c>
      <c r="BL12" s="17"/>
      <c r="BM12" s="17">
        <v>0.154298865107974</v>
      </c>
      <c r="BN12" s="17">
        <v>0.34819832826195501</v>
      </c>
      <c r="BO12" s="17">
        <v>0.34819139073724398</v>
      </c>
      <c r="BP12" s="17">
        <v>0.34627951418847802</v>
      </c>
    </row>
    <row r="13" spans="2:68" ht="30" x14ac:dyDescent="0.25">
      <c r="B13" s="18" t="s">
        <v>485</v>
      </c>
      <c r="C13" s="17">
        <v>0.215091295413811</v>
      </c>
      <c r="D13" s="17">
        <v>0.43842022273068398</v>
      </c>
      <c r="E13" s="17">
        <v>0</v>
      </c>
      <c r="F13" s="17">
        <v>0.246533646654753</v>
      </c>
      <c r="G13" s="17">
        <v>0.169234795244397</v>
      </c>
      <c r="H13" s="17">
        <v>0</v>
      </c>
      <c r="I13" s="17">
        <v>0.5</v>
      </c>
      <c r="J13" s="17">
        <v>0.21707077030606101</v>
      </c>
      <c r="K13" s="17">
        <v>0.22030823962554399</v>
      </c>
      <c r="L13" s="17">
        <v>0.22135449195274601</v>
      </c>
      <c r="M13" s="17">
        <v>0.12576026100573601</v>
      </c>
      <c r="N13" s="17">
        <v>0</v>
      </c>
      <c r="O13" s="17">
        <v>0.15624718341503899</v>
      </c>
      <c r="P13" s="17">
        <v>0.29627468632686699</v>
      </c>
      <c r="Q13" s="17">
        <v>0.20116218571140099</v>
      </c>
      <c r="R13" s="17">
        <v>0.29038339819156</v>
      </c>
      <c r="S13" s="17">
        <v>0</v>
      </c>
      <c r="T13" s="17">
        <v>0.30857375986302299</v>
      </c>
      <c r="U13" s="17"/>
      <c r="V13" s="17">
        <v>0.226767393557953</v>
      </c>
      <c r="W13" s="17">
        <v>0.25499327209738698</v>
      </c>
      <c r="X13" s="17">
        <v>0.19919052286261099</v>
      </c>
      <c r="Y13" s="17">
        <v>0.19968504600378101</v>
      </c>
      <c r="Z13" s="17"/>
      <c r="AA13" s="17">
        <v>0.277519076132628</v>
      </c>
      <c r="AB13" s="17">
        <v>0.22864125406848501</v>
      </c>
      <c r="AC13" s="17">
        <v>0.19359828785518901</v>
      </c>
      <c r="AD13" s="17">
        <v>0.25093068059711998</v>
      </c>
      <c r="AE13" s="17">
        <v>4.2605016533790098E-2</v>
      </c>
      <c r="AF13" s="17">
        <v>0.29031819603044201</v>
      </c>
      <c r="AG13" s="17">
        <v>0.250678417770616</v>
      </c>
      <c r="AH13" s="17">
        <v>0.20222425059782201</v>
      </c>
      <c r="AI13" s="17">
        <v>7.9640224518904096E-2</v>
      </c>
      <c r="AJ13" s="17">
        <v>0.21338374800621401</v>
      </c>
      <c r="AK13" s="17"/>
      <c r="AL13" s="17">
        <v>0.136925047539146</v>
      </c>
      <c r="AM13" s="17">
        <v>0.14287050826615699</v>
      </c>
      <c r="AN13" s="17">
        <v>0.25043510291499999</v>
      </c>
      <c r="AO13" s="17">
        <v>0.22211665229899</v>
      </c>
      <c r="AP13" s="17">
        <v>0.25797235214252401</v>
      </c>
      <c r="AQ13" s="17">
        <v>0.22594218610882899</v>
      </c>
      <c r="AR13" s="17">
        <v>0.223770864957583</v>
      </c>
      <c r="AS13" s="17"/>
      <c r="AT13" s="17">
        <v>0.215091295413811</v>
      </c>
      <c r="AU13" s="17" t="s">
        <v>108</v>
      </c>
      <c r="AV13" s="17"/>
      <c r="AW13" s="17">
        <v>0.20204043575865099</v>
      </c>
      <c r="AX13" s="17">
        <v>0.234803967724935</v>
      </c>
      <c r="AY13" s="17" t="s">
        <v>108</v>
      </c>
      <c r="AZ13" s="17"/>
      <c r="BA13" s="17">
        <v>0.21773008330674401</v>
      </c>
      <c r="BB13" s="17">
        <v>0.21388631972619501</v>
      </c>
      <c r="BC13" s="17"/>
      <c r="BD13" s="17">
        <v>0.189301573117997</v>
      </c>
      <c r="BE13" s="17">
        <v>0.224107963415072</v>
      </c>
      <c r="BF13" s="17"/>
      <c r="BG13" s="17">
        <v>0.227500326335868</v>
      </c>
      <c r="BH13" s="17">
        <v>0.19968504600378101</v>
      </c>
      <c r="BI13" s="17"/>
      <c r="BJ13" s="17">
        <v>0.285274847917942</v>
      </c>
      <c r="BK13" s="17">
        <v>0.15258469268377101</v>
      </c>
      <c r="BL13" s="17"/>
      <c r="BM13" s="17">
        <v>0.16871864608182</v>
      </c>
      <c r="BN13" s="17">
        <v>0.146799926835876</v>
      </c>
      <c r="BO13" s="17">
        <v>0.23087036211870299</v>
      </c>
      <c r="BP13" s="17">
        <v>0.246251109401147</v>
      </c>
    </row>
    <row r="14" spans="2:68" x14ac:dyDescent="0.25">
      <c r="B14" s="18" t="s">
        <v>105</v>
      </c>
      <c r="C14" s="19">
        <v>3.0667072302585498E-2</v>
      </c>
      <c r="D14" s="19">
        <v>6.65142033970514E-2</v>
      </c>
      <c r="E14" s="19">
        <v>0.146772753743279</v>
      </c>
      <c r="F14" s="19">
        <v>0.29901183122611102</v>
      </c>
      <c r="G14" s="19">
        <v>0</v>
      </c>
      <c r="H14" s="19">
        <v>0</v>
      </c>
      <c r="I14" s="19">
        <v>0</v>
      </c>
      <c r="J14" s="19">
        <v>0</v>
      </c>
      <c r="K14" s="19">
        <v>0</v>
      </c>
      <c r="L14" s="19">
        <v>0</v>
      </c>
      <c r="M14" s="19">
        <v>0</v>
      </c>
      <c r="N14" s="19">
        <v>0.32342534534966699</v>
      </c>
      <c r="O14" s="19">
        <v>8.4065061466971597E-2</v>
      </c>
      <c r="P14" s="19">
        <v>0</v>
      </c>
      <c r="Q14" s="19">
        <v>0</v>
      </c>
      <c r="R14" s="19">
        <v>0</v>
      </c>
      <c r="S14" s="19">
        <v>0</v>
      </c>
      <c r="T14" s="19">
        <v>0</v>
      </c>
      <c r="U14" s="19"/>
      <c r="V14" s="19">
        <v>4.9859885527530401E-2</v>
      </c>
      <c r="W14" s="19">
        <v>7.2952012000132696E-2</v>
      </c>
      <c r="X14" s="19">
        <v>0</v>
      </c>
      <c r="Y14" s="19">
        <v>1.6410211499853101E-2</v>
      </c>
      <c r="Z14" s="19"/>
      <c r="AA14" s="19">
        <v>4.6220767716822299E-2</v>
      </c>
      <c r="AB14" s="19">
        <v>0</v>
      </c>
      <c r="AC14" s="19">
        <v>3.4148573642704898E-2</v>
      </c>
      <c r="AD14" s="19">
        <v>9.69453405253283E-2</v>
      </c>
      <c r="AE14" s="19">
        <v>8.8815140241094506E-2</v>
      </c>
      <c r="AF14" s="19">
        <v>2.40614274556155E-2</v>
      </c>
      <c r="AG14" s="19">
        <v>0</v>
      </c>
      <c r="AH14" s="19">
        <v>0</v>
      </c>
      <c r="AI14" s="19">
        <v>0</v>
      </c>
      <c r="AJ14" s="19">
        <v>2.8149090265473201E-2</v>
      </c>
      <c r="AK14" s="19"/>
      <c r="AL14" s="19">
        <v>9.2867384375233494E-2</v>
      </c>
      <c r="AM14" s="19">
        <v>4.6539367080557503E-2</v>
      </c>
      <c r="AN14" s="19">
        <v>0</v>
      </c>
      <c r="AO14" s="19">
        <v>1.81321539289779E-2</v>
      </c>
      <c r="AP14" s="19">
        <v>1.59366838779187E-2</v>
      </c>
      <c r="AQ14" s="19">
        <v>0</v>
      </c>
      <c r="AR14" s="19">
        <v>7.1741192730851902E-2</v>
      </c>
      <c r="AS14" s="19"/>
      <c r="AT14" s="19">
        <v>3.0667072302585498E-2</v>
      </c>
      <c r="AU14" s="19" t="s">
        <v>108</v>
      </c>
      <c r="AV14" s="19"/>
      <c r="AW14" s="19">
        <v>2.99231783528295E-2</v>
      </c>
      <c r="AX14" s="19">
        <v>3.17906869956582E-2</v>
      </c>
      <c r="AY14" s="19" t="s">
        <v>108</v>
      </c>
      <c r="AZ14" s="19"/>
      <c r="BA14" s="19">
        <v>0</v>
      </c>
      <c r="BB14" s="19">
        <v>4.4670879366412501E-2</v>
      </c>
      <c r="BC14" s="19"/>
      <c r="BD14" s="19">
        <v>5.0922925884778002E-2</v>
      </c>
      <c r="BE14" s="19">
        <v>2.3585169491153E-2</v>
      </c>
      <c r="BF14" s="19"/>
      <c r="BG14" s="19">
        <v>4.2150323147361897E-2</v>
      </c>
      <c r="BH14" s="19">
        <v>1.6410211499853101E-2</v>
      </c>
      <c r="BI14" s="19"/>
      <c r="BJ14" s="19">
        <v>1.8135756797370901E-2</v>
      </c>
      <c r="BK14" s="19">
        <v>4.1827663809023398E-2</v>
      </c>
      <c r="BL14" s="19"/>
      <c r="BM14" s="19">
        <v>8.44287971947347E-2</v>
      </c>
      <c r="BN14" s="19">
        <v>6.2717084566508499E-2</v>
      </c>
      <c r="BO14" s="19">
        <v>2.15219174354657E-2</v>
      </c>
      <c r="BP14" s="19">
        <v>1.5953430979906799E-2</v>
      </c>
    </row>
    <row r="15" spans="2:68" x14ac:dyDescent="0.25">
      <c r="B15" s="16" t="s">
        <v>721</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ht="30" x14ac:dyDescent="0.25">
      <c r="B9" s="18" t="s">
        <v>481</v>
      </c>
      <c r="C9" s="17">
        <v>8.9712970024700994E-2</v>
      </c>
      <c r="D9" s="17">
        <v>4.6251318365637097E-2</v>
      </c>
      <c r="E9" s="17">
        <v>0.293545507486559</v>
      </c>
      <c r="F9" s="17">
        <v>0</v>
      </c>
      <c r="G9" s="17">
        <v>0.145790124081836</v>
      </c>
      <c r="H9" s="17">
        <v>0</v>
      </c>
      <c r="I9" s="17">
        <v>0.5</v>
      </c>
      <c r="J9" s="17">
        <v>0</v>
      </c>
      <c r="K9" s="17">
        <v>2.9887247498337301E-2</v>
      </c>
      <c r="L9" s="17">
        <v>6.2026344953642197E-2</v>
      </c>
      <c r="M9" s="17">
        <v>0.26220575440923199</v>
      </c>
      <c r="N9" s="17">
        <v>0.25181855705033901</v>
      </c>
      <c r="O9" s="17">
        <v>7.6901635530199505E-2</v>
      </c>
      <c r="P9" s="17">
        <v>6.7284752333741302E-2</v>
      </c>
      <c r="Q9" s="17">
        <v>0.20116218571140099</v>
      </c>
      <c r="R9" s="17">
        <v>7.1575534555305603E-2</v>
      </c>
      <c r="S9" s="17">
        <v>0.239790898651182</v>
      </c>
      <c r="T9" s="17">
        <v>0</v>
      </c>
      <c r="U9" s="17"/>
      <c r="V9" s="17">
        <v>0.145504325135455</v>
      </c>
      <c r="W9" s="17">
        <v>0</v>
      </c>
      <c r="X9" s="17">
        <v>4.1984191855159801E-2</v>
      </c>
      <c r="Y9" s="17">
        <v>0.117978577278465</v>
      </c>
      <c r="Z9" s="17"/>
      <c r="AA9" s="17">
        <v>0.18285813750524099</v>
      </c>
      <c r="AB9" s="17">
        <v>6.3085193069527007E-2</v>
      </c>
      <c r="AC9" s="17">
        <v>6.6825481735472494E-2</v>
      </c>
      <c r="AD9" s="17">
        <v>0.111699561117899</v>
      </c>
      <c r="AE9" s="17">
        <v>7.1711384308185105E-2</v>
      </c>
      <c r="AF9" s="17">
        <v>9.0406046562427803E-2</v>
      </c>
      <c r="AG9" s="17">
        <v>6.6132236831044994E-2</v>
      </c>
      <c r="AH9" s="17">
        <v>7.2208076311473704E-2</v>
      </c>
      <c r="AI9" s="17">
        <v>0</v>
      </c>
      <c r="AJ9" s="17">
        <v>0.113528621935824</v>
      </c>
      <c r="AK9" s="17"/>
      <c r="AL9" s="17">
        <v>0.16145207675392301</v>
      </c>
      <c r="AM9" s="17">
        <v>4.3826052600153501E-2</v>
      </c>
      <c r="AN9" s="17">
        <v>3.2715673552628201E-2</v>
      </c>
      <c r="AO9" s="17">
        <v>9.6074230935683902E-2</v>
      </c>
      <c r="AP9" s="17">
        <v>0.11077814954302199</v>
      </c>
      <c r="AQ9" s="17">
        <v>8.3985154761252595E-2</v>
      </c>
      <c r="AR9" s="17">
        <v>8.7479384649555597E-2</v>
      </c>
      <c r="AS9" s="17"/>
      <c r="AT9" s="17">
        <v>8.9712970024700994E-2</v>
      </c>
      <c r="AU9" s="17" t="s">
        <v>108</v>
      </c>
      <c r="AV9" s="17"/>
      <c r="AW9" s="17">
        <v>0.100958466071761</v>
      </c>
      <c r="AX9" s="17">
        <v>7.2727209361488104E-2</v>
      </c>
      <c r="AY9" s="17" t="s">
        <v>108</v>
      </c>
      <c r="AZ9" s="17"/>
      <c r="BA9" s="17">
        <v>6.3841248268797404E-2</v>
      </c>
      <c r="BB9" s="17">
        <v>0.101527028970528</v>
      </c>
      <c r="BC9" s="17"/>
      <c r="BD9" s="17">
        <v>9.9478821473436396E-2</v>
      </c>
      <c r="BE9" s="17">
        <v>8.6298608316852196E-2</v>
      </c>
      <c r="BF9" s="17"/>
      <c r="BG9" s="17">
        <v>6.6946313124137194E-2</v>
      </c>
      <c r="BH9" s="17">
        <v>0.117978577278465</v>
      </c>
      <c r="BI9" s="17"/>
      <c r="BJ9" s="17">
        <v>0.126778131203345</v>
      </c>
      <c r="BK9" s="17">
        <v>5.6702140246855097E-2</v>
      </c>
      <c r="BL9" s="17"/>
      <c r="BM9" s="17">
        <v>9.0157214292521798E-2</v>
      </c>
      <c r="BN9" s="17">
        <v>8.3977159734810902E-2</v>
      </c>
      <c r="BO9" s="17">
        <v>6.6663969026376599E-2</v>
      </c>
      <c r="BP9" s="17">
        <v>0.15148507865345301</v>
      </c>
    </row>
    <row r="10" spans="2:68" ht="30" x14ac:dyDescent="0.25">
      <c r="B10" s="18" t="s">
        <v>482</v>
      </c>
      <c r="C10" s="17">
        <v>0.13124716386280399</v>
      </c>
      <c r="D10" s="17">
        <v>0</v>
      </c>
      <c r="E10" s="17">
        <v>0.102059906216701</v>
      </c>
      <c r="F10" s="17">
        <v>0.246533646654753</v>
      </c>
      <c r="G10" s="17">
        <v>0.145790124081836</v>
      </c>
      <c r="H10" s="17">
        <v>0</v>
      </c>
      <c r="I10" s="17">
        <v>0</v>
      </c>
      <c r="J10" s="17">
        <v>0.15268516922136899</v>
      </c>
      <c r="K10" s="17">
        <v>0.15149680728009099</v>
      </c>
      <c r="L10" s="17">
        <v>0.186079034860927</v>
      </c>
      <c r="M10" s="17">
        <v>0.27289098680699098</v>
      </c>
      <c r="N10" s="17">
        <v>0</v>
      </c>
      <c r="O10" s="17">
        <v>7.4409452731185197E-2</v>
      </c>
      <c r="P10" s="17">
        <v>9.7005821306340001E-2</v>
      </c>
      <c r="Q10" s="17">
        <v>0.20116218571140099</v>
      </c>
      <c r="R10" s="17">
        <v>0.17881000412109599</v>
      </c>
      <c r="S10" s="17">
        <v>0.15398875904221501</v>
      </c>
      <c r="T10" s="17">
        <v>0.106418735500604</v>
      </c>
      <c r="U10" s="17"/>
      <c r="V10" s="17">
        <v>8.3888022303407597E-2</v>
      </c>
      <c r="W10" s="17">
        <v>0.136497187248832</v>
      </c>
      <c r="X10" s="17">
        <v>0.114747578528758</v>
      </c>
      <c r="Y10" s="17">
        <v>0.15726357806409699</v>
      </c>
      <c r="Z10" s="17"/>
      <c r="AA10" s="17">
        <v>0.135910993859331</v>
      </c>
      <c r="AB10" s="17">
        <v>6.04237642162396E-2</v>
      </c>
      <c r="AC10" s="17">
        <v>0.167528049776934</v>
      </c>
      <c r="AD10" s="17">
        <v>0.16205690138362799</v>
      </c>
      <c r="AE10" s="17">
        <v>0.16630515777052601</v>
      </c>
      <c r="AF10" s="17">
        <v>0.125273961210674</v>
      </c>
      <c r="AG10" s="17">
        <v>2.2279823464225499E-2</v>
      </c>
      <c r="AH10" s="17">
        <v>0.19181171297114899</v>
      </c>
      <c r="AI10" s="17">
        <v>0.161244118146082</v>
      </c>
      <c r="AJ10" s="17">
        <v>0.12218633698596899</v>
      </c>
      <c r="AK10" s="17"/>
      <c r="AL10" s="17">
        <v>0.190453996639533</v>
      </c>
      <c r="AM10" s="17">
        <v>0.18159588009518901</v>
      </c>
      <c r="AN10" s="17">
        <v>0.207710613861529</v>
      </c>
      <c r="AO10" s="17">
        <v>0.107053878321191</v>
      </c>
      <c r="AP10" s="17">
        <v>0.105471758006042</v>
      </c>
      <c r="AQ10" s="17">
        <v>0.168040252018263</v>
      </c>
      <c r="AR10" s="17">
        <v>3.5100351609536701E-2</v>
      </c>
      <c r="AS10" s="17"/>
      <c r="AT10" s="17">
        <v>0.13124716386280399</v>
      </c>
      <c r="AU10" s="17" t="s">
        <v>108</v>
      </c>
      <c r="AV10" s="17"/>
      <c r="AW10" s="17">
        <v>0.12044096071264</v>
      </c>
      <c r="AX10" s="17">
        <v>0.147569394524628</v>
      </c>
      <c r="AY10" s="17" t="s">
        <v>108</v>
      </c>
      <c r="AZ10" s="17"/>
      <c r="BA10" s="17">
        <v>0.18474835996532399</v>
      </c>
      <c r="BB10" s="17">
        <v>0.106816386105108</v>
      </c>
      <c r="BC10" s="17"/>
      <c r="BD10" s="17">
        <v>8.2278939273193893E-2</v>
      </c>
      <c r="BE10" s="17">
        <v>0.148367558517359</v>
      </c>
      <c r="BF10" s="17"/>
      <c r="BG10" s="17">
        <v>0.110292129336705</v>
      </c>
      <c r="BH10" s="17">
        <v>0.15726357806409699</v>
      </c>
      <c r="BI10" s="17"/>
      <c r="BJ10" s="17">
        <v>0.119863090491018</v>
      </c>
      <c r="BK10" s="17">
        <v>0.14138600303966101</v>
      </c>
      <c r="BL10" s="17"/>
      <c r="BM10" s="17">
        <v>0.25735202039391097</v>
      </c>
      <c r="BN10" s="17">
        <v>0.11106462944685799</v>
      </c>
      <c r="BO10" s="17">
        <v>0.14945280925958901</v>
      </c>
      <c r="BP10" s="17">
        <v>8.0926212360131297E-2</v>
      </c>
    </row>
    <row r="11" spans="2:68" ht="30" x14ac:dyDescent="0.25">
      <c r="B11" s="18" t="s">
        <v>483</v>
      </c>
      <c r="C11" s="17">
        <v>0.18186414571166601</v>
      </c>
      <c r="D11" s="17">
        <v>0.23103601228906501</v>
      </c>
      <c r="E11" s="17">
        <v>0.15542453940508999</v>
      </c>
      <c r="F11" s="17">
        <v>0</v>
      </c>
      <c r="G11" s="17">
        <v>0.19764899019468901</v>
      </c>
      <c r="H11" s="17">
        <v>0.275952435754104</v>
      </c>
      <c r="I11" s="17">
        <v>0</v>
      </c>
      <c r="J11" s="17">
        <v>7.6342584610684494E-2</v>
      </c>
      <c r="K11" s="17">
        <v>0.21683710855816199</v>
      </c>
      <c r="L11" s="17">
        <v>6.2026344953642197E-2</v>
      </c>
      <c r="M11" s="17">
        <v>0</v>
      </c>
      <c r="N11" s="17">
        <v>0</v>
      </c>
      <c r="O11" s="17">
        <v>0.22437021601761101</v>
      </c>
      <c r="P11" s="17">
        <v>0.15994617907915401</v>
      </c>
      <c r="Q11" s="17">
        <v>0.33931123261253399</v>
      </c>
      <c r="R11" s="17">
        <v>0.20329192626408699</v>
      </c>
      <c r="S11" s="17">
        <v>0.221012546834326</v>
      </c>
      <c r="T11" s="17">
        <v>0.106418735500604</v>
      </c>
      <c r="U11" s="17"/>
      <c r="V11" s="17">
        <v>0.192535516517159</v>
      </c>
      <c r="W11" s="17">
        <v>0.18129336571771101</v>
      </c>
      <c r="X11" s="17">
        <v>0.24041064286709901</v>
      </c>
      <c r="Y11" s="17">
        <v>0.15503645740260799</v>
      </c>
      <c r="Z11" s="17"/>
      <c r="AA11" s="17">
        <v>0.21661459059535201</v>
      </c>
      <c r="AB11" s="17">
        <v>0.28561457733790802</v>
      </c>
      <c r="AC11" s="17">
        <v>3.5496533768093898E-2</v>
      </c>
      <c r="AD11" s="17">
        <v>0.119821389852418</v>
      </c>
      <c r="AE11" s="17">
        <v>0.275061204023901</v>
      </c>
      <c r="AF11" s="17">
        <v>0.15036969216319401</v>
      </c>
      <c r="AG11" s="17">
        <v>0.188974523469915</v>
      </c>
      <c r="AH11" s="17">
        <v>0.25459282544949502</v>
      </c>
      <c r="AI11" s="17">
        <v>0.14725778853236801</v>
      </c>
      <c r="AJ11" s="17">
        <v>0.201612114019418</v>
      </c>
      <c r="AK11" s="17"/>
      <c r="AL11" s="17">
        <v>0.14232497626694099</v>
      </c>
      <c r="AM11" s="17">
        <v>0.162578373569955</v>
      </c>
      <c r="AN11" s="17">
        <v>0.139839478786598</v>
      </c>
      <c r="AO11" s="17">
        <v>0.28831931007578898</v>
      </c>
      <c r="AP11" s="17">
        <v>0.19896152506942799</v>
      </c>
      <c r="AQ11" s="17">
        <v>0.13093798403691401</v>
      </c>
      <c r="AR11" s="17">
        <v>8.9227043435369094E-2</v>
      </c>
      <c r="AS11" s="17"/>
      <c r="AT11" s="17">
        <v>0.18186414571166601</v>
      </c>
      <c r="AU11" s="17" t="s">
        <v>108</v>
      </c>
      <c r="AV11" s="17"/>
      <c r="AW11" s="17">
        <v>0.209436586981749</v>
      </c>
      <c r="AX11" s="17">
        <v>0.14021734895372401</v>
      </c>
      <c r="AY11" s="17" t="s">
        <v>108</v>
      </c>
      <c r="AZ11" s="17"/>
      <c r="BA11" s="17">
        <v>0.13118516478273101</v>
      </c>
      <c r="BB11" s="17">
        <v>0.20500618757721201</v>
      </c>
      <c r="BC11" s="17"/>
      <c r="BD11" s="17">
        <v>0.20081878443165799</v>
      </c>
      <c r="BE11" s="17">
        <v>0.17523717693466001</v>
      </c>
      <c r="BF11" s="17"/>
      <c r="BG11" s="17">
        <v>0.20347262451362899</v>
      </c>
      <c r="BH11" s="17">
        <v>0.15503645740260799</v>
      </c>
      <c r="BI11" s="17"/>
      <c r="BJ11" s="17">
        <v>0.16714111122636099</v>
      </c>
      <c r="BK11" s="17">
        <v>0.19497671745701101</v>
      </c>
      <c r="BL11" s="17"/>
      <c r="BM11" s="17">
        <v>0.163362971286026</v>
      </c>
      <c r="BN11" s="17">
        <v>0.250106098423656</v>
      </c>
      <c r="BO11" s="17">
        <v>0.167978907361683</v>
      </c>
      <c r="BP11" s="17">
        <v>0.15402083251543899</v>
      </c>
    </row>
    <row r="12" spans="2:68" ht="30" x14ac:dyDescent="0.25">
      <c r="B12" s="18" t="s">
        <v>484</v>
      </c>
      <c r="C12" s="17">
        <v>0.31339051083602498</v>
      </c>
      <c r="D12" s="17">
        <v>0.18712132541020501</v>
      </c>
      <c r="E12" s="17">
        <v>0.146772753743279</v>
      </c>
      <c r="F12" s="17">
        <v>0.45445452211913601</v>
      </c>
      <c r="G12" s="17">
        <v>0.34153596639724199</v>
      </c>
      <c r="H12" s="17">
        <v>0.724047564245896</v>
      </c>
      <c r="I12" s="17">
        <v>0</v>
      </c>
      <c r="J12" s="17">
        <v>0.39146461484696998</v>
      </c>
      <c r="K12" s="17">
        <v>0.34403316741226497</v>
      </c>
      <c r="L12" s="17">
        <v>0.33125790580311698</v>
      </c>
      <c r="M12" s="17">
        <v>0.40736574447978902</v>
      </c>
      <c r="N12" s="17">
        <v>0.424756097599994</v>
      </c>
      <c r="O12" s="17">
        <v>0.34884120054573298</v>
      </c>
      <c r="P12" s="17">
        <v>0.28682713420848599</v>
      </c>
      <c r="Q12" s="17">
        <v>0.25836439596466299</v>
      </c>
      <c r="R12" s="17">
        <v>0.25689466562910501</v>
      </c>
      <c r="S12" s="17">
        <v>0.26531234614668597</v>
      </c>
      <c r="T12" s="17">
        <v>0.21283747100120801</v>
      </c>
      <c r="U12" s="17"/>
      <c r="V12" s="17">
        <v>0.224791631383681</v>
      </c>
      <c r="W12" s="17">
        <v>0.29635547400068601</v>
      </c>
      <c r="X12" s="17">
        <v>0.37948444820496602</v>
      </c>
      <c r="Y12" s="17">
        <v>0.33620177632042703</v>
      </c>
      <c r="Z12" s="17"/>
      <c r="AA12" s="17">
        <v>0.14391637777468999</v>
      </c>
      <c r="AB12" s="17">
        <v>0.34375637996729302</v>
      </c>
      <c r="AC12" s="17">
        <v>0.33303928403991201</v>
      </c>
      <c r="AD12" s="17">
        <v>0.26874157391500703</v>
      </c>
      <c r="AE12" s="17">
        <v>0.36279080672119401</v>
      </c>
      <c r="AF12" s="17">
        <v>0.23772944545281999</v>
      </c>
      <c r="AG12" s="17">
        <v>0.458023348714865</v>
      </c>
      <c r="AH12" s="17">
        <v>0.273764431391472</v>
      </c>
      <c r="AI12" s="17">
        <v>0.479016086227884</v>
      </c>
      <c r="AJ12" s="17">
        <v>0.295800861567457</v>
      </c>
      <c r="AK12" s="17"/>
      <c r="AL12" s="17">
        <v>0.195951538507597</v>
      </c>
      <c r="AM12" s="17">
        <v>0.420276158485069</v>
      </c>
      <c r="AN12" s="17">
        <v>0.36988695978242597</v>
      </c>
      <c r="AO12" s="17">
        <v>0.23036223148458701</v>
      </c>
      <c r="AP12" s="17">
        <v>0.31599773232060402</v>
      </c>
      <c r="AQ12" s="17">
        <v>0.367948575473245</v>
      </c>
      <c r="AR12" s="17">
        <v>0.35053157731499401</v>
      </c>
      <c r="AS12" s="17"/>
      <c r="AT12" s="17">
        <v>0.31339051083602498</v>
      </c>
      <c r="AU12" s="17" t="s">
        <v>108</v>
      </c>
      <c r="AV12" s="17"/>
      <c r="AW12" s="17">
        <v>0.31622544110461898</v>
      </c>
      <c r="AX12" s="17">
        <v>0.30910849011966701</v>
      </c>
      <c r="AY12" s="17" t="s">
        <v>108</v>
      </c>
      <c r="AZ12" s="17"/>
      <c r="BA12" s="17">
        <v>0.35966543348470797</v>
      </c>
      <c r="BB12" s="17">
        <v>0.29225953744959399</v>
      </c>
      <c r="BC12" s="17"/>
      <c r="BD12" s="17">
        <v>0.337978939572527</v>
      </c>
      <c r="BE12" s="17">
        <v>0.30479384213030197</v>
      </c>
      <c r="BF12" s="17"/>
      <c r="BG12" s="17">
        <v>0.29501707735240901</v>
      </c>
      <c r="BH12" s="17">
        <v>0.33620177632042703</v>
      </c>
      <c r="BI12" s="17"/>
      <c r="BJ12" s="17">
        <v>0.25158285977964601</v>
      </c>
      <c r="BK12" s="17">
        <v>0.368437400775525</v>
      </c>
      <c r="BL12" s="17"/>
      <c r="BM12" s="17">
        <v>0.154298865107974</v>
      </c>
      <c r="BN12" s="17">
        <v>0.26265714970335202</v>
      </c>
      <c r="BO12" s="17">
        <v>0.35242847762552998</v>
      </c>
      <c r="BP12" s="17">
        <v>0.28450471553819501</v>
      </c>
    </row>
    <row r="13" spans="2:68" ht="30" x14ac:dyDescent="0.25">
      <c r="B13" s="18" t="s">
        <v>485</v>
      </c>
      <c r="C13" s="17">
        <v>0.26902005227025699</v>
      </c>
      <c r="D13" s="17">
        <v>0.469077140538042</v>
      </c>
      <c r="E13" s="17">
        <v>0.30219729314837002</v>
      </c>
      <c r="F13" s="17">
        <v>0.29901183122611102</v>
      </c>
      <c r="G13" s="17">
        <v>0.169234795244397</v>
      </c>
      <c r="H13" s="17">
        <v>0</v>
      </c>
      <c r="I13" s="17">
        <v>0.5</v>
      </c>
      <c r="J13" s="17">
        <v>0.31512203023628499</v>
      </c>
      <c r="K13" s="17">
        <v>0.25774566925114401</v>
      </c>
      <c r="L13" s="17">
        <v>0.35861036942867203</v>
      </c>
      <c r="M13" s="17">
        <v>5.7537514303988499E-2</v>
      </c>
      <c r="N13" s="17">
        <v>0</v>
      </c>
      <c r="O13" s="17">
        <v>0.243967647586146</v>
      </c>
      <c r="P13" s="17">
        <v>0.38893611307227899</v>
      </c>
      <c r="Q13" s="17">
        <v>0</v>
      </c>
      <c r="R13" s="17">
        <v>0.28942786943040599</v>
      </c>
      <c r="S13" s="17">
        <v>0.119895449325591</v>
      </c>
      <c r="T13" s="17">
        <v>0.57432505799758404</v>
      </c>
      <c r="U13" s="17"/>
      <c r="V13" s="17">
        <v>0.33844327408955899</v>
      </c>
      <c r="W13" s="17">
        <v>0.33040243885820703</v>
      </c>
      <c r="X13" s="17">
        <v>0.21284620834832599</v>
      </c>
      <c r="Y13" s="17">
        <v>0.23351961093440199</v>
      </c>
      <c r="Z13" s="17"/>
      <c r="AA13" s="17">
        <v>0.32069990026538497</v>
      </c>
      <c r="AB13" s="17">
        <v>0.24712008540903199</v>
      </c>
      <c r="AC13" s="17">
        <v>0.36296207703688299</v>
      </c>
      <c r="AD13" s="17">
        <v>0.27421249239290302</v>
      </c>
      <c r="AE13" s="17">
        <v>7.6271883456360004E-2</v>
      </c>
      <c r="AF13" s="17">
        <v>0.39622085461088302</v>
      </c>
      <c r="AG13" s="17">
        <v>0.26459006751994901</v>
      </c>
      <c r="AH13" s="17">
        <v>0.207622953876409</v>
      </c>
      <c r="AI13" s="17">
        <v>0.21248200709366699</v>
      </c>
      <c r="AJ13" s="17">
        <v>0.256636343013527</v>
      </c>
      <c r="AK13" s="17"/>
      <c r="AL13" s="17">
        <v>0.24901908286385699</v>
      </c>
      <c r="AM13" s="17">
        <v>0.165557224216028</v>
      </c>
      <c r="AN13" s="17">
        <v>0.24984727401682</v>
      </c>
      <c r="AO13" s="17">
        <v>0.260058195253771</v>
      </c>
      <c r="AP13" s="17">
        <v>0.26879083506090301</v>
      </c>
      <c r="AQ13" s="17">
        <v>0.238530969269584</v>
      </c>
      <c r="AR13" s="17">
        <v>0.437661642990544</v>
      </c>
      <c r="AS13" s="17"/>
      <c r="AT13" s="17">
        <v>0.26902005227025699</v>
      </c>
      <c r="AU13" s="17" t="s">
        <v>108</v>
      </c>
      <c r="AV13" s="17"/>
      <c r="AW13" s="17">
        <v>0.233607345947</v>
      </c>
      <c r="AX13" s="17">
        <v>0.32250917818576003</v>
      </c>
      <c r="AY13" s="17" t="s">
        <v>108</v>
      </c>
      <c r="AZ13" s="17"/>
      <c r="BA13" s="17">
        <v>0.26055979349844</v>
      </c>
      <c r="BB13" s="17">
        <v>0.27288334350267701</v>
      </c>
      <c r="BC13" s="17"/>
      <c r="BD13" s="17">
        <v>0.25320713087921798</v>
      </c>
      <c r="BE13" s="17">
        <v>0.274548605880785</v>
      </c>
      <c r="BF13" s="17"/>
      <c r="BG13" s="17">
        <v>0.29761403790289698</v>
      </c>
      <c r="BH13" s="17">
        <v>0.23351961093440199</v>
      </c>
      <c r="BI13" s="17"/>
      <c r="BJ13" s="17">
        <v>0.326859775623282</v>
      </c>
      <c r="BK13" s="17">
        <v>0.217507062678712</v>
      </c>
      <c r="BL13" s="17"/>
      <c r="BM13" s="17">
        <v>0.250400131724833</v>
      </c>
      <c r="BN13" s="17">
        <v>0.27683304413034499</v>
      </c>
      <c r="BO13" s="17">
        <v>0.253999721869619</v>
      </c>
      <c r="BP13" s="17">
        <v>0.31310972995287401</v>
      </c>
    </row>
    <row r="14" spans="2:68" x14ac:dyDescent="0.25">
      <c r="B14" s="18" t="s">
        <v>105</v>
      </c>
      <c r="C14" s="19">
        <v>1.4765157294547601E-2</v>
      </c>
      <c r="D14" s="19">
        <v>6.65142033970514E-2</v>
      </c>
      <c r="E14" s="19">
        <v>0</v>
      </c>
      <c r="F14" s="19">
        <v>0</v>
      </c>
      <c r="G14" s="19">
        <v>0</v>
      </c>
      <c r="H14" s="19">
        <v>0</v>
      </c>
      <c r="I14" s="19">
        <v>0</v>
      </c>
      <c r="J14" s="19">
        <v>6.4385601084691796E-2</v>
      </c>
      <c r="K14" s="19">
        <v>0</v>
      </c>
      <c r="L14" s="19">
        <v>0</v>
      </c>
      <c r="M14" s="19">
        <v>0</v>
      </c>
      <c r="N14" s="19">
        <v>0.32342534534966699</v>
      </c>
      <c r="O14" s="19">
        <v>3.1509847589124701E-2</v>
      </c>
      <c r="P14" s="19">
        <v>0</v>
      </c>
      <c r="Q14" s="19">
        <v>0</v>
      </c>
      <c r="R14" s="19">
        <v>0</v>
      </c>
      <c r="S14" s="19">
        <v>0</v>
      </c>
      <c r="T14" s="19">
        <v>0</v>
      </c>
      <c r="U14" s="19"/>
      <c r="V14" s="19">
        <v>1.4837230570738401E-2</v>
      </c>
      <c r="W14" s="19">
        <v>5.5451534174564401E-2</v>
      </c>
      <c r="X14" s="19">
        <v>1.0526930195690501E-2</v>
      </c>
      <c r="Y14" s="19">
        <v>0</v>
      </c>
      <c r="Z14" s="19"/>
      <c r="AA14" s="19">
        <v>0</v>
      </c>
      <c r="AB14" s="19">
        <v>0</v>
      </c>
      <c r="AC14" s="19">
        <v>3.4148573642704898E-2</v>
      </c>
      <c r="AD14" s="19">
        <v>6.3468081338145396E-2</v>
      </c>
      <c r="AE14" s="19">
        <v>4.7859563719833201E-2</v>
      </c>
      <c r="AF14" s="19">
        <v>0</v>
      </c>
      <c r="AG14" s="19">
        <v>0</v>
      </c>
      <c r="AH14" s="19">
        <v>0</v>
      </c>
      <c r="AI14" s="19">
        <v>0</v>
      </c>
      <c r="AJ14" s="19">
        <v>1.02357224778051E-2</v>
      </c>
      <c r="AK14" s="19"/>
      <c r="AL14" s="19">
        <v>6.0798328968148997E-2</v>
      </c>
      <c r="AM14" s="19">
        <v>2.6166311033606698E-2</v>
      </c>
      <c r="AN14" s="19">
        <v>0</v>
      </c>
      <c r="AO14" s="19">
        <v>1.81321539289779E-2</v>
      </c>
      <c r="AP14" s="19">
        <v>0</v>
      </c>
      <c r="AQ14" s="19">
        <v>1.05570644407417E-2</v>
      </c>
      <c r="AR14" s="19">
        <v>0</v>
      </c>
      <c r="AS14" s="19"/>
      <c r="AT14" s="19">
        <v>1.4765157294547601E-2</v>
      </c>
      <c r="AU14" s="19" t="s">
        <v>108</v>
      </c>
      <c r="AV14" s="19"/>
      <c r="AW14" s="19">
        <v>1.93311991822302E-2</v>
      </c>
      <c r="AX14" s="19">
        <v>7.8683788547329308E-3</v>
      </c>
      <c r="AY14" s="19" t="s">
        <v>108</v>
      </c>
      <c r="AZ14" s="19"/>
      <c r="BA14" s="19">
        <v>0</v>
      </c>
      <c r="BB14" s="19">
        <v>2.15075163948804E-2</v>
      </c>
      <c r="BC14" s="19"/>
      <c r="BD14" s="19">
        <v>2.6237384369968201E-2</v>
      </c>
      <c r="BE14" s="19">
        <v>1.07542082200421E-2</v>
      </c>
      <c r="BF14" s="19"/>
      <c r="BG14" s="19">
        <v>2.66578177702235E-2</v>
      </c>
      <c r="BH14" s="19">
        <v>0</v>
      </c>
      <c r="BI14" s="19"/>
      <c r="BJ14" s="19">
        <v>7.7750316763491997E-3</v>
      </c>
      <c r="BK14" s="19">
        <v>2.0990675802236201E-2</v>
      </c>
      <c r="BL14" s="19"/>
      <c r="BM14" s="19">
        <v>8.44287971947347E-2</v>
      </c>
      <c r="BN14" s="19">
        <v>1.5361918560977799E-2</v>
      </c>
      <c r="BO14" s="19">
        <v>9.47611485720295E-3</v>
      </c>
      <c r="BP14" s="19">
        <v>1.5953430979906799E-2</v>
      </c>
    </row>
    <row r="15" spans="2:68" x14ac:dyDescent="0.25">
      <c r="B15" s="16" t="s">
        <v>721</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ht="30" x14ac:dyDescent="0.25">
      <c r="B9" s="18" t="s">
        <v>481</v>
      </c>
      <c r="C9" s="17">
        <v>0.110563426762756</v>
      </c>
      <c r="D9" s="17">
        <v>0.101091921329641</v>
      </c>
      <c r="E9" s="17">
        <v>0.44031826122983803</v>
      </c>
      <c r="F9" s="17">
        <v>0</v>
      </c>
      <c r="G9" s="17">
        <v>0.225697251432109</v>
      </c>
      <c r="H9" s="17">
        <v>0</v>
      </c>
      <c r="I9" s="17">
        <v>0</v>
      </c>
      <c r="J9" s="17">
        <v>0</v>
      </c>
      <c r="K9" s="17">
        <v>4.1278016768781199E-2</v>
      </c>
      <c r="L9" s="17">
        <v>0.14169041845319399</v>
      </c>
      <c r="M9" s="17">
        <v>0.193983007707484</v>
      </c>
      <c r="N9" s="17">
        <v>0.25181855705033901</v>
      </c>
      <c r="O9" s="17">
        <v>6.7433131864250095E-2</v>
      </c>
      <c r="P9" s="17">
        <v>0.15994617907915401</v>
      </c>
      <c r="Q9" s="17">
        <v>0</v>
      </c>
      <c r="R9" s="17">
        <v>0.10651057528598599</v>
      </c>
      <c r="S9" s="17">
        <v>0.239790898651182</v>
      </c>
      <c r="T9" s="17">
        <v>0.12907147324748</v>
      </c>
      <c r="U9" s="17"/>
      <c r="V9" s="17">
        <v>0.220904860544029</v>
      </c>
      <c r="W9" s="17">
        <v>5.2424657739080498E-2</v>
      </c>
      <c r="X9" s="17">
        <v>6.8237574132582607E-2</v>
      </c>
      <c r="Y9" s="17">
        <v>9.8899450677179396E-2</v>
      </c>
      <c r="Z9" s="17"/>
      <c r="AA9" s="17">
        <v>0.22565400118696</v>
      </c>
      <c r="AB9" s="17">
        <v>0.123508957285767</v>
      </c>
      <c r="AC9" s="17">
        <v>0.20655876387310401</v>
      </c>
      <c r="AD9" s="17">
        <v>7.3524038111496007E-2</v>
      </c>
      <c r="AE9" s="17">
        <v>0.16630515777052601</v>
      </c>
      <c r="AF9" s="17">
        <v>0.11875503413814099</v>
      </c>
      <c r="AG9" s="17">
        <v>6.6132236831044994E-2</v>
      </c>
      <c r="AH9" s="17">
        <v>2.62094958301816E-2</v>
      </c>
      <c r="AI9" s="17">
        <v>0</v>
      </c>
      <c r="AJ9" s="17">
        <v>0.10989565925436599</v>
      </c>
      <c r="AK9" s="17"/>
      <c r="AL9" s="17">
        <v>0.20399570438049</v>
      </c>
      <c r="AM9" s="17">
        <v>6.2249762370317097E-2</v>
      </c>
      <c r="AN9" s="17">
        <v>0.14448138522804599</v>
      </c>
      <c r="AO9" s="17">
        <v>0.12407819597922599</v>
      </c>
      <c r="AP9" s="17">
        <v>8.1376578103802402E-2</v>
      </c>
      <c r="AQ9" s="17">
        <v>0.100119160303045</v>
      </c>
      <c r="AR9" s="17">
        <v>8.7479384649555597E-2</v>
      </c>
      <c r="AS9" s="17"/>
      <c r="AT9" s="17">
        <v>0.110563426762756</v>
      </c>
      <c r="AU9" s="17" t="s">
        <v>108</v>
      </c>
      <c r="AV9" s="17"/>
      <c r="AW9" s="17">
        <v>0.12660379939123401</v>
      </c>
      <c r="AX9" s="17">
        <v>8.6335244272991302E-2</v>
      </c>
      <c r="AY9" s="17" t="s">
        <v>108</v>
      </c>
      <c r="AZ9" s="17"/>
      <c r="BA9" s="17">
        <v>7.6701625743890695E-2</v>
      </c>
      <c r="BB9" s="17">
        <v>0.12602607424416901</v>
      </c>
      <c r="BC9" s="17"/>
      <c r="BD9" s="17">
        <v>5.8923485068854101E-2</v>
      </c>
      <c r="BE9" s="17">
        <v>0.128617913915336</v>
      </c>
      <c r="BF9" s="17"/>
      <c r="BG9" s="17">
        <v>0.11995822727960399</v>
      </c>
      <c r="BH9" s="17">
        <v>9.8899450677179396E-2</v>
      </c>
      <c r="BI9" s="17"/>
      <c r="BJ9" s="17">
        <v>0.119543974643846</v>
      </c>
      <c r="BK9" s="17">
        <v>0.102565206115997</v>
      </c>
      <c r="BL9" s="17"/>
      <c r="BM9" s="17">
        <v>0.17183869993553499</v>
      </c>
      <c r="BN9" s="17">
        <v>0.16211076593490001</v>
      </c>
      <c r="BO9" s="17">
        <v>7.3479426868550399E-2</v>
      </c>
      <c r="BP9" s="17">
        <v>0.14459700462195699</v>
      </c>
    </row>
    <row r="10" spans="2:68" ht="30" x14ac:dyDescent="0.25">
      <c r="B10" s="18" t="s">
        <v>482</v>
      </c>
      <c r="C10" s="17">
        <v>0.17033248854595101</v>
      </c>
      <c r="D10" s="17">
        <v>0.234120328123744</v>
      </c>
      <c r="E10" s="17">
        <v>0.248832659959981</v>
      </c>
      <c r="F10" s="17">
        <v>0.246533646654753</v>
      </c>
      <c r="G10" s="17">
        <v>0.13176599346312601</v>
      </c>
      <c r="H10" s="17">
        <v>0</v>
      </c>
      <c r="I10" s="17">
        <v>0</v>
      </c>
      <c r="J10" s="17">
        <v>0.29341335491674497</v>
      </c>
      <c r="K10" s="17">
        <v>0.184465036979059</v>
      </c>
      <c r="L10" s="17">
        <v>6.2026344953642197E-2</v>
      </c>
      <c r="M10" s="17">
        <v>0.34111373350873903</v>
      </c>
      <c r="N10" s="17">
        <v>0</v>
      </c>
      <c r="O10" s="17">
        <v>0.14659157467925299</v>
      </c>
      <c r="P10" s="17">
        <v>6.1380334375881099E-2</v>
      </c>
      <c r="Q10" s="17">
        <v>0.45952658167606503</v>
      </c>
      <c r="R10" s="17">
        <v>0.17397881981796701</v>
      </c>
      <c r="S10" s="17">
        <v>0.15398875904221501</v>
      </c>
      <c r="T10" s="17">
        <v>0.136679824887081</v>
      </c>
      <c r="U10" s="17"/>
      <c r="V10" s="17">
        <v>0.14806414178906899</v>
      </c>
      <c r="W10" s="17">
        <v>0.155580860917128</v>
      </c>
      <c r="X10" s="17">
        <v>0.16182680464169899</v>
      </c>
      <c r="Y10" s="17">
        <v>0.189760962657013</v>
      </c>
      <c r="Z10" s="17"/>
      <c r="AA10" s="17">
        <v>0.198700433424436</v>
      </c>
      <c r="AB10" s="17">
        <v>0.143352354072972</v>
      </c>
      <c r="AC10" s="17">
        <v>0.13205449216614701</v>
      </c>
      <c r="AD10" s="17">
        <v>0.25993565000725799</v>
      </c>
      <c r="AE10" s="17">
        <v>9.9486640755581598E-2</v>
      </c>
      <c r="AF10" s="17">
        <v>0.125273961210674</v>
      </c>
      <c r="AG10" s="17">
        <v>6.3383767074880901E-2</v>
      </c>
      <c r="AH10" s="17">
        <v>0.21743365782385601</v>
      </c>
      <c r="AI10" s="17">
        <v>0.189092781339292</v>
      </c>
      <c r="AJ10" s="17">
        <v>0.22502207542838901</v>
      </c>
      <c r="AK10" s="17"/>
      <c r="AL10" s="17">
        <v>0.30998114290557599</v>
      </c>
      <c r="AM10" s="17">
        <v>0.20774814063142799</v>
      </c>
      <c r="AN10" s="17">
        <v>0.157298287644521</v>
      </c>
      <c r="AO10" s="17">
        <v>0.166293832310246</v>
      </c>
      <c r="AP10" s="17">
        <v>0.13555116934322201</v>
      </c>
      <c r="AQ10" s="17">
        <v>0.16924602382423001</v>
      </c>
      <c r="AR10" s="17">
        <v>0.10417781896120799</v>
      </c>
      <c r="AS10" s="17"/>
      <c r="AT10" s="17">
        <v>0.17033248854595101</v>
      </c>
      <c r="AU10" s="17" t="s">
        <v>108</v>
      </c>
      <c r="AV10" s="17"/>
      <c r="AW10" s="17">
        <v>0.16776176153125399</v>
      </c>
      <c r="AX10" s="17">
        <v>0.17421544343023199</v>
      </c>
      <c r="AY10" s="17" t="s">
        <v>108</v>
      </c>
      <c r="AZ10" s="17"/>
      <c r="BA10" s="17">
        <v>0.20740727716781701</v>
      </c>
      <c r="BB10" s="17">
        <v>0.153402662911796</v>
      </c>
      <c r="BC10" s="17"/>
      <c r="BD10" s="17">
        <v>0.14784546040292501</v>
      </c>
      <c r="BE10" s="17">
        <v>0.178194460256037</v>
      </c>
      <c r="BF10" s="17"/>
      <c r="BG10" s="17">
        <v>0.15468373915886199</v>
      </c>
      <c r="BH10" s="17">
        <v>0.189760962657013</v>
      </c>
      <c r="BI10" s="17"/>
      <c r="BJ10" s="17">
        <v>0.164047268923525</v>
      </c>
      <c r="BK10" s="17">
        <v>0.17593020641563101</v>
      </c>
      <c r="BL10" s="17"/>
      <c r="BM10" s="17">
        <v>0.25046960587865802</v>
      </c>
      <c r="BN10" s="17">
        <v>0.175807098942069</v>
      </c>
      <c r="BO10" s="17">
        <v>0.179912758254371</v>
      </c>
      <c r="BP10" s="17">
        <v>0.12599145582813301</v>
      </c>
    </row>
    <row r="11" spans="2:68" ht="30" x14ac:dyDescent="0.25">
      <c r="B11" s="18" t="s">
        <v>483</v>
      </c>
      <c r="C11" s="17">
        <v>0.15690201018607</v>
      </c>
      <c r="D11" s="17">
        <v>0.10968120592800901</v>
      </c>
      <c r="E11" s="17">
        <v>0</v>
      </c>
      <c r="F11" s="17">
        <v>0</v>
      </c>
      <c r="G11" s="17">
        <v>0.150500394353761</v>
      </c>
      <c r="H11" s="17">
        <v>0.60315171354559505</v>
      </c>
      <c r="I11" s="17">
        <v>0</v>
      </c>
      <c r="J11" s="17">
        <v>7.6342584610684494E-2</v>
      </c>
      <c r="K11" s="17">
        <v>0.19873077919702001</v>
      </c>
      <c r="L11" s="17">
        <v>0.14169041845319399</v>
      </c>
      <c r="M11" s="17">
        <v>5.7537514303988499E-2</v>
      </c>
      <c r="N11" s="17">
        <v>0</v>
      </c>
      <c r="O11" s="17">
        <v>0.207925391484727</v>
      </c>
      <c r="P11" s="17">
        <v>0.114494966996563</v>
      </c>
      <c r="Q11" s="17">
        <v>0.33931123261253399</v>
      </c>
      <c r="R11" s="17">
        <v>0.11255643327599001</v>
      </c>
      <c r="S11" s="17">
        <v>0.221012546834326</v>
      </c>
      <c r="T11" s="17">
        <v>0.21283747100120801</v>
      </c>
      <c r="U11" s="17"/>
      <c r="V11" s="17">
        <v>8.7163776160666007E-2</v>
      </c>
      <c r="W11" s="17">
        <v>0.15401933469258899</v>
      </c>
      <c r="X11" s="17">
        <v>0.22006282835990101</v>
      </c>
      <c r="Y11" s="17">
        <v>0.16642308451801099</v>
      </c>
      <c r="Z11" s="17"/>
      <c r="AA11" s="17">
        <v>9.7205771044158201E-2</v>
      </c>
      <c r="AB11" s="17">
        <v>0.120460163038436</v>
      </c>
      <c r="AC11" s="17">
        <v>0</v>
      </c>
      <c r="AD11" s="17">
        <v>0.118957969115008</v>
      </c>
      <c r="AE11" s="17">
        <v>0.221928202057004</v>
      </c>
      <c r="AF11" s="17">
        <v>0.15666095719180001</v>
      </c>
      <c r="AG11" s="17">
        <v>0.28883544895791202</v>
      </c>
      <c r="AH11" s="17">
        <v>0.174892929124385</v>
      </c>
      <c r="AI11" s="17">
        <v>0.22928104179556499</v>
      </c>
      <c r="AJ11" s="17">
        <v>0.16697544221670499</v>
      </c>
      <c r="AK11" s="17"/>
      <c r="AL11" s="17">
        <v>2.4760768109284199E-2</v>
      </c>
      <c r="AM11" s="17">
        <v>0.16577452427709599</v>
      </c>
      <c r="AN11" s="17">
        <v>0.10295865772750699</v>
      </c>
      <c r="AO11" s="17">
        <v>0.190579659372622</v>
      </c>
      <c r="AP11" s="17">
        <v>0.18783885092816699</v>
      </c>
      <c r="AQ11" s="17">
        <v>0.16736921261354101</v>
      </c>
      <c r="AR11" s="17">
        <v>0.193884870129333</v>
      </c>
      <c r="AS11" s="17"/>
      <c r="AT11" s="17">
        <v>0.15690201018607</v>
      </c>
      <c r="AU11" s="17" t="s">
        <v>108</v>
      </c>
      <c r="AV11" s="17"/>
      <c r="AW11" s="17">
        <v>0.14742213938470899</v>
      </c>
      <c r="AX11" s="17">
        <v>0.171220882014955</v>
      </c>
      <c r="AY11" s="17" t="s">
        <v>108</v>
      </c>
      <c r="AZ11" s="17"/>
      <c r="BA11" s="17">
        <v>0.161483668453932</v>
      </c>
      <c r="BB11" s="17">
        <v>0.15480984247659699</v>
      </c>
      <c r="BC11" s="17"/>
      <c r="BD11" s="17">
        <v>0.15833421867577299</v>
      </c>
      <c r="BE11" s="17">
        <v>0.15640127782795701</v>
      </c>
      <c r="BF11" s="17"/>
      <c r="BG11" s="17">
        <v>0.14923321925248001</v>
      </c>
      <c r="BH11" s="17">
        <v>0.16642308451801099</v>
      </c>
      <c r="BI11" s="17"/>
      <c r="BJ11" s="17">
        <v>0.122745893800735</v>
      </c>
      <c r="BK11" s="17">
        <v>0.187321997797461</v>
      </c>
      <c r="BL11" s="17"/>
      <c r="BM11" s="17">
        <v>0.168177834319513</v>
      </c>
      <c r="BN11" s="17">
        <v>0.177430185583792</v>
      </c>
      <c r="BO11" s="17">
        <v>0.156509922871333</v>
      </c>
      <c r="BP11" s="17">
        <v>0.134997536697157</v>
      </c>
    </row>
    <row r="12" spans="2:68" ht="30" x14ac:dyDescent="0.25">
      <c r="B12" s="18" t="s">
        <v>484</v>
      </c>
      <c r="C12" s="17">
        <v>0.34657487053603397</v>
      </c>
      <c r="D12" s="17">
        <v>0.171526924851926</v>
      </c>
      <c r="E12" s="17">
        <v>0.15542453940508999</v>
      </c>
      <c r="F12" s="17">
        <v>0.75346635334524703</v>
      </c>
      <c r="G12" s="17">
        <v>0.17701144142476999</v>
      </c>
      <c r="H12" s="17">
        <v>0</v>
      </c>
      <c r="I12" s="17">
        <v>0.5</v>
      </c>
      <c r="J12" s="17">
        <v>0.31512203023628499</v>
      </c>
      <c r="K12" s="17">
        <v>0.38742655218601202</v>
      </c>
      <c r="L12" s="17">
        <v>0.37564652221084899</v>
      </c>
      <c r="M12" s="17">
        <v>0.193983007707484</v>
      </c>
      <c r="N12" s="17">
        <v>0.424756097599994</v>
      </c>
      <c r="O12" s="17">
        <v>0.42847296252753497</v>
      </c>
      <c r="P12" s="17">
        <v>0.46818376617213397</v>
      </c>
      <c r="Q12" s="17">
        <v>0</v>
      </c>
      <c r="R12" s="17">
        <v>0.30681403867624202</v>
      </c>
      <c r="S12" s="17">
        <v>0.38520779547227701</v>
      </c>
      <c r="T12" s="17">
        <v>0.43166008755646001</v>
      </c>
      <c r="U12" s="17"/>
      <c r="V12" s="17">
        <v>0.34317527077552601</v>
      </c>
      <c r="W12" s="17">
        <v>0.28390143577337701</v>
      </c>
      <c r="X12" s="17">
        <v>0.39237625117713698</v>
      </c>
      <c r="Y12" s="17">
        <v>0.35599797511987202</v>
      </c>
      <c r="Z12" s="17"/>
      <c r="AA12" s="17">
        <v>0.36944972402903398</v>
      </c>
      <c r="AB12" s="17">
        <v>0.49323043865196797</v>
      </c>
      <c r="AC12" s="17">
        <v>0.41891558796166201</v>
      </c>
      <c r="AD12" s="17">
        <v>0.222242759542015</v>
      </c>
      <c r="AE12" s="17">
        <v>0.32993266661498</v>
      </c>
      <c r="AF12" s="17">
        <v>0.29049273290517102</v>
      </c>
      <c r="AG12" s="17">
        <v>0.37792466842917299</v>
      </c>
      <c r="AH12" s="17">
        <v>0.386577584614054</v>
      </c>
      <c r="AI12" s="17">
        <v>0.42061043887198102</v>
      </c>
      <c r="AJ12" s="17">
        <v>0.28949804721585398</v>
      </c>
      <c r="AK12" s="17"/>
      <c r="AL12" s="17">
        <v>0.286928694910841</v>
      </c>
      <c r="AM12" s="17">
        <v>0.35020504969727101</v>
      </c>
      <c r="AN12" s="17">
        <v>0.40118126607653898</v>
      </c>
      <c r="AO12" s="17">
        <v>0.33300820508331602</v>
      </c>
      <c r="AP12" s="17">
        <v>0.30988445687509297</v>
      </c>
      <c r="AQ12" s="17">
        <v>0.45744623406081097</v>
      </c>
      <c r="AR12" s="17">
        <v>0.24543433635217801</v>
      </c>
      <c r="AS12" s="17"/>
      <c r="AT12" s="17">
        <v>0.34657487053603397</v>
      </c>
      <c r="AU12" s="17" t="s">
        <v>108</v>
      </c>
      <c r="AV12" s="17"/>
      <c r="AW12" s="17">
        <v>0.35382981958636001</v>
      </c>
      <c r="AX12" s="17">
        <v>0.33561663199529201</v>
      </c>
      <c r="AY12" s="17" t="s">
        <v>108</v>
      </c>
      <c r="AZ12" s="17"/>
      <c r="BA12" s="17">
        <v>0.34875377940506402</v>
      </c>
      <c r="BB12" s="17">
        <v>0.34557989393342498</v>
      </c>
      <c r="BC12" s="17"/>
      <c r="BD12" s="17">
        <v>0.30676367284006301</v>
      </c>
      <c r="BE12" s="17">
        <v>0.36049376226506202</v>
      </c>
      <c r="BF12" s="17"/>
      <c r="BG12" s="17">
        <v>0.33898498976424102</v>
      </c>
      <c r="BH12" s="17">
        <v>0.35599797511987202</v>
      </c>
      <c r="BI12" s="17"/>
      <c r="BJ12" s="17">
        <v>0.302929752349616</v>
      </c>
      <c r="BK12" s="17">
        <v>0.385445916048064</v>
      </c>
      <c r="BL12" s="17"/>
      <c r="BM12" s="17">
        <v>0.32515453682538398</v>
      </c>
      <c r="BN12" s="17">
        <v>0.23207175386480899</v>
      </c>
      <c r="BO12" s="17">
        <v>0.405302468890965</v>
      </c>
      <c r="BP12" s="17">
        <v>0.33749404182607801</v>
      </c>
    </row>
    <row r="13" spans="2:68" ht="30" x14ac:dyDescent="0.25">
      <c r="B13" s="18" t="s">
        <v>485</v>
      </c>
      <c r="C13" s="17">
        <v>0.20569610457884499</v>
      </c>
      <c r="D13" s="17">
        <v>0.38357961976667998</v>
      </c>
      <c r="E13" s="17">
        <v>0.15542453940508999</v>
      </c>
      <c r="F13" s="17">
        <v>0</v>
      </c>
      <c r="G13" s="17">
        <v>0.315024919326233</v>
      </c>
      <c r="H13" s="17">
        <v>0.39684828645440601</v>
      </c>
      <c r="I13" s="17">
        <v>0.5</v>
      </c>
      <c r="J13" s="17">
        <v>0.31512203023628499</v>
      </c>
      <c r="K13" s="17">
        <v>0.18809961486912699</v>
      </c>
      <c r="L13" s="17">
        <v>0.27894629592912001</v>
      </c>
      <c r="M13" s="17">
        <v>0.21338273677230499</v>
      </c>
      <c r="N13" s="17">
        <v>0</v>
      </c>
      <c r="O13" s="17">
        <v>0.11806709185511099</v>
      </c>
      <c r="P13" s="17">
        <v>0.19599475337626801</v>
      </c>
      <c r="Q13" s="17">
        <v>0.20116218571140099</v>
      </c>
      <c r="R13" s="17">
        <v>0.30014013294381497</v>
      </c>
      <c r="S13" s="17">
        <v>0</v>
      </c>
      <c r="T13" s="17">
        <v>8.9751143307771494E-2</v>
      </c>
      <c r="U13" s="17"/>
      <c r="V13" s="17">
        <v>0.20069195073071</v>
      </c>
      <c r="W13" s="17">
        <v>0.29862217670326202</v>
      </c>
      <c r="X13" s="17">
        <v>0.15749654168867999</v>
      </c>
      <c r="Y13" s="17">
        <v>0.188918527027925</v>
      </c>
      <c r="Z13" s="17"/>
      <c r="AA13" s="17">
        <v>0.108990070315411</v>
      </c>
      <c r="AB13" s="17">
        <v>0.119448086950857</v>
      </c>
      <c r="AC13" s="17">
        <v>0.20832258235638201</v>
      </c>
      <c r="AD13" s="17">
        <v>0.29322168000249099</v>
      </c>
      <c r="AE13" s="17">
        <v>0.13448776908207599</v>
      </c>
      <c r="AF13" s="17">
        <v>0.30881731455421402</v>
      </c>
      <c r="AG13" s="17">
        <v>0.20372387870698899</v>
      </c>
      <c r="AH13" s="17">
        <v>0.194886332607524</v>
      </c>
      <c r="AI13" s="17">
        <v>0.16101573799316199</v>
      </c>
      <c r="AJ13" s="17">
        <v>0.20860877588468699</v>
      </c>
      <c r="AK13" s="17"/>
      <c r="AL13" s="17">
        <v>0.14356680963896101</v>
      </c>
      <c r="AM13" s="17">
        <v>0.18785621199027999</v>
      </c>
      <c r="AN13" s="17">
        <v>0.194080403323387</v>
      </c>
      <c r="AO13" s="17">
        <v>0.16790795332561201</v>
      </c>
      <c r="AP13" s="17">
        <v>0.285348944749716</v>
      </c>
      <c r="AQ13" s="17">
        <v>0.105819369198373</v>
      </c>
      <c r="AR13" s="17">
        <v>0.36902358990772499</v>
      </c>
      <c r="AS13" s="17"/>
      <c r="AT13" s="17">
        <v>0.20569610457884499</v>
      </c>
      <c r="AU13" s="17" t="s">
        <v>108</v>
      </c>
      <c r="AV13" s="17"/>
      <c r="AW13" s="17">
        <v>0.193085747696219</v>
      </c>
      <c r="AX13" s="17">
        <v>0.22474341943179699</v>
      </c>
      <c r="AY13" s="17" t="s">
        <v>108</v>
      </c>
      <c r="AZ13" s="17"/>
      <c r="BA13" s="17">
        <v>0.20565364922929599</v>
      </c>
      <c r="BB13" s="17">
        <v>0.20571549138297299</v>
      </c>
      <c r="BC13" s="17"/>
      <c r="BD13" s="17">
        <v>0.30189577864241601</v>
      </c>
      <c r="BE13" s="17">
        <v>0.17206253098268601</v>
      </c>
      <c r="BF13" s="17"/>
      <c r="BG13" s="17">
        <v>0.21920967774552499</v>
      </c>
      <c r="BH13" s="17">
        <v>0.188918527027925</v>
      </c>
      <c r="BI13" s="17"/>
      <c r="BJ13" s="17">
        <v>0.28295807860592798</v>
      </c>
      <c r="BK13" s="17">
        <v>0.13688534558562801</v>
      </c>
      <c r="BL13" s="17"/>
      <c r="BM13" s="17">
        <v>8.4359323040909998E-2</v>
      </c>
      <c r="BN13" s="17">
        <v>0.237218277113452</v>
      </c>
      <c r="BO13" s="17">
        <v>0.17874517768835299</v>
      </c>
      <c r="BP13" s="17">
        <v>0.24096653004676799</v>
      </c>
    </row>
    <row r="14" spans="2:68" x14ac:dyDescent="0.25">
      <c r="B14" s="18" t="s">
        <v>105</v>
      </c>
      <c r="C14" s="19">
        <v>9.9310993903453E-3</v>
      </c>
      <c r="D14" s="19">
        <v>0</v>
      </c>
      <c r="E14" s="19">
        <v>0</v>
      </c>
      <c r="F14" s="19">
        <v>0</v>
      </c>
      <c r="G14" s="19">
        <v>0</v>
      </c>
      <c r="H14" s="19">
        <v>0</v>
      </c>
      <c r="I14" s="19">
        <v>0</v>
      </c>
      <c r="J14" s="19">
        <v>0</v>
      </c>
      <c r="K14" s="19">
        <v>0</v>
      </c>
      <c r="L14" s="19">
        <v>0</v>
      </c>
      <c r="M14" s="19">
        <v>0</v>
      </c>
      <c r="N14" s="19">
        <v>0.32342534534966699</v>
      </c>
      <c r="O14" s="19">
        <v>3.1509847589124701E-2</v>
      </c>
      <c r="P14" s="19">
        <v>0</v>
      </c>
      <c r="Q14" s="19">
        <v>0</v>
      </c>
      <c r="R14" s="19">
        <v>0</v>
      </c>
      <c r="S14" s="19">
        <v>0</v>
      </c>
      <c r="T14" s="19">
        <v>0</v>
      </c>
      <c r="U14" s="19"/>
      <c r="V14" s="19">
        <v>0</v>
      </c>
      <c r="W14" s="19">
        <v>5.5451534174564401E-2</v>
      </c>
      <c r="X14" s="19">
        <v>0</v>
      </c>
      <c r="Y14" s="19">
        <v>0</v>
      </c>
      <c r="Z14" s="19"/>
      <c r="AA14" s="19">
        <v>0</v>
      </c>
      <c r="AB14" s="19">
        <v>0</v>
      </c>
      <c r="AC14" s="19">
        <v>3.4148573642704898E-2</v>
      </c>
      <c r="AD14" s="19">
        <v>3.2117903221731699E-2</v>
      </c>
      <c r="AE14" s="19">
        <v>4.7859563719833201E-2</v>
      </c>
      <c r="AF14" s="19">
        <v>0</v>
      </c>
      <c r="AG14" s="19">
        <v>0</v>
      </c>
      <c r="AH14" s="19">
        <v>0</v>
      </c>
      <c r="AI14" s="19">
        <v>0</v>
      </c>
      <c r="AJ14" s="19">
        <v>0</v>
      </c>
      <c r="AK14" s="19"/>
      <c r="AL14" s="19">
        <v>3.0766880054847401E-2</v>
      </c>
      <c r="AM14" s="19">
        <v>2.6166311033606698E-2</v>
      </c>
      <c r="AN14" s="19">
        <v>0</v>
      </c>
      <c r="AO14" s="19">
        <v>1.81321539289779E-2</v>
      </c>
      <c r="AP14" s="19">
        <v>0</v>
      </c>
      <c r="AQ14" s="19">
        <v>0</v>
      </c>
      <c r="AR14" s="19">
        <v>0</v>
      </c>
      <c r="AS14" s="19"/>
      <c r="AT14" s="19">
        <v>9.9310993903453E-3</v>
      </c>
      <c r="AU14" s="19" t="s">
        <v>108</v>
      </c>
      <c r="AV14" s="19"/>
      <c r="AW14" s="19">
        <v>1.12967324102227E-2</v>
      </c>
      <c r="AX14" s="19">
        <v>7.8683788547329308E-3</v>
      </c>
      <c r="AY14" s="19" t="s">
        <v>108</v>
      </c>
      <c r="AZ14" s="19"/>
      <c r="BA14" s="19">
        <v>0</v>
      </c>
      <c r="BB14" s="19">
        <v>1.44660350510396E-2</v>
      </c>
      <c r="BC14" s="19"/>
      <c r="BD14" s="19">
        <v>2.6237384369968201E-2</v>
      </c>
      <c r="BE14" s="19">
        <v>4.2300547529209804E-3</v>
      </c>
      <c r="BF14" s="19"/>
      <c r="BG14" s="19">
        <v>1.7930146799287099E-2</v>
      </c>
      <c r="BH14" s="19">
        <v>0</v>
      </c>
      <c r="BI14" s="19"/>
      <c r="BJ14" s="19">
        <v>7.7750316763491997E-3</v>
      </c>
      <c r="BK14" s="19">
        <v>1.18513280372193E-2</v>
      </c>
      <c r="BL14" s="19"/>
      <c r="BM14" s="19">
        <v>0</v>
      </c>
      <c r="BN14" s="19">
        <v>1.5361918560977799E-2</v>
      </c>
      <c r="BO14" s="19">
        <v>6.0502454264280596E-3</v>
      </c>
      <c r="BP14" s="19">
        <v>1.5953430979906799E-2</v>
      </c>
    </row>
    <row r="15" spans="2:68" x14ac:dyDescent="0.25">
      <c r="B15" s="16" t="s">
        <v>721</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ht="30" x14ac:dyDescent="0.25">
      <c r="B9" s="18" t="s">
        <v>481</v>
      </c>
      <c r="C9" s="17">
        <v>9.5108462593198495E-2</v>
      </c>
      <c r="D9" s="17">
        <v>4.6251318365637097E-2</v>
      </c>
      <c r="E9" s="17">
        <v>0.293545507486559</v>
      </c>
      <c r="F9" s="17">
        <v>0</v>
      </c>
      <c r="G9" s="17">
        <v>0.225697251432109</v>
      </c>
      <c r="H9" s="17">
        <v>0</v>
      </c>
      <c r="I9" s="17">
        <v>0</v>
      </c>
      <c r="J9" s="17">
        <v>6.4385601084691796E-2</v>
      </c>
      <c r="K9" s="17">
        <v>2.7771879493371E-2</v>
      </c>
      <c r="L9" s="17">
        <v>6.2026344953642197E-2</v>
      </c>
      <c r="M9" s="17">
        <v>0.193983007707484</v>
      </c>
      <c r="N9" s="17">
        <v>0.25181855705033901</v>
      </c>
      <c r="O9" s="17">
        <v>8.14340440424942E-2</v>
      </c>
      <c r="P9" s="17">
        <v>6.1380334375881099E-2</v>
      </c>
      <c r="Q9" s="17">
        <v>0</v>
      </c>
      <c r="R9" s="17">
        <v>0.11012708590224</v>
      </c>
      <c r="S9" s="17">
        <v>0.239790898651182</v>
      </c>
      <c r="T9" s="17">
        <v>0.12907147324748</v>
      </c>
      <c r="U9" s="17"/>
      <c r="V9" s="17">
        <v>0.21763880304264199</v>
      </c>
      <c r="W9" s="17">
        <v>0</v>
      </c>
      <c r="X9" s="17">
        <v>6.5601087868223995E-2</v>
      </c>
      <c r="Y9" s="17">
        <v>8.7808238485955203E-2</v>
      </c>
      <c r="Z9" s="17"/>
      <c r="AA9" s="17">
        <v>0.18285813750524099</v>
      </c>
      <c r="AB9" s="17">
        <v>6.04237642162396E-2</v>
      </c>
      <c r="AC9" s="17">
        <v>0.14326931083956801</v>
      </c>
      <c r="AD9" s="17">
        <v>7.17361787705912E-2</v>
      </c>
      <c r="AE9" s="17">
        <v>0.13834999677662699</v>
      </c>
      <c r="AF9" s="17">
        <v>0.116350857232548</v>
      </c>
      <c r="AG9" s="17">
        <v>4.3852413366819498E-2</v>
      </c>
      <c r="AH9" s="17">
        <v>5.7542487975415703E-2</v>
      </c>
      <c r="AI9" s="17">
        <v>0</v>
      </c>
      <c r="AJ9" s="17">
        <v>0.10558344706539199</v>
      </c>
      <c r="AK9" s="17"/>
      <c r="AL9" s="17">
        <v>0.20399570438049</v>
      </c>
      <c r="AM9" s="17">
        <v>1.7745471092647701E-2</v>
      </c>
      <c r="AN9" s="17">
        <v>0.14362672363927301</v>
      </c>
      <c r="AO9" s="17">
        <v>0.11072699508183</v>
      </c>
      <c r="AP9" s="17">
        <v>6.28095796694772E-2</v>
      </c>
      <c r="AQ9" s="17">
        <v>5.5718436315658697E-2</v>
      </c>
      <c r="AR9" s="17">
        <v>0.10976253695331301</v>
      </c>
      <c r="AS9" s="17"/>
      <c r="AT9" s="17">
        <v>9.5108462593198495E-2</v>
      </c>
      <c r="AU9" s="17" t="s">
        <v>108</v>
      </c>
      <c r="AV9" s="17"/>
      <c r="AW9" s="17">
        <v>9.2814368239882206E-2</v>
      </c>
      <c r="AX9" s="17">
        <v>9.8573577645588398E-2</v>
      </c>
      <c r="AY9" s="17" t="s">
        <v>108</v>
      </c>
      <c r="AZ9" s="17"/>
      <c r="BA9" s="17">
        <v>7.5472146352901795E-2</v>
      </c>
      <c r="BB9" s="17">
        <v>0.104075186946935</v>
      </c>
      <c r="BC9" s="17"/>
      <c r="BD9" s="17">
        <v>6.1483334500278299E-2</v>
      </c>
      <c r="BE9" s="17">
        <v>0.10686456500625</v>
      </c>
      <c r="BF9" s="17"/>
      <c r="BG9" s="17">
        <v>0.100988460006829</v>
      </c>
      <c r="BH9" s="17">
        <v>8.7808238485955203E-2</v>
      </c>
      <c r="BI9" s="17"/>
      <c r="BJ9" s="17">
        <v>0.11997344631701901</v>
      </c>
      <c r="BK9" s="17">
        <v>7.2963307438473804E-2</v>
      </c>
      <c r="BL9" s="17"/>
      <c r="BM9" s="17">
        <v>9.0157214292521798E-2</v>
      </c>
      <c r="BN9" s="17">
        <v>0.11123745002106999</v>
      </c>
      <c r="BO9" s="17">
        <v>6.8324795644293196E-2</v>
      </c>
      <c r="BP9" s="17">
        <v>0.147012927313871</v>
      </c>
    </row>
    <row r="10" spans="2:68" ht="30" x14ac:dyDescent="0.25">
      <c r="B10" s="18" t="s">
        <v>482</v>
      </c>
      <c r="C10" s="17">
        <v>0.16687467482290899</v>
      </c>
      <c r="D10" s="17">
        <v>0.17927972515974</v>
      </c>
      <c r="E10" s="17">
        <v>0.248832659959981</v>
      </c>
      <c r="F10" s="17">
        <v>0</v>
      </c>
      <c r="G10" s="17">
        <v>0.150500394353761</v>
      </c>
      <c r="H10" s="17">
        <v>0</v>
      </c>
      <c r="I10" s="17">
        <v>0</v>
      </c>
      <c r="J10" s="17">
        <v>0.14072818569537601</v>
      </c>
      <c r="K10" s="17">
        <v>0.19585580624950299</v>
      </c>
      <c r="L10" s="17">
        <v>0</v>
      </c>
      <c r="M10" s="17">
        <v>0.34111373350873903</v>
      </c>
      <c r="N10" s="17">
        <v>0</v>
      </c>
      <c r="O10" s="17">
        <v>0.14922259210373001</v>
      </c>
      <c r="P10" s="17">
        <v>0.16429057364008101</v>
      </c>
      <c r="Q10" s="17">
        <v>0.25836439596466299</v>
      </c>
      <c r="R10" s="17">
        <v>0.199675415647833</v>
      </c>
      <c r="S10" s="17">
        <v>0.15398875904221501</v>
      </c>
      <c r="T10" s="17">
        <v>0</v>
      </c>
      <c r="U10" s="17"/>
      <c r="V10" s="17">
        <v>0.12113184876748501</v>
      </c>
      <c r="W10" s="17">
        <v>0.26944446394661498</v>
      </c>
      <c r="X10" s="17">
        <v>0.16190846908831</v>
      </c>
      <c r="Y10" s="17">
        <v>0.14871676937876099</v>
      </c>
      <c r="Z10" s="17"/>
      <c r="AA10" s="17">
        <v>0.148617644614401</v>
      </c>
      <c r="AB10" s="17">
        <v>0.12355871930066301</v>
      </c>
      <c r="AC10" s="17">
        <v>0.16887600990232299</v>
      </c>
      <c r="AD10" s="17">
        <v>0.22233242591903199</v>
      </c>
      <c r="AE10" s="17">
        <v>0.21069563818711701</v>
      </c>
      <c r="AF10" s="17">
        <v>0.11836853483530101</v>
      </c>
      <c r="AG10" s="17">
        <v>0.16151246865937399</v>
      </c>
      <c r="AH10" s="17">
        <v>0.20904456410012601</v>
      </c>
      <c r="AI10" s="17">
        <v>0.117246327218515</v>
      </c>
      <c r="AJ10" s="17">
        <v>0.14787478009267499</v>
      </c>
      <c r="AK10" s="17"/>
      <c r="AL10" s="17">
        <v>0.207040836494506</v>
      </c>
      <c r="AM10" s="17">
        <v>0.19906162962425</v>
      </c>
      <c r="AN10" s="17">
        <v>0.22548688646863299</v>
      </c>
      <c r="AO10" s="17">
        <v>0.105760765190167</v>
      </c>
      <c r="AP10" s="17">
        <v>0.20239657768417099</v>
      </c>
      <c r="AQ10" s="17">
        <v>0.22691949195924799</v>
      </c>
      <c r="AR10" s="17">
        <v>5.8962635193814103E-2</v>
      </c>
      <c r="AS10" s="17"/>
      <c r="AT10" s="17">
        <v>0.16687467482290899</v>
      </c>
      <c r="AU10" s="17" t="s">
        <v>108</v>
      </c>
      <c r="AV10" s="17"/>
      <c r="AW10" s="17">
        <v>0.15863816000668601</v>
      </c>
      <c r="AX10" s="17">
        <v>0.17931551947590699</v>
      </c>
      <c r="AY10" s="17" t="s">
        <v>108</v>
      </c>
      <c r="AZ10" s="17"/>
      <c r="BA10" s="17">
        <v>0.150519575049926</v>
      </c>
      <c r="BB10" s="17">
        <v>0.17434306500605601</v>
      </c>
      <c r="BC10" s="17"/>
      <c r="BD10" s="17">
        <v>0.158220382413195</v>
      </c>
      <c r="BE10" s="17">
        <v>0.16990041044538601</v>
      </c>
      <c r="BF10" s="17"/>
      <c r="BG10" s="17">
        <v>0.18150003912406801</v>
      </c>
      <c r="BH10" s="17">
        <v>0.14871676937876099</v>
      </c>
      <c r="BI10" s="17"/>
      <c r="BJ10" s="17">
        <v>0.159810640843628</v>
      </c>
      <c r="BK10" s="17">
        <v>0.17316601730786499</v>
      </c>
      <c r="BL10" s="17"/>
      <c r="BM10" s="17">
        <v>0.25528446891214501</v>
      </c>
      <c r="BN10" s="17">
        <v>0.20424441546375799</v>
      </c>
      <c r="BO10" s="17">
        <v>0.16764189091503101</v>
      </c>
      <c r="BP10" s="17">
        <v>0.12678842707214</v>
      </c>
    </row>
    <row r="11" spans="2:68" ht="30" x14ac:dyDescent="0.25">
      <c r="B11" s="18" t="s">
        <v>483</v>
      </c>
      <c r="C11" s="17">
        <v>0.173744088278173</v>
      </c>
      <c r="D11" s="17">
        <v>5.4840602964004399E-2</v>
      </c>
      <c r="E11" s="17">
        <v>0.15542453940508999</v>
      </c>
      <c r="F11" s="17">
        <v>0</v>
      </c>
      <c r="G11" s="17">
        <v>0.121447219078167</v>
      </c>
      <c r="H11" s="17">
        <v>0.275952435754104</v>
      </c>
      <c r="I11" s="17">
        <v>0</v>
      </c>
      <c r="J11" s="17">
        <v>0.15268516922136899</v>
      </c>
      <c r="K11" s="17">
        <v>0.205076883211919</v>
      </c>
      <c r="L11" s="17">
        <v>0.216919950975478</v>
      </c>
      <c r="M11" s="17">
        <v>0.115075028607977</v>
      </c>
      <c r="N11" s="17">
        <v>0.212378048799997</v>
      </c>
      <c r="O11" s="17">
        <v>0.217393895150676</v>
      </c>
      <c r="P11" s="17">
        <v>8.4773898023963998E-2</v>
      </c>
      <c r="Q11" s="17">
        <v>0.54047341832393503</v>
      </c>
      <c r="R11" s="17">
        <v>0.17075872246278601</v>
      </c>
      <c r="S11" s="17">
        <v>0.221012546834326</v>
      </c>
      <c r="T11" s="17">
        <v>0.106418735500604</v>
      </c>
      <c r="U11" s="17"/>
      <c r="V11" s="17">
        <v>0.15981412724809199</v>
      </c>
      <c r="W11" s="17">
        <v>0.107210478141106</v>
      </c>
      <c r="X11" s="17">
        <v>0.24638102103936099</v>
      </c>
      <c r="Y11" s="17">
        <v>0.17944274724572301</v>
      </c>
      <c r="Z11" s="17"/>
      <c r="AA11" s="17">
        <v>0.15549023556939001</v>
      </c>
      <c r="AB11" s="17">
        <v>0.24396912032420201</v>
      </c>
      <c r="AC11" s="17">
        <v>2.9582050039559299E-2</v>
      </c>
      <c r="AD11" s="17">
        <v>0.21623899395160701</v>
      </c>
      <c r="AE11" s="17">
        <v>0.2065511009389</v>
      </c>
      <c r="AF11" s="17">
        <v>0.108356948379281</v>
      </c>
      <c r="AG11" s="17">
        <v>0.23660564692456201</v>
      </c>
      <c r="AH11" s="17">
        <v>0.17759206295246499</v>
      </c>
      <c r="AI11" s="17">
        <v>0.20215098175840901</v>
      </c>
      <c r="AJ11" s="17">
        <v>0.22028720097297</v>
      </c>
      <c r="AK11" s="17"/>
      <c r="AL11" s="17">
        <v>0.118011330994493</v>
      </c>
      <c r="AM11" s="17">
        <v>0.181643009731386</v>
      </c>
      <c r="AN11" s="17">
        <v>0.12755944074067199</v>
      </c>
      <c r="AO11" s="17">
        <v>0.26909948042910597</v>
      </c>
      <c r="AP11" s="17">
        <v>0.177381599066608</v>
      </c>
      <c r="AQ11" s="17">
        <v>0.104854853031342</v>
      </c>
      <c r="AR11" s="17">
        <v>0.163270247467526</v>
      </c>
      <c r="AS11" s="17"/>
      <c r="AT11" s="17">
        <v>0.173744088278173</v>
      </c>
      <c r="AU11" s="17" t="s">
        <v>108</v>
      </c>
      <c r="AV11" s="17"/>
      <c r="AW11" s="17">
        <v>0.185496230508823</v>
      </c>
      <c r="AX11" s="17">
        <v>0.15599306383474201</v>
      </c>
      <c r="AY11" s="17" t="s">
        <v>108</v>
      </c>
      <c r="AZ11" s="17"/>
      <c r="BA11" s="17">
        <v>0.146031299083972</v>
      </c>
      <c r="BB11" s="17">
        <v>0.18639885196891401</v>
      </c>
      <c r="BC11" s="17"/>
      <c r="BD11" s="17">
        <v>0.149453092384112</v>
      </c>
      <c r="BE11" s="17">
        <v>0.18223676776050601</v>
      </c>
      <c r="BF11" s="17"/>
      <c r="BG11" s="17">
        <v>0.16915407850612799</v>
      </c>
      <c r="BH11" s="17">
        <v>0.17944274724572301</v>
      </c>
      <c r="BI11" s="17"/>
      <c r="BJ11" s="17">
        <v>0.110858966972189</v>
      </c>
      <c r="BK11" s="17">
        <v>0.22975059058328401</v>
      </c>
      <c r="BL11" s="17"/>
      <c r="BM11" s="17">
        <v>0.163362971286026</v>
      </c>
      <c r="BN11" s="17">
        <v>0.14381666581191899</v>
      </c>
      <c r="BO11" s="17">
        <v>0.211306698689252</v>
      </c>
      <c r="BP11" s="17">
        <v>0.102744121300494</v>
      </c>
    </row>
    <row r="12" spans="2:68" ht="30" x14ac:dyDescent="0.25">
      <c r="B12" s="18" t="s">
        <v>484</v>
      </c>
      <c r="C12" s="17">
        <v>0.32232326661601002</v>
      </c>
      <c r="D12" s="17">
        <v>0.406483737266223</v>
      </c>
      <c r="E12" s="17">
        <v>0.30219729314837002</v>
      </c>
      <c r="F12" s="17">
        <v>0.45445452211913601</v>
      </c>
      <c r="G12" s="17">
        <v>0.18733021580973</v>
      </c>
      <c r="H12" s="17">
        <v>0.32719927779149</v>
      </c>
      <c r="I12" s="17">
        <v>0.5</v>
      </c>
      <c r="J12" s="17">
        <v>0.31512203023628499</v>
      </c>
      <c r="K12" s="17">
        <v>0.34902350836474799</v>
      </c>
      <c r="L12" s="17">
        <v>0.38008106318811702</v>
      </c>
      <c r="M12" s="17">
        <v>0.26220575440923199</v>
      </c>
      <c r="N12" s="17">
        <v>0.212378048799997</v>
      </c>
      <c r="O12" s="17">
        <v>0.33755055201992201</v>
      </c>
      <c r="P12" s="17">
        <v>0.359638131466336</v>
      </c>
      <c r="Q12" s="17">
        <v>0</v>
      </c>
      <c r="R12" s="17">
        <v>0.26412768686161298</v>
      </c>
      <c r="S12" s="17">
        <v>0.38520779547227701</v>
      </c>
      <c r="T12" s="17">
        <v>0.538078823057063</v>
      </c>
      <c r="U12" s="17"/>
      <c r="V12" s="17">
        <v>0.29506359222320799</v>
      </c>
      <c r="W12" s="17">
        <v>0.28463564290491999</v>
      </c>
      <c r="X12" s="17">
        <v>0.331901613000958</v>
      </c>
      <c r="Y12" s="17">
        <v>0.34643235576646703</v>
      </c>
      <c r="Z12" s="17"/>
      <c r="AA12" s="17">
        <v>0.320521132220904</v>
      </c>
      <c r="AB12" s="17">
        <v>0.265040593297866</v>
      </c>
      <c r="AC12" s="17">
        <v>0.42847086083936298</v>
      </c>
      <c r="AD12" s="17">
        <v>0.205091187740428</v>
      </c>
      <c r="AE12" s="17">
        <v>0.21945091476165701</v>
      </c>
      <c r="AF12" s="17">
        <v>0.32488612787353999</v>
      </c>
      <c r="AG12" s="17">
        <v>0.36362649489857801</v>
      </c>
      <c r="AH12" s="17">
        <v>0.36110322273851703</v>
      </c>
      <c r="AI12" s="17">
        <v>0.46131761868951798</v>
      </c>
      <c r="AJ12" s="17">
        <v>0.257570538745855</v>
      </c>
      <c r="AK12" s="17"/>
      <c r="AL12" s="17">
        <v>0.28602393452559099</v>
      </c>
      <c r="AM12" s="17">
        <v>0.447934994704134</v>
      </c>
      <c r="AN12" s="17">
        <v>0.30607342983726199</v>
      </c>
      <c r="AO12" s="17">
        <v>0.29273013334604397</v>
      </c>
      <c r="AP12" s="17">
        <v>0.231040615077683</v>
      </c>
      <c r="AQ12" s="17">
        <v>0.44456809567479</v>
      </c>
      <c r="AR12" s="17">
        <v>0.255782415187012</v>
      </c>
      <c r="AS12" s="17"/>
      <c r="AT12" s="17">
        <v>0.32232326661601002</v>
      </c>
      <c r="AU12" s="17" t="s">
        <v>108</v>
      </c>
      <c r="AV12" s="17"/>
      <c r="AW12" s="17">
        <v>0.33726933684784899</v>
      </c>
      <c r="AX12" s="17">
        <v>0.29974797329402503</v>
      </c>
      <c r="AY12" s="17" t="s">
        <v>108</v>
      </c>
      <c r="AZ12" s="17"/>
      <c r="BA12" s="17">
        <v>0.37317020816954499</v>
      </c>
      <c r="BB12" s="17">
        <v>0.29910452723731201</v>
      </c>
      <c r="BC12" s="17"/>
      <c r="BD12" s="17">
        <v>0.31111655324451098</v>
      </c>
      <c r="BE12" s="17">
        <v>0.32624138611714598</v>
      </c>
      <c r="BF12" s="17"/>
      <c r="BG12" s="17">
        <v>0.30290449538828501</v>
      </c>
      <c r="BH12" s="17">
        <v>0.34643235576646703</v>
      </c>
      <c r="BI12" s="17"/>
      <c r="BJ12" s="17">
        <v>0.28721081097142298</v>
      </c>
      <c r="BK12" s="17">
        <v>0.35359498538121698</v>
      </c>
      <c r="BL12" s="17"/>
      <c r="BM12" s="17">
        <v>0.49119534550930699</v>
      </c>
      <c r="BN12" s="17">
        <v>0.26354481472684299</v>
      </c>
      <c r="BO12" s="17">
        <v>0.34168605995615797</v>
      </c>
      <c r="BP12" s="17">
        <v>0.29208858998008302</v>
      </c>
    </row>
    <row r="13" spans="2:68" ht="30" x14ac:dyDescent="0.25">
      <c r="B13" s="18" t="s">
        <v>485</v>
      </c>
      <c r="C13" s="17">
        <v>0.23201840829936499</v>
      </c>
      <c r="D13" s="17">
        <v>0.31314461624439599</v>
      </c>
      <c r="E13" s="17">
        <v>0</v>
      </c>
      <c r="F13" s="17">
        <v>0.54554547788086405</v>
      </c>
      <c r="G13" s="17">
        <v>0.315024919326233</v>
      </c>
      <c r="H13" s="17">
        <v>0.39684828645440601</v>
      </c>
      <c r="I13" s="17">
        <v>0.5</v>
      </c>
      <c r="J13" s="17">
        <v>0.32707901376227799</v>
      </c>
      <c r="K13" s="17">
        <v>0.22227192268045901</v>
      </c>
      <c r="L13" s="17">
        <v>0.34097264088276202</v>
      </c>
      <c r="M13" s="17">
        <v>8.76224757665688E-2</v>
      </c>
      <c r="N13" s="17">
        <v>0</v>
      </c>
      <c r="O13" s="17">
        <v>0.182889069094052</v>
      </c>
      <c r="P13" s="17">
        <v>0.32991706249373698</v>
      </c>
      <c r="Q13" s="17">
        <v>0.20116218571140099</v>
      </c>
      <c r="R13" s="17">
        <v>0.25531108912552802</v>
      </c>
      <c r="S13" s="17">
        <v>0</v>
      </c>
      <c r="T13" s="17">
        <v>0.22643096819485201</v>
      </c>
      <c r="U13" s="17"/>
      <c r="V13" s="17">
        <v>0.20635162871857299</v>
      </c>
      <c r="W13" s="17">
        <v>0.28325788083279402</v>
      </c>
      <c r="X13" s="17">
        <v>0.19420780900314699</v>
      </c>
      <c r="Y13" s="17">
        <v>0.23759988912309299</v>
      </c>
      <c r="Z13" s="17"/>
      <c r="AA13" s="17">
        <v>0.192512850090064</v>
      </c>
      <c r="AB13" s="17">
        <v>0.30700780286102902</v>
      </c>
      <c r="AC13" s="17">
        <v>0.19565319473648199</v>
      </c>
      <c r="AD13" s="17">
        <v>0.25248331039660998</v>
      </c>
      <c r="AE13" s="17">
        <v>0.177092785615866</v>
      </c>
      <c r="AF13" s="17">
        <v>0.33203753167932898</v>
      </c>
      <c r="AG13" s="17">
        <v>0.19440297615066701</v>
      </c>
      <c r="AH13" s="17">
        <v>0.194717662233477</v>
      </c>
      <c r="AI13" s="17">
        <v>0.21928507233355701</v>
      </c>
      <c r="AJ13" s="17">
        <v>0.26868403312310801</v>
      </c>
      <c r="AK13" s="17"/>
      <c r="AL13" s="17">
        <v>0.15416131355007301</v>
      </c>
      <c r="AM13" s="17">
        <v>0.127448583813976</v>
      </c>
      <c r="AN13" s="17">
        <v>0.19725351931415899</v>
      </c>
      <c r="AO13" s="17">
        <v>0.203550472023875</v>
      </c>
      <c r="AP13" s="17">
        <v>0.32637162850206097</v>
      </c>
      <c r="AQ13" s="17">
        <v>0.16793912301896199</v>
      </c>
      <c r="AR13" s="17">
        <v>0.41222216519833499</v>
      </c>
      <c r="AS13" s="17"/>
      <c r="AT13" s="17">
        <v>0.23201840829936499</v>
      </c>
      <c r="AU13" s="17" t="s">
        <v>108</v>
      </c>
      <c r="AV13" s="17"/>
      <c r="AW13" s="17">
        <v>0.21448517198653799</v>
      </c>
      <c r="AX13" s="17">
        <v>0.25850148689500402</v>
      </c>
      <c r="AY13" s="17" t="s">
        <v>108</v>
      </c>
      <c r="AZ13" s="17"/>
      <c r="BA13" s="17">
        <v>0.25480677134365398</v>
      </c>
      <c r="BB13" s="17">
        <v>0.22161233378974299</v>
      </c>
      <c r="BC13" s="17"/>
      <c r="BD13" s="17">
        <v>0.293489253087936</v>
      </c>
      <c r="BE13" s="17">
        <v>0.21052681591779199</v>
      </c>
      <c r="BF13" s="17"/>
      <c r="BG13" s="17">
        <v>0.22752278017540301</v>
      </c>
      <c r="BH13" s="17">
        <v>0.23759988912309299</v>
      </c>
      <c r="BI13" s="17"/>
      <c r="BJ13" s="17">
        <v>0.31437110321939199</v>
      </c>
      <c r="BK13" s="17">
        <v>0.15867377125194099</v>
      </c>
      <c r="BL13" s="17"/>
      <c r="BM13" s="17">
        <v>0</v>
      </c>
      <c r="BN13" s="17">
        <v>0.26179473541543302</v>
      </c>
      <c r="BO13" s="17">
        <v>0.204990309368839</v>
      </c>
      <c r="BP13" s="17">
        <v>0.31541250335350401</v>
      </c>
    </row>
    <row r="14" spans="2:68" x14ac:dyDescent="0.25">
      <c r="B14" s="18" t="s">
        <v>105</v>
      </c>
      <c r="C14" s="19">
        <v>9.9310993903453E-3</v>
      </c>
      <c r="D14" s="19">
        <v>0</v>
      </c>
      <c r="E14" s="19">
        <v>0</v>
      </c>
      <c r="F14" s="19">
        <v>0</v>
      </c>
      <c r="G14" s="19">
        <v>0</v>
      </c>
      <c r="H14" s="19">
        <v>0</v>
      </c>
      <c r="I14" s="19">
        <v>0</v>
      </c>
      <c r="J14" s="19">
        <v>0</v>
      </c>
      <c r="K14" s="19">
        <v>0</v>
      </c>
      <c r="L14" s="19">
        <v>0</v>
      </c>
      <c r="M14" s="19">
        <v>0</v>
      </c>
      <c r="N14" s="19">
        <v>0.32342534534966699</v>
      </c>
      <c r="O14" s="19">
        <v>3.1509847589124701E-2</v>
      </c>
      <c r="P14" s="19">
        <v>0</v>
      </c>
      <c r="Q14" s="19">
        <v>0</v>
      </c>
      <c r="R14" s="19">
        <v>0</v>
      </c>
      <c r="S14" s="19">
        <v>0</v>
      </c>
      <c r="T14" s="19">
        <v>0</v>
      </c>
      <c r="U14" s="19"/>
      <c r="V14" s="19">
        <v>0</v>
      </c>
      <c r="W14" s="19">
        <v>5.5451534174564401E-2</v>
      </c>
      <c r="X14" s="19">
        <v>0</v>
      </c>
      <c r="Y14" s="19">
        <v>0</v>
      </c>
      <c r="Z14" s="19"/>
      <c r="AA14" s="19">
        <v>0</v>
      </c>
      <c r="AB14" s="19">
        <v>0</v>
      </c>
      <c r="AC14" s="19">
        <v>3.4148573642704898E-2</v>
      </c>
      <c r="AD14" s="19">
        <v>3.2117903221731699E-2</v>
      </c>
      <c r="AE14" s="19">
        <v>4.7859563719833201E-2</v>
      </c>
      <c r="AF14" s="19">
        <v>0</v>
      </c>
      <c r="AG14" s="19">
        <v>0</v>
      </c>
      <c r="AH14" s="19">
        <v>0</v>
      </c>
      <c r="AI14" s="19">
        <v>0</v>
      </c>
      <c r="AJ14" s="19">
        <v>0</v>
      </c>
      <c r="AK14" s="19"/>
      <c r="AL14" s="19">
        <v>3.0766880054847401E-2</v>
      </c>
      <c r="AM14" s="19">
        <v>2.6166311033606698E-2</v>
      </c>
      <c r="AN14" s="19">
        <v>0</v>
      </c>
      <c r="AO14" s="19">
        <v>1.81321539289779E-2</v>
      </c>
      <c r="AP14" s="19">
        <v>0</v>
      </c>
      <c r="AQ14" s="19">
        <v>0</v>
      </c>
      <c r="AR14" s="19">
        <v>0</v>
      </c>
      <c r="AS14" s="19"/>
      <c r="AT14" s="19">
        <v>9.9310993903453E-3</v>
      </c>
      <c r="AU14" s="19" t="s">
        <v>108</v>
      </c>
      <c r="AV14" s="19"/>
      <c r="AW14" s="19">
        <v>1.12967324102227E-2</v>
      </c>
      <c r="AX14" s="19">
        <v>7.8683788547329308E-3</v>
      </c>
      <c r="AY14" s="19" t="s">
        <v>108</v>
      </c>
      <c r="AZ14" s="19"/>
      <c r="BA14" s="19">
        <v>0</v>
      </c>
      <c r="BB14" s="19">
        <v>1.44660350510396E-2</v>
      </c>
      <c r="BC14" s="19"/>
      <c r="BD14" s="19">
        <v>2.6237384369968201E-2</v>
      </c>
      <c r="BE14" s="19">
        <v>4.2300547529209804E-3</v>
      </c>
      <c r="BF14" s="19"/>
      <c r="BG14" s="19">
        <v>1.7930146799287099E-2</v>
      </c>
      <c r="BH14" s="19">
        <v>0</v>
      </c>
      <c r="BI14" s="19"/>
      <c r="BJ14" s="19">
        <v>7.7750316763491997E-3</v>
      </c>
      <c r="BK14" s="19">
        <v>1.18513280372193E-2</v>
      </c>
      <c r="BL14" s="19"/>
      <c r="BM14" s="19">
        <v>0</v>
      </c>
      <c r="BN14" s="19">
        <v>1.5361918560977799E-2</v>
      </c>
      <c r="BO14" s="19">
        <v>6.0502454264280596E-3</v>
      </c>
      <c r="BP14" s="19">
        <v>1.5953430979906799E-2</v>
      </c>
    </row>
    <row r="15" spans="2:68" x14ac:dyDescent="0.25">
      <c r="B15" s="16" t="s">
        <v>721</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x14ac:dyDescent="0.25">
      <c r="B9" s="18" t="s">
        <v>491</v>
      </c>
      <c r="C9" s="17">
        <v>5.4681267112572401E-2</v>
      </c>
      <c r="D9" s="17">
        <v>0</v>
      </c>
      <c r="E9" s="17">
        <v>0.15542453940508999</v>
      </c>
      <c r="F9" s="17">
        <v>0</v>
      </c>
      <c r="G9" s="17">
        <v>6.5882996731563004E-2</v>
      </c>
      <c r="H9" s="17">
        <v>0</v>
      </c>
      <c r="I9" s="17">
        <v>0</v>
      </c>
      <c r="J9" s="17">
        <v>0</v>
      </c>
      <c r="K9" s="17">
        <v>4.0518411826230803E-2</v>
      </c>
      <c r="L9" s="17">
        <v>0</v>
      </c>
      <c r="M9" s="17">
        <v>5.7537514303988499E-2</v>
      </c>
      <c r="N9" s="17">
        <v>0</v>
      </c>
      <c r="O9" s="17">
        <v>5.5856269241477297E-2</v>
      </c>
      <c r="P9" s="17">
        <v>6.9267863097329505E-2</v>
      </c>
      <c r="Q9" s="17">
        <v>0</v>
      </c>
      <c r="R9" s="17">
        <v>0.100629496075705</v>
      </c>
      <c r="S9" s="17">
        <v>0</v>
      </c>
      <c r="T9" s="17">
        <v>0.12907147324748</v>
      </c>
      <c r="U9" s="17"/>
      <c r="V9" s="17">
        <v>0.107864390250103</v>
      </c>
      <c r="W9" s="17">
        <v>7.3761424508598794E-2</v>
      </c>
      <c r="X9" s="17">
        <v>2.9365728284622299E-2</v>
      </c>
      <c r="Y9" s="17">
        <v>3.2007649816132598E-2</v>
      </c>
      <c r="Z9" s="17"/>
      <c r="AA9" s="17">
        <v>7.1456640511176103E-2</v>
      </c>
      <c r="AB9" s="17">
        <v>6.3085193069527007E-2</v>
      </c>
      <c r="AC9" s="17">
        <v>8.0830969610331399E-2</v>
      </c>
      <c r="AD9" s="17">
        <v>9.7079845802093806E-2</v>
      </c>
      <c r="AE9" s="17">
        <v>0</v>
      </c>
      <c r="AF9" s="17">
        <v>6.9430646256807699E-2</v>
      </c>
      <c r="AG9" s="17">
        <v>4.6809116402671901E-2</v>
      </c>
      <c r="AH9" s="17">
        <v>2.62094958301816E-2</v>
      </c>
      <c r="AI9" s="17">
        <v>3.9090543234104699E-2</v>
      </c>
      <c r="AJ9" s="17">
        <v>2.9166078776036001E-2</v>
      </c>
      <c r="AK9" s="17"/>
      <c r="AL9" s="17">
        <v>0.127275488518068</v>
      </c>
      <c r="AM9" s="17">
        <v>0</v>
      </c>
      <c r="AN9" s="17">
        <v>0</v>
      </c>
      <c r="AO9" s="17">
        <v>3.8465832110638601E-2</v>
      </c>
      <c r="AP9" s="17">
        <v>8.0244191543340407E-2</v>
      </c>
      <c r="AQ9" s="17">
        <v>6.89413671122137E-2</v>
      </c>
      <c r="AR9" s="17">
        <v>5.3519994804071103E-2</v>
      </c>
      <c r="AS9" s="17"/>
      <c r="AT9" s="17">
        <v>5.4681267112572401E-2</v>
      </c>
      <c r="AU9" s="17" t="s">
        <v>108</v>
      </c>
      <c r="AV9" s="17"/>
      <c r="AW9" s="17">
        <v>5.6303761335894702E-2</v>
      </c>
      <c r="AX9" s="17">
        <v>5.2230570545745002E-2</v>
      </c>
      <c r="AY9" s="17" t="s">
        <v>108</v>
      </c>
      <c r="AZ9" s="17"/>
      <c r="BA9" s="17">
        <v>2.9372843626121099E-2</v>
      </c>
      <c r="BB9" s="17">
        <v>6.6238101625399698E-2</v>
      </c>
      <c r="BC9" s="17"/>
      <c r="BD9" s="17">
        <v>3.3253379724736E-2</v>
      </c>
      <c r="BE9" s="17">
        <v>6.2172939350388402E-2</v>
      </c>
      <c r="BF9" s="17"/>
      <c r="BG9" s="17">
        <v>7.2943831261587294E-2</v>
      </c>
      <c r="BH9" s="17">
        <v>3.2007649816132598E-2</v>
      </c>
      <c r="BI9" s="17"/>
      <c r="BJ9" s="17">
        <v>5.2753059006921503E-2</v>
      </c>
      <c r="BK9" s="17">
        <v>5.6398560320744799E-2</v>
      </c>
      <c r="BL9" s="17"/>
      <c r="BM9" s="17">
        <v>0.16871864608182</v>
      </c>
      <c r="BN9" s="17">
        <v>7.4344815295488795E-2</v>
      </c>
      <c r="BO9" s="17">
        <v>4.5074590911055298E-2</v>
      </c>
      <c r="BP9" s="17">
        <v>4.37709810814789E-2</v>
      </c>
    </row>
    <row r="10" spans="2:68" x14ac:dyDescent="0.25">
      <c r="B10" s="18" t="s">
        <v>492</v>
      </c>
      <c r="C10" s="17">
        <v>0.30125936345023702</v>
      </c>
      <c r="D10" s="17">
        <v>0.29988684717289399</v>
      </c>
      <c r="E10" s="17">
        <v>0.248832659959981</v>
      </c>
      <c r="F10" s="17">
        <v>0.45445452211913601</v>
      </c>
      <c r="G10" s="17">
        <v>0.25691856877504299</v>
      </c>
      <c r="H10" s="17">
        <v>0.724047564245896</v>
      </c>
      <c r="I10" s="17">
        <v>1</v>
      </c>
      <c r="J10" s="17">
        <v>0.78292922969393897</v>
      </c>
      <c r="K10" s="17">
        <v>0.23386870120401601</v>
      </c>
      <c r="L10" s="17">
        <v>0.186079034860927</v>
      </c>
      <c r="M10" s="17">
        <v>0.456188762116716</v>
      </c>
      <c r="N10" s="17">
        <v>0.25181855705033901</v>
      </c>
      <c r="O10" s="17">
        <v>0.27305344561979999</v>
      </c>
      <c r="P10" s="17">
        <v>0.262632310159996</v>
      </c>
      <c r="Q10" s="17">
        <v>0</v>
      </c>
      <c r="R10" s="17">
        <v>0.33241419181939602</v>
      </c>
      <c r="S10" s="17">
        <v>0.539196554514492</v>
      </c>
      <c r="T10" s="17">
        <v>0.106418735500604</v>
      </c>
      <c r="U10" s="17"/>
      <c r="V10" s="17">
        <v>0.21163596486681799</v>
      </c>
      <c r="W10" s="17">
        <v>0.31003754380972198</v>
      </c>
      <c r="X10" s="17">
        <v>0.35499678329372403</v>
      </c>
      <c r="Y10" s="17">
        <v>0.31885099568710201</v>
      </c>
      <c r="Z10" s="17"/>
      <c r="AA10" s="17">
        <v>0.26961170422555603</v>
      </c>
      <c r="AB10" s="17">
        <v>0.216320952411374</v>
      </c>
      <c r="AC10" s="17">
        <v>0.33182535122907603</v>
      </c>
      <c r="AD10" s="17">
        <v>0.26158299833097998</v>
      </c>
      <c r="AE10" s="17">
        <v>0.376144886528269</v>
      </c>
      <c r="AF10" s="17">
        <v>0.24228094794940799</v>
      </c>
      <c r="AG10" s="17">
        <v>0.38159664599290199</v>
      </c>
      <c r="AH10" s="17">
        <v>0.30999175874993701</v>
      </c>
      <c r="AI10" s="17">
        <v>0.26112609797660102</v>
      </c>
      <c r="AJ10" s="17">
        <v>0.29878526204240802</v>
      </c>
      <c r="AK10" s="17"/>
      <c r="AL10" s="17">
        <v>0.29151031146617501</v>
      </c>
      <c r="AM10" s="17">
        <v>0.32566224554839701</v>
      </c>
      <c r="AN10" s="17">
        <v>0.34427666294387299</v>
      </c>
      <c r="AO10" s="17">
        <v>0.25314719200668401</v>
      </c>
      <c r="AP10" s="17">
        <v>0.30607308096740699</v>
      </c>
      <c r="AQ10" s="17">
        <v>0.38824672494762602</v>
      </c>
      <c r="AR10" s="17">
        <v>0.23437628387613599</v>
      </c>
      <c r="AS10" s="17"/>
      <c r="AT10" s="17">
        <v>0.30125936345023702</v>
      </c>
      <c r="AU10" s="17" t="s">
        <v>108</v>
      </c>
      <c r="AV10" s="17"/>
      <c r="AW10" s="17">
        <v>0.300762801524947</v>
      </c>
      <c r="AX10" s="17">
        <v>0.30200939546146599</v>
      </c>
      <c r="AY10" s="17" t="s">
        <v>108</v>
      </c>
      <c r="AZ10" s="17"/>
      <c r="BA10" s="17">
        <v>0.30102622092046299</v>
      </c>
      <c r="BB10" s="17">
        <v>0.301365825618295</v>
      </c>
      <c r="BC10" s="17"/>
      <c r="BD10" s="17">
        <v>0.29046268241012402</v>
      </c>
      <c r="BE10" s="17">
        <v>0.30503412640958899</v>
      </c>
      <c r="BF10" s="17"/>
      <c r="BG10" s="17">
        <v>0.28709010637884402</v>
      </c>
      <c r="BH10" s="17">
        <v>0.31885099568710201</v>
      </c>
      <c r="BI10" s="17"/>
      <c r="BJ10" s="17">
        <v>0.30602653042354799</v>
      </c>
      <c r="BK10" s="17">
        <v>0.29701364773028999</v>
      </c>
      <c r="BL10" s="17"/>
      <c r="BM10" s="17">
        <v>8.4359323040909998E-2</v>
      </c>
      <c r="BN10" s="17">
        <v>0.25722216832685002</v>
      </c>
      <c r="BO10" s="17">
        <v>0.34809703127755498</v>
      </c>
      <c r="BP10" s="17">
        <v>0.25804442728653598</v>
      </c>
    </row>
    <row r="11" spans="2:68" x14ac:dyDescent="0.25">
      <c r="B11" s="18" t="s">
        <v>493</v>
      </c>
      <c r="C11" s="17">
        <v>0.40540907277120902</v>
      </c>
      <c r="D11" s="17">
        <v>0.469077140538042</v>
      </c>
      <c r="E11" s="17">
        <v>0.30219729314837002</v>
      </c>
      <c r="F11" s="17">
        <v>0.29901183122611102</v>
      </c>
      <c r="G11" s="17">
        <v>0.380907916057796</v>
      </c>
      <c r="H11" s="17">
        <v>0.275952435754104</v>
      </c>
      <c r="I11" s="17">
        <v>0</v>
      </c>
      <c r="J11" s="17">
        <v>7.6342584610684494E-2</v>
      </c>
      <c r="K11" s="17">
        <v>0.44540081095045803</v>
      </c>
      <c r="L11" s="17">
        <v>0.472948324256311</v>
      </c>
      <c r="M11" s="17">
        <v>0.193983007707484</v>
      </c>
      <c r="N11" s="17">
        <v>0.424756097599994</v>
      </c>
      <c r="O11" s="17">
        <v>0.43445330576001701</v>
      </c>
      <c r="P11" s="17">
        <v>0.51561808901831396</v>
      </c>
      <c r="Q11" s="17">
        <v>0.57197998772906999</v>
      </c>
      <c r="R11" s="17">
        <v>0.36100340398571201</v>
      </c>
      <c r="S11" s="17">
        <v>0.221012546834326</v>
      </c>
      <c r="T11" s="17">
        <v>0.67475864794414397</v>
      </c>
      <c r="U11" s="17"/>
      <c r="V11" s="17">
        <v>0.47950096058757602</v>
      </c>
      <c r="W11" s="17">
        <v>0.36782485126366599</v>
      </c>
      <c r="X11" s="17">
        <v>0.40355122055230302</v>
      </c>
      <c r="Y11" s="17">
        <v>0.38695483888648302</v>
      </c>
      <c r="Z11" s="17"/>
      <c r="AA11" s="17">
        <v>0.445508576095342</v>
      </c>
      <c r="AB11" s="17">
        <v>0.65750866144957199</v>
      </c>
      <c r="AC11" s="17">
        <v>0.47417270679742002</v>
      </c>
      <c r="AD11" s="17">
        <v>0.268718676316901</v>
      </c>
      <c r="AE11" s="17">
        <v>0.198416814947774</v>
      </c>
      <c r="AF11" s="17">
        <v>0.44504861457774397</v>
      </c>
      <c r="AG11" s="17">
        <v>0.32981800687236301</v>
      </c>
      <c r="AH11" s="17">
        <v>0.42120875132150998</v>
      </c>
      <c r="AI11" s="17">
        <v>0.39069295363409801</v>
      </c>
      <c r="AJ11" s="17">
        <v>0.47540250275012302</v>
      </c>
      <c r="AK11" s="17"/>
      <c r="AL11" s="17">
        <v>0.40363188038143999</v>
      </c>
      <c r="AM11" s="17">
        <v>0.45197925131571698</v>
      </c>
      <c r="AN11" s="17">
        <v>0.46402463228171797</v>
      </c>
      <c r="AO11" s="17">
        <v>0.43802549054586498</v>
      </c>
      <c r="AP11" s="17">
        <v>0.421758746096356</v>
      </c>
      <c r="AQ11" s="17">
        <v>0.29366398631169299</v>
      </c>
      <c r="AR11" s="17">
        <v>0.38205843188607203</v>
      </c>
      <c r="AS11" s="17"/>
      <c r="AT11" s="17">
        <v>0.40540907277120902</v>
      </c>
      <c r="AU11" s="17" t="s">
        <v>108</v>
      </c>
      <c r="AV11" s="17"/>
      <c r="AW11" s="17">
        <v>0.405571208238727</v>
      </c>
      <c r="AX11" s="17">
        <v>0.40516417523758802</v>
      </c>
      <c r="AY11" s="17" t="s">
        <v>108</v>
      </c>
      <c r="AZ11" s="17"/>
      <c r="BA11" s="17">
        <v>0.43231253459404201</v>
      </c>
      <c r="BB11" s="17">
        <v>0.39312388020379802</v>
      </c>
      <c r="BC11" s="17"/>
      <c r="BD11" s="17">
        <v>0.41995022128758203</v>
      </c>
      <c r="BE11" s="17">
        <v>0.400325159612887</v>
      </c>
      <c r="BF11" s="17"/>
      <c r="BG11" s="17">
        <v>0.42027311610996898</v>
      </c>
      <c r="BH11" s="17">
        <v>0.38695483888648302</v>
      </c>
      <c r="BI11" s="17"/>
      <c r="BJ11" s="17">
        <v>0.43205770003312799</v>
      </c>
      <c r="BK11" s="17">
        <v>0.38167537594154799</v>
      </c>
      <c r="BL11" s="17"/>
      <c r="BM11" s="17">
        <v>0.32729156246097402</v>
      </c>
      <c r="BN11" s="17">
        <v>0.45791555688485103</v>
      </c>
      <c r="BO11" s="17">
        <v>0.38922172168987701</v>
      </c>
      <c r="BP11" s="17">
        <v>0.41795483787834098</v>
      </c>
    </row>
    <row r="12" spans="2:68" x14ac:dyDescent="0.25">
      <c r="B12" s="18" t="s">
        <v>494</v>
      </c>
      <c r="C12" s="17">
        <v>0.16352030536015599</v>
      </c>
      <c r="D12" s="17">
        <v>0.16452180889201301</v>
      </c>
      <c r="E12" s="17">
        <v>0.146772753743279</v>
      </c>
      <c r="F12" s="17">
        <v>0.246533646654753</v>
      </c>
      <c r="G12" s="17">
        <v>0.296290518435598</v>
      </c>
      <c r="H12" s="17">
        <v>0</v>
      </c>
      <c r="I12" s="17">
        <v>0</v>
      </c>
      <c r="J12" s="17">
        <v>0.14072818569537601</v>
      </c>
      <c r="K12" s="17">
        <v>0.205521356381732</v>
      </c>
      <c r="L12" s="17">
        <v>0.13725587747592599</v>
      </c>
      <c r="M12" s="17">
        <v>0.224067969170064</v>
      </c>
      <c r="N12" s="17">
        <v>0</v>
      </c>
      <c r="O12" s="17">
        <v>0.17024809559328299</v>
      </c>
      <c r="P12" s="17">
        <v>0.12474377951535</v>
      </c>
      <c r="Q12" s="17">
        <v>0.25836439596466299</v>
      </c>
      <c r="R12" s="17">
        <v>9.3396474843197505E-2</v>
      </c>
      <c r="S12" s="17">
        <v>0.119895449325591</v>
      </c>
      <c r="T12" s="17">
        <v>8.9751143307771494E-2</v>
      </c>
      <c r="U12" s="17"/>
      <c r="V12" s="17">
        <v>0.15549250913645499</v>
      </c>
      <c r="W12" s="17">
        <v>0.14072235248992501</v>
      </c>
      <c r="X12" s="17">
        <v>0.12693014983513701</v>
      </c>
      <c r="Y12" s="17">
        <v>0.190210224165244</v>
      </c>
      <c r="Z12" s="17"/>
      <c r="AA12" s="17">
        <v>0.139510884155154</v>
      </c>
      <c r="AB12" s="17">
        <v>6.3085193069527007E-2</v>
      </c>
      <c r="AC12" s="17">
        <v>0.113170972363173</v>
      </c>
      <c r="AD12" s="17">
        <v>0.27703249499014798</v>
      </c>
      <c r="AE12" s="17">
        <v>0.18566996942415301</v>
      </c>
      <c r="AF12" s="17">
        <v>0.18894599297020601</v>
      </c>
      <c r="AG12" s="17">
        <v>0.14881192201785001</v>
      </c>
      <c r="AH12" s="17">
        <v>0.17711591968028301</v>
      </c>
      <c r="AI12" s="17">
        <v>0.23239375922148001</v>
      </c>
      <c r="AJ12" s="17">
        <v>0.117095837646967</v>
      </c>
      <c r="AK12" s="17"/>
      <c r="AL12" s="17">
        <v>0.116783990666168</v>
      </c>
      <c r="AM12" s="17">
        <v>0.16889220964528401</v>
      </c>
      <c r="AN12" s="17">
        <v>0.15898303122178101</v>
      </c>
      <c r="AO12" s="17">
        <v>0.17530631203807101</v>
      </c>
      <c r="AP12" s="17">
        <v>0.11200097952084399</v>
      </c>
      <c r="AQ12" s="17">
        <v>0.201302731524693</v>
      </c>
      <c r="AR12" s="17">
        <v>0.226888408378072</v>
      </c>
      <c r="AS12" s="17"/>
      <c r="AT12" s="17">
        <v>0.16352030536015599</v>
      </c>
      <c r="AU12" s="17" t="s">
        <v>108</v>
      </c>
      <c r="AV12" s="17"/>
      <c r="AW12" s="17">
        <v>0.16321512669698099</v>
      </c>
      <c r="AX12" s="17">
        <v>0.163981262503401</v>
      </c>
      <c r="AY12" s="17" t="s">
        <v>108</v>
      </c>
      <c r="AZ12" s="17"/>
      <c r="BA12" s="17">
        <v>0.19706953394246199</v>
      </c>
      <c r="BB12" s="17">
        <v>0.148200390906919</v>
      </c>
      <c r="BC12" s="17"/>
      <c r="BD12" s="17">
        <v>0.18013808015524199</v>
      </c>
      <c r="BE12" s="17">
        <v>0.157710356864847</v>
      </c>
      <c r="BF12" s="17"/>
      <c r="BG12" s="17">
        <v>0.14202279360730299</v>
      </c>
      <c r="BH12" s="17">
        <v>0.190210224165244</v>
      </c>
      <c r="BI12" s="17"/>
      <c r="BJ12" s="17">
        <v>0.10083153660300601</v>
      </c>
      <c r="BK12" s="17">
        <v>0.21935193292144201</v>
      </c>
      <c r="BL12" s="17"/>
      <c r="BM12" s="17">
        <v>0.24504445692903901</v>
      </c>
      <c r="BN12" s="17">
        <v>0.116890659766334</v>
      </c>
      <c r="BO12" s="17">
        <v>0.16434686683189001</v>
      </c>
      <c r="BP12" s="17">
        <v>0.18392023419074899</v>
      </c>
    </row>
    <row r="13" spans="2:68" x14ac:dyDescent="0.25">
      <c r="B13" s="18" t="s">
        <v>495</v>
      </c>
      <c r="C13" s="17">
        <v>3.5899300408164699E-2</v>
      </c>
      <c r="D13" s="17">
        <v>0</v>
      </c>
      <c r="E13" s="17">
        <v>0.146772753743279</v>
      </c>
      <c r="F13" s="17">
        <v>0</v>
      </c>
      <c r="G13" s="17">
        <v>0</v>
      </c>
      <c r="H13" s="17">
        <v>0</v>
      </c>
      <c r="I13" s="17">
        <v>0</v>
      </c>
      <c r="J13" s="17">
        <v>0</v>
      </c>
      <c r="K13" s="17">
        <v>2.4896906545854199E-2</v>
      </c>
      <c r="L13" s="17">
        <v>0.14169041845319399</v>
      </c>
      <c r="M13" s="17">
        <v>6.8222746701747702E-2</v>
      </c>
      <c r="N13" s="17">
        <v>0</v>
      </c>
      <c r="O13" s="17">
        <v>2.8021687155657199E-2</v>
      </c>
      <c r="P13" s="17">
        <v>2.77379582090105E-2</v>
      </c>
      <c r="Q13" s="17">
        <v>0</v>
      </c>
      <c r="R13" s="17">
        <v>4.8308286099189003E-2</v>
      </c>
      <c r="S13" s="17">
        <v>0.119895449325591</v>
      </c>
      <c r="T13" s="17">
        <v>0</v>
      </c>
      <c r="U13" s="17"/>
      <c r="V13" s="17">
        <v>1.5843923169819099E-2</v>
      </c>
      <c r="W13" s="17">
        <v>3.3554348209084303E-2</v>
      </c>
      <c r="X13" s="17">
        <v>2.52978248088555E-2</v>
      </c>
      <c r="Y13" s="17">
        <v>5.0116326578152001E-2</v>
      </c>
      <c r="Z13" s="17"/>
      <c r="AA13" s="17">
        <v>3.81838747571836E-2</v>
      </c>
      <c r="AB13" s="17">
        <v>0</v>
      </c>
      <c r="AC13" s="17">
        <v>0</v>
      </c>
      <c r="AD13" s="17">
        <v>3.2117903221731699E-2</v>
      </c>
      <c r="AE13" s="17">
        <v>0.100548221657108</v>
      </c>
      <c r="AF13" s="17">
        <v>5.42937982458341E-2</v>
      </c>
      <c r="AG13" s="17">
        <v>4.4559646928450998E-2</v>
      </c>
      <c r="AH13" s="17">
        <v>0</v>
      </c>
      <c r="AI13" s="17">
        <v>7.6696645933716098E-2</v>
      </c>
      <c r="AJ13" s="17">
        <v>3.6215543236132901E-2</v>
      </c>
      <c r="AK13" s="17"/>
      <c r="AL13" s="17">
        <v>0</v>
      </c>
      <c r="AM13" s="17">
        <v>3.5605882291625E-2</v>
      </c>
      <c r="AN13" s="17">
        <v>0</v>
      </c>
      <c r="AO13" s="17">
        <v>5.5249393538846399E-2</v>
      </c>
      <c r="AP13" s="17">
        <v>5.8783549363719899E-2</v>
      </c>
      <c r="AQ13" s="17">
        <v>3.2755774641494297E-2</v>
      </c>
      <c r="AR13" s="17">
        <v>4.4919464459492998E-2</v>
      </c>
      <c r="AS13" s="17"/>
      <c r="AT13" s="17">
        <v>3.5899300408164699E-2</v>
      </c>
      <c r="AU13" s="17" t="s">
        <v>108</v>
      </c>
      <c r="AV13" s="17"/>
      <c r="AW13" s="17">
        <v>2.78049340467721E-2</v>
      </c>
      <c r="AX13" s="17">
        <v>4.8125436912914397E-2</v>
      </c>
      <c r="AY13" s="17" t="s">
        <v>108</v>
      </c>
      <c r="AZ13" s="17"/>
      <c r="BA13" s="17">
        <v>3.2127179260713901E-2</v>
      </c>
      <c r="BB13" s="17">
        <v>3.7621801214537003E-2</v>
      </c>
      <c r="BC13" s="17"/>
      <c r="BD13" s="17">
        <v>3.50678347762612E-2</v>
      </c>
      <c r="BE13" s="17">
        <v>3.6189999527423897E-2</v>
      </c>
      <c r="BF13" s="17"/>
      <c r="BG13" s="17">
        <v>2.4448134542434601E-2</v>
      </c>
      <c r="BH13" s="17">
        <v>5.0116326578152001E-2</v>
      </c>
      <c r="BI13" s="17"/>
      <c r="BJ13" s="17">
        <v>6.5012786177219298E-2</v>
      </c>
      <c r="BK13" s="17">
        <v>9.9703608757029105E-3</v>
      </c>
      <c r="BL13" s="17"/>
      <c r="BM13" s="17">
        <v>9.0157214292521798E-2</v>
      </c>
      <c r="BN13" s="17">
        <v>1.0485627184966101E-2</v>
      </c>
      <c r="BO13" s="17">
        <v>2.32509321089048E-2</v>
      </c>
      <c r="BP13" s="17">
        <v>8.0356088582987706E-2</v>
      </c>
    </row>
    <row r="14" spans="2:68" x14ac:dyDescent="0.25">
      <c r="B14" s="18" t="s">
        <v>84</v>
      </c>
      <c r="C14" s="19">
        <v>3.92306908976605E-2</v>
      </c>
      <c r="D14" s="19">
        <v>6.65142033970514E-2</v>
      </c>
      <c r="E14" s="19">
        <v>0</v>
      </c>
      <c r="F14" s="19">
        <v>0</v>
      </c>
      <c r="G14" s="19">
        <v>0</v>
      </c>
      <c r="H14" s="19">
        <v>0</v>
      </c>
      <c r="I14" s="19">
        <v>0</v>
      </c>
      <c r="J14" s="19">
        <v>0</v>
      </c>
      <c r="K14" s="19">
        <v>4.9793813091708397E-2</v>
      </c>
      <c r="L14" s="19">
        <v>6.2026344953642197E-2</v>
      </c>
      <c r="M14" s="19">
        <v>0</v>
      </c>
      <c r="N14" s="19">
        <v>0.32342534534966699</v>
      </c>
      <c r="O14" s="19">
        <v>3.8367196629765697E-2</v>
      </c>
      <c r="P14" s="19">
        <v>0</v>
      </c>
      <c r="Q14" s="19">
        <v>0.16965561630626699</v>
      </c>
      <c r="R14" s="19">
        <v>6.4248147176800594E-2</v>
      </c>
      <c r="S14" s="19">
        <v>0</v>
      </c>
      <c r="T14" s="19">
        <v>0</v>
      </c>
      <c r="U14" s="19"/>
      <c r="V14" s="19">
        <v>2.9662251989229501E-2</v>
      </c>
      <c r="W14" s="19">
        <v>7.40994797190032E-2</v>
      </c>
      <c r="X14" s="19">
        <v>5.98582932253581E-2</v>
      </c>
      <c r="Y14" s="19">
        <v>2.1859964866885798E-2</v>
      </c>
      <c r="Z14" s="19"/>
      <c r="AA14" s="19">
        <v>3.5728320255588003E-2</v>
      </c>
      <c r="AB14" s="19">
        <v>0</v>
      </c>
      <c r="AC14" s="19">
        <v>0</v>
      </c>
      <c r="AD14" s="19">
        <v>6.3468081338145396E-2</v>
      </c>
      <c r="AE14" s="19">
        <v>0.139220107442696</v>
      </c>
      <c r="AF14" s="19">
        <v>0</v>
      </c>
      <c r="AG14" s="19">
        <v>4.8404661785761798E-2</v>
      </c>
      <c r="AH14" s="19">
        <v>6.5474074418089306E-2</v>
      </c>
      <c r="AI14" s="19">
        <v>0</v>
      </c>
      <c r="AJ14" s="19">
        <v>4.3334775548332601E-2</v>
      </c>
      <c r="AK14" s="19"/>
      <c r="AL14" s="19">
        <v>6.0798328968148997E-2</v>
      </c>
      <c r="AM14" s="19">
        <v>1.78604111989773E-2</v>
      </c>
      <c r="AN14" s="19">
        <v>3.2715673552628201E-2</v>
      </c>
      <c r="AO14" s="19">
        <v>3.9805779759895098E-2</v>
      </c>
      <c r="AP14" s="19">
        <v>2.1139452508333E-2</v>
      </c>
      <c r="AQ14" s="19">
        <v>1.5089415462280001E-2</v>
      </c>
      <c r="AR14" s="19">
        <v>5.8237416596156201E-2</v>
      </c>
      <c r="AS14" s="19"/>
      <c r="AT14" s="19">
        <v>3.92306908976605E-2</v>
      </c>
      <c r="AU14" s="19" t="s">
        <v>108</v>
      </c>
      <c r="AV14" s="19"/>
      <c r="AW14" s="19">
        <v>4.6342168156678999E-2</v>
      </c>
      <c r="AX14" s="19">
        <v>2.8489159338885801E-2</v>
      </c>
      <c r="AY14" s="19" t="s">
        <v>108</v>
      </c>
      <c r="AZ14" s="19"/>
      <c r="BA14" s="19">
        <v>8.0916876561980006E-3</v>
      </c>
      <c r="BB14" s="19">
        <v>5.3450000431050901E-2</v>
      </c>
      <c r="BC14" s="19"/>
      <c r="BD14" s="19">
        <v>4.1127801646054903E-2</v>
      </c>
      <c r="BE14" s="19">
        <v>3.8567418234865203E-2</v>
      </c>
      <c r="BF14" s="19"/>
      <c r="BG14" s="19">
        <v>5.3222018099862198E-2</v>
      </c>
      <c r="BH14" s="19">
        <v>2.1859964866885798E-2</v>
      </c>
      <c r="BI14" s="19"/>
      <c r="BJ14" s="19">
        <v>4.3318387756177697E-2</v>
      </c>
      <c r="BK14" s="19">
        <v>3.5590122210272898E-2</v>
      </c>
      <c r="BL14" s="19"/>
      <c r="BM14" s="19">
        <v>8.44287971947347E-2</v>
      </c>
      <c r="BN14" s="19">
        <v>8.31411725415096E-2</v>
      </c>
      <c r="BO14" s="19">
        <v>3.00088571807176E-2</v>
      </c>
      <c r="BP14" s="19">
        <v>1.5953430979906799E-2</v>
      </c>
    </row>
    <row r="15" spans="2:68" x14ac:dyDescent="0.25">
      <c r="B15" s="16" t="s">
        <v>721</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1.42578125" defaultRowHeight="15" x14ac:dyDescent="0.25"/>
  <cols>
    <col min="2" max="2" width="25.7109375" customWidth="1"/>
    <col min="3" max="11" width="20.7109375" customWidth="1"/>
  </cols>
  <sheetData>
    <row r="2" spans="2:11" ht="39.950000000000003" customHeight="1" x14ac:dyDescent="0.25">
      <c r="D2" s="30" t="s">
        <v>510</v>
      </c>
      <c r="E2" s="26"/>
      <c r="F2" s="26"/>
      <c r="G2" s="26"/>
      <c r="H2" s="26"/>
      <c r="I2" s="26"/>
      <c r="J2" s="26"/>
      <c r="K2" s="26"/>
    </row>
    <row r="6" spans="2:11" ht="50.1" customHeight="1" x14ac:dyDescent="0.25">
      <c r="B6" s="23" t="s">
        <v>15</v>
      </c>
      <c r="C6" s="23" t="s">
        <v>497</v>
      </c>
      <c r="D6" s="23" t="s">
        <v>498</v>
      </c>
      <c r="E6" s="23" t="s">
        <v>499</v>
      </c>
      <c r="F6" s="23" t="s">
        <v>500</v>
      </c>
      <c r="G6" s="23" t="s">
        <v>501</v>
      </c>
      <c r="H6" s="23" t="s">
        <v>502</v>
      </c>
      <c r="I6" s="23" t="s">
        <v>503</v>
      </c>
      <c r="J6" s="23" t="s">
        <v>504</v>
      </c>
    </row>
    <row r="7" spans="2:11" x14ac:dyDescent="0.25">
      <c r="B7" s="18" t="s">
        <v>505</v>
      </c>
      <c r="C7" s="17">
        <v>0.27025121743087999</v>
      </c>
      <c r="D7" s="17">
        <v>0.31457788263297898</v>
      </c>
      <c r="E7" s="17">
        <v>0.24874907769590701</v>
      </c>
      <c r="F7" s="17">
        <v>0.26820340809871701</v>
      </c>
      <c r="G7" s="17">
        <v>0.37177767973831799</v>
      </c>
      <c r="H7" s="17">
        <v>0.25814393956118198</v>
      </c>
      <c r="I7" s="17">
        <v>0.25838557470508999</v>
      </c>
      <c r="J7" s="17">
        <v>0.35514678531660698</v>
      </c>
    </row>
    <row r="8" spans="2:11" ht="30" x14ac:dyDescent="0.25">
      <c r="B8" s="18" t="s">
        <v>506</v>
      </c>
      <c r="C8" s="17">
        <v>0.34961220429610901</v>
      </c>
      <c r="D8" s="17">
        <v>0.30202276330877198</v>
      </c>
      <c r="E8" s="17">
        <v>0.359140963235205</v>
      </c>
      <c r="F8" s="17">
        <v>0.35167548151871503</v>
      </c>
      <c r="G8" s="17">
        <v>0.42094673973552299</v>
      </c>
      <c r="H8" s="17">
        <v>0.40800756820063999</v>
      </c>
      <c r="I8" s="17">
        <v>0.31889653310048699</v>
      </c>
      <c r="J8" s="17">
        <v>0.35878961758546102</v>
      </c>
    </row>
    <row r="9" spans="2:11" ht="30" x14ac:dyDescent="0.25">
      <c r="B9" s="18" t="s">
        <v>507</v>
      </c>
      <c r="C9" s="17">
        <v>0.26830580417538502</v>
      </c>
      <c r="D9" s="17">
        <v>0.24034238452809301</v>
      </c>
      <c r="E9" s="17">
        <v>0.26049027152773702</v>
      </c>
      <c r="F9" s="17">
        <v>0.207456302590627</v>
      </c>
      <c r="G9" s="17">
        <v>0.113510439669419</v>
      </c>
      <c r="H9" s="17">
        <v>0.211051572393369</v>
      </c>
      <c r="I9" s="17">
        <v>0.22683579105344101</v>
      </c>
      <c r="J9" s="17">
        <v>0.16983423173654599</v>
      </c>
    </row>
    <row r="10" spans="2:11" ht="30" x14ac:dyDescent="0.25">
      <c r="B10" s="18" t="s">
        <v>508</v>
      </c>
      <c r="C10" s="17">
        <v>7.1131906353334107E-2</v>
      </c>
      <c r="D10" s="17">
        <v>7.1317311592217603E-2</v>
      </c>
      <c r="E10" s="17">
        <v>7.9572937688325698E-2</v>
      </c>
      <c r="F10" s="17">
        <v>5.15094460097806E-2</v>
      </c>
      <c r="G10" s="17">
        <v>5.6274485604168298E-2</v>
      </c>
      <c r="H10" s="17">
        <v>6.3904201176369899E-2</v>
      </c>
      <c r="I10" s="17">
        <v>0.11004524437261801</v>
      </c>
      <c r="J10" s="17">
        <v>7.3447392997511698E-2</v>
      </c>
    </row>
    <row r="11" spans="2:11" x14ac:dyDescent="0.25">
      <c r="B11" s="18" t="s">
        <v>509</v>
      </c>
      <c r="C11" s="17">
        <v>8.8562675952799808E-3</v>
      </c>
      <c r="D11" s="17">
        <v>3.7376126870702603E-2</v>
      </c>
      <c r="E11" s="17">
        <v>2.6271206500748899E-2</v>
      </c>
      <c r="F11" s="17">
        <v>5.2462653880863699E-2</v>
      </c>
      <c r="G11" s="17">
        <v>2.8685113042615701E-2</v>
      </c>
      <c r="H11" s="17">
        <v>2.7491051574008499E-2</v>
      </c>
      <c r="I11" s="17">
        <v>2.9840056293479099E-2</v>
      </c>
      <c r="J11" s="17">
        <v>1.80679665004073E-2</v>
      </c>
    </row>
    <row r="12" spans="2:11" x14ac:dyDescent="0.25">
      <c r="B12" s="18" t="s">
        <v>84</v>
      </c>
      <c r="C12" s="17">
        <v>3.1842600149011697E-2</v>
      </c>
      <c r="D12" s="17">
        <v>3.4363531067236198E-2</v>
      </c>
      <c r="E12" s="17">
        <v>2.57755433520757E-2</v>
      </c>
      <c r="F12" s="17">
        <v>6.8692707901296404E-2</v>
      </c>
      <c r="G12" s="17">
        <v>8.8055422099557294E-3</v>
      </c>
      <c r="H12" s="17">
        <v>3.1401667094430603E-2</v>
      </c>
      <c r="I12" s="17">
        <v>5.5996800474884402E-2</v>
      </c>
      <c r="J12" s="17">
        <v>2.47140058634665E-2</v>
      </c>
    </row>
    <row r="13" spans="2:11" x14ac:dyDescent="0.25">
      <c r="B13" s="16" t="s">
        <v>723</v>
      </c>
      <c r="C13" s="16"/>
      <c r="D13" s="16"/>
      <c r="E13" s="16"/>
      <c r="F13" s="16"/>
      <c r="G13" s="16"/>
      <c r="H13" s="16"/>
      <c r="I13" s="16"/>
      <c r="J13" s="16"/>
    </row>
    <row r="14" spans="2:11" x14ac:dyDescent="0.25">
      <c r="B14" t="s">
        <v>87</v>
      </c>
    </row>
    <row r="15" spans="2:11" x14ac:dyDescent="0.25">
      <c r="B15" t="s">
        <v>88</v>
      </c>
    </row>
    <row r="19" spans="2:2" x14ac:dyDescent="0.2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25">
      <c r="B8" s="11" t="s">
        <v>35</v>
      </c>
      <c r="C8" s="11">
        <v>122</v>
      </c>
      <c r="D8" s="11">
        <v>5</v>
      </c>
      <c r="E8" s="11">
        <v>3</v>
      </c>
      <c r="F8" s="11">
        <v>2</v>
      </c>
      <c r="G8" s="11">
        <v>7</v>
      </c>
      <c r="H8" s="11">
        <v>2</v>
      </c>
      <c r="I8" s="11">
        <v>2</v>
      </c>
      <c r="J8" s="11">
        <v>7</v>
      </c>
      <c r="K8" s="11">
        <v>18</v>
      </c>
      <c r="L8" s="11">
        <v>2</v>
      </c>
      <c r="M8" s="11">
        <v>9</v>
      </c>
      <c r="N8" s="11">
        <v>1</v>
      </c>
      <c r="O8" s="11">
        <v>22</v>
      </c>
      <c r="P8" s="11">
        <v>11</v>
      </c>
      <c r="Q8" s="11" t="s">
        <v>107</v>
      </c>
      <c r="R8" s="11">
        <v>22</v>
      </c>
      <c r="S8" s="11">
        <v>6</v>
      </c>
      <c r="T8" s="11">
        <v>2</v>
      </c>
      <c r="U8" s="11"/>
      <c r="V8" s="11">
        <v>23</v>
      </c>
      <c r="W8" s="11">
        <v>23</v>
      </c>
      <c r="X8" s="11">
        <v>22</v>
      </c>
      <c r="Y8" s="11">
        <v>53</v>
      </c>
      <c r="Z8" s="11"/>
      <c r="AA8" s="11">
        <v>10</v>
      </c>
      <c r="AB8" s="11">
        <v>5</v>
      </c>
      <c r="AC8" s="11">
        <v>13</v>
      </c>
      <c r="AD8" s="11">
        <v>12</v>
      </c>
      <c r="AE8" s="11">
        <v>10</v>
      </c>
      <c r="AF8" s="11">
        <v>11</v>
      </c>
      <c r="AG8" s="11">
        <v>17</v>
      </c>
      <c r="AH8" s="11">
        <v>11</v>
      </c>
      <c r="AI8" s="11">
        <v>7</v>
      </c>
      <c r="AJ8" s="11">
        <v>19</v>
      </c>
      <c r="AK8" s="11"/>
      <c r="AL8" s="11">
        <v>15</v>
      </c>
      <c r="AM8" s="11">
        <v>13</v>
      </c>
      <c r="AN8" s="11">
        <v>11</v>
      </c>
      <c r="AO8" s="11">
        <v>20</v>
      </c>
      <c r="AP8" s="11">
        <v>20</v>
      </c>
      <c r="AQ8" s="11">
        <v>26</v>
      </c>
      <c r="AR8" s="11">
        <v>13</v>
      </c>
      <c r="AS8" s="11"/>
      <c r="AT8" s="11">
        <v>122</v>
      </c>
      <c r="AU8" s="11" t="s">
        <v>107</v>
      </c>
      <c r="AV8" s="11"/>
      <c r="AW8" s="11">
        <v>73</v>
      </c>
      <c r="AX8" s="11">
        <v>48</v>
      </c>
      <c r="AY8" s="11" t="s">
        <v>107</v>
      </c>
      <c r="AZ8" s="11"/>
      <c r="BA8" s="11">
        <v>35</v>
      </c>
      <c r="BB8" s="11">
        <v>86</v>
      </c>
      <c r="BC8" s="11"/>
      <c r="BD8" s="11">
        <v>29</v>
      </c>
      <c r="BE8" s="11">
        <v>93</v>
      </c>
      <c r="BF8" s="11"/>
      <c r="BG8" s="11">
        <v>68</v>
      </c>
      <c r="BH8" s="11">
        <v>53</v>
      </c>
      <c r="BI8" s="11"/>
      <c r="BJ8" s="11">
        <v>58</v>
      </c>
      <c r="BK8" s="11">
        <v>64</v>
      </c>
      <c r="BL8" s="11"/>
      <c r="BM8" s="11">
        <v>3</v>
      </c>
      <c r="BN8" s="11">
        <v>23</v>
      </c>
      <c r="BO8" s="11">
        <v>70</v>
      </c>
      <c r="BP8" s="11">
        <v>24</v>
      </c>
    </row>
    <row r="9" spans="2:68" x14ac:dyDescent="0.25">
      <c r="B9" s="18" t="s">
        <v>505</v>
      </c>
      <c r="C9" s="17">
        <v>0.27025121743087999</v>
      </c>
      <c r="D9" s="17">
        <v>0.61089883405040402</v>
      </c>
      <c r="E9" s="17">
        <v>0</v>
      </c>
      <c r="F9" s="17">
        <v>0.54248254699977105</v>
      </c>
      <c r="G9" s="17">
        <v>0.20409751305934901</v>
      </c>
      <c r="H9" s="17">
        <v>0</v>
      </c>
      <c r="I9" s="17">
        <v>0</v>
      </c>
      <c r="J9" s="17">
        <v>9.7508921260390402E-2</v>
      </c>
      <c r="K9" s="17">
        <v>0.15395632286779001</v>
      </c>
      <c r="L9" s="17">
        <v>0</v>
      </c>
      <c r="M9" s="17">
        <v>0.39839939963988702</v>
      </c>
      <c r="N9" s="17">
        <v>0</v>
      </c>
      <c r="O9" s="17">
        <v>0.45686348986661801</v>
      </c>
      <c r="P9" s="17">
        <v>0.25541986673877998</v>
      </c>
      <c r="Q9" s="17" t="s">
        <v>108</v>
      </c>
      <c r="R9" s="17">
        <v>0.34393246302431402</v>
      </c>
      <c r="S9" s="17">
        <v>0</v>
      </c>
      <c r="T9" s="17">
        <v>0</v>
      </c>
      <c r="U9" s="17"/>
      <c r="V9" s="17">
        <v>0.32394065641280001</v>
      </c>
      <c r="W9" s="17">
        <v>0.32401468230966901</v>
      </c>
      <c r="X9" s="17">
        <v>0.19641723775919701</v>
      </c>
      <c r="Y9" s="17">
        <v>0.254610952523733</v>
      </c>
      <c r="Z9" s="17"/>
      <c r="AA9" s="17">
        <v>0.42657160015607798</v>
      </c>
      <c r="AB9" s="17">
        <v>0.21643592028747899</v>
      </c>
      <c r="AC9" s="17">
        <v>0.32896770159701999</v>
      </c>
      <c r="AD9" s="17">
        <v>0.28423305203142901</v>
      </c>
      <c r="AE9" s="17">
        <v>0.29517639840808602</v>
      </c>
      <c r="AF9" s="17">
        <v>0.27915096558540398</v>
      </c>
      <c r="AG9" s="17">
        <v>0.23119635141513001</v>
      </c>
      <c r="AH9" s="17">
        <v>0.105407086626657</v>
      </c>
      <c r="AI9" s="17">
        <v>0.26033128499881403</v>
      </c>
      <c r="AJ9" s="17">
        <v>0.168570922949314</v>
      </c>
      <c r="AK9" s="17"/>
      <c r="AL9" s="17">
        <v>0.27128884680190801</v>
      </c>
      <c r="AM9" s="17">
        <v>0.35223245972487699</v>
      </c>
      <c r="AN9" s="17">
        <v>0.368953066885571</v>
      </c>
      <c r="AO9" s="17">
        <v>0.39348825804710402</v>
      </c>
      <c r="AP9" s="17">
        <v>0.18836034242854299</v>
      </c>
      <c r="AQ9" s="17">
        <v>0.187978580953646</v>
      </c>
      <c r="AR9" s="17">
        <v>0.190462745144237</v>
      </c>
      <c r="AS9" s="17"/>
      <c r="AT9" s="17">
        <v>0.27025121743087999</v>
      </c>
      <c r="AU9" s="17" t="s">
        <v>108</v>
      </c>
      <c r="AV9" s="17"/>
      <c r="AW9" s="17">
        <v>0.232437677689246</v>
      </c>
      <c r="AX9" s="17">
        <v>0.32782242545553397</v>
      </c>
      <c r="AY9" s="17" t="s">
        <v>108</v>
      </c>
      <c r="AZ9" s="17"/>
      <c r="BA9" s="17">
        <v>0.157899149240566</v>
      </c>
      <c r="BB9" s="17">
        <v>0.316363172877618</v>
      </c>
      <c r="BC9" s="17"/>
      <c r="BD9" s="17">
        <v>0.36534812821725199</v>
      </c>
      <c r="BE9" s="17">
        <v>0.24094099987745801</v>
      </c>
      <c r="BF9" s="17"/>
      <c r="BG9" s="17">
        <v>0.28252769541260397</v>
      </c>
      <c r="BH9" s="17">
        <v>0.254610952523733</v>
      </c>
      <c r="BI9" s="17"/>
      <c r="BJ9" s="17">
        <v>0.32702140971175703</v>
      </c>
      <c r="BK9" s="17">
        <v>0.21892289215987701</v>
      </c>
      <c r="BL9" s="17"/>
      <c r="BM9" s="17">
        <v>0.33333333333333298</v>
      </c>
      <c r="BN9" s="17">
        <v>0.44241297820750403</v>
      </c>
      <c r="BO9" s="17">
        <v>0.162964828114185</v>
      </c>
      <c r="BP9" s="17">
        <v>0.38612790373510197</v>
      </c>
    </row>
    <row r="10" spans="2:68" ht="30" x14ac:dyDescent="0.25">
      <c r="B10" s="18" t="s">
        <v>506</v>
      </c>
      <c r="C10" s="17">
        <v>0.34961220429610901</v>
      </c>
      <c r="D10" s="17">
        <v>0.23487193315176</v>
      </c>
      <c r="E10" s="17">
        <v>1</v>
      </c>
      <c r="F10" s="17">
        <v>0</v>
      </c>
      <c r="G10" s="17">
        <v>0.37622871774976302</v>
      </c>
      <c r="H10" s="17">
        <v>1</v>
      </c>
      <c r="I10" s="17">
        <v>0</v>
      </c>
      <c r="J10" s="17">
        <v>0.29252676378117098</v>
      </c>
      <c r="K10" s="17">
        <v>0.48309796483689998</v>
      </c>
      <c r="L10" s="17">
        <v>0.33333333333333298</v>
      </c>
      <c r="M10" s="17">
        <v>0.37759993329332098</v>
      </c>
      <c r="N10" s="17">
        <v>1</v>
      </c>
      <c r="O10" s="17">
        <v>0.21295900766902201</v>
      </c>
      <c r="P10" s="17">
        <v>0.17782169258701699</v>
      </c>
      <c r="Q10" s="17" t="s">
        <v>108</v>
      </c>
      <c r="R10" s="17">
        <v>0.32108487659325502</v>
      </c>
      <c r="S10" s="17">
        <v>0.49205126391354798</v>
      </c>
      <c r="T10" s="17">
        <v>0.54809698430202902</v>
      </c>
      <c r="U10" s="17"/>
      <c r="V10" s="17">
        <v>0.365625767540183</v>
      </c>
      <c r="W10" s="17">
        <v>0.28671729576014199</v>
      </c>
      <c r="X10" s="17">
        <v>0.332595453497252</v>
      </c>
      <c r="Y10" s="17">
        <v>0.37753662690277701</v>
      </c>
      <c r="Z10" s="17"/>
      <c r="AA10" s="17">
        <v>0.29107828501740202</v>
      </c>
      <c r="AB10" s="17">
        <v>0.55778095328576405</v>
      </c>
      <c r="AC10" s="17">
        <v>0.50413139775673799</v>
      </c>
      <c r="AD10" s="17">
        <v>0.33119459829212999</v>
      </c>
      <c r="AE10" s="17">
        <v>0.24071189699600901</v>
      </c>
      <c r="AF10" s="17">
        <v>0.15916971615738201</v>
      </c>
      <c r="AG10" s="17">
        <v>0.26894362773217001</v>
      </c>
      <c r="AH10" s="17">
        <v>0.65712901185585804</v>
      </c>
      <c r="AI10" s="17">
        <v>0.36457858025121698</v>
      </c>
      <c r="AJ10" s="17">
        <v>0.34731233802349698</v>
      </c>
      <c r="AK10" s="17"/>
      <c r="AL10" s="17">
        <v>0.37005614501032602</v>
      </c>
      <c r="AM10" s="17">
        <v>0.342976742263775</v>
      </c>
      <c r="AN10" s="17">
        <v>0.317402768853147</v>
      </c>
      <c r="AO10" s="17">
        <v>0.37165817010174901</v>
      </c>
      <c r="AP10" s="17">
        <v>0.50053012778380401</v>
      </c>
      <c r="AQ10" s="17">
        <v>0.26338305952278002</v>
      </c>
      <c r="AR10" s="17">
        <v>0.27376822679311902</v>
      </c>
      <c r="AS10" s="17"/>
      <c r="AT10" s="17">
        <v>0.34961220429610901</v>
      </c>
      <c r="AU10" s="17" t="s">
        <v>108</v>
      </c>
      <c r="AV10" s="17"/>
      <c r="AW10" s="17">
        <v>0.33758829924230999</v>
      </c>
      <c r="AX10" s="17">
        <v>0.36791862955676202</v>
      </c>
      <c r="AY10" s="17" t="s">
        <v>108</v>
      </c>
      <c r="AZ10" s="17"/>
      <c r="BA10" s="17">
        <v>0.44515191555907901</v>
      </c>
      <c r="BB10" s="17">
        <v>0.31040043917141502</v>
      </c>
      <c r="BC10" s="17"/>
      <c r="BD10" s="17">
        <v>0.26776631719386201</v>
      </c>
      <c r="BE10" s="17">
        <v>0.37483826828686001</v>
      </c>
      <c r="BF10" s="17"/>
      <c r="BG10" s="17">
        <v>0.32769355002021999</v>
      </c>
      <c r="BH10" s="17">
        <v>0.37753662690277701</v>
      </c>
      <c r="BI10" s="17"/>
      <c r="BJ10" s="17">
        <v>0.33519462510662101</v>
      </c>
      <c r="BK10" s="17">
        <v>0.36264774574006198</v>
      </c>
      <c r="BL10" s="17"/>
      <c r="BM10" s="17">
        <v>0</v>
      </c>
      <c r="BN10" s="17">
        <v>0.22867623469043</v>
      </c>
      <c r="BO10" s="17">
        <v>0.42819079106515001</v>
      </c>
      <c r="BP10" s="17">
        <v>0.31401998053990099</v>
      </c>
    </row>
    <row r="11" spans="2:68" ht="30" x14ac:dyDescent="0.25">
      <c r="B11" s="18" t="s">
        <v>507</v>
      </c>
      <c r="C11" s="17">
        <v>0.26830580417538502</v>
      </c>
      <c r="D11" s="17">
        <v>0</v>
      </c>
      <c r="E11" s="17">
        <v>0</v>
      </c>
      <c r="F11" s="17">
        <v>0.457517453000229</v>
      </c>
      <c r="G11" s="17">
        <v>0.419673769190888</v>
      </c>
      <c r="H11" s="17">
        <v>0</v>
      </c>
      <c r="I11" s="17">
        <v>0.5</v>
      </c>
      <c r="J11" s="17">
        <v>0.28971004465917899</v>
      </c>
      <c r="K11" s="17">
        <v>0.272209284221482</v>
      </c>
      <c r="L11" s="17">
        <v>0.33333333333333298</v>
      </c>
      <c r="M11" s="17">
        <v>0.224000667066792</v>
      </c>
      <c r="N11" s="17">
        <v>0</v>
      </c>
      <c r="O11" s="17">
        <v>0.20768659174819501</v>
      </c>
      <c r="P11" s="17">
        <v>0.35805754601204398</v>
      </c>
      <c r="Q11" s="17" t="s">
        <v>108</v>
      </c>
      <c r="R11" s="17">
        <v>0.239813202071294</v>
      </c>
      <c r="S11" s="17">
        <v>0.50794873608645197</v>
      </c>
      <c r="T11" s="17">
        <v>0.45190301569797098</v>
      </c>
      <c r="U11" s="17"/>
      <c r="V11" s="17">
        <v>0.16918788619903699</v>
      </c>
      <c r="W11" s="17">
        <v>0.25518328615119101</v>
      </c>
      <c r="X11" s="17">
        <v>0.40514267656455599</v>
      </c>
      <c r="Y11" s="17">
        <v>0.259136804645068</v>
      </c>
      <c r="Z11" s="17"/>
      <c r="AA11" s="17">
        <v>0.28235011482652</v>
      </c>
      <c r="AB11" s="17">
        <v>0</v>
      </c>
      <c r="AC11" s="17">
        <v>8.61923817020495E-2</v>
      </c>
      <c r="AD11" s="17">
        <v>0.150672727950701</v>
      </c>
      <c r="AE11" s="17">
        <v>0.46411170459590501</v>
      </c>
      <c r="AF11" s="17">
        <v>0.49400814508201302</v>
      </c>
      <c r="AG11" s="17">
        <v>0.40560741027664898</v>
      </c>
      <c r="AH11" s="17">
        <v>0.237463901517485</v>
      </c>
      <c r="AI11" s="17">
        <v>0.375090134749969</v>
      </c>
      <c r="AJ11" s="17">
        <v>0.26477543600249098</v>
      </c>
      <c r="AK11" s="17"/>
      <c r="AL11" s="17">
        <v>0.213113174570986</v>
      </c>
      <c r="AM11" s="17">
        <v>0.18769665538172001</v>
      </c>
      <c r="AN11" s="17">
        <v>0.313644164261282</v>
      </c>
      <c r="AO11" s="17">
        <v>0.14494901149372799</v>
      </c>
      <c r="AP11" s="17">
        <v>0.179970977081686</v>
      </c>
      <c r="AQ11" s="17">
        <v>0.44848121255270601</v>
      </c>
      <c r="AR11" s="17">
        <v>0.40127638686263001</v>
      </c>
      <c r="AS11" s="17"/>
      <c r="AT11" s="17">
        <v>0.26830580417538502</v>
      </c>
      <c r="AU11" s="17" t="s">
        <v>108</v>
      </c>
      <c r="AV11" s="17"/>
      <c r="AW11" s="17">
        <v>0.32184135569504901</v>
      </c>
      <c r="AX11" s="17">
        <v>0.18679779423206799</v>
      </c>
      <c r="AY11" s="17" t="s">
        <v>108</v>
      </c>
      <c r="AZ11" s="17"/>
      <c r="BA11" s="17">
        <v>0.27023970632112199</v>
      </c>
      <c r="BB11" s="17">
        <v>0.26751208483386302</v>
      </c>
      <c r="BC11" s="17"/>
      <c r="BD11" s="17">
        <v>0.27016136949020902</v>
      </c>
      <c r="BE11" s="17">
        <v>0.267733892610515</v>
      </c>
      <c r="BF11" s="17"/>
      <c r="BG11" s="17">
        <v>0.275502806369185</v>
      </c>
      <c r="BH11" s="17">
        <v>0.259136804645068</v>
      </c>
      <c r="BI11" s="17"/>
      <c r="BJ11" s="17">
        <v>0.20825127834502599</v>
      </c>
      <c r="BK11" s="17">
        <v>0.32260363393374603</v>
      </c>
      <c r="BL11" s="17"/>
      <c r="BM11" s="17">
        <v>0.33333333333333298</v>
      </c>
      <c r="BN11" s="17">
        <v>0.20655424845999501</v>
      </c>
      <c r="BO11" s="17">
        <v>0.31358342307932402</v>
      </c>
      <c r="BP11" s="17">
        <v>0.16897595204388299</v>
      </c>
    </row>
    <row r="12" spans="2:68" ht="30" x14ac:dyDescent="0.25">
      <c r="B12" s="18" t="s">
        <v>508</v>
      </c>
      <c r="C12" s="17">
        <v>7.1131906353334107E-2</v>
      </c>
      <c r="D12" s="17">
        <v>0.15422923279783499</v>
      </c>
      <c r="E12" s="17">
        <v>0</v>
      </c>
      <c r="F12" s="17">
        <v>0</v>
      </c>
      <c r="G12" s="17">
        <v>0</v>
      </c>
      <c r="H12" s="17">
        <v>0</v>
      </c>
      <c r="I12" s="17">
        <v>0</v>
      </c>
      <c r="J12" s="17">
        <v>0.195017842520781</v>
      </c>
      <c r="K12" s="17">
        <v>9.0736428073827494E-2</v>
      </c>
      <c r="L12" s="17">
        <v>0.33333333333333298</v>
      </c>
      <c r="M12" s="17">
        <v>0</v>
      </c>
      <c r="N12" s="17">
        <v>0</v>
      </c>
      <c r="O12" s="17">
        <v>3.72952296841354E-2</v>
      </c>
      <c r="P12" s="17">
        <v>0.20870089466215899</v>
      </c>
      <c r="Q12" s="17" t="s">
        <v>108</v>
      </c>
      <c r="R12" s="17">
        <v>4.7584729155568502E-2</v>
      </c>
      <c r="S12" s="17">
        <v>0</v>
      </c>
      <c r="T12" s="17">
        <v>0</v>
      </c>
      <c r="U12" s="17"/>
      <c r="V12" s="17">
        <v>9.4845048405607105E-2</v>
      </c>
      <c r="W12" s="17">
        <v>4.9167171065309503E-2</v>
      </c>
      <c r="X12" s="17">
        <v>6.5844632178994597E-2</v>
      </c>
      <c r="Y12" s="17">
        <v>7.2985915316963301E-2</v>
      </c>
      <c r="Z12" s="17"/>
      <c r="AA12" s="17">
        <v>0</v>
      </c>
      <c r="AB12" s="17">
        <v>0.22578312642675699</v>
      </c>
      <c r="AC12" s="17">
        <v>8.0708518944191801E-2</v>
      </c>
      <c r="AD12" s="17">
        <v>0.156680823916691</v>
      </c>
      <c r="AE12" s="17">
        <v>0</v>
      </c>
      <c r="AF12" s="17">
        <v>6.7671173175200605E-2</v>
      </c>
      <c r="AG12" s="17">
        <v>4.38971023261997E-2</v>
      </c>
      <c r="AH12" s="17">
        <v>0</v>
      </c>
      <c r="AI12" s="17">
        <v>0</v>
      </c>
      <c r="AJ12" s="17">
        <v>0.16390351367806999</v>
      </c>
      <c r="AK12" s="17"/>
      <c r="AL12" s="17">
        <v>0</v>
      </c>
      <c r="AM12" s="17">
        <v>0.117094142629628</v>
      </c>
      <c r="AN12" s="17">
        <v>0</v>
      </c>
      <c r="AO12" s="17">
        <v>8.99045603574192E-2</v>
      </c>
      <c r="AP12" s="17">
        <v>0.131138552705967</v>
      </c>
      <c r="AQ12" s="17">
        <v>0.100157146970869</v>
      </c>
      <c r="AR12" s="17">
        <v>0</v>
      </c>
      <c r="AS12" s="17"/>
      <c r="AT12" s="17">
        <v>7.1131906353334107E-2</v>
      </c>
      <c r="AU12" s="17" t="s">
        <v>108</v>
      </c>
      <c r="AV12" s="17"/>
      <c r="AW12" s="17">
        <v>5.4930931692938403E-2</v>
      </c>
      <c r="AX12" s="17">
        <v>9.5797930448106403E-2</v>
      </c>
      <c r="AY12" s="17" t="s">
        <v>108</v>
      </c>
      <c r="AZ12" s="17"/>
      <c r="BA12" s="17">
        <v>9.6274609831782001E-2</v>
      </c>
      <c r="BB12" s="17">
        <v>6.0812744087047801E-2</v>
      </c>
      <c r="BC12" s="17"/>
      <c r="BD12" s="17">
        <v>3.0248886007509801E-2</v>
      </c>
      <c r="BE12" s="17">
        <v>8.37326334502317E-2</v>
      </c>
      <c r="BF12" s="17"/>
      <c r="BG12" s="17">
        <v>6.9676643264439106E-2</v>
      </c>
      <c r="BH12" s="17">
        <v>7.2985915316963301E-2</v>
      </c>
      <c r="BI12" s="17"/>
      <c r="BJ12" s="17">
        <v>7.8355879258316496E-2</v>
      </c>
      <c r="BK12" s="17">
        <v>6.4600407760176295E-2</v>
      </c>
      <c r="BL12" s="17"/>
      <c r="BM12" s="17">
        <v>0</v>
      </c>
      <c r="BN12" s="17">
        <v>3.6073465041877202E-2</v>
      </c>
      <c r="BO12" s="17">
        <v>8.32796421390542E-2</v>
      </c>
      <c r="BP12" s="17">
        <v>8.5382425316320495E-2</v>
      </c>
    </row>
    <row r="13" spans="2:68" x14ac:dyDescent="0.25">
      <c r="B13" s="18" t="s">
        <v>509</v>
      </c>
      <c r="C13" s="17">
        <v>8.8562675952799808E-3</v>
      </c>
      <c r="D13" s="17">
        <v>0</v>
      </c>
      <c r="E13" s="17">
        <v>0</v>
      </c>
      <c r="F13" s="17">
        <v>0</v>
      </c>
      <c r="G13" s="17">
        <v>0</v>
      </c>
      <c r="H13" s="17">
        <v>0</v>
      </c>
      <c r="I13" s="17">
        <v>0.5</v>
      </c>
      <c r="J13" s="17">
        <v>0</v>
      </c>
      <c r="K13" s="17">
        <v>0</v>
      </c>
      <c r="L13" s="17">
        <v>0</v>
      </c>
      <c r="M13" s="17">
        <v>0</v>
      </c>
      <c r="N13" s="17">
        <v>0</v>
      </c>
      <c r="O13" s="17">
        <v>0</v>
      </c>
      <c r="P13" s="17">
        <v>0</v>
      </c>
      <c r="Q13" s="17" t="s">
        <v>108</v>
      </c>
      <c r="R13" s="17">
        <v>0</v>
      </c>
      <c r="S13" s="17">
        <v>0</v>
      </c>
      <c r="T13" s="17">
        <v>0</v>
      </c>
      <c r="U13" s="17"/>
      <c r="V13" s="17">
        <v>0</v>
      </c>
      <c r="W13" s="17">
        <v>0</v>
      </c>
      <c r="X13" s="17">
        <v>0</v>
      </c>
      <c r="Y13" s="17">
        <v>2.0139175566522401E-2</v>
      </c>
      <c r="Z13" s="17"/>
      <c r="AA13" s="17">
        <v>0</v>
      </c>
      <c r="AB13" s="17">
        <v>0</v>
      </c>
      <c r="AC13" s="17">
        <v>0</v>
      </c>
      <c r="AD13" s="17">
        <v>0</v>
      </c>
      <c r="AE13" s="17">
        <v>0</v>
      </c>
      <c r="AF13" s="17">
        <v>0</v>
      </c>
      <c r="AG13" s="17">
        <v>0</v>
      </c>
      <c r="AH13" s="17">
        <v>0</v>
      </c>
      <c r="AI13" s="17">
        <v>0</v>
      </c>
      <c r="AJ13" s="17">
        <v>5.5437789346627298E-2</v>
      </c>
      <c r="AK13" s="17"/>
      <c r="AL13" s="17">
        <v>7.3890080251604401E-2</v>
      </c>
      <c r="AM13" s="17">
        <v>0</v>
      </c>
      <c r="AN13" s="17">
        <v>0</v>
      </c>
      <c r="AO13" s="17">
        <v>0</v>
      </c>
      <c r="AP13" s="17">
        <v>0</v>
      </c>
      <c r="AQ13" s="17">
        <v>0</v>
      </c>
      <c r="AR13" s="17">
        <v>0</v>
      </c>
      <c r="AS13" s="17"/>
      <c r="AT13" s="17">
        <v>8.8562675952799808E-3</v>
      </c>
      <c r="AU13" s="17" t="s">
        <v>108</v>
      </c>
      <c r="AV13" s="17"/>
      <c r="AW13" s="17">
        <v>1.46731826499938E-2</v>
      </c>
      <c r="AX13" s="17">
        <v>0</v>
      </c>
      <c r="AY13" s="17" t="s">
        <v>108</v>
      </c>
      <c r="AZ13" s="17"/>
      <c r="BA13" s="17">
        <v>3.0434619047451299E-2</v>
      </c>
      <c r="BB13" s="17">
        <v>0</v>
      </c>
      <c r="BC13" s="17"/>
      <c r="BD13" s="17">
        <v>0</v>
      </c>
      <c r="BE13" s="17">
        <v>1.1585894959433801E-2</v>
      </c>
      <c r="BF13" s="17"/>
      <c r="BG13" s="17">
        <v>0</v>
      </c>
      <c r="BH13" s="17">
        <v>2.0139175566522401E-2</v>
      </c>
      <c r="BI13" s="17"/>
      <c r="BJ13" s="17">
        <v>1.8651483231488901E-2</v>
      </c>
      <c r="BK13" s="17">
        <v>0</v>
      </c>
      <c r="BL13" s="17"/>
      <c r="BM13" s="17">
        <v>0</v>
      </c>
      <c r="BN13" s="17">
        <v>0</v>
      </c>
      <c r="BO13" s="17">
        <v>0</v>
      </c>
      <c r="BP13" s="17">
        <v>4.5493738364793999E-2</v>
      </c>
    </row>
    <row r="14" spans="2:68" x14ac:dyDescent="0.25">
      <c r="B14" s="18" t="s">
        <v>84</v>
      </c>
      <c r="C14" s="19">
        <v>3.1842600149011697E-2</v>
      </c>
      <c r="D14" s="19">
        <v>0</v>
      </c>
      <c r="E14" s="19">
        <v>0</v>
      </c>
      <c r="F14" s="19">
        <v>0</v>
      </c>
      <c r="G14" s="19">
        <v>0</v>
      </c>
      <c r="H14" s="19">
        <v>0</v>
      </c>
      <c r="I14" s="19">
        <v>0</v>
      </c>
      <c r="J14" s="19">
        <v>0.12523642777847799</v>
      </c>
      <c r="K14" s="19">
        <v>0</v>
      </c>
      <c r="L14" s="19">
        <v>0</v>
      </c>
      <c r="M14" s="19">
        <v>0</v>
      </c>
      <c r="N14" s="19">
        <v>0</v>
      </c>
      <c r="O14" s="19">
        <v>8.5195681032029694E-2</v>
      </c>
      <c r="P14" s="19">
        <v>0</v>
      </c>
      <c r="Q14" s="19" t="s">
        <v>108</v>
      </c>
      <c r="R14" s="19">
        <v>4.7584729155568502E-2</v>
      </c>
      <c r="S14" s="19">
        <v>0</v>
      </c>
      <c r="T14" s="19">
        <v>0</v>
      </c>
      <c r="U14" s="19"/>
      <c r="V14" s="19">
        <v>4.6400641442373103E-2</v>
      </c>
      <c r="W14" s="19">
        <v>8.4917564713688401E-2</v>
      </c>
      <c r="X14" s="19">
        <v>0</v>
      </c>
      <c r="Y14" s="19">
        <v>1.5590525044937501E-2</v>
      </c>
      <c r="Z14" s="19"/>
      <c r="AA14" s="19">
        <v>0</v>
      </c>
      <c r="AB14" s="19">
        <v>0</v>
      </c>
      <c r="AC14" s="19">
        <v>0</v>
      </c>
      <c r="AD14" s="19">
        <v>7.7218797809048695E-2</v>
      </c>
      <c r="AE14" s="19">
        <v>0</v>
      </c>
      <c r="AF14" s="19">
        <v>0</v>
      </c>
      <c r="AG14" s="19">
        <v>5.0355508249851001E-2</v>
      </c>
      <c r="AH14" s="19">
        <v>0</v>
      </c>
      <c r="AI14" s="19">
        <v>0</v>
      </c>
      <c r="AJ14" s="19">
        <v>0</v>
      </c>
      <c r="AK14" s="19"/>
      <c r="AL14" s="19">
        <v>7.1651753365176096E-2</v>
      </c>
      <c r="AM14" s="19">
        <v>0</v>
      </c>
      <c r="AN14" s="19">
        <v>0</v>
      </c>
      <c r="AO14" s="19">
        <v>0</v>
      </c>
      <c r="AP14" s="19">
        <v>0</v>
      </c>
      <c r="AQ14" s="19">
        <v>0</v>
      </c>
      <c r="AR14" s="19">
        <v>0.134492641200015</v>
      </c>
      <c r="AS14" s="19"/>
      <c r="AT14" s="19">
        <v>3.1842600149011697E-2</v>
      </c>
      <c r="AU14" s="19" t="s">
        <v>108</v>
      </c>
      <c r="AV14" s="19"/>
      <c r="AW14" s="19">
        <v>3.8528553030462903E-2</v>
      </c>
      <c r="AX14" s="19">
        <v>2.1663220307529998E-2</v>
      </c>
      <c r="AY14" s="19" t="s">
        <v>108</v>
      </c>
      <c r="AZ14" s="19"/>
      <c r="BA14" s="19">
        <v>0</v>
      </c>
      <c r="BB14" s="19">
        <v>4.4911559030056003E-2</v>
      </c>
      <c r="BC14" s="19"/>
      <c r="BD14" s="19">
        <v>6.6475299091167797E-2</v>
      </c>
      <c r="BE14" s="19">
        <v>2.1168310815501201E-2</v>
      </c>
      <c r="BF14" s="19"/>
      <c r="BG14" s="19">
        <v>4.4599304933551402E-2</v>
      </c>
      <c r="BH14" s="19">
        <v>1.5590525044937501E-2</v>
      </c>
      <c r="BI14" s="19"/>
      <c r="BJ14" s="19">
        <v>3.2525324346791201E-2</v>
      </c>
      <c r="BK14" s="19">
        <v>3.1225320406138402E-2</v>
      </c>
      <c r="BL14" s="19"/>
      <c r="BM14" s="19">
        <v>0.33333333333333298</v>
      </c>
      <c r="BN14" s="19">
        <v>8.6283073600193799E-2</v>
      </c>
      <c r="BO14" s="19">
        <v>1.19813156022868E-2</v>
      </c>
      <c r="BP14" s="19">
        <v>0</v>
      </c>
    </row>
    <row r="15" spans="2:68" x14ac:dyDescent="0.25">
      <c r="B15" s="16" t="s">
        <v>723</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25">
      <c r="B8" s="11" t="s">
        <v>35</v>
      </c>
      <c r="C8" s="11">
        <v>122</v>
      </c>
      <c r="D8" s="11">
        <v>5</v>
      </c>
      <c r="E8" s="11">
        <v>3</v>
      </c>
      <c r="F8" s="11">
        <v>2</v>
      </c>
      <c r="G8" s="11">
        <v>7</v>
      </c>
      <c r="H8" s="11">
        <v>2</v>
      </c>
      <c r="I8" s="11">
        <v>2</v>
      </c>
      <c r="J8" s="11">
        <v>7</v>
      </c>
      <c r="K8" s="11">
        <v>18</v>
      </c>
      <c r="L8" s="11">
        <v>2</v>
      </c>
      <c r="M8" s="11">
        <v>9</v>
      </c>
      <c r="N8" s="11">
        <v>1</v>
      </c>
      <c r="O8" s="11">
        <v>22</v>
      </c>
      <c r="P8" s="11">
        <v>11</v>
      </c>
      <c r="Q8" s="11" t="s">
        <v>107</v>
      </c>
      <c r="R8" s="11">
        <v>22</v>
      </c>
      <c r="S8" s="11">
        <v>6</v>
      </c>
      <c r="T8" s="11">
        <v>2</v>
      </c>
      <c r="U8" s="11"/>
      <c r="V8" s="11">
        <v>23</v>
      </c>
      <c r="W8" s="11">
        <v>23</v>
      </c>
      <c r="X8" s="11">
        <v>22</v>
      </c>
      <c r="Y8" s="11">
        <v>53</v>
      </c>
      <c r="Z8" s="11"/>
      <c r="AA8" s="11">
        <v>10</v>
      </c>
      <c r="AB8" s="11">
        <v>5</v>
      </c>
      <c r="AC8" s="11">
        <v>13</v>
      </c>
      <c r="AD8" s="11">
        <v>12</v>
      </c>
      <c r="AE8" s="11">
        <v>10</v>
      </c>
      <c r="AF8" s="11">
        <v>11</v>
      </c>
      <c r="AG8" s="11">
        <v>17</v>
      </c>
      <c r="AH8" s="11">
        <v>11</v>
      </c>
      <c r="AI8" s="11">
        <v>7</v>
      </c>
      <c r="AJ8" s="11">
        <v>19</v>
      </c>
      <c r="AK8" s="11"/>
      <c r="AL8" s="11">
        <v>15</v>
      </c>
      <c r="AM8" s="11">
        <v>13</v>
      </c>
      <c r="AN8" s="11">
        <v>11</v>
      </c>
      <c r="AO8" s="11">
        <v>20</v>
      </c>
      <c r="AP8" s="11">
        <v>20</v>
      </c>
      <c r="AQ8" s="11">
        <v>26</v>
      </c>
      <c r="AR8" s="11">
        <v>13</v>
      </c>
      <c r="AS8" s="11"/>
      <c r="AT8" s="11">
        <v>122</v>
      </c>
      <c r="AU8" s="11" t="s">
        <v>107</v>
      </c>
      <c r="AV8" s="11"/>
      <c r="AW8" s="11">
        <v>73</v>
      </c>
      <c r="AX8" s="11">
        <v>48</v>
      </c>
      <c r="AY8" s="11" t="s">
        <v>107</v>
      </c>
      <c r="AZ8" s="11"/>
      <c r="BA8" s="11">
        <v>35</v>
      </c>
      <c r="BB8" s="11">
        <v>86</v>
      </c>
      <c r="BC8" s="11"/>
      <c r="BD8" s="11">
        <v>29</v>
      </c>
      <c r="BE8" s="11">
        <v>93</v>
      </c>
      <c r="BF8" s="11"/>
      <c r="BG8" s="11">
        <v>68</v>
      </c>
      <c r="BH8" s="11">
        <v>53</v>
      </c>
      <c r="BI8" s="11"/>
      <c r="BJ8" s="11">
        <v>58</v>
      </c>
      <c r="BK8" s="11">
        <v>64</v>
      </c>
      <c r="BL8" s="11"/>
      <c r="BM8" s="11">
        <v>3</v>
      </c>
      <c r="BN8" s="11">
        <v>23</v>
      </c>
      <c r="BO8" s="11">
        <v>70</v>
      </c>
      <c r="BP8" s="11">
        <v>24</v>
      </c>
    </row>
    <row r="9" spans="2:68" x14ac:dyDescent="0.25">
      <c r="B9" s="18" t="s">
        <v>505</v>
      </c>
      <c r="C9" s="17">
        <v>0.31457788263297898</v>
      </c>
      <c r="D9" s="17">
        <v>0</v>
      </c>
      <c r="E9" s="17">
        <v>0</v>
      </c>
      <c r="F9" s="17">
        <v>0</v>
      </c>
      <c r="G9" s="17">
        <v>0.62377128225023704</v>
      </c>
      <c r="H9" s="17">
        <v>0</v>
      </c>
      <c r="I9" s="17">
        <v>0</v>
      </c>
      <c r="J9" s="17">
        <v>0.390035685041562</v>
      </c>
      <c r="K9" s="17">
        <v>9.0736428073827494E-2</v>
      </c>
      <c r="L9" s="17">
        <v>0.33333333333333298</v>
      </c>
      <c r="M9" s="17">
        <v>0.51039973317328302</v>
      </c>
      <c r="N9" s="17">
        <v>0</v>
      </c>
      <c r="O9" s="17">
        <v>0.54523404847642798</v>
      </c>
      <c r="P9" s="17">
        <v>0.51681475525632403</v>
      </c>
      <c r="Q9" s="17" t="s">
        <v>108</v>
      </c>
      <c r="R9" s="17">
        <v>0.23146182617702099</v>
      </c>
      <c r="S9" s="17">
        <v>0</v>
      </c>
      <c r="T9" s="17">
        <v>0.54809698430202902</v>
      </c>
      <c r="U9" s="17"/>
      <c r="V9" s="17">
        <v>0.36611640575033899</v>
      </c>
      <c r="W9" s="17">
        <v>0.231559301010312</v>
      </c>
      <c r="X9" s="17">
        <v>0.29751703600202201</v>
      </c>
      <c r="Y9" s="17">
        <v>0.336405879995123</v>
      </c>
      <c r="Z9" s="17"/>
      <c r="AA9" s="17">
        <v>0.29107828501740202</v>
      </c>
      <c r="AB9" s="17">
        <v>0.22578312642675699</v>
      </c>
      <c r="AC9" s="17">
        <v>0.43998476445569701</v>
      </c>
      <c r="AD9" s="17">
        <v>0.33222942770161501</v>
      </c>
      <c r="AE9" s="17">
        <v>0.47910398493291001</v>
      </c>
      <c r="AF9" s="17">
        <v>0.22274001848925501</v>
      </c>
      <c r="AG9" s="17">
        <v>0.23681651205188001</v>
      </c>
      <c r="AH9" s="17">
        <v>0.143705558447184</v>
      </c>
      <c r="AI9" s="17">
        <v>0.49470208237543301</v>
      </c>
      <c r="AJ9" s="17">
        <v>0.29477058562627501</v>
      </c>
      <c r="AK9" s="17"/>
      <c r="AL9" s="17">
        <v>0.39240615919158101</v>
      </c>
      <c r="AM9" s="17">
        <v>0.40617743590390099</v>
      </c>
      <c r="AN9" s="17">
        <v>0.47509781350688601</v>
      </c>
      <c r="AO9" s="17">
        <v>0.286573994400253</v>
      </c>
      <c r="AP9" s="17">
        <v>0.246861861871321</v>
      </c>
      <c r="AQ9" s="17">
        <v>0.22497540551974499</v>
      </c>
      <c r="AR9" s="17">
        <v>0.323447951703209</v>
      </c>
      <c r="AS9" s="17"/>
      <c r="AT9" s="17">
        <v>0.31457788263297898</v>
      </c>
      <c r="AU9" s="17" t="s">
        <v>108</v>
      </c>
      <c r="AV9" s="17"/>
      <c r="AW9" s="17">
        <v>0.214186355975647</v>
      </c>
      <c r="AX9" s="17">
        <v>0.46742423091436502</v>
      </c>
      <c r="AY9" s="17" t="s">
        <v>108</v>
      </c>
      <c r="AZ9" s="17"/>
      <c r="BA9" s="17">
        <v>0.28774240584715699</v>
      </c>
      <c r="BB9" s="17">
        <v>0.32559179924236198</v>
      </c>
      <c r="BC9" s="17"/>
      <c r="BD9" s="17">
        <v>0.35167317872355502</v>
      </c>
      <c r="BE9" s="17">
        <v>0.30314458590827498</v>
      </c>
      <c r="BF9" s="17"/>
      <c r="BG9" s="17">
        <v>0.29744448172242299</v>
      </c>
      <c r="BH9" s="17">
        <v>0.336405879995123</v>
      </c>
      <c r="BI9" s="17"/>
      <c r="BJ9" s="17">
        <v>0.28357234509649198</v>
      </c>
      <c r="BK9" s="17">
        <v>0.34261129685855002</v>
      </c>
      <c r="BL9" s="17"/>
      <c r="BM9" s="17">
        <v>0</v>
      </c>
      <c r="BN9" s="17">
        <v>0.44679200309474498</v>
      </c>
      <c r="BO9" s="17">
        <v>0.27537277016190997</v>
      </c>
      <c r="BP9" s="17">
        <v>0.37030709767473502</v>
      </c>
    </row>
    <row r="10" spans="2:68" ht="30" x14ac:dyDescent="0.25">
      <c r="B10" s="18" t="s">
        <v>506</v>
      </c>
      <c r="C10" s="17">
        <v>0.30202276330877198</v>
      </c>
      <c r="D10" s="17">
        <v>0.77820233189919097</v>
      </c>
      <c r="E10" s="17">
        <v>0.25246280431615598</v>
      </c>
      <c r="F10" s="17">
        <v>0</v>
      </c>
      <c r="G10" s="17">
        <v>0.20409751305934901</v>
      </c>
      <c r="H10" s="17">
        <v>0</v>
      </c>
      <c r="I10" s="17">
        <v>1</v>
      </c>
      <c r="J10" s="17">
        <v>0.40249107873960999</v>
      </c>
      <c r="K10" s="17">
        <v>0.39236153676307201</v>
      </c>
      <c r="L10" s="17">
        <v>0.33333333333333298</v>
      </c>
      <c r="M10" s="17">
        <v>0.112000333533396</v>
      </c>
      <c r="N10" s="17">
        <v>1</v>
      </c>
      <c r="O10" s="17">
        <v>0.17248890040710599</v>
      </c>
      <c r="P10" s="17">
        <v>0.184936132372225</v>
      </c>
      <c r="Q10" s="17" t="s">
        <v>108</v>
      </c>
      <c r="R10" s="17">
        <v>0.34059259638117001</v>
      </c>
      <c r="S10" s="17">
        <v>0.26969181387301699</v>
      </c>
      <c r="T10" s="17">
        <v>0.45190301569797098</v>
      </c>
      <c r="U10" s="17"/>
      <c r="V10" s="17">
        <v>0.260564075058624</v>
      </c>
      <c r="W10" s="17">
        <v>0.36636276030975101</v>
      </c>
      <c r="X10" s="17">
        <v>0.33614061255682298</v>
      </c>
      <c r="Y10" s="17">
        <v>0.27709350329146498</v>
      </c>
      <c r="Z10" s="17"/>
      <c r="AA10" s="17">
        <v>0.49941344013424499</v>
      </c>
      <c r="AB10" s="17">
        <v>0.34670985956226402</v>
      </c>
      <c r="AC10" s="17">
        <v>0.38796673441476098</v>
      </c>
      <c r="AD10" s="17">
        <v>0.262863556104455</v>
      </c>
      <c r="AE10" s="17">
        <v>0.186293949149578</v>
      </c>
      <c r="AF10" s="17">
        <v>0.27171809841664402</v>
      </c>
      <c r="AG10" s="17">
        <v>0.31104352965564203</v>
      </c>
      <c r="AH10" s="17">
        <v>0.14777210923665199</v>
      </c>
      <c r="AI10" s="17">
        <v>0.130207782874598</v>
      </c>
      <c r="AJ10" s="17">
        <v>0.415271351418949</v>
      </c>
      <c r="AK10" s="17"/>
      <c r="AL10" s="17">
        <v>0.25011785455112201</v>
      </c>
      <c r="AM10" s="17">
        <v>0.47642035438786301</v>
      </c>
      <c r="AN10" s="17">
        <v>0.41827928385355001</v>
      </c>
      <c r="AO10" s="17">
        <v>0.27218132759819902</v>
      </c>
      <c r="AP10" s="17">
        <v>0.30803658301158499</v>
      </c>
      <c r="AQ10" s="17">
        <v>0.28742291257128699</v>
      </c>
      <c r="AR10" s="17">
        <v>0.14632075539832501</v>
      </c>
      <c r="AS10" s="17"/>
      <c r="AT10" s="17">
        <v>0.30202276330877198</v>
      </c>
      <c r="AU10" s="17" t="s">
        <v>108</v>
      </c>
      <c r="AV10" s="17"/>
      <c r="AW10" s="17">
        <v>0.37482399482590401</v>
      </c>
      <c r="AX10" s="17">
        <v>0.191182707795296</v>
      </c>
      <c r="AY10" s="17" t="s">
        <v>108</v>
      </c>
      <c r="AZ10" s="17"/>
      <c r="BA10" s="17">
        <v>0.29955709167398398</v>
      </c>
      <c r="BB10" s="17">
        <v>0.30303473347007698</v>
      </c>
      <c r="BC10" s="17"/>
      <c r="BD10" s="17">
        <v>0.24894629390539599</v>
      </c>
      <c r="BE10" s="17">
        <v>0.31838168445895698</v>
      </c>
      <c r="BF10" s="17"/>
      <c r="BG10" s="17">
        <v>0.32159043134508802</v>
      </c>
      <c r="BH10" s="17">
        <v>0.27709350329146498</v>
      </c>
      <c r="BI10" s="17"/>
      <c r="BJ10" s="17">
        <v>0.32634558208381798</v>
      </c>
      <c r="BK10" s="17">
        <v>0.28003147697638803</v>
      </c>
      <c r="BL10" s="17"/>
      <c r="BM10" s="17">
        <v>0</v>
      </c>
      <c r="BN10" s="17">
        <v>0.21009334815309599</v>
      </c>
      <c r="BO10" s="17">
        <v>0.33733018852304397</v>
      </c>
      <c r="BP10" s="17">
        <v>0.35478061094240299</v>
      </c>
    </row>
    <row r="11" spans="2:68" ht="30" x14ac:dyDescent="0.25">
      <c r="B11" s="18" t="s">
        <v>507</v>
      </c>
      <c r="C11" s="17">
        <v>0.24034238452809301</v>
      </c>
      <c r="D11" s="17">
        <v>0</v>
      </c>
      <c r="E11" s="17">
        <v>0</v>
      </c>
      <c r="F11" s="17">
        <v>1</v>
      </c>
      <c r="G11" s="17">
        <v>0.17213120469041401</v>
      </c>
      <c r="H11" s="17">
        <v>0</v>
      </c>
      <c r="I11" s="17">
        <v>0</v>
      </c>
      <c r="J11" s="17">
        <v>0.12523642777847799</v>
      </c>
      <c r="K11" s="17">
        <v>0.272209284221482</v>
      </c>
      <c r="L11" s="17">
        <v>0.33333333333333298</v>
      </c>
      <c r="M11" s="17">
        <v>0.37759993329332098</v>
      </c>
      <c r="N11" s="17">
        <v>0</v>
      </c>
      <c r="O11" s="17">
        <v>0.19708137008443599</v>
      </c>
      <c r="P11" s="17">
        <v>0.29824911237145102</v>
      </c>
      <c r="Q11" s="17" t="s">
        <v>108</v>
      </c>
      <c r="R11" s="17">
        <v>0.245958036713807</v>
      </c>
      <c r="S11" s="17">
        <v>0.50794873608645197</v>
      </c>
      <c r="T11" s="17">
        <v>0</v>
      </c>
      <c r="U11" s="17"/>
      <c r="V11" s="17">
        <v>9.2801282884746206E-2</v>
      </c>
      <c r="W11" s="17">
        <v>0.25875242473025001</v>
      </c>
      <c r="X11" s="17">
        <v>0.27292424127294201</v>
      </c>
      <c r="Y11" s="17">
        <v>0.28086656449729103</v>
      </c>
      <c r="Z11" s="17"/>
      <c r="AA11" s="17">
        <v>0.20950827484835299</v>
      </c>
      <c r="AB11" s="17">
        <v>0</v>
      </c>
      <c r="AC11" s="17">
        <v>0</v>
      </c>
      <c r="AD11" s="17">
        <v>0.31156793818572198</v>
      </c>
      <c r="AE11" s="17">
        <v>0.33460206591751201</v>
      </c>
      <c r="AF11" s="17">
        <v>0.43787070991890098</v>
      </c>
      <c r="AG11" s="17">
        <v>0.34977809200570398</v>
      </c>
      <c r="AH11" s="17">
        <v>0.408618789226873</v>
      </c>
      <c r="AI11" s="17">
        <v>0.135068066584423</v>
      </c>
      <c r="AJ11" s="17">
        <v>0.21413633396428799</v>
      </c>
      <c r="AK11" s="17"/>
      <c r="AL11" s="17">
        <v>0.20924796070645699</v>
      </c>
      <c r="AM11" s="17">
        <v>6.2558851464785806E-2</v>
      </c>
      <c r="AN11" s="17">
        <v>0.106622902639564</v>
      </c>
      <c r="AO11" s="17">
        <v>0.218165935108287</v>
      </c>
      <c r="AP11" s="17">
        <v>0.26770966492992199</v>
      </c>
      <c r="AQ11" s="17">
        <v>0.353701233320727</v>
      </c>
      <c r="AR11" s="17">
        <v>0.38908823841274098</v>
      </c>
      <c r="AS11" s="17"/>
      <c r="AT11" s="17">
        <v>0.24034238452809301</v>
      </c>
      <c r="AU11" s="17" t="s">
        <v>108</v>
      </c>
      <c r="AV11" s="17"/>
      <c r="AW11" s="17">
        <v>0.28227169383721601</v>
      </c>
      <c r="AX11" s="17">
        <v>0.176504907130869</v>
      </c>
      <c r="AY11" s="17" t="s">
        <v>108</v>
      </c>
      <c r="AZ11" s="17"/>
      <c r="BA11" s="17">
        <v>0.29066767661734999</v>
      </c>
      <c r="BB11" s="17">
        <v>0.21968769019053</v>
      </c>
      <c r="BC11" s="17"/>
      <c r="BD11" s="17">
        <v>0.26620465480491401</v>
      </c>
      <c r="BE11" s="17">
        <v>0.23237126578226999</v>
      </c>
      <c r="BF11" s="17"/>
      <c r="BG11" s="17">
        <v>0.20853383102386799</v>
      </c>
      <c r="BH11" s="17">
        <v>0.28086656449729103</v>
      </c>
      <c r="BI11" s="17"/>
      <c r="BJ11" s="17">
        <v>0.26505316519549499</v>
      </c>
      <c r="BK11" s="17">
        <v>0.218000325485533</v>
      </c>
      <c r="BL11" s="17"/>
      <c r="BM11" s="17">
        <v>0.33333333333333298</v>
      </c>
      <c r="BN11" s="17">
        <v>0.15916457021703601</v>
      </c>
      <c r="BO11" s="17">
        <v>0.25323602954933799</v>
      </c>
      <c r="BP11" s="17">
        <v>0.20193052752660101</v>
      </c>
    </row>
    <row r="12" spans="2:68" ht="30" x14ac:dyDescent="0.25">
      <c r="B12" s="18" t="s">
        <v>508</v>
      </c>
      <c r="C12" s="17">
        <v>7.1317311592217603E-2</v>
      </c>
      <c r="D12" s="17">
        <v>0.221797668100809</v>
      </c>
      <c r="E12" s="17">
        <v>0</v>
      </c>
      <c r="F12" s="17">
        <v>0</v>
      </c>
      <c r="G12" s="17">
        <v>0</v>
      </c>
      <c r="H12" s="17">
        <v>0.45190301569796998</v>
      </c>
      <c r="I12" s="17">
        <v>0</v>
      </c>
      <c r="J12" s="17">
        <v>8.2236808440350695E-2</v>
      </c>
      <c r="K12" s="17">
        <v>0.195469822334466</v>
      </c>
      <c r="L12" s="17">
        <v>0</v>
      </c>
      <c r="M12" s="17">
        <v>0</v>
      </c>
      <c r="N12" s="17">
        <v>0</v>
      </c>
      <c r="O12" s="17">
        <v>3.72952296841354E-2</v>
      </c>
      <c r="P12" s="17">
        <v>0</v>
      </c>
      <c r="Q12" s="17" t="s">
        <v>108</v>
      </c>
      <c r="R12" s="17">
        <v>8.6818082416864395E-2</v>
      </c>
      <c r="S12" s="17">
        <v>0</v>
      </c>
      <c r="T12" s="17">
        <v>0</v>
      </c>
      <c r="U12" s="17"/>
      <c r="V12" s="17">
        <v>9.2839496151341197E-2</v>
      </c>
      <c r="W12" s="17">
        <v>4.7397941619521003E-2</v>
      </c>
      <c r="X12" s="17">
        <v>9.3418110168212998E-2</v>
      </c>
      <c r="Y12" s="17">
        <v>6.3613565663725793E-2</v>
      </c>
      <c r="Z12" s="17"/>
      <c r="AA12" s="17">
        <v>0</v>
      </c>
      <c r="AB12" s="17">
        <v>0.21643592028747899</v>
      </c>
      <c r="AC12" s="17">
        <v>8.0708518944191801E-2</v>
      </c>
      <c r="AD12" s="17">
        <v>0</v>
      </c>
      <c r="AE12" s="17">
        <v>0</v>
      </c>
      <c r="AF12" s="17">
        <v>6.7671173175200605E-2</v>
      </c>
      <c r="AG12" s="17">
        <v>0.102361866286775</v>
      </c>
      <c r="AH12" s="17">
        <v>0.17572407762873199</v>
      </c>
      <c r="AI12" s="17">
        <v>0.109814285290948</v>
      </c>
      <c r="AJ12" s="17">
        <v>7.5821728990487502E-2</v>
      </c>
      <c r="AK12" s="17"/>
      <c r="AL12" s="17">
        <v>0</v>
      </c>
      <c r="AM12" s="17">
        <v>5.4843358243450602E-2</v>
      </c>
      <c r="AN12" s="17">
        <v>0</v>
      </c>
      <c r="AO12" s="17">
        <v>5.1937329625288998E-2</v>
      </c>
      <c r="AP12" s="17">
        <v>0.13451066258125499</v>
      </c>
      <c r="AQ12" s="17">
        <v>8.8888552915965896E-2</v>
      </c>
      <c r="AR12" s="17">
        <v>0.14114305448572501</v>
      </c>
      <c r="AS12" s="17"/>
      <c r="AT12" s="17">
        <v>7.1317311592217603E-2</v>
      </c>
      <c r="AU12" s="17" t="s">
        <v>108</v>
      </c>
      <c r="AV12" s="17"/>
      <c r="AW12" s="17">
        <v>8.5034773275244099E-2</v>
      </c>
      <c r="AX12" s="17">
        <v>5.0432442163973898E-2</v>
      </c>
      <c r="AY12" s="17" t="s">
        <v>108</v>
      </c>
      <c r="AZ12" s="17"/>
      <c r="BA12" s="17">
        <v>9.3227984233181099E-2</v>
      </c>
      <c r="BB12" s="17">
        <v>6.2324651493457998E-2</v>
      </c>
      <c r="BC12" s="17"/>
      <c r="BD12" s="17">
        <v>9.5800775714030104E-2</v>
      </c>
      <c r="BE12" s="17">
        <v>6.3771160471874699E-2</v>
      </c>
      <c r="BF12" s="17"/>
      <c r="BG12" s="17">
        <v>7.7364195569527894E-2</v>
      </c>
      <c r="BH12" s="17">
        <v>6.3613565663725793E-2</v>
      </c>
      <c r="BI12" s="17"/>
      <c r="BJ12" s="17">
        <v>6.4948332093815606E-2</v>
      </c>
      <c r="BK12" s="17">
        <v>7.7075774584925205E-2</v>
      </c>
      <c r="BL12" s="17"/>
      <c r="BM12" s="17">
        <v>0</v>
      </c>
      <c r="BN12" s="17">
        <v>4.5223795389038701E-2</v>
      </c>
      <c r="BO12" s="17">
        <v>8.4783192250213496E-2</v>
      </c>
      <c r="BP12" s="17">
        <v>7.29817638562614E-2</v>
      </c>
    </row>
    <row r="13" spans="2:68" x14ac:dyDescent="0.25">
      <c r="B13" s="18" t="s">
        <v>509</v>
      </c>
      <c r="C13" s="17">
        <v>3.7376126870702603E-2</v>
      </c>
      <c r="D13" s="17">
        <v>0</v>
      </c>
      <c r="E13" s="17">
        <v>0.74753719568384402</v>
      </c>
      <c r="F13" s="17">
        <v>0</v>
      </c>
      <c r="G13" s="17">
        <v>0</v>
      </c>
      <c r="H13" s="17">
        <v>0</v>
      </c>
      <c r="I13" s="17">
        <v>0</v>
      </c>
      <c r="J13" s="17">
        <v>0</v>
      </c>
      <c r="K13" s="17">
        <v>4.9222928607151502E-2</v>
      </c>
      <c r="L13" s="17">
        <v>0</v>
      </c>
      <c r="M13" s="17">
        <v>0</v>
      </c>
      <c r="N13" s="17">
        <v>0</v>
      </c>
      <c r="O13" s="17">
        <v>0</v>
      </c>
      <c r="P13" s="17">
        <v>0</v>
      </c>
      <c r="Q13" s="17" t="s">
        <v>108</v>
      </c>
      <c r="R13" s="17">
        <v>0</v>
      </c>
      <c r="S13" s="17">
        <v>0.22235945004053001</v>
      </c>
      <c r="T13" s="17">
        <v>0</v>
      </c>
      <c r="U13" s="17"/>
      <c r="V13" s="17">
        <v>4.9589688762696503E-2</v>
      </c>
      <c r="W13" s="17">
        <v>5.0329539843915798E-2</v>
      </c>
      <c r="X13" s="17">
        <v>0</v>
      </c>
      <c r="Y13" s="17">
        <v>4.2020486552395001E-2</v>
      </c>
      <c r="Z13" s="17"/>
      <c r="AA13" s="17">
        <v>0</v>
      </c>
      <c r="AB13" s="17">
        <v>0</v>
      </c>
      <c r="AC13" s="17">
        <v>9.1339982185350596E-2</v>
      </c>
      <c r="AD13" s="17">
        <v>9.3339078008208398E-2</v>
      </c>
      <c r="AE13" s="17">
        <v>0</v>
      </c>
      <c r="AF13" s="17">
        <v>0</v>
      </c>
      <c r="AG13" s="17">
        <v>0</v>
      </c>
      <c r="AH13" s="17">
        <v>0.124179465460558</v>
      </c>
      <c r="AI13" s="17">
        <v>0.130207782874598</v>
      </c>
      <c r="AJ13" s="17">
        <v>0</v>
      </c>
      <c r="AK13" s="17"/>
      <c r="AL13" s="17">
        <v>7.6576272185664193E-2</v>
      </c>
      <c r="AM13" s="17">
        <v>0</v>
      </c>
      <c r="AN13" s="17">
        <v>0</v>
      </c>
      <c r="AO13" s="17">
        <v>6.85968694752946E-2</v>
      </c>
      <c r="AP13" s="17">
        <v>4.2881227605916401E-2</v>
      </c>
      <c r="AQ13" s="17">
        <v>4.50118956722751E-2</v>
      </c>
      <c r="AR13" s="17">
        <v>0</v>
      </c>
      <c r="AS13" s="17"/>
      <c r="AT13" s="17">
        <v>3.7376126870702603E-2</v>
      </c>
      <c r="AU13" s="17" t="s">
        <v>108</v>
      </c>
      <c r="AV13" s="17"/>
      <c r="AW13" s="17">
        <v>1.5206609934781999E-2</v>
      </c>
      <c r="AX13" s="17">
        <v>7.1129271380436995E-2</v>
      </c>
      <c r="AY13" s="17" t="s">
        <v>108</v>
      </c>
      <c r="AZ13" s="17"/>
      <c r="BA13" s="17">
        <v>0</v>
      </c>
      <c r="BB13" s="17">
        <v>5.2716176455851499E-2</v>
      </c>
      <c r="BC13" s="17"/>
      <c r="BD13" s="17">
        <v>0</v>
      </c>
      <c r="BE13" s="17">
        <v>4.8895979627492599E-2</v>
      </c>
      <c r="BF13" s="17"/>
      <c r="BG13" s="17">
        <v>3.3730640064053803E-2</v>
      </c>
      <c r="BH13" s="17">
        <v>4.2020486552395001E-2</v>
      </c>
      <c r="BI13" s="17"/>
      <c r="BJ13" s="17">
        <v>2.3907615050523301E-2</v>
      </c>
      <c r="BK13" s="17">
        <v>4.9553576476688503E-2</v>
      </c>
      <c r="BL13" s="17"/>
      <c r="BM13" s="17">
        <v>0</v>
      </c>
      <c r="BN13" s="17">
        <v>4.8292188773062301E-2</v>
      </c>
      <c r="BO13" s="17">
        <v>4.9277819515495001E-2</v>
      </c>
      <c r="BP13" s="17">
        <v>0</v>
      </c>
    </row>
    <row r="14" spans="2:68" x14ac:dyDescent="0.25">
      <c r="B14" s="18" t="s">
        <v>84</v>
      </c>
      <c r="C14" s="19">
        <v>3.4363531067236198E-2</v>
      </c>
      <c r="D14" s="19">
        <v>0</v>
      </c>
      <c r="E14" s="19">
        <v>0</v>
      </c>
      <c r="F14" s="19">
        <v>0</v>
      </c>
      <c r="G14" s="19">
        <v>0</v>
      </c>
      <c r="H14" s="19">
        <v>0.54809698430203002</v>
      </c>
      <c r="I14" s="19">
        <v>0</v>
      </c>
      <c r="J14" s="19">
        <v>0</v>
      </c>
      <c r="K14" s="19">
        <v>0</v>
      </c>
      <c r="L14" s="19">
        <v>0</v>
      </c>
      <c r="M14" s="19">
        <v>0</v>
      </c>
      <c r="N14" s="19">
        <v>0</v>
      </c>
      <c r="O14" s="19">
        <v>4.7900451347894203E-2</v>
      </c>
      <c r="P14" s="19">
        <v>0</v>
      </c>
      <c r="Q14" s="19" t="s">
        <v>108</v>
      </c>
      <c r="R14" s="19">
        <v>9.5169458311136906E-2</v>
      </c>
      <c r="S14" s="19">
        <v>0</v>
      </c>
      <c r="T14" s="19">
        <v>0</v>
      </c>
      <c r="U14" s="19"/>
      <c r="V14" s="19">
        <v>0.138089051392253</v>
      </c>
      <c r="W14" s="19">
        <v>4.5598032486250599E-2</v>
      </c>
      <c r="X14" s="19">
        <v>0</v>
      </c>
      <c r="Y14" s="19">
        <v>0</v>
      </c>
      <c r="Z14" s="19"/>
      <c r="AA14" s="19">
        <v>0</v>
      </c>
      <c r="AB14" s="19">
        <v>0.2110710937235</v>
      </c>
      <c r="AC14" s="19">
        <v>0</v>
      </c>
      <c r="AD14" s="19">
        <v>0</v>
      </c>
      <c r="AE14" s="19">
        <v>0</v>
      </c>
      <c r="AF14" s="19">
        <v>0</v>
      </c>
      <c r="AG14" s="19">
        <v>0</v>
      </c>
      <c r="AH14" s="19">
        <v>0</v>
      </c>
      <c r="AI14" s="19">
        <v>0</v>
      </c>
      <c r="AJ14" s="19">
        <v>0</v>
      </c>
      <c r="AK14" s="19"/>
      <c r="AL14" s="19">
        <v>7.1651753365176096E-2</v>
      </c>
      <c r="AM14" s="19">
        <v>0</v>
      </c>
      <c r="AN14" s="19">
        <v>0</v>
      </c>
      <c r="AO14" s="19">
        <v>0.102544543792677</v>
      </c>
      <c r="AP14" s="19">
        <v>0</v>
      </c>
      <c r="AQ14" s="19">
        <v>0</v>
      </c>
      <c r="AR14" s="19">
        <v>0</v>
      </c>
      <c r="AS14" s="19"/>
      <c r="AT14" s="19">
        <v>3.4363531067236198E-2</v>
      </c>
      <c r="AU14" s="19" t="s">
        <v>108</v>
      </c>
      <c r="AV14" s="19"/>
      <c r="AW14" s="19">
        <v>2.84765721512069E-2</v>
      </c>
      <c r="AX14" s="19">
        <v>4.33264406150599E-2</v>
      </c>
      <c r="AY14" s="19" t="s">
        <v>108</v>
      </c>
      <c r="AZ14" s="19"/>
      <c r="BA14" s="19">
        <v>2.8804841628327901E-2</v>
      </c>
      <c r="BB14" s="19">
        <v>3.6644949147720499E-2</v>
      </c>
      <c r="BC14" s="19"/>
      <c r="BD14" s="19">
        <v>3.7375096852105501E-2</v>
      </c>
      <c r="BE14" s="19">
        <v>3.3435323751130397E-2</v>
      </c>
      <c r="BF14" s="19"/>
      <c r="BG14" s="19">
        <v>6.1336420275039397E-2</v>
      </c>
      <c r="BH14" s="19">
        <v>0</v>
      </c>
      <c r="BI14" s="19"/>
      <c r="BJ14" s="19">
        <v>3.6172960479856499E-2</v>
      </c>
      <c r="BK14" s="19">
        <v>3.27275496179152E-2</v>
      </c>
      <c r="BL14" s="19"/>
      <c r="BM14" s="19">
        <v>0.66666666666666696</v>
      </c>
      <c r="BN14" s="19">
        <v>9.0434094373022203E-2</v>
      </c>
      <c r="BO14" s="19">
        <v>0</v>
      </c>
      <c r="BP14" s="19">
        <v>0</v>
      </c>
    </row>
    <row r="15" spans="2:68" x14ac:dyDescent="0.25">
      <c r="B15" s="16" t="s">
        <v>723</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P19"/>
  <sheetViews>
    <sheetView showGridLines="0" topLeftCell="A7"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25">
      <c r="B8" s="11" t="s">
        <v>35</v>
      </c>
      <c r="C8" s="11">
        <v>122</v>
      </c>
      <c r="D8" s="11">
        <v>5</v>
      </c>
      <c r="E8" s="11">
        <v>3</v>
      </c>
      <c r="F8" s="11">
        <v>2</v>
      </c>
      <c r="G8" s="11">
        <v>7</v>
      </c>
      <c r="H8" s="11">
        <v>2</v>
      </c>
      <c r="I8" s="11">
        <v>2</v>
      </c>
      <c r="J8" s="11">
        <v>7</v>
      </c>
      <c r="K8" s="11">
        <v>18</v>
      </c>
      <c r="L8" s="11">
        <v>2</v>
      </c>
      <c r="M8" s="11">
        <v>9</v>
      </c>
      <c r="N8" s="11">
        <v>1</v>
      </c>
      <c r="O8" s="11">
        <v>22</v>
      </c>
      <c r="P8" s="11">
        <v>11</v>
      </c>
      <c r="Q8" s="11" t="s">
        <v>107</v>
      </c>
      <c r="R8" s="11">
        <v>22</v>
      </c>
      <c r="S8" s="11">
        <v>6</v>
      </c>
      <c r="T8" s="11">
        <v>2</v>
      </c>
      <c r="U8" s="11"/>
      <c r="V8" s="11">
        <v>23</v>
      </c>
      <c r="W8" s="11">
        <v>23</v>
      </c>
      <c r="X8" s="11">
        <v>22</v>
      </c>
      <c r="Y8" s="11">
        <v>53</v>
      </c>
      <c r="Z8" s="11"/>
      <c r="AA8" s="11">
        <v>10</v>
      </c>
      <c r="AB8" s="11">
        <v>5</v>
      </c>
      <c r="AC8" s="11">
        <v>13</v>
      </c>
      <c r="AD8" s="11">
        <v>12</v>
      </c>
      <c r="AE8" s="11">
        <v>10</v>
      </c>
      <c r="AF8" s="11">
        <v>11</v>
      </c>
      <c r="AG8" s="11">
        <v>17</v>
      </c>
      <c r="AH8" s="11">
        <v>11</v>
      </c>
      <c r="AI8" s="11">
        <v>7</v>
      </c>
      <c r="AJ8" s="11">
        <v>19</v>
      </c>
      <c r="AK8" s="11"/>
      <c r="AL8" s="11">
        <v>15</v>
      </c>
      <c r="AM8" s="11">
        <v>13</v>
      </c>
      <c r="AN8" s="11">
        <v>11</v>
      </c>
      <c r="AO8" s="11">
        <v>20</v>
      </c>
      <c r="AP8" s="11">
        <v>20</v>
      </c>
      <c r="AQ8" s="11">
        <v>26</v>
      </c>
      <c r="AR8" s="11">
        <v>13</v>
      </c>
      <c r="AS8" s="11"/>
      <c r="AT8" s="11">
        <v>122</v>
      </c>
      <c r="AU8" s="11" t="s">
        <v>107</v>
      </c>
      <c r="AV8" s="11"/>
      <c r="AW8" s="11">
        <v>73</v>
      </c>
      <c r="AX8" s="11">
        <v>48</v>
      </c>
      <c r="AY8" s="11" t="s">
        <v>107</v>
      </c>
      <c r="AZ8" s="11"/>
      <c r="BA8" s="11">
        <v>35</v>
      </c>
      <c r="BB8" s="11">
        <v>86</v>
      </c>
      <c r="BC8" s="11"/>
      <c r="BD8" s="11">
        <v>29</v>
      </c>
      <c r="BE8" s="11">
        <v>93</v>
      </c>
      <c r="BF8" s="11"/>
      <c r="BG8" s="11">
        <v>68</v>
      </c>
      <c r="BH8" s="11">
        <v>53</v>
      </c>
      <c r="BI8" s="11"/>
      <c r="BJ8" s="11">
        <v>58</v>
      </c>
      <c r="BK8" s="11">
        <v>64</v>
      </c>
      <c r="BL8" s="11"/>
      <c r="BM8" s="11">
        <v>3</v>
      </c>
      <c r="BN8" s="11">
        <v>23</v>
      </c>
      <c r="BO8" s="11">
        <v>70</v>
      </c>
      <c r="BP8" s="11">
        <v>24</v>
      </c>
    </row>
    <row r="9" spans="2:68" x14ac:dyDescent="0.25">
      <c r="B9" s="18" t="s">
        <v>505</v>
      </c>
      <c r="C9" s="17">
        <v>0.24874907769590701</v>
      </c>
      <c r="D9" s="17">
        <v>0.38910116594959598</v>
      </c>
      <c r="E9" s="17">
        <v>0</v>
      </c>
      <c r="F9" s="17">
        <v>0</v>
      </c>
      <c r="G9" s="17">
        <v>0.45164007755982299</v>
      </c>
      <c r="H9" s="17">
        <v>0</v>
      </c>
      <c r="I9" s="17">
        <v>1</v>
      </c>
      <c r="J9" s="17">
        <v>0</v>
      </c>
      <c r="K9" s="17">
        <v>0.139959356680979</v>
      </c>
      <c r="L9" s="17">
        <v>0.33333333333333298</v>
      </c>
      <c r="M9" s="17">
        <v>0.24480013341335799</v>
      </c>
      <c r="N9" s="17">
        <v>0</v>
      </c>
      <c r="O9" s="17">
        <v>0.39835781685496502</v>
      </c>
      <c r="P9" s="17">
        <v>0.433241559325797</v>
      </c>
      <c r="Q9" s="17" t="s">
        <v>108</v>
      </c>
      <c r="R9" s="17">
        <v>0.190021931663966</v>
      </c>
      <c r="S9" s="17">
        <v>0</v>
      </c>
      <c r="T9" s="17">
        <v>0</v>
      </c>
      <c r="U9" s="17"/>
      <c r="V9" s="17">
        <v>0.21468648069100399</v>
      </c>
      <c r="W9" s="17">
        <v>0.187494933104218</v>
      </c>
      <c r="X9" s="17">
        <v>0.27530444668255999</v>
      </c>
      <c r="Y9" s="17">
        <v>0.27899085244234001</v>
      </c>
      <c r="Z9" s="17"/>
      <c r="AA9" s="17">
        <v>0</v>
      </c>
      <c r="AB9" s="17">
        <v>0.22578312642675699</v>
      </c>
      <c r="AC9" s="17">
        <v>0.171983531560879</v>
      </c>
      <c r="AD9" s="17">
        <v>0.27511890268397998</v>
      </c>
      <c r="AE9" s="17">
        <v>0.357542462755155</v>
      </c>
      <c r="AF9" s="17">
        <v>0.19891264868227401</v>
      </c>
      <c r="AG9" s="17">
        <v>0.38287108958791799</v>
      </c>
      <c r="AH9" s="17">
        <v>0.155915514728906</v>
      </c>
      <c r="AI9" s="17">
        <v>0.385594503413204</v>
      </c>
      <c r="AJ9" s="17">
        <v>0.28676275663098399</v>
      </c>
      <c r="AK9" s="17"/>
      <c r="AL9" s="17">
        <v>0.19764495814234301</v>
      </c>
      <c r="AM9" s="17">
        <v>0.2130648954246</v>
      </c>
      <c r="AN9" s="17">
        <v>0.48694112384722699</v>
      </c>
      <c r="AO9" s="17">
        <v>0.288527125472543</v>
      </c>
      <c r="AP9" s="17">
        <v>0.22867012813311299</v>
      </c>
      <c r="AQ9" s="17">
        <v>0.123798684264289</v>
      </c>
      <c r="AR9" s="17">
        <v>0.343506618427458</v>
      </c>
      <c r="AS9" s="17"/>
      <c r="AT9" s="17">
        <v>0.24874907769590701</v>
      </c>
      <c r="AU9" s="17" t="s">
        <v>108</v>
      </c>
      <c r="AV9" s="17"/>
      <c r="AW9" s="17">
        <v>0.21945142390899</v>
      </c>
      <c r="AX9" s="17">
        <v>0.29335482823726</v>
      </c>
      <c r="AY9" s="17" t="s">
        <v>108</v>
      </c>
      <c r="AZ9" s="17"/>
      <c r="BA9" s="17">
        <v>0.28376471021483601</v>
      </c>
      <c r="BB9" s="17">
        <v>0.23437783101874701</v>
      </c>
      <c r="BC9" s="17"/>
      <c r="BD9" s="17">
        <v>0.32733546074140601</v>
      </c>
      <c r="BE9" s="17">
        <v>0.22452763911548401</v>
      </c>
      <c r="BF9" s="17"/>
      <c r="BG9" s="17">
        <v>0.22501146941325301</v>
      </c>
      <c r="BH9" s="17">
        <v>0.27899085244234001</v>
      </c>
      <c r="BI9" s="17"/>
      <c r="BJ9" s="17">
        <v>0.30511952075527299</v>
      </c>
      <c r="BK9" s="17">
        <v>0.19778218255653099</v>
      </c>
      <c r="BL9" s="17"/>
      <c r="BM9" s="17">
        <v>0</v>
      </c>
      <c r="BN9" s="17">
        <v>0.247504951939055</v>
      </c>
      <c r="BO9" s="17">
        <v>0.214625672586057</v>
      </c>
      <c r="BP9" s="17">
        <v>0.40527810942602899</v>
      </c>
    </row>
    <row r="10" spans="2:68" ht="30" x14ac:dyDescent="0.25">
      <c r="B10" s="18" t="s">
        <v>506</v>
      </c>
      <c r="C10" s="17">
        <v>0.359140963235205</v>
      </c>
      <c r="D10" s="17">
        <v>0</v>
      </c>
      <c r="E10" s="17">
        <v>0.63693224518004499</v>
      </c>
      <c r="F10" s="17">
        <v>0.54248254699977105</v>
      </c>
      <c r="G10" s="17">
        <v>0.17213120469041401</v>
      </c>
      <c r="H10" s="17">
        <v>0.45190301569796998</v>
      </c>
      <c r="I10" s="17">
        <v>0</v>
      </c>
      <c r="J10" s="17">
        <v>0.51527211282004004</v>
      </c>
      <c r="K10" s="17">
        <v>0.45368214036913701</v>
      </c>
      <c r="L10" s="17">
        <v>0</v>
      </c>
      <c r="M10" s="17">
        <v>0.112000333533396</v>
      </c>
      <c r="N10" s="17">
        <v>1</v>
      </c>
      <c r="O10" s="17">
        <v>0.31936513202856898</v>
      </c>
      <c r="P10" s="17">
        <v>0.16714639186105501</v>
      </c>
      <c r="Q10" s="17" t="s">
        <v>108</v>
      </c>
      <c r="R10" s="17">
        <v>0.44190688933482097</v>
      </c>
      <c r="S10" s="17">
        <v>0.77764054995946996</v>
      </c>
      <c r="T10" s="17">
        <v>0.54809698430202902</v>
      </c>
      <c r="U10" s="17"/>
      <c r="V10" s="17">
        <v>0.40995023459709801</v>
      </c>
      <c r="W10" s="17">
        <v>0.44172754725977498</v>
      </c>
      <c r="X10" s="17">
        <v>0.33157556374761099</v>
      </c>
      <c r="Y10" s="17">
        <v>0.312901100182785</v>
      </c>
      <c r="Z10" s="17"/>
      <c r="AA10" s="17">
        <v>0.45256648898176099</v>
      </c>
      <c r="AB10" s="17">
        <v>0.34670985956226402</v>
      </c>
      <c r="AC10" s="17">
        <v>0.66111556779287906</v>
      </c>
      <c r="AD10" s="17">
        <v>0.18270450961307999</v>
      </c>
      <c r="AE10" s="17">
        <v>0.32790373134039402</v>
      </c>
      <c r="AF10" s="17">
        <v>0.47123589326179</v>
      </c>
      <c r="AG10" s="17">
        <v>0.225441418931978</v>
      </c>
      <c r="AH10" s="17">
        <v>0.47904553344200801</v>
      </c>
      <c r="AI10" s="17">
        <v>0.109814285290948</v>
      </c>
      <c r="AJ10" s="17">
        <v>0.39122639739901799</v>
      </c>
      <c r="AK10" s="17"/>
      <c r="AL10" s="17">
        <v>0.31201115866881701</v>
      </c>
      <c r="AM10" s="17">
        <v>0.47258213942330002</v>
      </c>
      <c r="AN10" s="17">
        <v>0.34101923474615597</v>
      </c>
      <c r="AO10" s="17">
        <v>0.330115998093503</v>
      </c>
      <c r="AP10" s="17">
        <v>0.44014184480614599</v>
      </c>
      <c r="AQ10" s="17">
        <v>0.45076317345324801</v>
      </c>
      <c r="AR10" s="17">
        <v>5.5945309120189898E-2</v>
      </c>
      <c r="AS10" s="17"/>
      <c r="AT10" s="17">
        <v>0.359140963235205</v>
      </c>
      <c r="AU10" s="17" t="s">
        <v>108</v>
      </c>
      <c r="AV10" s="17"/>
      <c r="AW10" s="17">
        <v>0.35014897820818702</v>
      </c>
      <c r="AX10" s="17">
        <v>0.37283128273668997</v>
      </c>
      <c r="AY10" s="17" t="s">
        <v>108</v>
      </c>
      <c r="AZ10" s="17"/>
      <c r="BA10" s="17">
        <v>0.43333432901753599</v>
      </c>
      <c r="BB10" s="17">
        <v>0.32869024494844401</v>
      </c>
      <c r="BC10" s="17"/>
      <c r="BD10" s="17">
        <v>0.27823933522888999</v>
      </c>
      <c r="BE10" s="17">
        <v>0.38407599317133001</v>
      </c>
      <c r="BF10" s="17"/>
      <c r="BG10" s="17">
        <v>0.39543591501581798</v>
      </c>
      <c r="BH10" s="17">
        <v>0.312901100182785</v>
      </c>
      <c r="BI10" s="17"/>
      <c r="BJ10" s="17">
        <v>0.29854583012675401</v>
      </c>
      <c r="BK10" s="17">
        <v>0.41392757883520198</v>
      </c>
      <c r="BL10" s="17"/>
      <c r="BM10" s="17">
        <v>0.33333333333333298</v>
      </c>
      <c r="BN10" s="17">
        <v>0.24013033917349899</v>
      </c>
      <c r="BO10" s="17">
        <v>0.39567873940776399</v>
      </c>
      <c r="BP10" s="17">
        <v>0.35618268412675003</v>
      </c>
    </row>
    <row r="11" spans="2:68" ht="30" x14ac:dyDescent="0.25">
      <c r="B11" s="18" t="s">
        <v>507</v>
      </c>
      <c r="C11" s="17">
        <v>0.26049027152773702</v>
      </c>
      <c r="D11" s="17">
        <v>0.37602690089864399</v>
      </c>
      <c r="E11" s="17">
        <v>0</v>
      </c>
      <c r="F11" s="17">
        <v>0.457517453000229</v>
      </c>
      <c r="G11" s="17">
        <v>0.37622871774976302</v>
      </c>
      <c r="H11" s="17">
        <v>0</v>
      </c>
      <c r="I11" s="17">
        <v>0</v>
      </c>
      <c r="J11" s="17">
        <v>0.32025427029925901</v>
      </c>
      <c r="K11" s="17">
        <v>0.29391567954876902</v>
      </c>
      <c r="L11" s="17">
        <v>0.33333333333333298</v>
      </c>
      <c r="M11" s="17">
        <v>0.39839939963988702</v>
      </c>
      <c r="N11" s="17">
        <v>0</v>
      </c>
      <c r="O11" s="17">
        <v>0.19708137008443599</v>
      </c>
      <c r="P11" s="17">
        <v>0.190911154150989</v>
      </c>
      <c r="Q11" s="17" t="s">
        <v>108</v>
      </c>
      <c r="R11" s="17">
        <v>0.25430941260807999</v>
      </c>
      <c r="S11" s="17">
        <v>0.22235945004053001</v>
      </c>
      <c r="T11" s="17">
        <v>0.45190301569797098</v>
      </c>
      <c r="U11" s="17"/>
      <c r="V11" s="17">
        <v>0.185640779036087</v>
      </c>
      <c r="W11" s="17">
        <v>0.181482677398519</v>
      </c>
      <c r="X11" s="17">
        <v>0.22809897910159699</v>
      </c>
      <c r="Y11" s="17">
        <v>0.34009766026759702</v>
      </c>
      <c r="Z11" s="17"/>
      <c r="AA11" s="17">
        <v>0.20950827484835299</v>
      </c>
      <c r="AB11" s="17">
        <v>0.21643592028747899</v>
      </c>
      <c r="AC11" s="17">
        <v>0.166900900646241</v>
      </c>
      <c r="AD11" s="17">
        <v>0.35227914223059098</v>
      </c>
      <c r="AE11" s="17">
        <v>0.24071189699600901</v>
      </c>
      <c r="AF11" s="17">
        <v>0.27371402289282398</v>
      </c>
      <c r="AG11" s="17">
        <v>0.28164319942149202</v>
      </c>
      <c r="AH11" s="17">
        <v>0.26491323077968898</v>
      </c>
      <c r="AI11" s="17">
        <v>0.395483632333619</v>
      </c>
      <c r="AJ11" s="17">
        <v>0.20682007897587301</v>
      </c>
      <c r="AK11" s="17"/>
      <c r="AL11" s="17">
        <v>0.20924796070645699</v>
      </c>
      <c r="AM11" s="17">
        <v>0.25986254959052602</v>
      </c>
      <c r="AN11" s="17">
        <v>0.17203964140661701</v>
      </c>
      <c r="AO11" s="17">
        <v>0.33070692445497202</v>
      </c>
      <c r="AP11" s="17">
        <v>0.232804525409401</v>
      </c>
      <c r="AQ11" s="17">
        <v>0.26257420264944797</v>
      </c>
      <c r="AR11" s="17">
        <v>0.38412111062534698</v>
      </c>
      <c r="AS11" s="17"/>
      <c r="AT11" s="17">
        <v>0.26049027152773702</v>
      </c>
      <c r="AU11" s="17" t="s">
        <v>108</v>
      </c>
      <c r="AV11" s="17"/>
      <c r="AW11" s="17">
        <v>0.29131567649540302</v>
      </c>
      <c r="AX11" s="17">
        <v>0.21355851602525699</v>
      </c>
      <c r="AY11" s="17" t="s">
        <v>108</v>
      </c>
      <c r="AZ11" s="17"/>
      <c r="BA11" s="17">
        <v>0.14469151314538301</v>
      </c>
      <c r="BB11" s="17">
        <v>0.30801683043602301</v>
      </c>
      <c r="BC11" s="17"/>
      <c r="BD11" s="17">
        <v>0.19922792835974201</v>
      </c>
      <c r="BE11" s="17">
        <v>0.27937219514900102</v>
      </c>
      <c r="BF11" s="17"/>
      <c r="BG11" s="17">
        <v>0.19800422280354099</v>
      </c>
      <c r="BH11" s="17">
        <v>0.34009766026759702</v>
      </c>
      <c r="BI11" s="17"/>
      <c r="BJ11" s="17">
        <v>0.27715517744088902</v>
      </c>
      <c r="BK11" s="17">
        <v>0.24542282720609801</v>
      </c>
      <c r="BL11" s="17"/>
      <c r="BM11" s="17">
        <v>0.33333333333333298</v>
      </c>
      <c r="BN11" s="17">
        <v>0.29504060988002501</v>
      </c>
      <c r="BO11" s="17">
        <v>0.29011937528840398</v>
      </c>
      <c r="BP11" s="17">
        <v>0.1531567811309</v>
      </c>
    </row>
    <row r="12" spans="2:68" ht="30" x14ac:dyDescent="0.25">
      <c r="B12" s="18" t="s">
        <v>508</v>
      </c>
      <c r="C12" s="17">
        <v>7.9572937688325698E-2</v>
      </c>
      <c r="D12" s="17">
        <v>0.23487193315176</v>
      </c>
      <c r="E12" s="17">
        <v>0</v>
      </c>
      <c r="F12" s="17">
        <v>0</v>
      </c>
      <c r="G12" s="17">
        <v>0</v>
      </c>
      <c r="H12" s="17">
        <v>0</v>
      </c>
      <c r="I12" s="17">
        <v>0</v>
      </c>
      <c r="J12" s="17">
        <v>0.164473616880701</v>
      </c>
      <c r="K12" s="17">
        <v>0.112442823401114</v>
      </c>
      <c r="L12" s="17">
        <v>0.33333333333333298</v>
      </c>
      <c r="M12" s="17">
        <v>0.13279979987996199</v>
      </c>
      <c r="N12" s="17">
        <v>0</v>
      </c>
      <c r="O12" s="17">
        <v>3.72952296841354E-2</v>
      </c>
      <c r="P12" s="17">
        <v>0.10733795822046199</v>
      </c>
      <c r="Q12" s="17" t="s">
        <v>108</v>
      </c>
      <c r="R12" s="17">
        <v>6.6177037237564601E-2</v>
      </c>
      <c r="S12" s="17">
        <v>0</v>
      </c>
      <c r="T12" s="17">
        <v>0</v>
      </c>
      <c r="U12" s="17"/>
      <c r="V12" s="17">
        <v>0</v>
      </c>
      <c r="W12" s="17">
        <v>0.143696809751238</v>
      </c>
      <c r="X12" s="17">
        <v>0.120381200975148</v>
      </c>
      <c r="Y12" s="17">
        <v>6.8010387107278303E-2</v>
      </c>
      <c r="Z12" s="17"/>
      <c r="AA12" s="17">
        <v>0.228557091534173</v>
      </c>
      <c r="AB12" s="17">
        <v>0</v>
      </c>
      <c r="AC12" s="17">
        <v>0</v>
      </c>
      <c r="AD12" s="17">
        <v>9.6558367464140399E-2</v>
      </c>
      <c r="AE12" s="17">
        <v>7.3841908908441306E-2</v>
      </c>
      <c r="AF12" s="17">
        <v>5.6137435163111898E-2</v>
      </c>
      <c r="AG12" s="17">
        <v>5.0355508249851001E-2</v>
      </c>
      <c r="AH12" s="17">
        <v>0.100125721049397</v>
      </c>
      <c r="AI12" s="17">
        <v>0.109107578962228</v>
      </c>
      <c r="AJ12" s="17">
        <v>0.115190766994125</v>
      </c>
      <c r="AK12" s="17"/>
      <c r="AL12" s="17">
        <v>0.132867896931542</v>
      </c>
      <c r="AM12" s="17">
        <v>5.4490415561574503E-2</v>
      </c>
      <c r="AN12" s="17">
        <v>0</v>
      </c>
      <c r="AO12" s="17">
        <v>0</v>
      </c>
      <c r="AP12" s="17">
        <v>9.8383501651340494E-2</v>
      </c>
      <c r="AQ12" s="17">
        <v>0.121339343390613</v>
      </c>
      <c r="AR12" s="17">
        <v>0.14078302023414599</v>
      </c>
      <c r="AS12" s="17"/>
      <c r="AT12" s="17">
        <v>7.9572937688325698E-2</v>
      </c>
      <c r="AU12" s="17" t="s">
        <v>108</v>
      </c>
      <c r="AV12" s="17"/>
      <c r="AW12" s="17">
        <v>6.7080862793251303E-2</v>
      </c>
      <c r="AX12" s="17">
        <v>9.8592152693262797E-2</v>
      </c>
      <c r="AY12" s="17" t="s">
        <v>108</v>
      </c>
      <c r="AZ12" s="17"/>
      <c r="BA12" s="17">
        <v>0.10940460599391801</v>
      </c>
      <c r="BB12" s="17">
        <v>6.7329312965020996E-2</v>
      </c>
      <c r="BC12" s="17"/>
      <c r="BD12" s="17">
        <v>0.12332832222484499</v>
      </c>
      <c r="BE12" s="17">
        <v>6.6086907182245205E-2</v>
      </c>
      <c r="BF12" s="17"/>
      <c r="BG12" s="17">
        <v>8.8648704528816902E-2</v>
      </c>
      <c r="BH12" s="17">
        <v>6.8010387107278303E-2</v>
      </c>
      <c r="BI12" s="17"/>
      <c r="BJ12" s="17">
        <v>6.5094822913685194E-2</v>
      </c>
      <c r="BK12" s="17">
        <v>9.2663211908058804E-2</v>
      </c>
      <c r="BL12" s="17"/>
      <c r="BM12" s="17">
        <v>0</v>
      </c>
      <c r="BN12" s="17">
        <v>3.14209429177945E-2</v>
      </c>
      <c r="BO12" s="17">
        <v>9.9576212717774698E-2</v>
      </c>
      <c r="BP12" s="17">
        <v>8.5382425316320495E-2</v>
      </c>
    </row>
    <row r="13" spans="2:68" x14ac:dyDescent="0.25">
      <c r="B13" s="18" t="s">
        <v>509</v>
      </c>
      <c r="C13" s="17">
        <v>2.6271206500748899E-2</v>
      </c>
      <c r="D13" s="17">
        <v>0</v>
      </c>
      <c r="E13" s="17">
        <v>0.36306775481995501</v>
      </c>
      <c r="F13" s="17">
        <v>0</v>
      </c>
      <c r="G13" s="17">
        <v>0</v>
      </c>
      <c r="H13" s="17">
        <v>0</v>
      </c>
      <c r="I13" s="17">
        <v>0</v>
      </c>
      <c r="J13" s="17">
        <v>0</v>
      </c>
      <c r="K13" s="17">
        <v>0</v>
      </c>
      <c r="L13" s="17">
        <v>0</v>
      </c>
      <c r="M13" s="17">
        <v>0.112000333533396</v>
      </c>
      <c r="N13" s="17">
        <v>0</v>
      </c>
      <c r="O13" s="17">
        <v>0</v>
      </c>
      <c r="P13" s="17">
        <v>0.101362936441697</v>
      </c>
      <c r="Q13" s="17" t="s">
        <v>108</v>
      </c>
      <c r="R13" s="17">
        <v>0</v>
      </c>
      <c r="S13" s="17">
        <v>0</v>
      </c>
      <c r="T13" s="17">
        <v>0</v>
      </c>
      <c r="U13" s="17"/>
      <c r="V13" s="17">
        <v>9.8034095725930498E-2</v>
      </c>
      <c r="W13" s="17">
        <v>0</v>
      </c>
      <c r="X13" s="17">
        <v>4.4639809493083202E-2</v>
      </c>
      <c r="Y13" s="17">
        <v>0</v>
      </c>
      <c r="Z13" s="17"/>
      <c r="AA13" s="17">
        <v>0.109368144635713</v>
      </c>
      <c r="AB13" s="17">
        <v>0</v>
      </c>
      <c r="AC13" s="17">
        <v>0</v>
      </c>
      <c r="AD13" s="17">
        <v>9.3339078008208398E-2</v>
      </c>
      <c r="AE13" s="17">
        <v>0</v>
      </c>
      <c r="AF13" s="17">
        <v>0</v>
      </c>
      <c r="AG13" s="17">
        <v>5.9688783808760998E-2</v>
      </c>
      <c r="AH13" s="17">
        <v>0</v>
      </c>
      <c r="AI13" s="17">
        <v>0</v>
      </c>
      <c r="AJ13" s="17">
        <v>0</v>
      </c>
      <c r="AK13" s="17"/>
      <c r="AL13" s="17">
        <v>7.6576272185664193E-2</v>
      </c>
      <c r="AM13" s="17">
        <v>0</v>
      </c>
      <c r="AN13" s="17">
        <v>0</v>
      </c>
      <c r="AO13" s="17">
        <v>0</v>
      </c>
      <c r="AP13" s="17">
        <v>0</v>
      </c>
      <c r="AQ13" s="17">
        <v>4.1524596242402297E-2</v>
      </c>
      <c r="AR13" s="17">
        <v>7.5643941592859296E-2</v>
      </c>
      <c r="AS13" s="17"/>
      <c r="AT13" s="17">
        <v>2.6271206500748899E-2</v>
      </c>
      <c r="AU13" s="17" t="s">
        <v>108</v>
      </c>
      <c r="AV13" s="17"/>
      <c r="AW13" s="17">
        <v>4.3526486442961303E-2</v>
      </c>
      <c r="AX13" s="17">
        <v>0</v>
      </c>
      <c r="AY13" s="17" t="s">
        <v>108</v>
      </c>
      <c r="AZ13" s="17"/>
      <c r="BA13" s="17">
        <v>0</v>
      </c>
      <c r="BB13" s="17">
        <v>3.7053533192257002E-2</v>
      </c>
      <c r="BC13" s="17"/>
      <c r="BD13" s="17">
        <v>3.4493856593012399E-2</v>
      </c>
      <c r="BE13" s="17">
        <v>2.3736869043548801E-2</v>
      </c>
      <c r="BF13" s="17"/>
      <c r="BG13" s="17">
        <v>4.6892205574259098E-2</v>
      </c>
      <c r="BH13" s="17">
        <v>0</v>
      </c>
      <c r="BI13" s="17"/>
      <c r="BJ13" s="17">
        <v>3.5998168523470701E-2</v>
      </c>
      <c r="BK13" s="17">
        <v>1.7476649876195401E-2</v>
      </c>
      <c r="BL13" s="17"/>
      <c r="BM13" s="17">
        <v>0</v>
      </c>
      <c r="BN13" s="17">
        <v>9.5469061716604797E-2</v>
      </c>
      <c r="BO13" s="17">
        <v>0</v>
      </c>
      <c r="BP13" s="17">
        <v>0</v>
      </c>
    </row>
    <row r="14" spans="2:68" x14ac:dyDescent="0.25">
      <c r="B14" s="18" t="s">
        <v>84</v>
      </c>
      <c r="C14" s="19">
        <v>2.57755433520757E-2</v>
      </c>
      <c r="D14" s="19">
        <v>0</v>
      </c>
      <c r="E14" s="19">
        <v>0</v>
      </c>
      <c r="F14" s="19">
        <v>0</v>
      </c>
      <c r="G14" s="19">
        <v>0</v>
      </c>
      <c r="H14" s="19">
        <v>0.54809698430203002</v>
      </c>
      <c r="I14" s="19">
        <v>0</v>
      </c>
      <c r="J14" s="19">
        <v>0</v>
      </c>
      <c r="K14" s="19">
        <v>0</v>
      </c>
      <c r="L14" s="19">
        <v>0</v>
      </c>
      <c r="M14" s="19">
        <v>0</v>
      </c>
      <c r="N14" s="19">
        <v>0</v>
      </c>
      <c r="O14" s="19">
        <v>4.7900451347894203E-2</v>
      </c>
      <c r="P14" s="19">
        <v>0</v>
      </c>
      <c r="Q14" s="19" t="s">
        <v>108</v>
      </c>
      <c r="R14" s="19">
        <v>4.7584729155568502E-2</v>
      </c>
      <c r="S14" s="19">
        <v>0</v>
      </c>
      <c r="T14" s="19">
        <v>0</v>
      </c>
      <c r="U14" s="19"/>
      <c r="V14" s="19">
        <v>9.1688409949880006E-2</v>
      </c>
      <c r="W14" s="19">
        <v>4.5598032486250599E-2</v>
      </c>
      <c r="X14" s="19">
        <v>0</v>
      </c>
      <c r="Y14" s="19">
        <v>0</v>
      </c>
      <c r="Z14" s="19"/>
      <c r="AA14" s="19">
        <v>0</v>
      </c>
      <c r="AB14" s="19">
        <v>0.2110710937235</v>
      </c>
      <c r="AC14" s="19">
        <v>0</v>
      </c>
      <c r="AD14" s="19">
        <v>0</v>
      </c>
      <c r="AE14" s="19">
        <v>0</v>
      </c>
      <c r="AF14" s="19">
        <v>0</v>
      </c>
      <c r="AG14" s="19">
        <v>0</v>
      </c>
      <c r="AH14" s="19">
        <v>0</v>
      </c>
      <c r="AI14" s="19">
        <v>0</v>
      </c>
      <c r="AJ14" s="19">
        <v>0</v>
      </c>
      <c r="AK14" s="19"/>
      <c r="AL14" s="19">
        <v>7.1651753365176096E-2</v>
      </c>
      <c r="AM14" s="19">
        <v>0</v>
      </c>
      <c r="AN14" s="19">
        <v>0</v>
      </c>
      <c r="AO14" s="19">
        <v>5.0649951978982297E-2</v>
      </c>
      <c r="AP14" s="19">
        <v>0</v>
      </c>
      <c r="AQ14" s="19">
        <v>0</v>
      </c>
      <c r="AR14" s="19">
        <v>0</v>
      </c>
      <c r="AS14" s="19"/>
      <c r="AT14" s="19">
        <v>2.57755433520757E-2</v>
      </c>
      <c r="AU14" s="19" t="s">
        <v>108</v>
      </c>
      <c r="AV14" s="19"/>
      <c r="AW14" s="19">
        <v>2.84765721512069E-2</v>
      </c>
      <c r="AX14" s="19">
        <v>2.1663220307529998E-2</v>
      </c>
      <c r="AY14" s="19" t="s">
        <v>108</v>
      </c>
      <c r="AZ14" s="19"/>
      <c r="BA14" s="19">
        <v>2.8804841628327901E-2</v>
      </c>
      <c r="BB14" s="19">
        <v>2.4532247439509099E-2</v>
      </c>
      <c r="BC14" s="19"/>
      <c r="BD14" s="19">
        <v>3.7375096852105501E-2</v>
      </c>
      <c r="BE14" s="19">
        <v>2.2200396338391999E-2</v>
      </c>
      <c r="BF14" s="19"/>
      <c r="BG14" s="19">
        <v>4.6007482664311899E-2</v>
      </c>
      <c r="BH14" s="19">
        <v>0</v>
      </c>
      <c r="BI14" s="19"/>
      <c r="BJ14" s="19">
        <v>1.8086480239928301E-2</v>
      </c>
      <c r="BK14" s="19">
        <v>3.27275496179152E-2</v>
      </c>
      <c r="BL14" s="19"/>
      <c r="BM14" s="19">
        <v>0.33333333333333298</v>
      </c>
      <c r="BN14" s="19">
        <v>9.0434094373022203E-2</v>
      </c>
      <c r="BO14" s="19">
        <v>0</v>
      </c>
      <c r="BP14" s="19">
        <v>0</v>
      </c>
    </row>
    <row r="15" spans="2:68" x14ac:dyDescent="0.25">
      <c r="B15" s="16" t="s">
        <v>723</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25">
      <c r="B8" s="11" t="s">
        <v>35</v>
      </c>
      <c r="C8" s="11">
        <v>122</v>
      </c>
      <c r="D8" s="11">
        <v>5</v>
      </c>
      <c r="E8" s="11">
        <v>3</v>
      </c>
      <c r="F8" s="11">
        <v>2</v>
      </c>
      <c r="G8" s="11">
        <v>7</v>
      </c>
      <c r="H8" s="11">
        <v>2</v>
      </c>
      <c r="I8" s="11">
        <v>2</v>
      </c>
      <c r="J8" s="11">
        <v>7</v>
      </c>
      <c r="K8" s="11">
        <v>18</v>
      </c>
      <c r="L8" s="11">
        <v>2</v>
      </c>
      <c r="M8" s="11">
        <v>9</v>
      </c>
      <c r="N8" s="11">
        <v>1</v>
      </c>
      <c r="O8" s="11">
        <v>22</v>
      </c>
      <c r="P8" s="11">
        <v>11</v>
      </c>
      <c r="Q8" s="11" t="s">
        <v>107</v>
      </c>
      <c r="R8" s="11">
        <v>22</v>
      </c>
      <c r="S8" s="11">
        <v>6</v>
      </c>
      <c r="T8" s="11">
        <v>2</v>
      </c>
      <c r="U8" s="11"/>
      <c r="V8" s="11">
        <v>23</v>
      </c>
      <c r="W8" s="11">
        <v>23</v>
      </c>
      <c r="X8" s="11">
        <v>22</v>
      </c>
      <c r="Y8" s="11">
        <v>53</v>
      </c>
      <c r="Z8" s="11"/>
      <c r="AA8" s="11">
        <v>10</v>
      </c>
      <c r="AB8" s="11">
        <v>5</v>
      </c>
      <c r="AC8" s="11">
        <v>13</v>
      </c>
      <c r="AD8" s="11">
        <v>12</v>
      </c>
      <c r="AE8" s="11">
        <v>10</v>
      </c>
      <c r="AF8" s="11">
        <v>11</v>
      </c>
      <c r="AG8" s="11">
        <v>17</v>
      </c>
      <c r="AH8" s="11">
        <v>11</v>
      </c>
      <c r="AI8" s="11">
        <v>7</v>
      </c>
      <c r="AJ8" s="11">
        <v>19</v>
      </c>
      <c r="AK8" s="11"/>
      <c r="AL8" s="11">
        <v>15</v>
      </c>
      <c r="AM8" s="11">
        <v>13</v>
      </c>
      <c r="AN8" s="11">
        <v>11</v>
      </c>
      <c r="AO8" s="11">
        <v>20</v>
      </c>
      <c r="AP8" s="11">
        <v>20</v>
      </c>
      <c r="AQ8" s="11">
        <v>26</v>
      </c>
      <c r="AR8" s="11">
        <v>13</v>
      </c>
      <c r="AS8" s="11"/>
      <c r="AT8" s="11">
        <v>122</v>
      </c>
      <c r="AU8" s="11" t="s">
        <v>107</v>
      </c>
      <c r="AV8" s="11"/>
      <c r="AW8" s="11">
        <v>73</v>
      </c>
      <c r="AX8" s="11">
        <v>48</v>
      </c>
      <c r="AY8" s="11" t="s">
        <v>107</v>
      </c>
      <c r="AZ8" s="11"/>
      <c r="BA8" s="11">
        <v>35</v>
      </c>
      <c r="BB8" s="11">
        <v>86</v>
      </c>
      <c r="BC8" s="11"/>
      <c r="BD8" s="11">
        <v>29</v>
      </c>
      <c r="BE8" s="11">
        <v>93</v>
      </c>
      <c r="BF8" s="11"/>
      <c r="BG8" s="11">
        <v>68</v>
      </c>
      <c r="BH8" s="11">
        <v>53</v>
      </c>
      <c r="BI8" s="11"/>
      <c r="BJ8" s="11">
        <v>58</v>
      </c>
      <c r="BK8" s="11">
        <v>64</v>
      </c>
      <c r="BL8" s="11"/>
      <c r="BM8" s="11">
        <v>3</v>
      </c>
      <c r="BN8" s="11">
        <v>23</v>
      </c>
      <c r="BO8" s="11">
        <v>70</v>
      </c>
      <c r="BP8" s="11">
        <v>24</v>
      </c>
    </row>
    <row r="9" spans="2:68" x14ac:dyDescent="0.25">
      <c r="B9" s="18" t="s">
        <v>505</v>
      </c>
      <c r="C9" s="17">
        <v>0.26820340809871701</v>
      </c>
      <c r="D9" s="17">
        <v>0</v>
      </c>
      <c r="E9" s="17">
        <v>0</v>
      </c>
      <c r="F9" s="17">
        <v>0</v>
      </c>
      <c r="G9" s="17">
        <v>0.45164007755982299</v>
      </c>
      <c r="H9" s="17">
        <v>0</v>
      </c>
      <c r="I9" s="17">
        <v>1</v>
      </c>
      <c r="J9" s="17">
        <v>0.195017842520781</v>
      </c>
      <c r="K9" s="17">
        <v>0.104733394260639</v>
      </c>
      <c r="L9" s="17">
        <v>0.33333333333333298</v>
      </c>
      <c r="M9" s="17">
        <v>0.35680046694675399</v>
      </c>
      <c r="N9" s="17">
        <v>0</v>
      </c>
      <c r="O9" s="17">
        <v>0.41162944139018998</v>
      </c>
      <c r="P9" s="17">
        <v>0.184936132372225</v>
      </c>
      <c r="Q9" s="17" t="s">
        <v>108</v>
      </c>
      <c r="R9" s="17">
        <v>0.293542765869376</v>
      </c>
      <c r="S9" s="17">
        <v>0.22235945004053001</v>
      </c>
      <c r="T9" s="17">
        <v>0.45190301569797098</v>
      </c>
      <c r="U9" s="17"/>
      <c r="V9" s="17">
        <v>0.30896066981138398</v>
      </c>
      <c r="W9" s="17">
        <v>0.229790071564523</v>
      </c>
      <c r="X9" s="17">
        <v>0.21861986756471699</v>
      </c>
      <c r="Y9" s="17">
        <v>0.28844506196347802</v>
      </c>
      <c r="Z9" s="17"/>
      <c r="AA9" s="17">
        <v>0.17759597740234401</v>
      </c>
      <c r="AB9" s="17">
        <v>0.22578312642675699</v>
      </c>
      <c r="AC9" s="17">
        <v>0.49586860224326201</v>
      </c>
      <c r="AD9" s="17">
        <v>0.17764803579514801</v>
      </c>
      <c r="AE9" s="17">
        <v>0.283700553846714</v>
      </c>
      <c r="AF9" s="17">
        <v>0.22274001848925501</v>
      </c>
      <c r="AG9" s="17">
        <v>0.29318110320106899</v>
      </c>
      <c r="AH9" s="17">
        <v>0.124179465460558</v>
      </c>
      <c r="AI9" s="17">
        <v>0.495408788704152</v>
      </c>
      <c r="AJ9" s="17">
        <v>0.27353721890299298</v>
      </c>
      <c r="AK9" s="17"/>
      <c r="AL9" s="17">
        <v>0.21558347708279699</v>
      </c>
      <c r="AM9" s="17">
        <v>0.368036489836786</v>
      </c>
      <c r="AN9" s="17">
        <v>0.424761962300574</v>
      </c>
      <c r="AO9" s="17">
        <v>0.39544961843081</v>
      </c>
      <c r="AP9" s="17">
        <v>0.12902798418140199</v>
      </c>
      <c r="AQ9" s="17">
        <v>0.15672801529845301</v>
      </c>
      <c r="AR9" s="17">
        <v>0.39945192754764802</v>
      </c>
      <c r="AS9" s="17"/>
      <c r="AT9" s="17">
        <v>0.26820340809871701</v>
      </c>
      <c r="AU9" s="17" t="s">
        <v>108</v>
      </c>
      <c r="AV9" s="17"/>
      <c r="AW9" s="17">
        <v>0.19540580943615299</v>
      </c>
      <c r="AX9" s="17">
        <v>0.379037932582106</v>
      </c>
      <c r="AY9" s="17" t="s">
        <v>108</v>
      </c>
      <c r="AZ9" s="17"/>
      <c r="BA9" s="17">
        <v>0.26180774718152799</v>
      </c>
      <c r="BB9" s="17">
        <v>0.27082833913929499</v>
      </c>
      <c r="BC9" s="17"/>
      <c r="BD9" s="17">
        <v>0.15508048967614499</v>
      </c>
      <c r="BE9" s="17">
        <v>0.30306949703710601</v>
      </c>
      <c r="BF9" s="17"/>
      <c r="BG9" s="17">
        <v>0.25231517222421901</v>
      </c>
      <c r="BH9" s="17">
        <v>0.28844506196347802</v>
      </c>
      <c r="BI9" s="17"/>
      <c r="BJ9" s="17">
        <v>0.34201626587216299</v>
      </c>
      <c r="BK9" s="17">
        <v>0.20146609013733499</v>
      </c>
      <c r="BL9" s="17"/>
      <c r="BM9" s="17">
        <v>0</v>
      </c>
      <c r="BN9" s="17">
        <v>0.23795462421458</v>
      </c>
      <c r="BO9" s="17">
        <v>0.26150836674552802</v>
      </c>
      <c r="BP9" s="17">
        <v>0.37672761934465998</v>
      </c>
    </row>
    <row r="10" spans="2:68" ht="30" x14ac:dyDescent="0.25">
      <c r="B10" s="18" t="s">
        <v>506</v>
      </c>
      <c r="C10" s="17">
        <v>0.35167548151871503</v>
      </c>
      <c r="D10" s="17">
        <v>0.54333039874743105</v>
      </c>
      <c r="E10" s="17">
        <v>0</v>
      </c>
      <c r="F10" s="17">
        <v>0.54248254699977105</v>
      </c>
      <c r="G10" s="17">
        <v>0.54835992244017695</v>
      </c>
      <c r="H10" s="17">
        <v>0</v>
      </c>
      <c r="I10" s="17">
        <v>0</v>
      </c>
      <c r="J10" s="17">
        <v>0.29252676378117098</v>
      </c>
      <c r="K10" s="17">
        <v>0.62305732151787896</v>
      </c>
      <c r="L10" s="17">
        <v>0.33333333333333298</v>
      </c>
      <c r="M10" s="17">
        <v>0.51039973317328302</v>
      </c>
      <c r="N10" s="17">
        <v>1</v>
      </c>
      <c r="O10" s="17">
        <v>0.30875991036480999</v>
      </c>
      <c r="P10" s="17">
        <v>0.261394888517544</v>
      </c>
      <c r="Q10" s="17" t="s">
        <v>108</v>
      </c>
      <c r="R10" s="17">
        <v>0.20618978480873701</v>
      </c>
      <c r="S10" s="17">
        <v>0.26969181387301699</v>
      </c>
      <c r="T10" s="17">
        <v>0</v>
      </c>
      <c r="U10" s="17"/>
      <c r="V10" s="17">
        <v>0.16424612041738301</v>
      </c>
      <c r="W10" s="17">
        <v>0.37467673456746597</v>
      </c>
      <c r="X10" s="17">
        <v>0.45021354725156998</v>
      </c>
      <c r="Y10" s="17">
        <v>0.37966680736727698</v>
      </c>
      <c r="Z10" s="17"/>
      <c r="AA10" s="17">
        <v>0.27497051157941699</v>
      </c>
      <c r="AB10" s="17">
        <v>0.34670985956226402</v>
      </c>
      <c r="AC10" s="17">
        <v>0.22754324356084701</v>
      </c>
      <c r="AD10" s="17">
        <v>0.43398954820933899</v>
      </c>
      <c r="AE10" s="17">
        <v>0.54856736832334196</v>
      </c>
      <c r="AF10" s="17">
        <v>0.31472199575615301</v>
      </c>
      <c r="AG10" s="17">
        <v>0.312413900119483</v>
      </c>
      <c r="AH10" s="17">
        <v>0.570901681934876</v>
      </c>
      <c r="AI10" s="17">
        <v>0</v>
      </c>
      <c r="AJ10" s="17">
        <v>0.43679180841399301</v>
      </c>
      <c r="AK10" s="17"/>
      <c r="AL10" s="17">
        <v>0.281658980937596</v>
      </c>
      <c r="AM10" s="17">
        <v>0.46007088489340298</v>
      </c>
      <c r="AN10" s="17">
        <v>0.49688855952959998</v>
      </c>
      <c r="AO10" s="17">
        <v>0.296672801947098</v>
      </c>
      <c r="AP10" s="17">
        <v>0.47194444314742101</v>
      </c>
      <c r="AQ10" s="17">
        <v>0.29545545717888499</v>
      </c>
      <c r="AR10" s="17">
        <v>0.21642696182700499</v>
      </c>
      <c r="AS10" s="17"/>
      <c r="AT10" s="17">
        <v>0.35167548151871503</v>
      </c>
      <c r="AU10" s="17" t="s">
        <v>108</v>
      </c>
      <c r="AV10" s="17"/>
      <c r="AW10" s="17">
        <v>0.37455914967235299</v>
      </c>
      <c r="AX10" s="17">
        <v>0.31683504000909302</v>
      </c>
      <c r="AY10" s="17" t="s">
        <v>108</v>
      </c>
      <c r="AZ10" s="17"/>
      <c r="BA10" s="17">
        <v>0.31937606778762201</v>
      </c>
      <c r="BB10" s="17">
        <v>0.36493192753625597</v>
      </c>
      <c r="BC10" s="17"/>
      <c r="BD10" s="17">
        <v>0.55628049700291904</v>
      </c>
      <c r="BE10" s="17">
        <v>0.288613311919588</v>
      </c>
      <c r="BF10" s="17"/>
      <c r="BG10" s="17">
        <v>0.32970431303153303</v>
      </c>
      <c r="BH10" s="17">
        <v>0.37966680736727698</v>
      </c>
      <c r="BI10" s="17"/>
      <c r="BJ10" s="17">
        <v>0.37315253259813902</v>
      </c>
      <c r="BK10" s="17">
        <v>0.33225717378756597</v>
      </c>
      <c r="BL10" s="17"/>
      <c r="BM10" s="17">
        <v>0</v>
      </c>
      <c r="BN10" s="17">
        <v>0.235355976192761</v>
      </c>
      <c r="BO10" s="17">
        <v>0.37278395675152198</v>
      </c>
      <c r="BP10" s="17">
        <v>0.39216202161147501</v>
      </c>
    </row>
    <row r="11" spans="2:68" ht="30" x14ac:dyDescent="0.25">
      <c r="B11" s="18" t="s">
        <v>507</v>
      </c>
      <c r="C11" s="17">
        <v>0.207456302590627</v>
      </c>
      <c r="D11" s="17">
        <v>0</v>
      </c>
      <c r="E11" s="17">
        <v>0.63693224518004499</v>
      </c>
      <c r="F11" s="17">
        <v>0.457517453000229</v>
      </c>
      <c r="G11" s="17">
        <v>0</v>
      </c>
      <c r="H11" s="17">
        <v>0</v>
      </c>
      <c r="I11" s="17">
        <v>0</v>
      </c>
      <c r="J11" s="17">
        <v>0.38721896591957</v>
      </c>
      <c r="K11" s="17">
        <v>0.139959356680979</v>
      </c>
      <c r="L11" s="17">
        <v>0.33333333333333298</v>
      </c>
      <c r="M11" s="17">
        <v>0</v>
      </c>
      <c r="N11" s="17">
        <v>0</v>
      </c>
      <c r="O11" s="17">
        <v>7.4590459368270898E-2</v>
      </c>
      <c r="P11" s="17">
        <v>0.274484350081517</v>
      </c>
      <c r="Q11" s="17" t="s">
        <v>108</v>
      </c>
      <c r="R11" s="17">
        <v>0.32442474323639903</v>
      </c>
      <c r="S11" s="17">
        <v>0.50794873608645197</v>
      </c>
      <c r="T11" s="17">
        <v>0.54809698430202902</v>
      </c>
      <c r="U11" s="17"/>
      <c r="V11" s="17">
        <v>0.15290283129496901</v>
      </c>
      <c r="W11" s="17">
        <v>0.214316761022605</v>
      </c>
      <c r="X11" s="17">
        <v>0.19808652571955901</v>
      </c>
      <c r="Y11" s="17">
        <v>0.231283028314381</v>
      </c>
      <c r="Z11" s="17"/>
      <c r="AA11" s="17">
        <v>0.20950827484835299</v>
      </c>
      <c r="AB11" s="17">
        <v>0</v>
      </c>
      <c r="AC11" s="17">
        <v>0.19587963525169999</v>
      </c>
      <c r="AD11" s="17">
        <v>0.21780454017825501</v>
      </c>
      <c r="AE11" s="17">
        <v>0.16773207782994401</v>
      </c>
      <c r="AF11" s="17">
        <v>0.22029412218918901</v>
      </c>
      <c r="AG11" s="17">
        <v>0.34404948842959698</v>
      </c>
      <c r="AH11" s="17">
        <v>0.154323138937564</v>
      </c>
      <c r="AI11" s="17">
        <v>0.265275849459021</v>
      </c>
      <c r="AJ11" s="17">
        <v>0.24675440738521201</v>
      </c>
      <c r="AK11" s="17"/>
      <c r="AL11" s="17">
        <v>0.21693330908748501</v>
      </c>
      <c r="AM11" s="17">
        <v>5.4490415561574503E-2</v>
      </c>
      <c r="AN11" s="17">
        <v>7.8349478169825501E-2</v>
      </c>
      <c r="AO11" s="17">
        <v>0.15339570620412499</v>
      </c>
      <c r="AP11" s="17">
        <v>0.226723467583403</v>
      </c>
      <c r="AQ11" s="17">
        <v>0.435265461013362</v>
      </c>
      <c r="AR11" s="17">
        <v>0.10566526130400999</v>
      </c>
      <c r="AS11" s="17"/>
      <c r="AT11" s="17">
        <v>0.207456302590627</v>
      </c>
      <c r="AU11" s="17" t="s">
        <v>108</v>
      </c>
      <c r="AV11" s="17"/>
      <c r="AW11" s="17">
        <v>0.231774477016847</v>
      </c>
      <c r="AX11" s="17">
        <v>0.17043182172378399</v>
      </c>
      <c r="AY11" s="17" t="s">
        <v>108</v>
      </c>
      <c r="AZ11" s="17"/>
      <c r="BA11" s="17">
        <v>0.23926724874362701</v>
      </c>
      <c r="BB11" s="17">
        <v>0.19440033526084899</v>
      </c>
      <c r="BC11" s="17"/>
      <c r="BD11" s="17">
        <v>0.11178524605140799</v>
      </c>
      <c r="BE11" s="17">
        <v>0.236943480013556</v>
      </c>
      <c r="BF11" s="17"/>
      <c r="BG11" s="17">
        <v>0.18875404431937701</v>
      </c>
      <c r="BH11" s="17">
        <v>0.231283028314381</v>
      </c>
      <c r="BI11" s="17"/>
      <c r="BJ11" s="17">
        <v>0.17021944358782801</v>
      </c>
      <c r="BK11" s="17">
        <v>0.24112371737600699</v>
      </c>
      <c r="BL11" s="17"/>
      <c r="BM11" s="17">
        <v>0.33333333333333298</v>
      </c>
      <c r="BN11" s="17">
        <v>0.14436402000375101</v>
      </c>
      <c r="BO11" s="17">
        <v>0.220964193753205</v>
      </c>
      <c r="BP11" s="17">
        <v>0.23111035904386501</v>
      </c>
    </row>
    <row r="12" spans="2:68" ht="30" x14ac:dyDescent="0.25">
      <c r="B12" s="18" t="s">
        <v>508</v>
      </c>
      <c r="C12" s="17">
        <v>5.15094460097806E-2</v>
      </c>
      <c r="D12" s="17">
        <v>0</v>
      </c>
      <c r="E12" s="17">
        <v>0</v>
      </c>
      <c r="F12" s="17">
        <v>0</v>
      </c>
      <c r="G12" s="17">
        <v>0</v>
      </c>
      <c r="H12" s="17">
        <v>1</v>
      </c>
      <c r="I12" s="17">
        <v>0</v>
      </c>
      <c r="J12" s="17">
        <v>0</v>
      </c>
      <c r="K12" s="17">
        <v>8.3026998933352095E-2</v>
      </c>
      <c r="L12" s="17">
        <v>0</v>
      </c>
      <c r="M12" s="17">
        <v>0.13279979987996199</v>
      </c>
      <c r="N12" s="17">
        <v>0</v>
      </c>
      <c r="O12" s="17">
        <v>0</v>
      </c>
      <c r="P12" s="17">
        <v>0</v>
      </c>
      <c r="Q12" s="17" t="s">
        <v>108</v>
      </c>
      <c r="R12" s="17">
        <v>8.0673247774350795E-2</v>
      </c>
      <c r="S12" s="17">
        <v>0</v>
      </c>
      <c r="T12" s="17">
        <v>0</v>
      </c>
      <c r="U12" s="17"/>
      <c r="V12" s="17">
        <v>9.1688409949880006E-2</v>
      </c>
      <c r="W12" s="17">
        <v>0</v>
      </c>
      <c r="X12" s="17">
        <v>9.8832660033874295E-2</v>
      </c>
      <c r="Y12" s="17">
        <v>3.7627591226639903E-2</v>
      </c>
      <c r="Z12" s="17"/>
      <c r="AA12" s="17">
        <v>0.11753667617953099</v>
      </c>
      <c r="AB12" s="17">
        <v>0.2110710937235</v>
      </c>
      <c r="AC12" s="17">
        <v>8.0708518944191801E-2</v>
      </c>
      <c r="AD12" s="17">
        <v>0</v>
      </c>
      <c r="AE12" s="17">
        <v>0</v>
      </c>
      <c r="AF12" s="17">
        <v>0.13534234635040099</v>
      </c>
      <c r="AG12" s="17">
        <v>0</v>
      </c>
      <c r="AH12" s="17">
        <v>7.5598356579335696E-2</v>
      </c>
      <c r="AI12" s="17">
        <v>0.109107578962228</v>
      </c>
      <c r="AJ12" s="17">
        <v>0</v>
      </c>
      <c r="AK12" s="17"/>
      <c r="AL12" s="17">
        <v>8.0395000522763702E-2</v>
      </c>
      <c r="AM12" s="17">
        <v>5.4843358243450602E-2</v>
      </c>
      <c r="AN12" s="17">
        <v>0</v>
      </c>
      <c r="AO12" s="17">
        <v>5.0649951978982297E-2</v>
      </c>
      <c r="AP12" s="17">
        <v>0.12942287748185799</v>
      </c>
      <c r="AQ12" s="17">
        <v>0</v>
      </c>
      <c r="AR12" s="17">
        <v>5.5585274868610798E-2</v>
      </c>
      <c r="AS12" s="17"/>
      <c r="AT12" s="17">
        <v>5.15094460097806E-2</v>
      </c>
      <c r="AU12" s="17" t="s">
        <v>108</v>
      </c>
      <c r="AV12" s="17"/>
      <c r="AW12" s="17">
        <v>5.9482537329180303E-2</v>
      </c>
      <c r="AX12" s="17">
        <v>3.9370394704744502E-2</v>
      </c>
      <c r="AY12" s="17" t="s">
        <v>108</v>
      </c>
      <c r="AZ12" s="17"/>
      <c r="BA12" s="17">
        <v>0.12684500299552801</v>
      </c>
      <c r="BB12" s="17">
        <v>2.0589945343379899E-2</v>
      </c>
      <c r="BC12" s="17"/>
      <c r="BD12" s="17">
        <v>3.6451687467457999E-2</v>
      </c>
      <c r="BE12" s="17">
        <v>5.6150460897570503E-2</v>
      </c>
      <c r="BF12" s="17"/>
      <c r="BG12" s="17">
        <v>6.2405699084933097E-2</v>
      </c>
      <c r="BH12" s="17">
        <v>3.7627591226639903E-2</v>
      </c>
      <c r="BI12" s="17"/>
      <c r="BJ12" s="17">
        <v>1.25766154139615E-2</v>
      </c>
      <c r="BK12" s="17">
        <v>8.6710260244405105E-2</v>
      </c>
      <c r="BL12" s="17"/>
      <c r="BM12" s="17">
        <v>0</v>
      </c>
      <c r="BN12" s="17">
        <v>7.5523769945829003E-2</v>
      </c>
      <c r="BO12" s="17">
        <v>6.4932189266198898E-2</v>
      </c>
      <c r="BP12" s="17">
        <v>0</v>
      </c>
    </row>
    <row r="13" spans="2:68" x14ac:dyDescent="0.25">
      <c r="B13" s="18" t="s">
        <v>509</v>
      </c>
      <c r="C13" s="17">
        <v>5.2462653880863699E-2</v>
      </c>
      <c r="D13" s="17">
        <v>0.456669601252569</v>
      </c>
      <c r="E13" s="17">
        <v>0.36306775481995501</v>
      </c>
      <c r="F13" s="17">
        <v>0</v>
      </c>
      <c r="G13" s="17">
        <v>0</v>
      </c>
      <c r="H13" s="17">
        <v>0</v>
      </c>
      <c r="I13" s="17">
        <v>0</v>
      </c>
      <c r="J13" s="17">
        <v>0</v>
      </c>
      <c r="K13" s="17">
        <v>4.9222928607151502E-2</v>
      </c>
      <c r="L13" s="17">
        <v>0</v>
      </c>
      <c r="M13" s="17">
        <v>0</v>
      </c>
      <c r="N13" s="17">
        <v>0</v>
      </c>
      <c r="O13" s="17">
        <v>0</v>
      </c>
      <c r="P13" s="17">
        <v>0.20870089466215899</v>
      </c>
      <c r="Q13" s="17" t="s">
        <v>108</v>
      </c>
      <c r="R13" s="17">
        <v>0</v>
      </c>
      <c r="S13" s="17">
        <v>0</v>
      </c>
      <c r="T13" s="17">
        <v>0</v>
      </c>
      <c r="U13" s="17"/>
      <c r="V13" s="17">
        <v>0.14447295043489899</v>
      </c>
      <c r="W13" s="17">
        <v>9.6298868131716703E-2</v>
      </c>
      <c r="X13" s="17">
        <v>0</v>
      </c>
      <c r="Y13" s="17">
        <v>1.62059359934104E-2</v>
      </c>
      <c r="Z13" s="17"/>
      <c r="AA13" s="17">
        <v>0.220388559990356</v>
      </c>
      <c r="AB13" s="17">
        <v>0.21643592028747899</v>
      </c>
      <c r="AC13" s="17">
        <v>0</v>
      </c>
      <c r="AD13" s="17">
        <v>9.3339078008208398E-2</v>
      </c>
      <c r="AE13" s="17">
        <v>0</v>
      </c>
      <c r="AF13" s="17">
        <v>0.106901517215002</v>
      </c>
      <c r="AG13" s="17">
        <v>0</v>
      </c>
      <c r="AH13" s="17">
        <v>0</v>
      </c>
      <c r="AI13" s="17">
        <v>0.130207782874598</v>
      </c>
      <c r="AJ13" s="17">
        <v>0</v>
      </c>
      <c r="AK13" s="17"/>
      <c r="AL13" s="17">
        <v>7.6576272185664193E-2</v>
      </c>
      <c r="AM13" s="17">
        <v>0</v>
      </c>
      <c r="AN13" s="17">
        <v>0</v>
      </c>
      <c r="AO13" s="17">
        <v>5.1937329625288998E-2</v>
      </c>
      <c r="AP13" s="17">
        <v>4.2881227605916401E-2</v>
      </c>
      <c r="AQ13" s="17">
        <v>8.3676522085349397E-2</v>
      </c>
      <c r="AR13" s="17">
        <v>8.8377933252711705E-2</v>
      </c>
      <c r="AS13" s="17"/>
      <c r="AT13" s="17">
        <v>5.2462653880863699E-2</v>
      </c>
      <c r="AU13" s="17" t="s">
        <v>108</v>
      </c>
      <c r="AV13" s="17"/>
      <c r="AW13" s="17">
        <v>7.5113359513584901E-2</v>
      </c>
      <c r="AX13" s="17">
        <v>1.7976898387023901E-2</v>
      </c>
      <c r="AY13" s="17" t="s">
        <v>108</v>
      </c>
      <c r="AZ13" s="17"/>
      <c r="BA13" s="17">
        <v>3.12780894136385E-2</v>
      </c>
      <c r="BB13" s="17">
        <v>6.1157301951039897E-2</v>
      </c>
      <c r="BC13" s="17"/>
      <c r="BD13" s="17">
        <v>3.8632187544325201E-2</v>
      </c>
      <c r="BE13" s="17">
        <v>5.6725399892664903E-2</v>
      </c>
      <c r="BF13" s="17"/>
      <c r="BG13" s="17">
        <v>8.0921557964480306E-2</v>
      </c>
      <c r="BH13" s="17">
        <v>1.62059359934104E-2</v>
      </c>
      <c r="BI13" s="17"/>
      <c r="BJ13" s="17">
        <v>3.6984493834326101E-2</v>
      </c>
      <c r="BK13" s="17">
        <v>6.6457111210417905E-2</v>
      </c>
      <c r="BL13" s="17"/>
      <c r="BM13" s="17">
        <v>0</v>
      </c>
      <c r="BN13" s="17">
        <v>0.140692857105644</v>
      </c>
      <c r="BO13" s="17">
        <v>4.4952952646825597E-2</v>
      </c>
      <c r="BP13" s="17">
        <v>0</v>
      </c>
    </row>
    <row r="14" spans="2:68" x14ac:dyDescent="0.25">
      <c r="B14" s="18" t="s">
        <v>84</v>
      </c>
      <c r="C14" s="19">
        <v>6.8692707901296404E-2</v>
      </c>
      <c r="D14" s="19">
        <v>0</v>
      </c>
      <c r="E14" s="19">
        <v>0</v>
      </c>
      <c r="F14" s="19">
        <v>0</v>
      </c>
      <c r="G14" s="19">
        <v>0</v>
      </c>
      <c r="H14" s="19">
        <v>0</v>
      </c>
      <c r="I14" s="19">
        <v>0</v>
      </c>
      <c r="J14" s="19">
        <v>0.12523642777847799</v>
      </c>
      <c r="K14" s="19">
        <v>0</v>
      </c>
      <c r="L14" s="19">
        <v>0</v>
      </c>
      <c r="M14" s="19">
        <v>0</v>
      </c>
      <c r="N14" s="19">
        <v>0</v>
      </c>
      <c r="O14" s="19">
        <v>0.20502018887672899</v>
      </c>
      <c r="P14" s="19">
        <v>7.0483734366555001E-2</v>
      </c>
      <c r="Q14" s="19" t="s">
        <v>108</v>
      </c>
      <c r="R14" s="19">
        <v>9.5169458311136906E-2</v>
      </c>
      <c r="S14" s="19">
        <v>0</v>
      </c>
      <c r="T14" s="19">
        <v>0</v>
      </c>
      <c r="U14" s="19"/>
      <c r="V14" s="19">
        <v>0.13772901809148599</v>
      </c>
      <c r="W14" s="19">
        <v>8.4917564713688401E-2</v>
      </c>
      <c r="X14" s="19">
        <v>3.4247399430279803E-2</v>
      </c>
      <c r="Y14" s="19">
        <v>4.6771575134812497E-2</v>
      </c>
      <c r="Z14" s="19"/>
      <c r="AA14" s="19">
        <v>0</v>
      </c>
      <c r="AB14" s="19">
        <v>0</v>
      </c>
      <c r="AC14" s="19">
        <v>0</v>
      </c>
      <c r="AD14" s="19">
        <v>7.7218797809048695E-2</v>
      </c>
      <c r="AE14" s="19">
        <v>0</v>
      </c>
      <c r="AF14" s="19">
        <v>0</v>
      </c>
      <c r="AG14" s="19">
        <v>5.0355508249851001E-2</v>
      </c>
      <c r="AH14" s="19">
        <v>7.4997357087666305E-2</v>
      </c>
      <c r="AI14" s="19">
        <v>0</v>
      </c>
      <c r="AJ14" s="19">
        <v>4.2916565297802398E-2</v>
      </c>
      <c r="AK14" s="19"/>
      <c r="AL14" s="19">
        <v>0.12885296018369399</v>
      </c>
      <c r="AM14" s="19">
        <v>6.2558851464785806E-2</v>
      </c>
      <c r="AN14" s="19">
        <v>0</v>
      </c>
      <c r="AO14" s="19">
        <v>5.1894591813694803E-2</v>
      </c>
      <c r="AP14" s="19">
        <v>0</v>
      </c>
      <c r="AQ14" s="19">
        <v>2.8874544423951098E-2</v>
      </c>
      <c r="AR14" s="19">
        <v>0.134492641200015</v>
      </c>
      <c r="AS14" s="19"/>
      <c r="AT14" s="19">
        <v>6.8692707901296404E-2</v>
      </c>
      <c r="AU14" s="19" t="s">
        <v>108</v>
      </c>
      <c r="AV14" s="19"/>
      <c r="AW14" s="19">
        <v>6.3664667031882505E-2</v>
      </c>
      <c r="AX14" s="19">
        <v>7.6347912593248898E-2</v>
      </c>
      <c r="AY14" s="19" t="s">
        <v>108</v>
      </c>
      <c r="AZ14" s="19"/>
      <c r="BA14" s="19">
        <v>2.1425843878056999E-2</v>
      </c>
      <c r="BB14" s="19">
        <v>8.8092150769180505E-2</v>
      </c>
      <c r="BC14" s="19"/>
      <c r="BD14" s="19">
        <v>0.10176989225774501</v>
      </c>
      <c r="BE14" s="19">
        <v>5.84978502395153E-2</v>
      </c>
      <c r="BF14" s="19"/>
      <c r="BG14" s="19">
        <v>8.5899213375457806E-2</v>
      </c>
      <c r="BH14" s="19">
        <v>4.6771575134812497E-2</v>
      </c>
      <c r="BI14" s="19"/>
      <c r="BJ14" s="19">
        <v>6.5050648693582402E-2</v>
      </c>
      <c r="BK14" s="19">
        <v>7.1985647244268702E-2</v>
      </c>
      <c r="BL14" s="19"/>
      <c r="BM14" s="19">
        <v>0.66666666666666696</v>
      </c>
      <c r="BN14" s="19">
        <v>0.16610875253743501</v>
      </c>
      <c r="BO14" s="19">
        <v>3.4858340836721E-2</v>
      </c>
      <c r="BP14" s="19">
        <v>0</v>
      </c>
    </row>
    <row r="15" spans="2:68" x14ac:dyDescent="0.25">
      <c r="B15" s="16" t="s">
        <v>723</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25">
      <c r="B8" s="11" t="s">
        <v>35</v>
      </c>
      <c r="C8" s="11">
        <v>122</v>
      </c>
      <c r="D8" s="11">
        <v>5</v>
      </c>
      <c r="E8" s="11">
        <v>3</v>
      </c>
      <c r="F8" s="11">
        <v>2</v>
      </c>
      <c r="G8" s="11">
        <v>7</v>
      </c>
      <c r="H8" s="11">
        <v>2</v>
      </c>
      <c r="I8" s="11">
        <v>2</v>
      </c>
      <c r="J8" s="11">
        <v>7</v>
      </c>
      <c r="K8" s="11">
        <v>18</v>
      </c>
      <c r="L8" s="11">
        <v>2</v>
      </c>
      <c r="M8" s="11">
        <v>9</v>
      </c>
      <c r="N8" s="11">
        <v>1</v>
      </c>
      <c r="O8" s="11">
        <v>22</v>
      </c>
      <c r="P8" s="11">
        <v>11</v>
      </c>
      <c r="Q8" s="11" t="s">
        <v>107</v>
      </c>
      <c r="R8" s="11">
        <v>22</v>
      </c>
      <c r="S8" s="11">
        <v>6</v>
      </c>
      <c r="T8" s="11">
        <v>2</v>
      </c>
      <c r="U8" s="11"/>
      <c r="V8" s="11">
        <v>23</v>
      </c>
      <c r="W8" s="11">
        <v>23</v>
      </c>
      <c r="X8" s="11">
        <v>22</v>
      </c>
      <c r="Y8" s="11">
        <v>53</v>
      </c>
      <c r="Z8" s="11"/>
      <c r="AA8" s="11">
        <v>10</v>
      </c>
      <c r="AB8" s="11">
        <v>5</v>
      </c>
      <c r="AC8" s="11">
        <v>13</v>
      </c>
      <c r="AD8" s="11">
        <v>12</v>
      </c>
      <c r="AE8" s="11">
        <v>10</v>
      </c>
      <c r="AF8" s="11">
        <v>11</v>
      </c>
      <c r="AG8" s="11">
        <v>17</v>
      </c>
      <c r="AH8" s="11">
        <v>11</v>
      </c>
      <c r="AI8" s="11">
        <v>7</v>
      </c>
      <c r="AJ8" s="11">
        <v>19</v>
      </c>
      <c r="AK8" s="11"/>
      <c r="AL8" s="11">
        <v>15</v>
      </c>
      <c r="AM8" s="11">
        <v>13</v>
      </c>
      <c r="AN8" s="11">
        <v>11</v>
      </c>
      <c r="AO8" s="11">
        <v>20</v>
      </c>
      <c r="AP8" s="11">
        <v>20</v>
      </c>
      <c r="AQ8" s="11">
        <v>26</v>
      </c>
      <c r="AR8" s="11">
        <v>13</v>
      </c>
      <c r="AS8" s="11"/>
      <c r="AT8" s="11">
        <v>122</v>
      </c>
      <c r="AU8" s="11" t="s">
        <v>107</v>
      </c>
      <c r="AV8" s="11"/>
      <c r="AW8" s="11">
        <v>73</v>
      </c>
      <c r="AX8" s="11">
        <v>48</v>
      </c>
      <c r="AY8" s="11" t="s">
        <v>107</v>
      </c>
      <c r="AZ8" s="11"/>
      <c r="BA8" s="11">
        <v>35</v>
      </c>
      <c r="BB8" s="11">
        <v>86</v>
      </c>
      <c r="BC8" s="11"/>
      <c r="BD8" s="11">
        <v>29</v>
      </c>
      <c r="BE8" s="11">
        <v>93</v>
      </c>
      <c r="BF8" s="11"/>
      <c r="BG8" s="11">
        <v>68</v>
      </c>
      <c r="BH8" s="11">
        <v>53</v>
      </c>
      <c r="BI8" s="11"/>
      <c r="BJ8" s="11">
        <v>58</v>
      </c>
      <c r="BK8" s="11">
        <v>64</v>
      </c>
      <c r="BL8" s="11"/>
      <c r="BM8" s="11">
        <v>3</v>
      </c>
      <c r="BN8" s="11">
        <v>23</v>
      </c>
      <c r="BO8" s="11">
        <v>70</v>
      </c>
      <c r="BP8" s="11">
        <v>24</v>
      </c>
    </row>
    <row r="9" spans="2:68" x14ac:dyDescent="0.25">
      <c r="B9" s="18" t="s">
        <v>505</v>
      </c>
      <c r="C9" s="17">
        <v>0.37177767973831799</v>
      </c>
      <c r="D9" s="17">
        <v>0.54333039874743105</v>
      </c>
      <c r="E9" s="17">
        <v>0</v>
      </c>
      <c r="F9" s="17">
        <v>0</v>
      </c>
      <c r="G9" s="17">
        <v>0.45164007755982299</v>
      </c>
      <c r="H9" s="17">
        <v>0</v>
      </c>
      <c r="I9" s="17">
        <v>0</v>
      </c>
      <c r="J9" s="17">
        <v>0.195017842520781</v>
      </c>
      <c r="K9" s="17">
        <v>0.39236153676307201</v>
      </c>
      <c r="L9" s="17">
        <v>0.66666666666666696</v>
      </c>
      <c r="M9" s="17">
        <v>0.13279979987996199</v>
      </c>
      <c r="N9" s="17">
        <v>0</v>
      </c>
      <c r="O9" s="17">
        <v>0.53145394923488898</v>
      </c>
      <c r="P9" s="17">
        <v>0.34496808444807198</v>
      </c>
      <c r="Q9" s="17" t="s">
        <v>108</v>
      </c>
      <c r="R9" s="17">
        <v>0.52371346250055695</v>
      </c>
      <c r="S9" s="17">
        <v>0.22235945004053001</v>
      </c>
      <c r="T9" s="17">
        <v>0</v>
      </c>
      <c r="U9" s="17"/>
      <c r="V9" s="17">
        <v>0.39824528093963502</v>
      </c>
      <c r="W9" s="17">
        <v>0.373181853374979</v>
      </c>
      <c r="X9" s="17">
        <v>0.22945929476157401</v>
      </c>
      <c r="Y9" s="17">
        <v>0.41893898277247599</v>
      </c>
      <c r="Z9" s="17"/>
      <c r="AA9" s="17">
        <v>0.176866843520502</v>
      </c>
      <c r="AB9" s="17">
        <v>0</v>
      </c>
      <c r="AC9" s="17">
        <v>0.41615363033353903</v>
      </c>
      <c r="AD9" s="17">
        <v>0.35975799060833802</v>
      </c>
      <c r="AE9" s="17">
        <v>0.39615259408785097</v>
      </c>
      <c r="AF9" s="17">
        <v>0.19891264868227401</v>
      </c>
      <c r="AG9" s="17">
        <v>0.60910388331290599</v>
      </c>
      <c r="AH9" s="17">
        <v>0.21870291553485099</v>
      </c>
      <c r="AI9" s="17">
        <v>0.39053906787341203</v>
      </c>
      <c r="AJ9" s="17">
        <v>0.428724856980846</v>
      </c>
      <c r="AK9" s="17"/>
      <c r="AL9" s="17">
        <v>0.23119065423160701</v>
      </c>
      <c r="AM9" s="17">
        <v>0.62212607209208104</v>
      </c>
      <c r="AN9" s="17">
        <v>0.50630572460407897</v>
      </c>
      <c r="AO9" s="17">
        <v>0.43274488416650903</v>
      </c>
      <c r="AP9" s="17">
        <v>0.35893238210103601</v>
      </c>
      <c r="AQ9" s="17">
        <v>0.23349899233694699</v>
      </c>
      <c r="AR9" s="17">
        <v>0.37352793813860802</v>
      </c>
      <c r="AS9" s="17"/>
      <c r="AT9" s="17">
        <v>0.37177767973831799</v>
      </c>
      <c r="AU9" s="17" t="s">
        <v>108</v>
      </c>
      <c r="AV9" s="17"/>
      <c r="AW9" s="17">
        <v>0.295392735822126</v>
      </c>
      <c r="AX9" s="17">
        <v>0.48807394626606398</v>
      </c>
      <c r="AY9" s="17" t="s">
        <v>108</v>
      </c>
      <c r="AZ9" s="17"/>
      <c r="BA9" s="17">
        <v>0.32579826023137098</v>
      </c>
      <c r="BB9" s="17">
        <v>0.390648724819391</v>
      </c>
      <c r="BC9" s="17"/>
      <c r="BD9" s="17">
        <v>0.31937124616708401</v>
      </c>
      <c r="BE9" s="17">
        <v>0.38793008633565201</v>
      </c>
      <c r="BF9" s="17"/>
      <c r="BG9" s="17">
        <v>0.33475946414379698</v>
      </c>
      <c r="BH9" s="17">
        <v>0.41893898277247599</v>
      </c>
      <c r="BI9" s="17"/>
      <c r="BJ9" s="17">
        <v>0.39930173329161001</v>
      </c>
      <c r="BK9" s="17">
        <v>0.34689202202255698</v>
      </c>
      <c r="BL9" s="17"/>
      <c r="BM9" s="17">
        <v>0.66666666666666696</v>
      </c>
      <c r="BN9" s="17">
        <v>0.39555839014455901</v>
      </c>
      <c r="BO9" s="17">
        <v>0.342925087175315</v>
      </c>
      <c r="BP9" s="17">
        <v>0.42735798596869501</v>
      </c>
    </row>
    <row r="10" spans="2:68" ht="30" x14ac:dyDescent="0.25">
      <c r="B10" s="18" t="s">
        <v>506</v>
      </c>
      <c r="C10" s="17">
        <v>0.42094673973552299</v>
      </c>
      <c r="D10" s="17">
        <v>0</v>
      </c>
      <c r="E10" s="17">
        <v>1</v>
      </c>
      <c r="F10" s="17">
        <v>0</v>
      </c>
      <c r="G10" s="17">
        <v>0.37622871774976302</v>
      </c>
      <c r="H10" s="17">
        <v>1</v>
      </c>
      <c r="I10" s="17">
        <v>0.5</v>
      </c>
      <c r="J10" s="17">
        <v>0.54299961933812702</v>
      </c>
      <c r="K10" s="17">
        <v>0.45368214036913701</v>
      </c>
      <c r="L10" s="17">
        <v>0.33333333333333298</v>
      </c>
      <c r="M10" s="17">
        <v>0.75519986658664195</v>
      </c>
      <c r="N10" s="17">
        <v>1</v>
      </c>
      <c r="O10" s="17">
        <v>0.346055140048946</v>
      </c>
      <c r="P10" s="17">
        <v>0.34496808444807198</v>
      </c>
      <c r="Q10" s="17" t="s">
        <v>108</v>
      </c>
      <c r="R10" s="17">
        <v>0.217881027346154</v>
      </c>
      <c r="S10" s="17">
        <v>0.77764054995946996</v>
      </c>
      <c r="T10" s="17">
        <v>0.45190301569797098</v>
      </c>
      <c r="U10" s="17"/>
      <c r="V10" s="17">
        <v>0.35192486057233302</v>
      </c>
      <c r="W10" s="17">
        <v>0.43752330438753301</v>
      </c>
      <c r="X10" s="17">
        <v>0.41046277267097397</v>
      </c>
      <c r="Y10" s="17">
        <v>0.44705747705978699</v>
      </c>
      <c r="Z10" s="17"/>
      <c r="AA10" s="17">
        <v>0.42514861908679902</v>
      </c>
      <c r="AB10" s="17">
        <v>0.55778095328576405</v>
      </c>
      <c r="AC10" s="17">
        <v>0.47930671660011198</v>
      </c>
      <c r="AD10" s="17">
        <v>0.48635615493164502</v>
      </c>
      <c r="AE10" s="17">
        <v>0.33460206591751201</v>
      </c>
      <c r="AF10" s="17">
        <v>0.63804839893961296</v>
      </c>
      <c r="AG10" s="17">
        <v>0.22719461680448499</v>
      </c>
      <c r="AH10" s="17">
        <v>0.45295701790320297</v>
      </c>
      <c r="AI10" s="17">
        <v>0.60946093212658803</v>
      </c>
      <c r="AJ10" s="17">
        <v>0.36178583934661201</v>
      </c>
      <c r="AK10" s="17"/>
      <c r="AL10" s="17">
        <v>0.448436965337219</v>
      </c>
      <c r="AM10" s="17">
        <v>0.26082466088155798</v>
      </c>
      <c r="AN10" s="17">
        <v>0.34833114794939002</v>
      </c>
      <c r="AO10" s="17">
        <v>0.42505201715672902</v>
      </c>
      <c r="AP10" s="17">
        <v>0.59981477985125498</v>
      </c>
      <c r="AQ10" s="17">
        <v>0.43782008573698</v>
      </c>
      <c r="AR10" s="17">
        <v>0.32166716678167501</v>
      </c>
      <c r="AS10" s="17"/>
      <c r="AT10" s="17">
        <v>0.42094673973552299</v>
      </c>
      <c r="AU10" s="17" t="s">
        <v>108</v>
      </c>
      <c r="AV10" s="17"/>
      <c r="AW10" s="17">
        <v>0.42196210440668303</v>
      </c>
      <c r="AX10" s="17">
        <v>0.41940084450583298</v>
      </c>
      <c r="AY10" s="17" t="s">
        <v>108</v>
      </c>
      <c r="AZ10" s="17"/>
      <c r="BA10" s="17">
        <v>0.47569686862416299</v>
      </c>
      <c r="BB10" s="17">
        <v>0.398475987352579</v>
      </c>
      <c r="BC10" s="17"/>
      <c r="BD10" s="17">
        <v>0.40857696899587298</v>
      </c>
      <c r="BE10" s="17">
        <v>0.42475927863365298</v>
      </c>
      <c r="BF10" s="17"/>
      <c r="BG10" s="17">
        <v>0.400451697372052</v>
      </c>
      <c r="BH10" s="17">
        <v>0.44705747705978699</v>
      </c>
      <c r="BI10" s="17"/>
      <c r="BJ10" s="17">
        <v>0.373218440091513</v>
      </c>
      <c r="BK10" s="17">
        <v>0.46409990850829902</v>
      </c>
      <c r="BL10" s="17"/>
      <c r="BM10" s="17">
        <v>0.33333333333333298</v>
      </c>
      <c r="BN10" s="17">
        <v>0.25385124621444899</v>
      </c>
      <c r="BO10" s="17">
        <v>0.49513957717870499</v>
      </c>
      <c r="BP10" s="17">
        <v>0.37322542266397202</v>
      </c>
    </row>
    <row r="11" spans="2:68" ht="30" x14ac:dyDescent="0.25">
      <c r="B11" s="18" t="s">
        <v>507</v>
      </c>
      <c r="C11" s="17">
        <v>0.113510439669419</v>
      </c>
      <c r="D11" s="17">
        <v>0</v>
      </c>
      <c r="E11" s="17">
        <v>0</v>
      </c>
      <c r="F11" s="17">
        <v>1</v>
      </c>
      <c r="G11" s="17">
        <v>0.17213120469041401</v>
      </c>
      <c r="H11" s="17">
        <v>0</v>
      </c>
      <c r="I11" s="17">
        <v>0.5</v>
      </c>
      <c r="J11" s="17">
        <v>0</v>
      </c>
      <c r="K11" s="17">
        <v>0.15395632286779001</v>
      </c>
      <c r="L11" s="17">
        <v>0</v>
      </c>
      <c r="M11" s="17">
        <v>0.112000333533396</v>
      </c>
      <c r="N11" s="17">
        <v>0</v>
      </c>
      <c r="O11" s="17">
        <v>3.72952296841354E-2</v>
      </c>
      <c r="P11" s="17">
        <v>0</v>
      </c>
      <c r="Q11" s="17" t="s">
        <v>108</v>
      </c>
      <c r="R11" s="17">
        <v>0.22531699153450699</v>
      </c>
      <c r="S11" s="17">
        <v>0</v>
      </c>
      <c r="T11" s="17">
        <v>0</v>
      </c>
      <c r="U11" s="17"/>
      <c r="V11" s="17">
        <v>4.6400641442373103E-2</v>
      </c>
      <c r="W11" s="17">
        <v>4.7397941619521003E-2</v>
      </c>
      <c r="X11" s="17">
        <v>0.27249930676892098</v>
      </c>
      <c r="Y11" s="17">
        <v>0.104969186112591</v>
      </c>
      <c r="Z11" s="17"/>
      <c r="AA11" s="17">
        <v>0.17759597740234401</v>
      </c>
      <c r="AB11" s="17">
        <v>0</v>
      </c>
      <c r="AC11" s="17">
        <v>0</v>
      </c>
      <c r="AD11" s="17">
        <v>9.3155497923942898E-2</v>
      </c>
      <c r="AE11" s="17">
        <v>0.26924533999463801</v>
      </c>
      <c r="AF11" s="17">
        <v>0</v>
      </c>
      <c r="AG11" s="17">
        <v>0.16370149988260899</v>
      </c>
      <c r="AH11" s="17">
        <v>0.32834006656194598</v>
      </c>
      <c r="AI11" s="17">
        <v>0</v>
      </c>
      <c r="AJ11" s="17">
        <v>9.8354354644429695E-2</v>
      </c>
      <c r="AK11" s="17"/>
      <c r="AL11" s="17">
        <v>0.227563721117644</v>
      </c>
      <c r="AM11" s="17">
        <v>5.4490415561574503E-2</v>
      </c>
      <c r="AN11" s="17">
        <v>0.14536312744653099</v>
      </c>
      <c r="AO11" s="17">
        <v>3.6085424839296602E-2</v>
      </c>
      <c r="AP11" s="17">
        <v>4.1252838047709399E-2</v>
      </c>
      <c r="AQ11" s="17">
        <v>0.17144225890175899</v>
      </c>
      <c r="AR11" s="17">
        <v>0.16084168695839501</v>
      </c>
      <c r="AS11" s="17"/>
      <c r="AT11" s="17">
        <v>0.113510439669419</v>
      </c>
      <c r="AU11" s="17" t="s">
        <v>108</v>
      </c>
      <c r="AV11" s="17"/>
      <c r="AW11" s="17">
        <v>0.13865290552884599</v>
      </c>
      <c r="AX11" s="17">
        <v>7.5230973051485003E-2</v>
      </c>
      <c r="AY11" s="17" t="s">
        <v>108</v>
      </c>
      <c r="AZ11" s="17"/>
      <c r="BA11" s="17">
        <v>0.13641419112762901</v>
      </c>
      <c r="BB11" s="17">
        <v>0.104110196453468</v>
      </c>
      <c r="BC11" s="17"/>
      <c r="BD11" s="17">
        <v>0.170697454006664</v>
      </c>
      <c r="BE11" s="17">
        <v>9.5884590232304806E-2</v>
      </c>
      <c r="BF11" s="17"/>
      <c r="BG11" s="17">
        <v>0.120214706627123</v>
      </c>
      <c r="BH11" s="17">
        <v>0.104969186112591</v>
      </c>
      <c r="BI11" s="17"/>
      <c r="BJ11" s="17">
        <v>0.13214602906806699</v>
      </c>
      <c r="BK11" s="17">
        <v>9.6661217289863502E-2</v>
      </c>
      <c r="BL11" s="17"/>
      <c r="BM11" s="17">
        <v>0</v>
      </c>
      <c r="BN11" s="17">
        <v>0.117255954294995</v>
      </c>
      <c r="BO11" s="17">
        <v>8.6009058929871499E-2</v>
      </c>
      <c r="BP11" s="17">
        <v>0.168740358058904</v>
      </c>
    </row>
    <row r="12" spans="2:68" ht="30" x14ac:dyDescent="0.25">
      <c r="B12" s="18" t="s">
        <v>508</v>
      </c>
      <c r="C12" s="17">
        <v>5.6274485604168298E-2</v>
      </c>
      <c r="D12" s="17">
        <v>0.23487193315176</v>
      </c>
      <c r="E12" s="17">
        <v>0</v>
      </c>
      <c r="F12" s="17">
        <v>0</v>
      </c>
      <c r="G12" s="17">
        <v>0</v>
      </c>
      <c r="H12" s="17">
        <v>0</v>
      </c>
      <c r="I12" s="17">
        <v>0</v>
      </c>
      <c r="J12" s="17">
        <v>0.26198253814109201</v>
      </c>
      <c r="K12" s="17">
        <v>0</v>
      </c>
      <c r="L12" s="17">
        <v>0</v>
      </c>
      <c r="M12" s="17">
        <v>0</v>
      </c>
      <c r="N12" s="17">
        <v>0</v>
      </c>
      <c r="O12" s="17">
        <v>3.72952296841354E-2</v>
      </c>
      <c r="P12" s="17">
        <v>0.20870089466215899</v>
      </c>
      <c r="Q12" s="17" t="s">
        <v>108</v>
      </c>
      <c r="R12" s="17">
        <v>3.30885186187823E-2</v>
      </c>
      <c r="S12" s="17">
        <v>0</v>
      </c>
      <c r="T12" s="17">
        <v>0</v>
      </c>
      <c r="U12" s="17"/>
      <c r="V12" s="17">
        <v>4.8444406963234002E-2</v>
      </c>
      <c r="W12" s="17">
        <v>9.6298868131716703E-2</v>
      </c>
      <c r="X12" s="17">
        <v>8.7578625798530596E-2</v>
      </c>
      <c r="Y12" s="17">
        <v>2.9034354055146198E-2</v>
      </c>
      <c r="Z12" s="17"/>
      <c r="AA12" s="17">
        <v>0.11102041535464199</v>
      </c>
      <c r="AB12" s="17">
        <v>0.22578312642675699</v>
      </c>
      <c r="AC12" s="17">
        <v>0</v>
      </c>
      <c r="AD12" s="17">
        <v>6.0730356536074399E-2</v>
      </c>
      <c r="AE12" s="17">
        <v>0</v>
      </c>
      <c r="AF12" s="17">
        <v>0.163038952378114</v>
      </c>
      <c r="AG12" s="17">
        <v>0</v>
      </c>
      <c r="AH12" s="17">
        <v>0</v>
      </c>
      <c r="AI12" s="17">
        <v>0</v>
      </c>
      <c r="AJ12" s="17">
        <v>0.11113494902811299</v>
      </c>
      <c r="AK12" s="17"/>
      <c r="AL12" s="17">
        <v>0</v>
      </c>
      <c r="AM12" s="17">
        <v>6.2558851464785806E-2</v>
      </c>
      <c r="AN12" s="17">
        <v>0</v>
      </c>
      <c r="AO12" s="17">
        <v>5.4180344212176199E-2</v>
      </c>
      <c r="AP12" s="17">
        <v>0</v>
      </c>
      <c r="AQ12" s="17">
        <v>0.115714066781911</v>
      </c>
      <c r="AR12" s="17">
        <v>0.14396320812132299</v>
      </c>
      <c r="AS12" s="17"/>
      <c r="AT12" s="17">
        <v>5.6274485604168298E-2</v>
      </c>
      <c r="AU12" s="17" t="s">
        <v>108</v>
      </c>
      <c r="AV12" s="17"/>
      <c r="AW12" s="17">
        <v>8.1877234989525899E-2</v>
      </c>
      <c r="AX12" s="17">
        <v>1.7294236176617898E-2</v>
      </c>
      <c r="AY12" s="17" t="s">
        <v>108</v>
      </c>
      <c r="AZ12" s="17"/>
      <c r="BA12" s="17">
        <v>6.2090680016836701E-2</v>
      </c>
      <c r="BB12" s="17">
        <v>5.3887381370606502E-2</v>
      </c>
      <c r="BC12" s="17"/>
      <c r="BD12" s="17">
        <v>6.3979233978272904E-2</v>
      </c>
      <c r="BE12" s="17">
        <v>5.38997728067497E-2</v>
      </c>
      <c r="BF12" s="17"/>
      <c r="BG12" s="17">
        <v>7.7656020838139106E-2</v>
      </c>
      <c r="BH12" s="17">
        <v>2.9034354055146198E-2</v>
      </c>
      <c r="BI12" s="17"/>
      <c r="BJ12" s="17">
        <v>5.8349303714484498E-2</v>
      </c>
      <c r="BK12" s="17">
        <v>5.4398555039805098E-2</v>
      </c>
      <c r="BL12" s="17"/>
      <c r="BM12" s="17">
        <v>0</v>
      </c>
      <c r="BN12" s="17">
        <v>3.6073465041877202E-2</v>
      </c>
      <c r="BO12" s="17">
        <v>7.5926276716107494E-2</v>
      </c>
      <c r="BP12" s="17">
        <v>3.06762333084287E-2</v>
      </c>
    </row>
    <row r="13" spans="2:68" x14ac:dyDescent="0.25">
      <c r="B13" s="18" t="s">
        <v>509</v>
      </c>
      <c r="C13" s="17">
        <v>2.8685113042615701E-2</v>
      </c>
      <c r="D13" s="17">
        <v>0.221797668100809</v>
      </c>
      <c r="E13" s="17">
        <v>0</v>
      </c>
      <c r="F13" s="17">
        <v>0</v>
      </c>
      <c r="G13" s="17">
        <v>0</v>
      </c>
      <c r="H13" s="17">
        <v>0</v>
      </c>
      <c r="I13" s="17">
        <v>0</v>
      </c>
      <c r="J13" s="17">
        <v>0</v>
      </c>
      <c r="K13" s="17">
        <v>0</v>
      </c>
      <c r="L13" s="17">
        <v>0</v>
      </c>
      <c r="M13" s="17">
        <v>0</v>
      </c>
      <c r="N13" s="17">
        <v>0</v>
      </c>
      <c r="O13" s="17">
        <v>0</v>
      </c>
      <c r="P13" s="17">
        <v>0.101362936441697</v>
      </c>
      <c r="Q13" s="17" t="s">
        <v>108</v>
      </c>
      <c r="R13" s="17">
        <v>0</v>
      </c>
      <c r="S13" s="17">
        <v>0</v>
      </c>
      <c r="T13" s="17">
        <v>0.54809698430202902</v>
      </c>
      <c r="U13" s="17"/>
      <c r="V13" s="17">
        <v>0.15498481008242501</v>
      </c>
      <c r="W13" s="17">
        <v>0</v>
      </c>
      <c r="X13" s="17">
        <v>0</v>
      </c>
      <c r="Y13" s="17">
        <v>0</v>
      </c>
      <c r="Z13" s="17"/>
      <c r="AA13" s="17">
        <v>0.109368144635713</v>
      </c>
      <c r="AB13" s="17">
        <v>0.21643592028747899</v>
      </c>
      <c r="AC13" s="17">
        <v>0.10453965306634901</v>
      </c>
      <c r="AD13" s="17">
        <v>0</v>
      </c>
      <c r="AE13" s="17">
        <v>0</v>
      </c>
      <c r="AF13" s="17">
        <v>0</v>
      </c>
      <c r="AG13" s="17">
        <v>0</v>
      </c>
      <c r="AH13" s="17">
        <v>0</v>
      </c>
      <c r="AI13" s="17">
        <v>0</v>
      </c>
      <c r="AJ13" s="17">
        <v>0</v>
      </c>
      <c r="AK13" s="17"/>
      <c r="AL13" s="17">
        <v>9.2808659313530495E-2</v>
      </c>
      <c r="AM13" s="17">
        <v>0</v>
      </c>
      <c r="AN13" s="17">
        <v>0</v>
      </c>
      <c r="AO13" s="17">
        <v>5.1937329625288998E-2</v>
      </c>
      <c r="AP13" s="17">
        <v>0</v>
      </c>
      <c r="AQ13" s="17">
        <v>4.1524596242402297E-2</v>
      </c>
      <c r="AR13" s="17">
        <v>0</v>
      </c>
      <c r="AS13" s="17"/>
      <c r="AT13" s="17">
        <v>2.8685113042615701E-2</v>
      </c>
      <c r="AU13" s="17" t="s">
        <v>108</v>
      </c>
      <c r="AV13" s="17"/>
      <c r="AW13" s="17">
        <v>4.7525879099942901E-2</v>
      </c>
      <c r="AX13" s="17">
        <v>0</v>
      </c>
      <c r="AY13" s="17" t="s">
        <v>108</v>
      </c>
      <c r="AZ13" s="17"/>
      <c r="BA13" s="17">
        <v>0</v>
      </c>
      <c r="BB13" s="17">
        <v>4.0458164272657499E-2</v>
      </c>
      <c r="BC13" s="17"/>
      <c r="BD13" s="17">
        <v>0</v>
      </c>
      <c r="BE13" s="17">
        <v>3.75262719916407E-2</v>
      </c>
      <c r="BF13" s="17"/>
      <c r="BG13" s="17">
        <v>5.1200854352724701E-2</v>
      </c>
      <c r="BH13" s="17">
        <v>0</v>
      </c>
      <c r="BI13" s="17"/>
      <c r="BJ13" s="17">
        <v>3.6984493834326101E-2</v>
      </c>
      <c r="BK13" s="17">
        <v>2.11812928209546E-2</v>
      </c>
      <c r="BL13" s="17"/>
      <c r="BM13" s="17">
        <v>0</v>
      </c>
      <c r="BN13" s="17">
        <v>0.15092967695913201</v>
      </c>
      <c r="BO13" s="17">
        <v>0</v>
      </c>
      <c r="BP13" s="17">
        <v>0</v>
      </c>
    </row>
    <row r="14" spans="2:68" x14ac:dyDescent="0.25">
      <c r="B14" s="18" t="s">
        <v>84</v>
      </c>
      <c r="C14" s="19">
        <v>8.8055422099557294E-3</v>
      </c>
      <c r="D14" s="19">
        <v>0</v>
      </c>
      <c r="E14" s="19">
        <v>0</v>
      </c>
      <c r="F14" s="19">
        <v>0</v>
      </c>
      <c r="G14" s="19">
        <v>0</v>
      </c>
      <c r="H14" s="19">
        <v>0</v>
      </c>
      <c r="I14" s="19">
        <v>0</v>
      </c>
      <c r="J14" s="19">
        <v>0</v>
      </c>
      <c r="K14" s="19">
        <v>0</v>
      </c>
      <c r="L14" s="19">
        <v>0</v>
      </c>
      <c r="M14" s="19">
        <v>0</v>
      </c>
      <c r="N14" s="19">
        <v>0</v>
      </c>
      <c r="O14" s="19">
        <v>4.7900451347894203E-2</v>
      </c>
      <c r="P14" s="19">
        <v>0</v>
      </c>
      <c r="Q14" s="19" t="s">
        <v>108</v>
      </c>
      <c r="R14" s="19">
        <v>0</v>
      </c>
      <c r="S14" s="19">
        <v>0</v>
      </c>
      <c r="T14" s="19">
        <v>0</v>
      </c>
      <c r="U14" s="19"/>
      <c r="V14" s="19">
        <v>0</v>
      </c>
      <c r="W14" s="19">
        <v>4.5598032486250599E-2</v>
      </c>
      <c r="X14" s="19">
        <v>0</v>
      </c>
      <c r="Y14" s="19">
        <v>0</v>
      </c>
      <c r="Z14" s="19"/>
      <c r="AA14" s="19">
        <v>0</v>
      </c>
      <c r="AB14" s="19">
        <v>0</v>
      </c>
      <c r="AC14" s="19">
        <v>0</v>
      </c>
      <c r="AD14" s="19">
        <v>0</v>
      </c>
      <c r="AE14" s="19">
        <v>0</v>
      </c>
      <c r="AF14" s="19">
        <v>0</v>
      </c>
      <c r="AG14" s="19">
        <v>0</v>
      </c>
      <c r="AH14" s="19">
        <v>0</v>
      </c>
      <c r="AI14" s="19">
        <v>0</v>
      </c>
      <c r="AJ14" s="19">
        <v>0</v>
      </c>
      <c r="AK14" s="19"/>
      <c r="AL14" s="19">
        <v>0</v>
      </c>
      <c r="AM14" s="19">
        <v>0</v>
      </c>
      <c r="AN14" s="19">
        <v>0</v>
      </c>
      <c r="AO14" s="19">
        <v>0</v>
      </c>
      <c r="AP14" s="19">
        <v>0</v>
      </c>
      <c r="AQ14" s="19">
        <v>0</v>
      </c>
      <c r="AR14" s="19">
        <v>0</v>
      </c>
      <c r="AS14" s="19"/>
      <c r="AT14" s="19">
        <v>8.8055422099557294E-3</v>
      </c>
      <c r="AU14" s="19" t="s">
        <v>108</v>
      </c>
      <c r="AV14" s="19"/>
      <c r="AW14" s="19">
        <v>1.45891401528756E-2</v>
      </c>
      <c r="AX14" s="19">
        <v>0</v>
      </c>
      <c r="AY14" s="19" t="s">
        <v>108</v>
      </c>
      <c r="AZ14" s="19"/>
      <c r="BA14" s="19">
        <v>0</v>
      </c>
      <c r="BB14" s="19">
        <v>1.24195457312977E-2</v>
      </c>
      <c r="BC14" s="19"/>
      <c r="BD14" s="19">
        <v>3.7375096852105501E-2</v>
      </c>
      <c r="BE14" s="19">
        <v>0</v>
      </c>
      <c r="BF14" s="19"/>
      <c r="BG14" s="19">
        <v>1.57172566661638E-2</v>
      </c>
      <c r="BH14" s="19">
        <v>0</v>
      </c>
      <c r="BI14" s="19"/>
      <c r="BJ14" s="19">
        <v>0</v>
      </c>
      <c r="BK14" s="19">
        <v>1.6767004318520799E-2</v>
      </c>
      <c r="BL14" s="19"/>
      <c r="BM14" s="19">
        <v>0</v>
      </c>
      <c r="BN14" s="19">
        <v>4.63312673449877E-2</v>
      </c>
      <c r="BO14" s="19">
        <v>0</v>
      </c>
      <c r="BP14" s="19">
        <v>0</v>
      </c>
    </row>
    <row r="15" spans="2:68" x14ac:dyDescent="0.25">
      <c r="B15" s="16" t="s">
        <v>723</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25">
      <c r="B8" s="11" t="s">
        <v>35</v>
      </c>
      <c r="C8" s="11">
        <v>122</v>
      </c>
      <c r="D8" s="11">
        <v>5</v>
      </c>
      <c r="E8" s="11">
        <v>3</v>
      </c>
      <c r="F8" s="11">
        <v>2</v>
      </c>
      <c r="G8" s="11">
        <v>7</v>
      </c>
      <c r="H8" s="11">
        <v>2</v>
      </c>
      <c r="I8" s="11">
        <v>2</v>
      </c>
      <c r="J8" s="11">
        <v>7</v>
      </c>
      <c r="K8" s="11">
        <v>18</v>
      </c>
      <c r="L8" s="11">
        <v>2</v>
      </c>
      <c r="M8" s="11">
        <v>9</v>
      </c>
      <c r="N8" s="11">
        <v>1</v>
      </c>
      <c r="O8" s="11">
        <v>22</v>
      </c>
      <c r="P8" s="11">
        <v>11</v>
      </c>
      <c r="Q8" s="11" t="s">
        <v>107</v>
      </c>
      <c r="R8" s="11">
        <v>22</v>
      </c>
      <c r="S8" s="11">
        <v>6</v>
      </c>
      <c r="T8" s="11">
        <v>2</v>
      </c>
      <c r="U8" s="11"/>
      <c r="V8" s="11">
        <v>23</v>
      </c>
      <c r="W8" s="11">
        <v>23</v>
      </c>
      <c r="X8" s="11">
        <v>22</v>
      </c>
      <c r="Y8" s="11">
        <v>53</v>
      </c>
      <c r="Z8" s="11"/>
      <c r="AA8" s="11">
        <v>10</v>
      </c>
      <c r="AB8" s="11">
        <v>5</v>
      </c>
      <c r="AC8" s="11">
        <v>13</v>
      </c>
      <c r="AD8" s="11">
        <v>12</v>
      </c>
      <c r="AE8" s="11">
        <v>10</v>
      </c>
      <c r="AF8" s="11">
        <v>11</v>
      </c>
      <c r="AG8" s="11">
        <v>17</v>
      </c>
      <c r="AH8" s="11">
        <v>11</v>
      </c>
      <c r="AI8" s="11">
        <v>7</v>
      </c>
      <c r="AJ8" s="11">
        <v>19</v>
      </c>
      <c r="AK8" s="11"/>
      <c r="AL8" s="11">
        <v>15</v>
      </c>
      <c r="AM8" s="11">
        <v>13</v>
      </c>
      <c r="AN8" s="11">
        <v>11</v>
      </c>
      <c r="AO8" s="11">
        <v>20</v>
      </c>
      <c r="AP8" s="11">
        <v>20</v>
      </c>
      <c r="AQ8" s="11">
        <v>26</v>
      </c>
      <c r="AR8" s="11">
        <v>13</v>
      </c>
      <c r="AS8" s="11"/>
      <c r="AT8" s="11">
        <v>122</v>
      </c>
      <c r="AU8" s="11" t="s">
        <v>107</v>
      </c>
      <c r="AV8" s="11"/>
      <c r="AW8" s="11">
        <v>73</v>
      </c>
      <c r="AX8" s="11">
        <v>48</v>
      </c>
      <c r="AY8" s="11" t="s">
        <v>107</v>
      </c>
      <c r="AZ8" s="11"/>
      <c r="BA8" s="11">
        <v>35</v>
      </c>
      <c r="BB8" s="11">
        <v>86</v>
      </c>
      <c r="BC8" s="11"/>
      <c r="BD8" s="11">
        <v>29</v>
      </c>
      <c r="BE8" s="11">
        <v>93</v>
      </c>
      <c r="BF8" s="11"/>
      <c r="BG8" s="11">
        <v>68</v>
      </c>
      <c r="BH8" s="11">
        <v>53</v>
      </c>
      <c r="BI8" s="11"/>
      <c r="BJ8" s="11">
        <v>58</v>
      </c>
      <c r="BK8" s="11">
        <v>64</v>
      </c>
      <c r="BL8" s="11"/>
      <c r="BM8" s="11">
        <v>3</v>
      </c>
      <c r="BN8" s="11">
        <v>23</v>
      </c>
      <c r="BO8" s="11">
        <v>70</v>
      </c>
      <c r="BP8" s="11">
        <v>24</v>
      </c>
    </row>
    <row r="9" spans="2:68" x14ac:dyDescent="0.25">
      <c r="B9" s="18" t="s">
        <v>505</v>
      </c>
      <c r="C9" s="17">
        <v>0.25814393956118198</v>
      </c>
      <c r="D9" s="17">
        <v>0.221797668100809</v>
      </c>
      <c r="E9" s="17">
        <v>0</v>
      </c>
      <c r="F9" s="17">
        <v>0</v>
      </c>
      <c r="G9" s="17">
        <v>0.45164007755982299</v>
      </c>
      <c r="H9" s="17">
        <v>0</v>
      </c>
      <c r="I9" s="17">
        <v>0.5</v>
      </c>
      <c r="J9" s="17">
        <v>0.12523642777847799</v>
      </c>
      <c r="K9" s="17">
        <v>0.30162510868924503</v>
      </c>
      <c r="L9" s="17">
        <v>0.66666666666666696</v>
      </c>
      <c r="M9" s="17">
        <v>0</v>
      </c>
      <c r="N9" s="17">
        <v>0</v>
      </c>
      <c r="O9" s="17">
        <v>0.34288026247116499</v>
      </c>
      <c r="P9" s="17">
        <v>0.27918462902871399</v>
      </c>
      <c r="Q9" s="17" t="s">
        <v>108</v>
      </c>
      <c r="R9" s="17">
        <v>0.28799635797447298</v>
      </c>
      <c r="S9" s="17">
        <v>0.22235945004053001</v>
      </c>
      <c r="T9" s="17">
        <v>0</v>
      </c>
      <c r="U9" s="17"/>
      <c r="V9" s="17">
        <v>0.26259824163560502</v>
      </c>
      <c r="W9" s="17">
        <v>0.36536968853600899</v>
      </c>
      <c r="X9" s="17">
        <v>0.13182633252217801</v>
      </c>
      <c r="Y9" s="17">
        <v>0.26147585859774303</v>
      </c>
      <c r="Z9" s="17"/>
      <c r="AA9" s="17">
        <v>0.17759597740234401</v>
      </c>
      <c r="AB9" s="17">
        <v>0.44221904671423601</v>
      </c>
      <c r="AC9" s="17">
        <v>0.25473659244515601</v>
      </c>
      <c r="AD9" s="17">
        <v>0.25985162466953898</v>
      </c>
      <c r="AE9" s="17">
        <v>0.283700553846714</v>
      </c>
      <c r="AF9" s="17">
        <v>0.27915096558540398</v>
      </c>
      <c r="AG9" s="17">
        <v>0.35595453964955298</v>
      </c>
      <c r="AH9" s="17">
        <v>0.20213722282501101</v>
      </c>
      <c r="AI9" s="17">
        <v>0.25547100128898897</v>
      </c>
      <c r="AJ9" s="17">
        <v>0.22777743999019201</v>
      </c>
      <c r="AK9" s="17"/>
      <c r="AL9" s="17">
        <v>0.198014730025559</v>
      </c>
      <c r="AM9" s="17">
        <v>0</v>
      </c>
      <c r="AN9" s="17">
        <v>0.40808416423018101</v>
      </c>
      <c r="AO9" s="17">
        <v>0.471349403590966</v>
      </c>
      <c r="AP9" s="17">
        <v>0.298214205468949</v>
      </c>
      <c r="AQ9" s="17">
        <v>0.15558535967814799</v>
      </c>
      <c r="AR9" s="17">
        <v>0.26113955894970198</v>
      </c>
      <c r="AS9" s="17"/>
      <c r="AT9" s="17">
        <v>0.25814393956118198</v>
      </c>
      <c r="AU9" s="17" t="s">
        <v>108</v>
      </c>
      <c r="AV9" s="17"/>
      <c r="AW9" s="17">
        <v>0.24545187326782</v>
      </c>
      <c r="AX9" s="17">
        <v>0.27746764196594098</v>
      </c>
      <c r="AY9" s="17" t="s">
        <v>108</v>
      </c>
      <c r="AZ9" s="17"/>
      <c r="BA9" s="17">
        <v>0.158289461871811</v>
      </c>
      <c r="BB9" s="17">
        <v>0.29912658723767999</v>
      </c>
      <c r="BC9" s="17"/>
      <c r="BD9" s="17">
        <v>0.227884815323014</v>
      </c>
      <c r="BE9" s="17">
        <v>0.267470231099601</v>
      </c>
      <c r="BF9" s="17"/>
      <c r="BG9" s="17">
        <v>0.255528623840377</v>
      </c>
      <c r="BH9" s="17">
        <v>0.26147585859774303</v>
      </c>
      <c r="BI9" s="17"/>
      <c r="BJ9" s="17">
        <v>0.267919346670418</v>
      </c>
      <c r="BK9" s="17">
        <v>0.24930558169061401</v>
      </c>
      <c r="BL9" s="17"/>
      <c r="BM9" s="17">
        <v>0</v>
      </c>
      <c r="BN9" s="17">
        <v>0.325257175282474</v>
      </c>
      <c r="BO9" s="17">
        <v>0.21932518409797799</v>
      </c>
      <c r="BP9" s="17">
        <v>0.36381515588833702</v>
      </c>
    </row>
    <row r="10" spans="2:68" ht="30" x14ac:dyDescent="0.25">
      <c r="B10" s="18" t="s">
        <v>506</v>
      </c>
      <c r="C10" s="17">
        <v>0.40800756820063999</v>
      </c>
      <c r="D10" s="17">
        <v>0.38910116594959598</v>
      </c>
      <c r="E10" s="17">
        <v>0.61553055913611199</v>
      </c>
      <c r="F10" s="17">
        <v>1</v>
      </c>
      <c r="G10" s="17">
        <v>0.20409751305934901</v>
      </c>
      <c r="H10" s="17">
        <v>1</v>
      </c>
      <c r="I10" s="17">
        <v>0.5</v>
      </c>
      <c r="J10" s="17">
        <v>0.61278103408043005</v>
      </c>
      <c r="K10" s="17">
        <v>0.37065514143578498</v>
      </c>
      <c r="L10" s="17">
        <v>0</v>
      </c>
      <c r="M10" s="17">
        <v>1</v>
      </c>
      <c r="N10" s="17">
        <v>1</v>
      </c>
      <c r="O10" s="17">
        <v>0.37750908928383498</v>
      </c>
      <c r="P10" s="17">
        <v>0.34496808444807198</v>
      </c>
      <c r="Q10" s="17" t="s">
        <v>108</v>
      </c>
      <c r="R10" s="17">
        <v>0.29574930712113401</v>
      </c>
      <c r="S10" s="17">
        <v>0</v>
      </c>
      <c r="T10" s="17">
        <v>0</v>
      </c>
      <c r="U10" s="17"/>
      <c r="V10" s="17">
        <v>0.37033549345317501</v>
      </c>
      <c r="W10" s="17">
        <v>0.272412497817906</v>
      </c>
      <c r="X10" s="17">
        <v>0.47490086827806899</v>
      </c>
      <c r="Y10" s="17">
        <v>0.45571513997956897</v>
      </c>
      <c r="Z10" s="17"/>
      <c r="AA10" s="17">
        <v>0.39583242244157901</v>
      </c>
      <c r="AB10" s="17">
        <v>0.2110710937235</v>
      </c>
      <c r="AC10" s="17">
        <v>0.38248287165690298</v>
      </c>
      <c r="AD10" s="17">
        <v>0.61829430253282203</v>
      </c>
      <c r="AE10" s="17">
        <v>0.36072436155664001</v>
      </c>
      <c r="AF10" s="17">
        <v>0.25831104866000398</v>
      </c>
      <c r="AG10" s="17">
        <v>0.20574336134479901</v>
      </c>
      <c r="AH10" s="17">
        <v>0.55699189795519499</v>
      </c>
      <c r="AI10" s="17">
        <v>0.50035335316436003</v>
      </c>
      <c r="AJ10" s="17">
        <v>0.445257214496805</v>
      </c>
      <c r="AK10" s="17"/>
      <c r="AL10" s="17">
        <v>0.49830176297635298</v>
      </c>
      <c r="AM10" s="17">
        <v>0.64848422316024001</v>
      </c>
      <c r="AN10" s="17">
        <v>0.42478083688092799</v>
      </c>
      <c r="AO10" s="17">
        <v>0.34387669053155401</v>
      </c>
      <c r="AP10" s="17">
        <v>0.38996274468122799</v>
      </c>
      <c r="AQ10" s="17">
        <v>0.36362372316803598</v>
      </c>
      <c r="AR10" s="17">
        <v>0.28463312399627</v>
      </c>
      <c r="AS10" s="17"/>
      <c r="AT10" s="17">
        <v>0.40800756820063999</v>
      </c>
      <c r="AU10" s="17" t="s">
        <v>108</v>
      </c>
      <c r="AV10" s="17"/>
      <c r="AW10" s="17">
        <v>0.39076979183204902</v>
      </c>
      <c r="AX10" s="17">
        <v>0.43425212546714498</v>
      </c>
      <c r="AY10" s="17" t="s">
        <v>108</v>
      </c>
      <c r="AZ10" s="17"/>
      <c r="BA10" s="17">
        <v>0.45775694464944999</v>
      </c>
      <c r="BB10" s="17">
        <v>0.38758924331119798</v>
      </c>
      <c r="BC10" s="17"/>
      <c r="BD10" s="17">
        <v>0.44402410744030901</v>
      </c>
      <c r="BE10" s="17">
        <v>0.39690675964748401</v>
      </c>
      <c r="BF10" s="17"/>
      <c r="BG10" s="17">
        <v>0.37056057110803597</v>
      </c>
      <c r="BH10" s="17">
        <v>0.45571513997956897</v>
      </c>
      <c r="BI10" s="17"/>
      <c r="BJ10" s="17">
        <v>0.46944185654850701</v>
      </c>
      <c r="BK10" s="17">
        <v>0.35246223695514201</v>
      </c>
      <c r="BL10" s="17"/>
      <c r="BM10" s="17">
        <v>0.33333333333333298</v>
      </c>
      <c r="BN10" s="17">
        <v>0.41795517404481503</v>
      </c>
      <c r="BO10" s="17">
        <v>0.37737455800487402</v>
      </c>
      <c r="BP10" s="17">
        <v>0.44565331218850401</v>
      </c>
    </row>
    <row r="11" spans="2:68" ht="30" x14ac:dyDescent="0.25">
      <c r="B11" s="18" t="s">
        <v>507</v>
      </c>
      <c r="C11" s="17">
        <v>0.211051572393369</v>
      </c>
      <c r="D11" s="17">
        <v>0.15422923279783499</v>
      </c>
      <c r="E11" s="17">
        <v>0</v>
      </c>
      <c r="F11" s="17">
        <v>0</v>
      </c>
      <c r="G11" s="17">
        <v>0.34426240938082697</v>
      </c>
      <c r="H11" s="17">
        <v>0</v>
      </c>
      <c r="I11" s="17">
        <v>0</v>
      </c>
      <c r="J11" s="17">
        <v>0.17974572970074101</v>
      </c>
      <c r="K11" s="17">
        <v>0.23698332180114301</v>
      </c>
      <c r="L11" s="17">
        <v>0.33333333333333298</v>
      </c>
      <c r="M11" s="17">
        <v>0</v>
      </c>
      <c r="N11" s="17">
        <v>0</v>
      </c>
      <c r="O11" s="17">
        <v>7.4590459368270898E-2</v>
      </c>
      <c r="P11" s="17">
        <v>0.16714639186105501</v>
      </c>
      <c r="Q11" s="17" t="s">
        <v>108</v>
      </c>
      <c r="R11" s="17">
        <v>0.302492568511259</v>
      </c>
      <c r="S11" s="17">
        <v>0.77764054995946996</v>
      </c>
      <c r="T11" s="17">
        <v>0.54809698430202902</v>
      </c>
      <c r="U11" s="17"/>
      <c r="V11" s="17">
        <v>0.227293481298873</v>
      </c>
      <c r="W11" s="17">
        <v>0.16999137318420199</v>
      </c>
      <c r="X11" s="17">
        <v>0.26726458110693302</v>
      </c>
      <c r="Y11" s="17">
        <v>0.1989754491115</v>
      </c>
      <c r="Z11" s="17"/>
      <c r="AA11" s="17">
        <v>0.104754137424176</v>
      </c>
      <c r="AB11" s="17">
        <v>0.34670985956226402</v>
      </c>
      <c r="AC11" s="17">
        <v>0.185248172010541</v>
      </c>
      <c r="AD11" s="17">
        <v>0</v>
      </c>
      <c r="AE11" s="17">
        <v>0.355575084596647</v>
      </c>
      <c r="AF11" s="17">
        <v>0.35563646853959002</v>
      </c>
      <c r="AG11" s="17">
        <v>0.33759108250594599</v>
      </c>
      <c r="AH11" s="17">
        <v>0.240870879219794</v>
      </c>
      <c r="AI11" s="17">
        <v>0.135068066584423</v>
      </c>
      <c r="AJ11" s="17">
        <v>0.20822705122471299</v>
      </c>
      <c r="AK11" s="17"/>
      <c r="AL11" s="17">
        <v>0.23203175363291201</v>
      </c>
      <c r="AM11" s="17">
        <v>0.28895692537497403</v>
      </c>
      <c r="AN11" s="17">
        <v>0.167134998888891</v>
      </c>
      <c r="AO11" s="17">
        <v>4.2786811842958503E-2</v>
      </c>
      <c r="AP11" s="17">
        <v>0.27057021180211299</v>
      </c>
      <c r="AQ11" s="17">
        <v>0.29600637539726399</v>
      </c>
      <c r="AR11" s="17">
        <v>0.190863006669545</v>
      </c>
      <c r="AS11" s="17"/>
      <c r="AT11" s="17">
        <v>0.211051572393369</v>
      </c>
      <c r="AU11" s="17" t="s">
        <v>108</v>
      </c>
      <c r="AV11" s="17"/>
      <c r="AW11" s="17">
        <v>0.25027362535620201</v>
      </c>
      <c r="AX11" s="17">
        <v>0.15133589949668499</v>
      </c>
      <c r="AY11" s="17" t="s">
        <v>108</v>
      </c>
      <c r="AZ11" s="17"/>
      <c r="BA11" s="17">
        <v>0.27614496419003798</v>
      </c>
      <c r="BB11" s="17">
        <v>0.18433569941699801</v>
      </c>
      <c r="BC11" s="17"/>
      <c r="BD11" s="17">
        <v>0.13828745592066499</v>
      </c>
      <c r="BE11" s="17">
        <v>0.233478505784387</v>
      </c>
      <c r="BF11" s="17"/>
      <c r="BG11" s="17">
        <v>0.22053045669964999</v>
      </c>
      <c r="BH11" s="17">
        <v>0.1989754491115</v>
      </c>
      <c r="BI11" s="17"/>
      <c r="BJ11" s="17">
        <v>0.15232288545527201</v>
      </c>
      <c r="BK11" s="17">
        <v>0.26415065528854897</v>
      </c>
      <c r="BL11" s="17"/>
      <c r="BM11" s="17">
        <v>0.33333333333333298</v>
      </c>
      <c r="BN11" s="17">
        <v>9.57851024245093E-2</v>
      </c>
      <c r="BO11" s="17">
        <v>0.28007721829400201</v>
      </c>
      <c r="BP11" s="17">
        <v>0.12324661969410999</v>
      </c>
    </row>
    <row r="12" spans="2:68" ht="30" x14ac:dyDescent="0.25">
      <c r="B12" s="18" t="s">
        <v>508</v>
      </c>
      <c r="C12" s="17">
        <v>6.3904201176369899E-2</v>
      </c>
      <c r="D12" s="17">
        <v>0</v>
      </c>
      <c r="E12" s="17">
        <v>0</v>
      </c>
      <c r="F12" s="17">
        <v>0</v>
      </c>
      <c r="G12" s="17">
        <v>0</v>
      </c>
      <c r="H12" s="17">
        <v>0</v>
      </c>
      <c r="I12" s="17">
        <v>0</v>
      </c>
      <c r="J12" s="17">
        <v>8.2236808440350695E-2</v>
      </c>
      <c r="K12" s="17">
        <v>9.0736428073827494E-2</v>
      </c>
      <c r="L12" s="17">
        <v>0</v>
      </c>
      <c r="M12" s="17">
        <v>0</v>
      </c>
      <c r="N12" s="17">
        <v>0</v>
      </c>
      <c r="O12" s="17">
        <v>8.2529278160563796E-2</v>
      </c>
      <c r="P12" s="17">
        <v>0.10733795822046199</v>
      </c>
      <c r="Q12" s="17" t="s">
        <v>108</v>
      </c>
      <c r="R12" s="17">
        <v>6.6177037237564601E-2</v>
      </c>
      <c r="S12" s="17">
        <v>0</v>
      </c>
      <c r="T12" s="17">
        <v>0.45190301569797098</v>
      </c>
      <c r="U12" s="17"/>
      <c r="V12" s="17">
        <v>4.4927735206739497E-2</v>
      </c>
      <c r="W12" s="17">
        <v>4.9167171065309503E-2</v>
      </c>
      <c r="X12" s="17">
        <v>0.12600821809282001</v>
      </c>
      <c r="Y12" s="17">
        <v>5.2652502221313E-2</v>
      </c>
      <c r="Z12" s="17"/>
      <c r="AA12" s="17">
        <v>0.10142890274154601</v>
      </c>
      <c r="AB12" s="17">
        <v>0</v>
      </c>
      <c r="AC12" s="17">
        <v>8.61923817020495E-2</v>
      </c>
      <c r="AD12" s="17">
        <v>0.121854072797639</v>
      </c>
      <c r="AE12" s="17">
        <v>0</v>
      </c>
      <c r="AF12" s="17">
        <v>0.106901517215002</v>
      </c>
      <c r="AG12" s="17">
        <v>5.0355508249851001E-2</v>
      </c>
      <c r="AH12" s="17">
        <v>0</v>
      </c>
      <c r="AI12" s="17">
        <v>0.109107578962228</v>
      </c>
      <c r="AJ12" s="17">
        <v>7.5821728990487502E-2</v>
      </c>
      <c r="AK12" s="17"/>
      <c r="AL12" s="17">
        <v>0</v>
      </c>
      <c r="AM12" s="17">
        <v>0</v>
      </c>
      <c r="AN12" s="17">
        <v>0</v>
      </c>
      <c r="AO12" s="17">
        <v>0.141987094034522</v>
      </c>
      <c r="AP12" s="17">
        <v>4.1252838047709399E-2</v>
      </c>
      <c r="AQ12" s="17">
        <v>5.6096123998927001E-2</v>
      </c>
      <c r="AR12" s="17">
        <v>0.199548482989933</v>
      </c>
      <c r="AS12" s="17"/>
      <c r="AT12" s="17">
        <v>6.3904201176369899E-2</v>
      </c>
      <c r="AU12" s="17" t="s">
        <v>108</v>
      </c>
      <c r="AV12" s="17"/>
      <c r="AW12" s="17">
        <v>5.76212350210197E-2</v>
      </c>
      <c r="AX12" s="17">
        <v>7.3470032728057799E-2</v>
      </c>
      <c r="AY12" s="17" t="s">
        <v>108</v>
      </c>
      <c r="AZ12" s="17"/>
      <c r="BA12" s="17">
        <v>7.6530539875062698E-2</v>
      </c>
      <c r="BB12" s="17">
        <v>5.8722052089952598E-2</v>
      </c>
      <c r="BC12" s="17"/>
      <c r="BD12" s="17">
        <v>8.46961346805198E-2</v>
      </c>
      <c r="BE12" s="17">
        <v>5.7495832183901502E-2</v>
      </c>
      <c r="BF12" s="17"/>
      <c r="BG12" s="17">
        <v>7.2735971948718406E-2</v>
      </c>
      <c r="BH12" s="17">
        <v>5.2652502221313E-2</v>
      </c>
      <c r="BI12" s="17"/>
      <c r="BJ12" s="17">
        <v>4.4468624405699202E-2</v>
      </c>
      <c r="BK12" s="17">
        <v>8.1476725880510803E-2</v>
      </c>
      <c r="BL12" s="17"/>
      <c r="BM12" s="17">
        <v>0</v>
      </c>
      <c r="BN12" s="17">
        <v>3.14209429177945E-2</v>
      </c>
      <c r="BO12" s="17">
        <v>7.8350756936096999E-2</v>
      </c>
      <c r="BP12" s="17">
        <v>6.7284912229048796E-2</v>
      </c>
    </row>
    <row r="13" spans="2:68" x14ac:dyDescent="0.25">
      <c r="B13" s="18" t="s">
        <v>509</v>
      </c>
      <c r="C13" s="17">
        <v>2.7491051574008499E-2</v>
      </c>
      <c r="D13" s="17">
        <v>0</v>
      </c>
      <c r="E13" s="17">
        <v>0.38446944086388801</v>
      </c>
      <c r="F13" s="17">
        <v>0</v>
      </c>
      <c r="G13" s="17">
        <v>0</v>
      </c>
      <c r="H13" s="17">
        <v>0</v>
      </c>
      <c r="I13" s="17">
        <v>0</v>
      </c>
      <c r="J13" s="17">
        <v>0</v>
      </c>
      <c r="K13" s="17">
        <v>0</v>
      </c>
      <c r="L13" s="17">
        <v>0</v>
      </c>
      <c r="M13" s="17">
        <v>0</v>
      </c>
      <c r="N13" s="17">
        <v>0</v>
      </c>
      <c r="O13" s="17">
        <v>4.7900451347894203E-2</v>
      </c>
      <c r="P13" s="17">
        <v>0.101362936441697</v>
      </c>
      <c r="Q13" s="17" t="s">
        <v>108</v>
      </c>
      <c r="R13" s="17">
        <v>0</v>
      </c>
      <c r="S13" s="17">
        <v>0</v>
      </c>
      <c r="T13" s="17">
        <v>0</v>
      </c>
      <c r="U13" s="17"/>
      <c r="V13" s="17">
        <v>4.8444406963234002E-2</v>
      </c>
      <c r="W13" s="17">
        <v>9.5927572330166494E-2</v>
      </c>
      <c r="X13" s="17">
        <v>0</v>
      </c>
      <c r="Y13" s="17">
        <v>0</v>
      </c>
      <c r="Z13" s="17"/>
      <c r="AA13" s="17">
        <v>0.109368144635713</v>
      </c>
      <c r="AB13" s="17">
        <v>0</v>
      </c>
      <c r="AC13" s="17">
        <v>9.1339982185350596E-2</v>
      </c>
      <c r="AD13" s="17">
        <v>0</v>
      </c>
      <c r="AE13" s="17">
        <v>0</v>
      </c>
      <c r="AF13" s="17">
        <v>0</v>
      </c>
      <c r="AG13" s="17">
        <v>0</v>
      </c>
      <c r="AH13" s="17">
        <v>0</v>
      </c>
      <c r="AI13" s="17">
        <v>0</v>
      </c>
      <c r="AJ13" s="17">
        <v>0</v>
      </c>
      <c r="AK13" s="17"/>
      <c r="AL13" s="17">
        <v>0</v>
      </c>
      <c r="AM13" s="17">
        <v>0</v>
      </c>
      <c r="AN13" s="17">
        <v>0</v>
      </c>
      <c r="AO13" s="17">
        <v>0</v>
      </c>
      <c r="AP13" s="17">
        <v>0</v>
      </c>
      <c r="AQ13" s="17">
        <v>8.6536491914677396E-2</v>
      </c>
      <c r="AR13" s="17">
        <v>0</v>
      </c>
      <c r="AS13" s="17"/>
      <c r="AT13" s="17">
        <v>2.7491051574008499E-2</v>
      </c>
      <c r="AU13" s="17" t="s">
        <v>108</v>
      </c>
      <c r="AV13" s="17"/>
      <c r="AW13" s="17">
        <v>2.9444550997194001E-2</v>
      </c>
      <c r="AX13" s="17">
        <v>2.4516843858023898E-2</v>
      </c>
      <c r="AY13" s="17" t="s">
        <v>108</v>
      </c>
      <c r="AZ13" s="17"/>
      <c r="BA13" s="17">
        <v>0</v>
      </c>
      <c r="BB13" s="17">
        <v>3.8774031636443398E-2</v>
      </c>
      <c r="BC13" s="17"/>
      <c r="BD13" s="17">
        <v>3.7375096852105501E-2</v>
      </c>
      <c r="BE13" s="17">
        <v>2.4444648541425199E-2</v>
      </c>
      <c r="BF13" s="17"/>
      <c r="BG13" s="17">
        <v>4.9069540899243397E-2</v>
      </c>
      <c r="BH13" s="17">
        <v>0</v>
      </c>
      <c r="BI13" s="17"/>
      <c r="BJ13" s="17">
        <v>1.8883118466449401E-2</v>
      </c>
      <c r="BK13" s="17">
        <v>3.5273846958421097E-2</v>
      </c>
      <c r="BL13" s="17"/>
      <c r="BM13" s="17">
        <v>0</v>
      </c>
      <c r="BN13" s="17">
        <v>9.3508140288530203E-2</v>
      </c>
      <c r="BO13" s="17">
        <v>1.69850834020711E-2</v>
      </c>
      <c r="BP13" s="17">
        <v>0</v>
      </c>
    </row>
    <row r="14" spans="2:68" x14ac:dyDescent="0.25">
      <c r="B14" s="18" t="s">
        <v>84</v>
      </c>
      <c r="C14" s="19">
        <v>3.1401667094430603E-2</v>
      </c>
      <c r="D14" s="19">
        <v>0.23487193315176</v>
      </c>
      <c r="E14" s="19">
        <v>0</v>
      </c>
      <c r="F14" s="19">
        <v>0</v>
      </c>
      <c r="G14" s="19">
        <v>0</v>
      </c>
      <c r="H14" s="19">
        <v>0</v>
      </c>
      <c r="I14" s="19">
        <v>0</v>
      </c>
      <c r="J14" s="19">
        <v>0</v>
      </c>
      <c r="K14" s="19">
        <v>0</v>
      </c>
      <c r="L14" s="19">
        <v>0</v>
      </c>
      <c r="M14" s="19">
        <v>0</v>
      </c>
      <c r="N14" s="19">
        <v>0</v>
      </c>
      <c r="O14" s="19">
        <v>7.4590459368270898E-2</v>
      </c>
      <c r="P14" s="19">
        <v>0</v>
      </c>
      <c r="Q14" s="19" t="s">
        <v>108</v>
      </c>
      <c r="R14" s="19">
        <v>4.7584729155568502E-2</v>
      </c>
      <c r="S14" s="19">
        <v>0</v>
      </c>
      <c r="T14" s="19">
        <v>0</v>
      </c>
      <c r="U14" s="19"/>
      <c r="V14" s="19">
        <v>4.6400641442373103E-2</v>
      </c>
      <c r="W14" s="19">
        <v>4.7131697066407199E-2</v>
      </c>
      <c r="X14" s="19">
        <v>0</v>
      </c>
      <c r="Y14" s="19">
        <v>3.1181050089875002E-2</v>
      </c>
      <c r="Z14" s="19"/>
      <c r="AA14" s="19">
        <v>0.11102041535464199</v>
      </c>
      <c r="AB14" s="19">
        <v>0</v>
      </c>
      <c r="AC14" s="19">
        <v>0</v>
      </c>
      <c r="AD14" s="19">
        <v>0</v>
      </c>
      <c r="AE14" s="19">
        <v>0</v>
      </c>
      <c r="AF14" s="19">
        <v>0</v>
      </c>
      <c r="AG14" s="19">
        <v>5.0355508249851001E-2</v>
      </c>
      <c r="AH14" s="19">
        <v>0</v>
      </c>
      <c r="AI14" s="19">
        <v>0</v>
      </c>
      <c r="AJ14" s="19">
        <v>4.2916565297802398E-2</v>
      </c>
      <c r="AK14" s="19"/>
      <c r="AL14" s="19">
        <v>7.1651753365176096E-2</v>
      </c>
      <c r="AM14" s="19">
        <v>6.2558851464785806E-2</v>
      </c>
      <c r="AN14" s="19">
        <v>0</v>
      </c>
      <c r="AO14" s="19">
        <v>0</v>
      </c>
      <c r="AP14" s="19">
        <v>0</v>
      </c>
      <c r="AQ14" s="19">
        <v>4.2151925842947101E-2</v>
      </c>
      <c r="AR14" s="19">
        <v>6.3815827394549496E-2</v>
      </c>
      <c r="AS14" s="19"/>
      <c r="AT14" s="19">
        <v>3.1401667094430603E-2</v>
      </c>
      <c r="AU14" s="19" t="s">
        <v>108</v>
      </c>
      <c r="AV14" s="19"/>
      <c r="AW14" s="19">
        <v>2.64389235257158E-2</v>
      </c>
      <c r="AX14" s="19">
        <v>3.8957456484147897E-2</v>
      </c>
      <c r="AY14" s="19" t="s">
        <v>108</v>
      </c>
      <c r="AZ14" s="19"/>
      <c r="BA14" s="19">
        <v>3.12780894136385E-2</v>
      </c>
      <c r="BB14" s="19">
        <v>3.1452386307727502E-2</v>
      </c>
      <c r="BC14" s="19"/>
      <c r="BD14" s="19">
        <v>6.7732389783387401E-2</v>
      </c>
      <c r="BE14" s="19">
        <v>2.0204022743201301E-2</v>
      </c>
      <c r="BF14" s="19"/>
      <c r="BG14" s="19">
        <v>3.1574835503974802E-2</v>
      </c>
      <c r="BH14" s="19">
        <v>3.1181050089875002E-2</v>
      </c>
      <c r="BI14" s="19"/>
      <c r="BJ14" s="19">
        <v>4.6964168453654101E-2</v>
      </c>
      <c r="BK14" s="19">
        <v>1.7330953226763701E-2</v>
      </c>
      <c r="BL14" s="19"/>
      <c r="BM14" s="19">
        <v>0.33333333333333298</v>
      </c>
      <c r="BN14" s="19">
        <v>3.6073465041877202E-2</v>
      </c>
      <c r="BO14" s="19">
        <v>2.7887199264977399E-2</v>
      </c>
      <c r="BP14" s="19">
        <v>0</v>
      </c>
    </row>
    <row r="15" spans="2:68" x14ac:dyDescent="0.25">
      <c r="B15" s="16" t="s">
        <v>723</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25">
      <c r="B8" s="11" t="s">
        <v>35</v>
      </c>
      <c r="C8" s="11">
        <v>122</v>
      </c>
      <c r="D8" s="11">
        <v>5</v>
      </c>
      <c r="E8" s="11">
        <v>3</v>
      </c>
      <c r="F8" s="11">
        <v>2</v>
      </c>
      <c r="G8" s="11">
        <v>7</v>
      </c>
      <c r="H8" s="11">
        <v>2</v>
      </c>
      <c r="I8" s="11">
        <v>2</v>
      </c>
      <c r="J8" s="11">
        <v>7</v>
      </c>
      <c r="K8" s="11">
        <v>18</v>
      </c>
      <c r="L8" s="11">
        <v>2</v>
      </c>
      <c r="M8" s="11">
        <v>9</v>
      </c>
      <c r="N8" s="11">
        <v>1</v>
      </c>
      <c r="O8" s="11">
        <v>22</v>
      </c>
      <c r="P8" s="11">
        <v>11</v>
      </c>
      <c r="Q8" s="11" t="s">
        <v>107</v>
      </c>
      <c r="R8" s="11">
        <v>22</v>
      </c>
      <c r="S8" s="11">
        <v>6</v>
      </c>
      <c r="T8" s="11">
        <v>2</v>
      </c>
      <c r="U8" s="11"/>
      <c r="V8" s="11">
        <v>23</v>
      </c>
      <c r="W8" s="11">
        <v>23</v>
      </c>
      <c r="X8" s="11">
        <v>22</v>
      </c>
      <c r="Y8" s="11">
        <v>53</v>
      </c>
      <c r="Z8" s="11"/>
      <c r="AA8" s="11">
        <v>10</v>
      </c>
      <c r="AB8" s="11">
        <v>5</v>
      </c>
      <c r="AC8" s="11">
        <v>13</v>
      </c>
      <c r="AD8" s="11">
        <v>12</v>
      </c>
      <c r="AE8" s="11">
        <v>10</v>
      </c>
      <c r="AF8" s="11">
        <v>11</v>
      </c>
      <c r="AG8" s="11">
        <v>17</v>
      </c>
      <c r="AH8" s="11">
        <v>11</v>
      </c>
      <c r="AI8" s="11">
        <v>7</v>
      </c>
      <c r="AJ8" s="11">
        <v>19</v>
      </c>
      <c r="AK8" s="11"/>
      <c r="AL8" s="11">
        <v>15</v>
      </c>
      <c r="AM8" s="11">
        <v>13</v>
      </c>
      <c r="AN8" s="11">
        <v>11</v>
      </c>
      <c r="AO8" s="11">
        <v>20</v>
      </c>
      <c r="AP8" s="11">
        <v>20</v>
      </c>
      <c r="AQ8" s="11">
        <v>26</v>
      </c>
      <c r="AR8" s="11">
        <v>13</v>
      </c>
      <c r="AS8" s="11"/>
      <c r="AT8" s="11">
        <v>122</v>
      </c>
      <c r="AU8" s="11" t="s">
        <v>107</v>
      </c>
      <c r="AV8" s="11"/>
      <c r="AW8" s="11">
        <v>73</v>
      </c>
      <c r="AX8" s="11">
        <v>48</v>
      </c>
      <c r="AY8" s="11" t="s">
        <v>107</v>
      </c>
      <c r="AZ8" s="11"/>
      <c r="BA8" s="11">
        <v>35</v>
      </c>
      <c r="BB8" s="11">
        <v>86</v>
      </c>
      <c r="BC8" s="11"/>
      <c r="BD8" s="11">
        <v>29</v>
      </c>
      <c r="BE8" s="11">
        <v>93</v>
      </c>
      <c r="BF8" s="11"/>
      <c r="BG8" s="11">
        <v>68</v>
      </c>
      <c r="BH8" s="11">
        <v>53</v>
      </c>
      <c r="BI8" s="11"/>
      <c r="BJ8" s="11">
        <v>58</v>
      </c>
      <c r="BK8" s="11">
        <v>64</v>
      </c>
      <c r="BL8" s="11"/>
      <c r="BM8" s="11">
        <v>3</v>
      </c>
      <c r="BN8" s="11">
        <v>23</v>
      </c>
      <c r="BO8" s="11">
        <v>70</v>
      </c>
      <c r="BP8" s="11">
        <v>24</v>
      </c>
    </row>
    <row r="9" spans="2:68" x14ac:dyDescent="0.25">
      <c r="B9" s="18" t="s">
        <v>505</v>
      </c>
      <c r="C9" s="17">
        <v>0.25838557470508999</v>
      </c>
      <c r="D9" s="17">
        <v>0.15422923279783499</v>
      </c>
      <c r="E9" s="17">
        <v>0</v>
      </c>
      <c r="F9" s="17">
        <v>0</v>
      </c>
      <c r="G9" s="17">
        <v>0.62377128225023704</v>
      </c>
      <c r="H9" s="17">
        <v>0</v>
      </c>
      <c r="I9" s="17">
        <v>0.5</v>
      </c>
      <c r="J9" s="17">
        <v>9.7508921260390402E-2</v>
      </c>
      <c r="K9" s="17">
        <v>0.16166575200826599</v>
      </c>
      <c r="L9" s="17">
        <v>0</v>
      </c>
      <c r="M9" s="17">
        <v>0.13279979987996199</v>
      </c>
      <c r="N9" s="17">
        <v>0</v>
      </c>
      <c r="O9" s="17">
        <v>0.41480431896796999</v>
      </c>
      <c r="P9" s="17">
        <v>0.292274090592687</v>
      </c>
      <c r="Q9" s="17" t="s">
        <v>108</v>
      </c>
      <c r="R9" s="17">
        <v>0.245958036713807</v>
      </c>
      <c r="S9" s="17">
        <v>0.22235945004053001</v>
      </c>
      <c r="T9" s="17">
        <v>0.54809698430202902</v>
      </c>
      <c r="U9" s="17"/>
      <c r="V9" s="17">
        <v>0.367589311985973</v>
      </c>
      <c r="W9" s="17">
        <v>0.23335921014358199</v>
      </c>
      <c r="X9" s="17">
        <v>0.151394399793499</v>
      </c>
      <c r="Y9" s="17">
        <v>0.26770661697734299</v>
      </c>
      <c r="Z9" s="17"/>
      <c r="AA9" s="17">
        <v>0.28235011482652</v>
      </c>
      <c r="AB9" s="17">
        <v>0.22578312642675699</v>
      </c>
      <c r="AC9" s="17">
        <v>0.27652318462722802</v>
      </c>
      <c r="AD9" s="17">
        <v>0.26719704748428502</v>
      </c>
      <c r="AE9" s="17">
        <v>0.40526207602446901</v>
      </c>
      <c r="AF9" s="17">
        <v>0.13124147550707299</v>
      </c>
      <c r="AG9" s="17">
        <v>0.188727660014052</v>
      </c>
      <c r="AH9" s="17">
        <v>0.20213722282501101</v>
      </c>
      <c r="AI9" s="17">
        <v>0.39053906787341203</v>
      </c>
      <c r="AJ9" s="17">
        <v>0.26692527759374302</v>
      </c>
      <c r="AK9" s="17"/>
      <c r="AL9" s="17">
        <v>0.37023717807030898</v>
      </c>
      <c r="AM9" s="17">
        <v>0.43059534130157201</v>
      </c>
      <c r="AN9" s="17">
        <v>0.23230013913462799</v>
      </c>
      <c r="AO9" s="17">
        <v>0.33867077823876202</v>
      </c>
      <c r="AP9" s="17">
        <v>0.15299533114549799</v>
      </c>
      <c r="AQ9" s="17">
        <v>0.126246077671888</v>
      </c>
      <c r="AR9" s="17">
        <v>0.26786267683459902</v>
      </c>
      <c r="AS9" s="17"/>
      <c r="AT9" s="17">
        <v>0.25838557470508999</v>
      </c>
      <c r="AU9" s="17" t="s">
        <v>108</v>
      </c>
      <c r="AV9" s="17"/>
      <c r="AW9" s="17">
        <v>0.23948961205011501</v>
      </c>
      <c r="AX9" s="17">
        <v>0.28715472470449999</v>
      </c>
      <c r="AY9" s="17" t="s">
        <v>108</v>
      </c>
      <c r="AZ9" s="17"/>
      <c r="BA9" s="17">
        <v>0.11933572918355401</v>
      </c>
      <c r="BB9" s="17">
        <v>0.31545493163676502</v>
      </c>
      <c r="BC9" s="17"/>
      <c r="BD9" s="17">
        <v>0.24523002444917599</v>
      </c>
      <c r="BE9" s="17">
        <v>0.26244030200219498</v>
      </c>
      <c r="BF9" s="17"/>
      <c r="BG9" s="17">
        <v>0.251069229943582</v>
      </c>
      <c r="BH9" s="17">
        <v>0.26770661697734299</v>
      </c>
      <c r="BI9" s="17"/>
      <c r="BJ9" s="17">
        <v>0.28286892960132798</v>
      </c>
      <c r="BK9" s="17">
        <v>0.23624914089451099</v>
      </c>
      <c r="BL9" s="17"/>
      <c r="BM9" s="17">
        <v>0</v>
      </c>
      <c r="BN9" s="17">
        <v>0.46201788693476098</v>
      </c>
      <c r="BO9" s="17">
        <v>0.19635521407286299</v>
      </c>
      <c r="BP9" s="17">
        <v>0.29905616576356697</v>
      </c>
    </row>
    <row r="10" spans="2:68" ht="30" x14ac:dyDescent="0.25">
      <c r="B10" s="18" t="s">
        <v>506</v>
      </c>
      <c r="C10" s="17">
        <v>0.31889653310048699</v>
      </c>
      <c r="D10" s="17">
        <v>0</v>
      </c>
      <c r="E10" s="17">
        <v>0.25246280431615598</v>
      </c>
      <c r="F10" s="17">
        <v>0.54248254699977105</v>
      </c>
      <c r="G10" s="17">
        <v>0</v>
      </c>
      <c r="H10" s="17">
        <v>0</v>
      </c>
      <c r="I10" s="17">
        <v>0</v>
      </c>
      <c r="J10" s="17">
        <v>0.69501784252078103</v>
      </c>
      <c r="K10" s="17">
        <v>0.36294571229530997</v>
      </c>
      <c r="L10" s="17">
        <v>0.66666666666666696</v>
      </c>
      <c r="M10" s="17">
        <v>0.62240006670667902</v>
      </c>
      <c r="N10" s="17">
        <v>1</v>
      </c>
      <c r="O10" s="17">
        <v>0.30291862991556401</v>
      </c>
      <c r="P10" s="17">
        <v>0.25541986673877998</v>
      </c>
      <c r="Q10" s="17" t="s">
        <v>108</v>
      </c>
      <c r="R10" s="17">
        <v>0.28185152333196001</v>
      </c>
      <c r="S10" s="17">
        <v>0.26969181387301699</v>
      </c>
      <c r="T10" s="17">
        <v>0</v>
      </c>
      <c r="U10" s="17"/>
      <c r="V10" s="17">
        <v>0.25909116882298999</v>
      </c>
      <c r="W10" s="17">
        <v>0.22320654336492801</v>
      </c>
      <c r="X10" s="17">
        <v>0.41539872683670997</v>
      </c>
      <c r="Y10" s="17">
        <v>0.34613810599181299</v>
      </c>
      <c r="Z10" s="17"/>
      <c r="AA10" s="17">
        <v>0.38433865621513102</v>
      </c>
      <c r="AB10" s="17">
        <v>0.34670985956226402</v>
      </c>
      <c r="AC10" s="17">
        <v>0.30177435271271202</v>
      </c>
      <c r="AD10" s="17">
        <v>0.328490491121675</v>
      </c>
      <c r="AE10" s="17">
        <v>0.192992283726695</v>
      </c>
      <c r="AF10" s="17">
        <v>0.46235797390144701</v>
      </c>
      <c r="AG10" s="17">
        <v>0.36528781520846298</v>
      </c>
      <c r="AH10" s="17">
        <v>0.38467479802877202</v>
      </c>
      <c r="AI10" s="17">
        <v>0.23437079737661901</v>
      </c>
      <c r="AJ10" s="17">
        <v>0.34306824228645</v>
      </c>
      <c r="AK10" s="17"/>
      <c r="AL10" s="17">
        <v>0.27004850878596498</v>
      </c>
      <c r="AM10" s="17">
        <v>0.23442163421013201</v>
      </c>
      <c r="AN10" s="17">
        <v>0.50986459201909395</v>
      </c>
      <c r="AO10" s="17">
        <v>0.29321476486416698</v>
      </c>
      <c r="AP10" s="17">
        <v>0.39358630563540298</v>
      </c>
      <c r="AQ10" s="17">
        <v>0.32937633310227399</v>
      </c>
      <c r="AR10" s="17">
        <v>0.20190603026693499</v>
      </c>
      <c r="AS10" s="17"/>
      <c r="AT10" s="17">
        <v>0.31889653310048699</v>
      </c>
      <c r="AU10" s="17" t="s">
        <v>108</v>
      </c>
      <c r="AV10" s="17"/>
      <c r="AW10" s="17">
        <v>0.30583982047062402</v>
      </c>
      <c r="AX10" s="17">
        <v>0.33877541045679799</v>
      </c>
      <c r="AY10" s="17" t="s">
        <v>108</v>
      </c>
      <c r="AZ10" s="17"/>
      <c r="BA10" s="17">
        <v>0.393823033475725</v>
      </c>
      <c r="BB10" s="17">
        <v>0.28814491897594302</v>
      </c>
      <c r="BC10" s="17"/>
      <c r="BD10" s="17">
        <v>0.345484337517803</v>
      </c>
      <c r="BE10" s="17">
        <v>0.31070179443552598</v>
      </c>
      <c r="BF10" s="17"/>
      <c r="BG10" s="17">
        <v>0.29751386651694101</v>
      </c>
      <c r="BH10" s="17">
        <v>0.34613810599181299</v>
      </c>
      <c r="BI10" s="17"/>
      <c r="BJ10" s="17">
        <v>0.37190724300363198</v>
      </c>
      <c r="BK10" s="17">
        <v>0.27096731441309502</v>
      </c>
      <c r="BL10" s="17"/>
      <c r="BM10" s="17">
        <v>0</v>
      </c>
      <c r="BN10" s="17">
        <v>0.19372277892970099</v>
      </c>
      <c r="BO10" s="17">
        <v>0.30406931347738803</v>
      </c>
      <c r="BP10" s="17">
        <v>0.466409673390628</v>
      </c>
    </row>
    <row r="11" spans="2:68" ht="30" x14ac:dyDescent="0.25">
      <c r="B11" s="18" t="s">
        <v>507</v>
      </c>
      <c r="C11" s="17">
        <v>0.22683579105344101</v>
      </c>
      <c r="D11" s="17">
        <v>0.469743866303521</v>
      </c>
      <c r="E11" s="17">
        <v>0.38446944086388801</v>
      </c>
      <c r="F11" s="17">
        <v>0.457517453000229</v>
      </c>
      <c r="G11" s="17">
        <v>0.17213120469041401</v>
      </c>
      <c r="H11" s="17">
        <v>0.45190301569796998</v>
      </c>
      <c r="I11" s="17">
        <v>0.5</v>
      </c>
      <c r="J11" s="17">
        <v>0.12523642777847799</v>
      </c>
      <c r="K11" s="17">
        <v>0.279918713361958</v>
      </c>
      <c r="L11" s="17">
        <v>0</v>
      </c>
      <c r="M11" s="17">
        <v>0.112000333533396</v>
      </c>
      <c r="N11" s="17">
        <v>0</v>
      </c>
      <c r="O11" s="17">
        <v>7.4590459368270898E-2</v>
      </c>
      <c r="P11" s="17">
        <v>0.190911154150989</v>
      </c>
      <c r="Q11" s="17" t="s">
        <v>108</v>
      </c>
      <c r="R11" s="17">
        <v>0.30469910976301801</v>
      </c>
      <c r="S11" s="17">
        <v>0.28558928604592199</v>
      </c>
      <c r="T11" s="17">
        <v>0.45190301569797098</v>
      </c>
      <c r="U11" s="17"/>
      <c r="V11" s="17">
        <v>0.139201924327119</v>
      </c>
      <c r="W11" s="17">
        <v>0.355673068834158</v>
      </c>
      <c r="X11" s="17">
        <v>0.239909198844314</v>
      </c>
      <c r="Y11" s="17">
        <v>0.201729615829324</v>
      </c>
      <c r="Z11" s="17"/>
      <c r="AA11" s="17">
        <v>0.21577455277881899</v>
      </c>
      <c r="AB11" s="17">
        <v>0</v>
      </c>
      <c r="AC11" s="17">
        <v>0.33894940177578398</v>
      </c>
      <c r="AD11" s="17">
        <v>0.15368465938561701</v>
      </c>
      <c r="AE11" s="17">
        <v>0.40174564024883602</v>
      </c>
      <c r="AF11" s="17">
        <v>0.33872937741627901</v>
      </c>
      <c r="AG11" s="17">
        <v>0.21405700813246001</v>
      </c>
      <c r="AH11" s="17">
        <v>0.23806490100915401</v>
      </c>
      <c r="AI11" s="17">
        <v>0.265275849459021</v>
      </c>
      <c r="AJ11" s="17">
        <v>0.18757561028123701</v>
      </c>
      <c r="AK11" s="17"/>
      <c r="AL11" s="17">
        <v>7.3890080251604401E-2</v>
      </c>
      <c r="AM11" s="17">
        <v>0.13754087900821799</v>
      </c>
      <c r="AN11" s="17">
        <v>0.17948579067645301</v>
      </c>
      <c r="AO11" s="17">
        <v>0.17731342787288101</v>
      </c>
      <c r="AP11" s="17">
        <v>0.272710164363418</v>
      </c>
      <c r="AQ11" s="17">
        <v>0.40542270460394803</v>
      </c>
      <c r="AR11" s="17">
        <v>0.22783770224012101</v>
      </c>
      <c r="AS11" s="17"/>
      <c r="AT11" s="17">
        <v>0.22683579105344101</v>
      </c>
      <c r="AU11" s="17" t="s">
        <v>108</v>
      </c>
      <c r="AV11" s="17"/>
      <c r="AW11" s="17">
        <v>0.26730389837205598</v>
      </c>
      <c r="AX11" s="17">
        <v>0.165222997310179</v>
      </c>
      <c r="AY11" s="17" t="s">
        <v>108</v>
      </c>
      <c r="AZ11" s="17"/>
      <c r="BA11" s="17">
        <v>0.29393496693471599</v>
      </c>
      <c r="BB11" s="17">
        <v>0.199296696681729</v>
      </c>
      <c r="BC11" s="17"/>
      <c r="BD11" s="17">
        <v>0.224328086552192</v>
      </c>
      <c r="BE11" s="17">
        <v>0.227608701170957</v>
      </c>
      <c r="BF11" s="17"/>
      <c r="BG11" s="17">
        <v>0.24654232474541901</v>
      </c>
      <c r="BH11" s="17">
        <v>0.201729615829324</v>
      </c>
      <c r="BI11" s="17"/>
      <c r="BJ11" s="17">
        <v>0.14663991122214001</v>
      </c>
      <c r="BK11" s="17">
        <v>0.29934426847781498</v>
      </c>
      <c r="BL11" s="17"/>
      <c r="BM11" s="17">
        <v>0.33333333333333298</v>
      </c>
      <c r="BN11" s="17">
        <v>7.7904523213549806E-2</v>
      </c>
      <c r="BO11" s="17">
        <v>0.31522318037900998</v>
      </c>
      <c r="BP11" s="17">
        <v>0.118475502221055</v>
      </c>
    </row>
    <row r="12" spans="2:68" ht="30" x14ac:dyDescent="0.25">
      <c r="B12" s="18" t="s">
        <v>508</v>
      </c>
      <c r="C12" s="17">
        <v>0.11004524437261801</v>
      </c>
      <c r="D12" s="17">
        <v>0.15422923279783499</v>
      </c>
      <c r="E12" s="17">
        <v>0</v>
      </c>
      <c r="F12" s="17">
        <v>0</v>
      </c>
      <c r="G12" s="17">
        <v>0.20409751305934901</v>
      </c>
      <c r="H12" s="17">
        <v>0</v>
      </c>
      <c r="I12" s="17">
        <v>0</v>
      </c>
      <c r="J12" s="17">
        <v>0</v>
      </c>
      <c r="K12" s="17">
        <v>0.195469822334466</v>
      </c>
      <c r="L12" s="17">
        <v>0.33333333333333298</v>
      </c>
      <c r="M12" s="17">
        <v>0.13279979987996199</v>
      </c>
      <c r="N12" s="17">
        <v>0</v>
      </c>
      <c r="O12" s="17">
        <v>7.4590459368270898E-2</v>
      </c>
      <c r="P12" s="17">
        <v>0.261394888517544</v>
      </c>
      <c r="Q12" s="17" t="s">
        <v>108</v>
      </c>
      <c r="R12" s="17">
        <v>0</v>
      </c>
      <c r="S12" s="17">
        <v>0.22235945004053001</v>
      </c>
      <c r="T12" s="17">
        <v>0</v>
      </c>
      <c r="U12" s="17"/>
      <c r="V12" s="17">
        <v>0</v>
      </c>
      <c r="W12" s="17">
        <v>9.6565112684830506E-2</v>
      </c>
      <c r="X12" s="17">
        <v>0.13310707403790301</v>
      </c>
      <c r="Y12" s="17">
        <v>0.152733492947113</v>
      </c>
      <c r="Z12" s="17"/>
      <c r="AA12" s="17">
        <v>0.11753667617953099</v>
      </c>
      <c r="AB12" s="17">
        <v>0</v>
      </c>
      <c r="AC12" s="17">
        <v>0</v>
      </c>
      <c r="AD12" s="17">
        <v>9.6558367464140399E-2</v>
      </c>
      <c r="AE12" s="17">
        <v>0</v>
      </c>
      <c r="AF12" s="17">
        <v>6.7671173175200605E-2</v>
      </c>
      <c r="AG12" s="17">
        <v>0.23192751664502501</v>
      </c>
      <c r="AH12" s="17">
        <v>0.100125721049397</v>
      </c>
      <c r="AI12" s="17">
        <v>0.109814285290948</v>
      </c>
      <c r="AJ12" s="17">
        <v>0.12689623111984399</v>
      </c>
      <c r="AK12" s="17"/>
      <c r="AL12" s="17">
        <v>8.0395000522763702E-2</v>
      </c>
      <c r="AM12" s="17">
        <v>0.117094142629628</v>
      </c>
      <c r="AN12" s="17">
        <v>0</v>
      </c>
      <c r="AO12" s="17">
        <v>3.6319155606224403E-2</v>
      </c>
      <c r="AP12" s="17">
        <v>0.18070819885568101</v>
      </c>
      <c r="AQ12" s="17">
        <v>0.115863591073152</v>
      </c>
      <c r="AR12" s="17">
        <v>0.246808315789735</v>
      </c>
      <c r="AS12" s="17"/>
      <c r="AT12" s="17">
        <v>0.11004524437261801</v>
      </c>
      <c r="AU12" s="17" t="s">
        <v>108</v>
      </c>
      <c r="AV12" s="17"/>
      <c r="AW12" s="17">
        <v>7.3608402213870897E-2</v>
      </c>
      <c r="AX12" s="17">
        <v>0.165520426913464</v>
      </c>
      <c r="AY12" s="17" t="s">
        <v>108</v>
      </c>
      <c r="AZ12" s="17"/>
      <c r="BA12" s="17">
        <v>0.164101428777678</v>
      </c>
      <c r="BB12" s="17">
        <v>8.7859303276416195E-2</v>
      </c>
      <c r="BC12" s="17"/>
      <c r="BD12" s="17">
        <v>8.4860311342669303E-2</v>
      </c>
      <c r="BE12" s="17">
        <v>0.11780759816594399</v>
      </c>
      <c r="BF12" s="17"/>
      <c r="BG12" s="17">
        <v>7.6538053361830394E-2</v>
      </c>
      <c r="BH12" s="17">
        <v>0.152733492947113</v>
      </c>
      <c r="BI12" s="17"/>
      <c r="BJ12" s="17">
        <v>0.13173296491120401</v>
      </c>
      <c r="BK12" s="17">
        <v>9.0436461497909099E-2</v>
      </c>
      <c r="BL12" s="17"/>
      <c r="BM12" s="17">
        <v>0</v>
      </c>
      <c r="BN12" s="17">
        <v>3.6073465041877202E-2</v>
      </c>
      <c r="BO12" s="17">
        <v>0.151283446767185</v>
      </c>
      <c r="BP12" s="17">
        <v>8.5382425316320495E-2</v>
      </c>
    </row>
    <row r="13" spans="2:68" x14ac:dyDescent="0.25">
      <c r="B13" s="18" t="s">
        <v>509</v>
      </c>
      <c r="C13" s="17">
        <v>2.9840056293479099E-2</v>
      </c>
      <c r="D13" s="17">
        <v>0.221797668100809</v>
      </c>
      <c r="E13" s="17">
        <v>0.36306775481995501</v>
      </c>
      <c r="F13" s="17">
        <v>0</v>
      </c>
      <c r="G13" s="17">
        <v>0</v>
      </c>
      <c r="H13" s="17">
        <v>0</v>
      </c>
      <c r="I13" s="17">
        <v>0</v>
      </c>
      <c r="J13" s="17">
        <v>8.2236808440350695E-2</v>
      </c>
      <c r="K13" s="17">
        <v>0</v>
      </c>
      <c r="L13" s="17">
        <v>0</v>
      </c>
      <c r="M13" s="17">
        <v>0</v>
      </c>
      <c r="N13" s="17">
        <v>0</v>
      </c>
      <c r="O13" s="17">
        <v>0</v>
      </c>
      <c r="P13" s="17">
        <v>0</v>
      </c>
      <c r="Q13" s="17" t="s">
        <v>108</v>
      </c>
      <c r="R13" s="17">
        <v>3.9233353261295997E-2</v>
      </c>
      <c r="S13" s="17">
        <v>0</v>
      </c>
      <c r="T13" s="17">
        <v>0</v>
      </c>
      <c r="U13" s="17"/>
      <c r="V13" s="17">
        <v>9.6028543471664604E-2</v>
      </c>
      <c r="W13" s="17">
        <v>0</v>
      </c>
      <c r="X13" s="17">
        <v>2.7388025310956399E-2</v>
      </c>
      <c r="Y13" s="17">
        <v>1.6101643209470499E-2</v>
      </c>
      <c r="Z13" s="17"/>
      <c r="AA13" s="17">
        <v>0</v>
      </c>
      <c r="AB13" s="17">
        <v>0.21643592028747899</v>
      </c>
      <c r="AC13" s="17">
        <v>0</v>
      </c>
      <c r="AD13" s="17">
        <v>9.3339078008208398E-2</v>
      </c>
      <c r="AE13" s="17">
        <v>0</v>
      </c>
      <c r="AF13" s="17">
        <v>0</v>
      </c>
      <c r="AG13" s="17">
        <v>0</v>
      </c>
      <c r="AH13" s="17">
        <v>0</v>
      </c>
      <c r="AI13" s="17">
        <v>0</v>
      </c>
      <c r="AJ13" s="17">
        <v>7.5534638718726302E-2</v>
      </c>
      <c r="AK13" s="17"/>
      <c r="AL13" s="17">
        <v>7.6576272185664193E-2</v>
      </c>
      <c r="AM13" s="17">
        <v>0</v>
      </c>
      <c r="AN13" s="17">
        <v>7.8349478169825501E-2</v>
      </c>
      <c r="AO13" s="17">
        <v>5.1937329625288998E-2</v>
      </c>
      <c r="AP13" s="17">
        <v>0</v>
      </c>
      <c r="AQ13" s="17">
        <v>2.3091293548739001E-2</v>
      </c>
      <c r="AR13" s="17">
        <v>0</v>
      </c>
      <c r="AS13" s="17"/>
      <c r="AT13" s="17">
        <v>2.9840056293479099E-2</v>
      </c>
      <c r="AU13" s="17" t="s">
        <v>108</v>
      </c>
      <c r="AV13" s="17"/>
      <c r="AW13" s="17">
        <v>4.94394045312802E-2</v>
      </c>
      <c r="AX13" s="17">
        <v>0</v>
      </c>
      <c r="AY13" s="17" t="s">
        <v>108</v>
      </c>
      <c r="AZ13" s="17"/>
      <c r="BA13" s="17">
        <v>0</v>
      </c>
      <c r="BB13" s="17">
        <v>4.2087123646100101E-2</v>
      </c>
      <c r="BC13" s="17"/>
      <c r="BD13" s="17">
        <v>0</v>
      </c>
      <c r="BE13" s="17">
        <v>3.9037185143784299E-2</v>
      </c>
      <c r="BF13" s="17"/>
      <c r="BG13" s="17">
        <v>4.0623717998120201E-2</v>
      </c>
      <c r="BH13" s="17">
        <v>1.6101643209470499E-2</v>
      </c>
      <c r="BI13" s="17"/>
      <c r="BJ13" s="17">
        <v>1.8101375367876701E-2</v>
      </c>
      <c r="BK13" s="17">
        <v>4.04534928275809E-2</v>
      </c>
      <c r="BL13" s="17"/>
      <c r="BM13" s="17">
        <v>0</v>
      </c>
      <c r="BN13" s="17">
        <v>9.3515984162101107E-2</v>
      </c>
      <c r="BO13" s="17">
        <v>2.1087529701267E-2</v>
      </c>
      <c r="BP13" s="17">
        <v>0</v>
      </c>
    </row>
    <row r="14" spans="2:68" x14ac:dyDescent="0.25">
      <c r="B14" s="18" t="s">
        <v>84</v>
      </c>
      <c r="C14" s="19">
        <v>5.5996800474884402E-2</v>
      </c>
      <c r="D14" s="19">
        <v>0</v>
      </c>
      <c r="E14" s="19">
        <v>0</v>
      </c>
      <c r="F14" s="19">
        <v>0</v>
      </c>
      <c r="G14" s="19">
        <v>0</v>
      </c>
      <c r="H14" s="19">
        <v>0.54809698430203002</v>
      </c>
      <c r="I14" s="19">
        <v>0</v>
      </c>
      <c r="J14" s="19">
        <v>0</v>
      </c>
      <c r="K14" s="19">
        <v>0</v>
      </c>
      <c r="L14" s="19">
        <v>0</v>
      </c>
      <c r="M14" s="19">
        <v>0</v>
      </c>
      <c r="N14" s="19">
        <v>0</v>
      </c>
      <c r="O14" s="19">
        <v>0.13309613237992399</v>
      </c>
      <c r="P14" s="19">
        <v>0</v>
      </c>
      <c r="Q14" s="19" t="s">
        <v>108</v>
      </c>
      <c r="R14" s="19">
        <v>0.128257976929919</v>
      </c>
      <c r="S14" s="19">
        <v>0</v>
      </c>
      <c r="T14" s="19">
        <v>0</v>
      </c>
      <c r="U14" s="19"/>
      <c r="V14" s="19">
        <v>0.138089051392253</v>
      </c>
      <c r="W14" s="19">
        <v>9.1196064972501295E-2</v>
      </c>
      <c r="X14" s="19">
        <v>3.2802575176617797E-2</v>
      </c>
      <c r="Y14" s="19">
        <v>1.5590525044937501E-2</v>
      </c>
      <c r="Z14" s="19"/>
      <c r="AA14" s="19">
        <v>0</v>
      </c>
      <c r="AB14" s="19">
        <v>0.2110710937235</v>
      </c>
      <c r="AC14" s="19">
        <v>8.2753060884276197E-2</v>
      </c>
      <c r="AD14" s="19">
        <v>6.0730356536074399E-2</v>
      </c>
      <c r="AE14" s="19">
        <v>0</v>
      </c>
      <c r="AF14" s="19">
        <v>0</v>
      </c>
      <c r="AG14" s="19">
        <v>0</v>
      </c>
      <c r="AH14" s="19">
        <v>7.4997357087666305E-2</v>
      </c>
      <c r="AI14" s="19">
        <v>0</v>
      </c>
      <c r="AJ14" s="19">
        <v>0</v>
      </c>
      <c r="AK14" s="19"/>
      <c r="AL14" s="19">
        <v>0.12885296018369399</v>
      </c>
      <c r="AM14" s="19">
        <v>8.0348002850450295E-2</v>
      </c>
      <c r="AN14" s="19">
        <v>0</v>
      </c>
      <c r="AO14" s="19">
        <v>0.102544543792677</v>
      </c>
      <c r="AP14" s="19">
        <v>0</v>
      </c>
      <c r="AQ14" s="19">
        <v>0</v>
      </c>
      <c r="AR14" s="19">
        <v>5.5585274868610798E-2</v>
      </c>
      <c r="AS14" s="19"/>
      <c r="AT14" s="19">
        <v>5.5996800474884402E-2</v>
      </c>
      <c r="AU14" s="19" t="s">
        <v>108</v>
      </c>
      <c r="AV14" s="19"/>
      <c r="AW14" s="19">
        <v>6.4318862362053905E-2</v>
      </c>
      <c r="AX14" s="19">
        <v>4.33264406150599E-2</v>
      </c>
      <c r="AY14" s="19" t="s">
        <v>108</v>
      </c>
      <c r="AZ14" s="19"/>
      <c r="BA14" s="19">
        <v>2.8804841628327901E-2</v>
      </c>
      <c r="BB14" s="19">
        <v>6.7157025783046803E-2</v>
      </c>
      <c r="BC14" s="19"/>
      <c r="BD14" s="19">
        <v>0.100097240138159</v>
      </c>
      <c r="BE14" s="19">
        <v>4.24044190815933E-2</v>
      </c>
      <c r="BF14" s="19"/>
      <c r="BG14" s="19">
        <v>8.7712807434107407E-2</v>
      </c>
      <c r="BH14" s="19">
        <v>1.5590525044937501E-2</v>
      </c>
      <c r="BI14" s="19"/>
      <c r="BJ14" s="19">
        <v>4.8749575893818002E-2</v>
      </c>
      <c r="BK14" s="19">
        <v>6.2549321889089404E-2</v>
      </c>
      <c r="BL14" s="19"/>
      <c r="BM14" s="19">
        <v>0.66666666666666696</v>
      </c>
      <c r="BN14" s="19">
        <v>0.13676536171800999</v>
      </c>
      <c r="BO14" s="19">
        <v>1.19813156022868E-2</v>
      </c>
      <c r="BP14" s="19">
        <v>3.06762333084287E-2</v>
      </c>
    </row>
    <row r="15" spans="2:68" x14ac:dyDescent="0.25">
      <c r="B15" s="16" t="s">
        <v>723</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127</v>
      </c>
      <c r="D7" s="10">
        <v>5</v>
      </c>
      <c r="E7" s="10">
        <v>3</v>
      </c>
      <c r="F7" s="10">
        <v>2</v>
      </c>
      <c r="G7" s="10">
        <v>5</v>
      </c>
      <c r="H7" s="10">
        <v>2</v>
      </c>
      <c r="I7" s="10">
        <v>2</v>
      </c>
      <c r="J7" s="10">
        <v>10</v>
      </c>
      <c r="K7" s="10">
        <v>21</v>
      </c>
      <c r="L7" s="10">
        <v>3</v>
      </c>
      <c r="M7" s="10">
        <v>8</v>
      </c>
      <c r="N7" s="10">
        <v>1</v>
      </c>
      <c r="O7" s="10">
        <v>24</v>
      </c>
      <c r="P7" s="10">
        <v>11</v>
      </c>
      <c r="Q7" s="10" t="s">
        <v>107</v>
      </c>
      <c r="R7" s="10">
        <v>24</v>
      </c>
      <c r="S7" s="10">
        <v>4</v>
      </c>
      <c r="T7" s="10">
        <v>2</v>
      </c>
      <c r="U7" s="10"/>
      <c r="V7" s="10">
        <v>20</v>
      </c>
      <c r="W7" s="10">
        <v>21</v>
      </c>
      <c r="X7" s="10">
        <v>28</v>
      </c>
      <c r="Y7" s="10">
        <v>58</v>
      </c>
      <c r="Z7" s="10"/>
      <c r="AA7" s="10">
        <v>10</v>
      </c>
      <c r="AB7" s="10">
        <v>4</v>
      </c>
      <c r="AC7" s="10">
        <v>12</v>
      </c>
      <c r="AD7" s="10">
        <v>12</v>
      </c>
      <c r="AE7" s="10">
        <v>9</v>
      </c>
      <c r="AF7" s="10">
        <v>11</v>
      </c>
      <c r="AG7" s="10">
        <v>19</v>
      </c>
      <c r="AH7" s="10">
        <v>12</v>
      </c>
      <c r="AI7" s="10">
        <v>8</v>
      </c>
      <c r="AJ7" s="10">
        <v>23</v>
      </c>
      <c r="AK7" s="10"/>
      <c r="AL7" s="10">
        <v>14</v>
      </c>
      <c r="AM7" s="10">
        <v>14</v>
      </c>
      <c r="AN7" s="10">
        <v>11</v>
      </c>
      <c r="AO7" s="10">
        <v>22</v>
      </c>
      <c r="AP7" s="10">
        <v>22</v>
      </c>
      <c r="AQ7" s="10">
        <v>28</v>
      </c>
      <c r="AR7" s="10">
        <v>13</v>
      </c>
      <c r="AS7" s="10"/>
      <c r="AT7" s="10">
        <v>127</v>
      </c>
      <c r="AU7" s="10" t="s">
        <v>107</v>
      </c>
      <c r="AV7" s="10"/>
      <c r="AW7" s="10">
        <v>75</v>
      </c>
      <c r="AX7" s="10">
        <v>52</v>
      </c>
      <c r="AY7" s="10" t="s">
        <v>107</v>
      </c>
      <c r="AZ7" s="10"/>
      <c r="BA7" s="10">
        <v>37</v>
      </c>
      <c r="BB7" s="10">
        <v>90</v>
      </c>
      <c r="BC7" s="10"/>
      <c r="BD7" s="10">
        <v>30</v>
      </c>
      <c r="BE7" s="10">
        <v>97</v>
      </c>
      <c r="BF7" s="10"/>
      <c r="BG7" s="10">
        <v>69</v>
      </c>
      <c r="BH7" s="10">
        <v>58</v>
      </c>
      <c r="BI7" s="10"/>
      <c r="BJ7" s="10">
        <v>60</v>
      </c>
      <c r="BK7" s="10">
        <v>67</v>
      </c>
      <c r="BL7" s="10"/>
      <c r="BM7" s="10">
        <v>3</v>
      </c>
      <c r="BN7" s="10">
        <v>23</v>
      </c>
      <c r="BO7" s="10">
        <v>74</v>
      </c>
      <c r="BP7" s="10">
        <v>25</v>
      </c>
    </row>
    <row r="8" spans="2:68" ht="30" customHeight="1" x14ac:dyDescent="0.25">
      <c r="B8" s="11" t="s">
        <v>35</v>
      </c>
      <c r="C8" s="11">
        <v>122</v>
      </c>
      <c r="D8" s="11">
        <v>5</v>
      </c>
      <c r="E8" s="11">
        <v>3</v>
      </c>
      <c r="F8" s="11">
        <v>2</v>
      </c>
      <c r="G8" s="11">
        <v>7</v>
      </c>
      <c r="H8" s="11">
        <v>2</v>
      </c>
      <c r="I8" s="11">
        <v>2</v>
      </c>
      <c r="J8" s="11">
        <v>7</v>
      </c>
      <c r="K8" s="11">
        <v>18</v>
      </c>
      <c r="L8" s="11">
        <v>2</v>
      </c>
      <c r="M8" s="11">
        <v>9</v>
      </c>
      <c r="N8" s="11">
        <v>1</v>
      </c>
      <c r="O8" s="11">
        <v>22</v>
      </c>
      <c r="P8" s="11">
        <v>11</v>
      </c>
      <c r="Q8" s="11" t="s">
        <v>107</v>
      </c>
      <c r="R8" s="11">
        <v>22</v>
      </c>
      <c r="S8" s="11">
        <v>6</v>
      </c>
      <c r="T8" s="11">
        <v>2</v>
      </c>
      <c r="U8" s="11"/>
      <c r="V8" s="11">
        <v>23</v>
      </c>
      <c r="W8" s="11">
        <v>23</v>
      </c>
      <c r="X8" s="11">
        <v>22</v>
      </c>
      <c r="Y8" s="11">
        <v>53</v>
      </c>
      <c r="Z8" s="11"/>
      <c r="AA8" s="11">
        <v>10</v>
      </c>
      <c r="AB8" s="11">
        <v>5</v>
      </c>
      <c r="AC8" s="11">
        <v>13</v>
      </c>
      <c r="AD8" s="11">
        <v>12</v>
      </c>
      <c r="AE8" s="11">
        <v>10</v>
      </c>
      <c r="AF8" s="11">
        <v>11</v>
      </c>
      <c r="AG8" s="11">
        <v>17</v>
      </c>
      <c r="AH8" s="11">
        <v>11</v>
      </c>
      <c r="AI8" s="11">
        <v>7</v>
      </c>
      <c r="AJ8" s="11">
        <v>19</v>
      </c>
      <c r="AK8" s="11"/>
      <c r="AL8" s="11">
        <v>15</v>
      </c>
      <c r="AM8" s="11">
        <v>13</v>
      </c>
      <c r="AN8" s="11">
        <v>11</v>
      </c>
      <c r="AO8" s="11">
        <v>20</v>
      </c>
      <c r="AP8" s="11">
        <v>20</v>
      </c>
      <c r="AQ8" s="11">
        <v>26</v>
      </c>
      <c r="AR8" s="11">
        <v>13</v>
      </c>
      <c r="AS8" s="11"/>
      <c r="AT8" s="11">
        <v>122</v>
      </c>
      <c r="AU8" s="11" t="s">
        <v>107</v>
      </c>
      <c r="AV8" s="11"/>
      <c r="AW8" s="11">
        <v>73</v>
      </c>
      <c r="AX8" s="11">
        <v>48</v>
      </c>
      <c r="AY8" s="11" t="s">
        <v>107</v>
      </c>
      <c r="AZ8" s="11"/>
      <c r="BA8" s="11">
        <v>35</v>
      </c>
      <c r="BB8" s="11">
        <v>86</v>
      </c>
      <c r="BC8" s="11"/>
      <c r="BD8" s="11">
        <v>29</v>
      </c>
      <c r="BE8" s="11">
        <v>93</v>
      </c>
      <c r="BF8" s="11"/>
      <c r="BG8" s="11">
        <v>68</v>
      </c>
      <c r="BH8" s="11">
        <v>53</v>
      </c>
      <c r="BI8" s="11"/>
      <c r="BJ8" s="11">
        <v>58</v>
      </c>
      <c r="BK8" s="11">
        <v>64</v>
      </c>
      <c r="BL8" s="11"/>
      <c r="BM8" s="11">
        <v>3</v>
      </c>
      <c r="BN8" s="11">
        <v>23</v>
      </c>
      <c r="BO8" s="11">
        <v>70</v>
      </c>
      <c r="BP8" s="11">
        <v>24</v>
      </c>
    </row>
    <row r="9" spans="2:68" x14ac:dyDescent="0.25">
      <c r="B9" s="18" t="s">
        <v>505</v>
      </c>
      <c r="C9" s="17">
        <v>0.35514678531660698</v>
      </c>
      <c r="D9" s="17">
        <v>0.37602690089864399</v>
      </c>
      <c r="E9" s="17">
        <v>0</v>
      </c>
      <c r="F9" s="17">
        <v>0</v>
      </c>
      <c r="G9" s="17">
        <v>0.37622871774976302</v>
      </c>
      <c r="H9" s="17">
        <v>0</v>
      </c>
      <c r="I9" s="17">
        <v>0</v>
      </c>
      <c r="J9" s="17">
        <v>0.195017842520781</v>
      </c>
      <c r="K9" s="17">
        <v>0.34313860815592101</v>
      </c>
      <c r="L9" s="17">
        <v>0.33333333333333298</v>
      </c>
      <c r="M9" s="17">
        <v>0.62240006670667902</v>
      </c>
      <c r="N9" s="17">
        <v>0</v>
      </c>
      <c r="O9" s="17">
        <v>0.58252927816056399</v>
      </c>
      <c r="P9" s="17">
        <v>0.274484350081517</v>
      </c>
      <c r="Q9" s="17" t="s">
        <v>108</v>
      </c>
      <c r="R9" s="17">
        <v>0.35136842721266798</v>
      </c>
      <c r="S9" s="17">
        <v>0.22235945004053001</v>
      </c>
      <c r="T9" s="17">
        <v>0</v>
      </c>
      <c r="U9" s="17"/>
      <c r="V9" s="17">
        <v>0.27402334321393301</v>
      </c>
      <c r="W9" s="17">
        <v>0.27895724262983301</v>
      </c>
      <c r="X9" s="17">
        <v>0.37230925399015802</v>
      </c>
      <c r="Y9" s="17">
        <v>0.41564274876832902</v>
      </c>
      <c r="Z9" s="17"/>
      <c r="AA9" s="17">
        <v>0.570103165161292</v>
      </c>
      <c r="AB9" s="17">
        <v>0.21643592028747899</v>
      </c>
      <c r="AC9" s="17">
        <v>0.25473659244515601</v>
      </c>
      <c r="AD9" s="17">
        <v>0.42592114295649203</v>
      </c>
      <c r="AE9" s="17">
        <v>0.304285880344704</v>
      </c>
      <c r="AF9" s="17">
        <v>0.22274001848925501</v>
      </c>
      <c r="AG9" s="17">
        <v>0.355056688221845</v>
      </c>
      <c r="AH9" s="17">
        <v>0.37329211053439898</v>
      </c>
      <c r="AI9" s="17">
        <v>0.62561657157875095</v>
      </c>
      <c r="AJ9" s="17">
        <v>0.38270725691360202</v>
      </c>
      <c r="AK9" s="17"/>
      <c r="AL9" s="17">
        <v>0.41948716390426</v>
      </c>
      <c r="AM9" s="17">
        <v>0.45917412022793402</v>
      </c>
      <c r="AN9" s="17">
        <v>0.318660087032476</v>
      </c>
      <c r="AO9" s="17">
        <v>0.50861123869106895</v>
      </c>
      <c r="AP9" s="17">
        <v>0.39370601708629599</v>
      </c>
      <c r="AQ9" s="17">
        <v>0.126246077671888</v>
      </c>
      <c r="AR9" s="17">
        <v>0.455037202416259</v>
      </c>
      <c r="AS9" s="17"/>
      <c r="AT9" s="17">
        <v>0.35514678531660698</v>
      </c>
      <c r="AU9" s="17" t="s">
        <v>108</v>
      </c>
      <c r="AV9" s="17"/>
      <c r="AW9" s="17">
        <v>0.225568587044709</v>
      </c>
      <c r="AX9" s="17">
        <v>0.55242991350673398</v>
      </c>
      <c r="AY9" s="17" t="s">
        <v>108</v>
      </c>
      <c r="AZ9" s="17"/>
      <c r="BA9" s="17">
        <v>0.22110514320931299</v>
      </c>
      <c r="BB9" s="17">
        <v>0.41016065669803298</v>
      </c>
      <c r="BC9" s="17"/>
      <c r="BD9" s="17">
        <v>0.36454638093136199</v>
      </c>
      <c r="BE9" s="17">
        <v>0.352249696545748</v>
      </c>
      <c r="BF9" s="17"/>
      <c r="BG9" s="17">
        <v>0.30766182469047398</v>
      </c>
      <c r="BH9" s="17">
        <v>0.41564274876832902</v>
      </c>
      <c r="BI9" s="17"/>
      <c r="BJ9" s="17">
        <v>0.395908196307308</v>
      </c>
      <c r="BK9" s="17">
        <v>0.31829267442185799</v>
      </c>
      <c r="BL9" s="17"/>
      <c r="BM9" s="17">
        <v>0.33333333333333298</v>
      </c>
      <c r="BN9" s="17">
        <v>0.34593209193876001</v>
      </c>
      <c r="BO9" s="17">
        <v>0.353107111554124</v>
      </c>
      <c r="BP9" s="17">
        <v>0.40456294347042498</v>
      </c>
    </row>
    <row r="10" spans="2:68" ht="30" x14ac:dyDescent="0.25">
      <c r="B10" s="18" t="s">
        <v>506</v>
      </c>
      <c r="C10" s="17">
        <v>0.35878961758546102</v>
      </c>
      <c r="D10" s="17">
        <v>0.38910116594959598</v>
      </c>
      <c r="E10" s="17">
        <v>1</v>
      </c>
      <c r="F10" s="17">
        <v>0.457517453000229</v>
      </c>
      <c r="G10" s="17">
        <v>0.20409751305934901</v>
      </c>
      <c r="H10" s="17">
        <v>1</v>
      </c>
      <c r="I10" s="17">
        <v>0.5</v>
      </c>
      <c r="J10" s="17">
        <v>0.17974572970074101</v>
      </c>
      <c r="K10" s="17">
        <v>0.36294571229530997</v>
      </c>
      <c r="L10" s="17">
        <v>0.33333333333333298</v>
      </c>
      <c r="M10" s="17">
        <v>0.24480013341335799</v>
      </c>
      <c r="N10" s="17">
        <v>1</v>
      </c>
      <c r="O10" s="17">
        <v>0.21245053296270699</v>
      </c>
      <c r="P10" s="17">
        <v>0.32590360110533501</v>
      </c>
      <c r="Q10" s="17" t="s">
        <v>108</v>
      </c>
      <c r="R10" s="17">
        <v>0.42460571079866499</v>
      </c>
      <c r="S10" s="17">
        <v>0.28558928604592199</v>
      </c>
      <c r="T10" s="17">
        <v>1</v>
      </c>
      <c r="U10" s="17"/>
      <c r="V10" s="17">
        <v>0.38902597841315301</v>
      </c>
      <c r="W10" s="17">
        <v>0.35684876593375497</v>
      </c>
      <c r="X10" s="17">
        <v>0.48027171646176697</v>
      </c>
      <c r="Y10" s="17">
        <v>0.296624322202372</v>
      </c>
      <c r="Z10" s="17"/>
      <c r="AA10" s="17">
        <v>0.20950827484835299</v>
      </c>
      <c r="AB10" s="17">
        <v>0.43685422015025599</v>
      </c>
      <c r="AC10" s="17">
        <v>0.66455488861065304</v>
      </c>
      <c r="AD10" s="17">
        <v>0.24702373739382599</v>
      </c>
      <c r="AE10" s="17">
        <v>0.192992283726695</v>
      </c>
      <c r="AF10" s="17">
        <v>0.53501611794534198</v>
      </c>
      <c r="AG10" s="17">
        <v>0.40719721468286302</v>
      </c>
      <c r="AH10" s="17">
        <v>0.451584811328538</v>
      </c>
      <c r="AI10" s="17">
        <v>0.109107578962228</v>
      </c>
      <c r="AJ10" s="17">
        <v>0.28512242851298603</v>
      </c>
      <c r="AK10" s="17"/>
      <c r="AL10" s="17">
        <v>0.314926765115975</v>
      </c>
      <c r="AM10" s="17">
        <v>0.32726753126696101</v>
      </c>
      <c r="AN10" s="17">
        <v>0.35885661666665503</v>
      </c>
      <c r="AO10" s="17">
        <v>0.32466398590081003</v>
      </c>
      <c r="AP10" s="17">
        <v>0.37881818789252503</v>
      </c>
      <c r="AQ10" s="17">
        <v>0.49597497514682098</v>
      </c>
      <c r="AR10" s="17">
        <v>0.19504504385602001</v>
      </c>
      <c r="AS10" s="17"/>
      <c r="AT10" s="17">
        <v>0.35878961758546102</v>
      </c>
      <c r="AU10" s="17" t="s">
        <v>108</v>
      </c>
      <c r="AV10" s="17"/>
      <c r="AW10" s="17">
        <v>0.43433799724659899</v>
      </c>
      <c r="AX10" s="17">
        <v>0.243767022210504</v>
      </c>
      <c r="AY10" s="17" t="s">
        <v>108</v>
      </c>
      <c r="AZ10" s="17"/>
      <c r="BA10" s="17">
        <v>0.48348762499729098</v>
      </c>
      <c r="BB10" s="17">
        <v>0.30761059565298499</v>
      </c>
      <c r="BC10" s="17"/>
      <c r="BD10" s="17">
        <v>0.29217785745643199</v>
      </c>
      <c r="BE10" s="17">
        <v>0.379320307434936</v>
      </c>
      <c r="BF10" s="17"/>
      <c r="BG10" s="17">
        <v>0.40758488317262198</v>
      </c>
      <c r="BH10" s="17">
        <v>0.296624322202372</v>
      </c>
      <c r="BI10" s="17"/>
      <c r="BJ10" s="17">
        <v>0.38689888031610098</v>
      </c>
      <c r="BK10" s="17">
        <v>0.333374847569748</v>
      </c>
      <c r="BL10" s="17"/>
      <c r="BM10" s="17">
        <v>0.33333333333333298</v>
      </c>
      <c r="BN10" s="17">
        <v>0.31451124606762998</v>
      </c>
      <c r="BO10" s="17">
        <v>0.37730452729572</v>
      </c>
      <c r="BP10" s="17">
        <v>0.34107867916937201</v>
      </c>
    </row>
    <row r="11" spans="2:68" ht="30" x14ac:dyDescent="0.25">
      <c r="B11" s="18" t="s">
        <v>507</v>
      </c>
      <c r="C11" s="17">
        <v>0.16983423173654599</v>
      </c>
      <c r="D11" s="17">
        <v>0</v>
      </c>
      <c r="E11" s="17">
        <v>0</v>
      </c>
      <c r="F11" s="17">
        <v>0.54248254699977105</v>
      </c>
      <c r="G11" s="17">
        <v>0.419673769190888</v>
      </c>
      <c r="H11" s="17">
        <v>0</v>
      </c>
      <c r="I11" s="17">
        <v>0</v>
      </c>
      <c r="J11" s="17">
        <v>0.222745349038868</v>
      </c>
      <c r="K11" s="17">
        <v>0.25240218008209298</v>
      </c>
      <c r="L11" s="17">
        <v>0</v>
      </c>
      <c r="M11" s="17">
        <v>0</v>
      </c>
      <c r="N11" s="17">
        <v>0</v>
      </c>
      <c r="O11" s="17">
        <v>7.4590459368270898E-2</v>
      </c>
      <c r="P11" s="17">
        <v>8.3573195930527394E-2</v>
      </c>
      <c r="Q11" s="17" t="s">
        <v>108</v>
      </c>
      <c r="R11" s="17">
        <v>0.224025861988667</v>
      </c>
      <c r="S11" s="17">
        <v>0.49205126391354798</v>
      </c>
      <c r="T11" s="17">
        <v>0</v>
      </c>
      <c r="U11" s="17"/>
      <c r="V11" s="17">
        <v>0.24357853620294101</v>
      </c>
      <c r="W11" s="17">
        <v>0.13381038752569699</v>
      </c>
      <c r="X11" s="17">
        <v>8.7015961808490805E-2</v>
      </c>
      <c r="Y11" s="17">
        <v>0.18890164432849099</v>
      </c>
      <c r="Z11" s="17"/>
      <c r="AA11" s="17">
        <v>0</v>
      </c>
      <c r="AB11" s="17">
        <v>0.34670985956226402</v>
      </c>
      <c r="AC11" s="17">
        <v>8.0708518944191801E-2</v>
      </c>
      <c r="AD11" s="17">
        <v>9.3155497923942898E-2</v>
      </c>
      <c r="AE11" s="17">
        <v>0.50272183592860098</v>
      </c>
      <c r="AF11" s="17">
        <v>6.7671173175200605E-2</v>
      </c>
      <c r="AG11" s="17">
        <v>0.18739058884544099</v>
      </c>
      <c r="AH11" s="17">
        <v>0.17512307813706299</v>
      </c>
      <c r="AI11" s="17">
        <v>0.265275849459021</v>
      </c>
      <c r="AJ11" s="17">
        <v>0.16914510349283601</v>
      </c>
      <c r="AK11" s="17"/>
      <c r="AL11" s="17">
        <v>0.13922309431938101</v>
      </c>
      <c r="AM11" s="17">
        <v>0.125633299787657</v>
      </c>
      <c r="AN11" s="17">
        <v>0.25706655753381602</v>
      </c>
      <c r="AO11" s="17">
        <v>0.13100055926287801</v>
      </c>
      <c r="AP11" s="17">
        <v>9.2927240421526794E-2</v>
      </c>
      <c r="AQ11" s="17">
        <v>0.27101113154720302</v>
      </c>
      <c r="AR11" s="17">
        <v>0.190863006669545</v>
      </c>
      <c r="AS11" s="17"/>
      <c r="AT11" s="17">
        <v>0.16983423173654599</v>
      </c>
      <c r="AU11" s="17" t="s">
        <v>108</v>
      </c>
      <c r="AV11" s="17"/>
      <c r="AW11" s="17">
        <v>0.19420327668257201</v>
      </c>
      <c r="AX11" s="17">
        <v>0.132732300377152</v>
      </c>
      <c r="AY11" s="17" t="s">
        <v>108</v>
      </c>
      <c r="AZ11" s="17"/>
      <c r="BA11" s="17">
        <v>0.192723153516736</v>
      </c>
      <c r="BB11" s="17">
        <v>0.16044007497243401</v>
      </c>
      <c r="BC11" s="17"/>
      <c r="BD11" s="17">
        <v>0.20287368181013599</v>
      </c>
      <c r="BE11" s="17">
        <v>0.15965100431627999</v>
      </c>
      <c r="BF11" s="17"/>
      <c r="BG11" s="17">
        <v>0.154867690425185</v>
      </c>
      <c r="BH11" s="17">
        <v>0.18890164432849099</v>
      </c>
      <c r="BI11" s="17"/>
      <c r="BJ11" s="17">
        <v>0.126123320825101</v>
      </c>
      <c r="BK11" s="17">
        <v>0.209355109912437</v>
      </c>
      <c r="BL11" s="17"/>
      <c r="BM11" s="17">
        <v>0.33333333333333298</v>
      </c>
      <c r="BN11" s="17">
        <v>0.111644063535766</v>
      </c>
      <c r="BO11" s="17">
        <v>0.174237204984866</v>
      </c>
      <c r="BP11" s="17">
        <v>0.16009089259970899</v>
      </c>
    </row>
    <row r="12" spans="2:68" ht="30" x14ac:dyDescent="0.25">
      <c r="B12" s="18" t="s">
        <v>508</v>
      </c>
      <c r="C12" s="17">
        <v>7.3447392997511698E-2</v>
      </c>
      <c r="D12" s="17">
        <v>0</v>
      </c>
      <c r="E12" s="17">
        <v>0</v>
      </c>
      <c r="F12" s="17">
        <v>0</v>
      </c>
      <c r="G12" s="17">
        <v>0</v>
      </c>
      <c r="H12" s="17">
        <v>0</v>
      </c>
      <c r="I12" s="17">
        <v>0.5</v>
      </c>
      <c r="J12" s="17">
        <v>0.277254650961132</v>
      </c>
      <c r="K12" s="17">
        <v>4.1513499466675999E-2</v>
      </c>
      <c r="L12" s="17">
        <v>0.33333333333333298</v>
      </c>
      <c r="M12" s="17">
        <v>0.13279979987996199</v>
      </c>
      <c r="N12" s="17">
        <v>0</v>
      </c>
      <c r="O12" s="17">
        <v>3.72952296841354E-2</v>
      </c>
      <c r="P12" s="17">
        <v>0.21467591644092399</v>
      </c>
      <c r="Q12" s="17" t="s">
        <v>108</v>
      </c>
      <c r="R12" s="17">
        <v>0</v>
      </c>
      <c r="S12" s="17">
        <v>0</v>
      </c>
      <c r="T12" s="17">
        <v>0</v>
      </c>
      <c r="U12" s="17"/>
      <c r="V12" s="17">
        <v>0</v>
      </c>
      <c r="W12" s="17">
        <v>9.8334342130619104E-2</v>
      </c>
      <c r="X12" s="17">
        <v>6.0403067739584697E-2</v>
      </c>
      <c r="Y12" s="17">
        <v>9.8831284700807598E-2</v>
      </c>
      <c r="Z12" s="17"/>
      <c r="AA12" s="17">
        <v>0</v>
      </c>
      <c r="AB12" s="17">
        <v>0</v>
      </c>
      <c r="AC12" s="17">
        <v>0</v>
      </c>
      <c r="AD12" s="17">
        <v>0.156680823916691</v>
      </c>
      <c r="AE12" s="17">
        <v>0</v>
      </c>
      <c r="AF12" s="17">
        <v>0.17457269039020201</v>
      </c>
      <c r="AG12" s="17">
        <v>5.0355508249851001E-2</v>
      </c>
      <c r="AH12" s="17">
        <v>0</v>
      </c>
      <c r="AI12" s="17">
        <v>0</v>
      </c>
      <c r="AJ12" s="17">
        <v>0.16302521108057599</v>
      </c>
      <c r="AK12" s="17"/>
      <c r="AL12" s="17">
        <v>0.12636297666038299</v>
      </c>
      <c r="AM12" s="17">
        <v>8.7925048717447496E-2</v>
      </c>
      <c r="AN12" s="17">
        <v>6.5416738767052604E-2</v>
      </c>
      <c r="AO12" s="17">
        <v>3.5724216145243001E-2</v>
      </c>
      <c r="AP12" s="17">
        <v>0.13454855459965301</v>
      </c>
      <c r="AQ12" s="17">
        <v>2.3091293548739001E-2</v>
      </c>
      <c r="AR12" s="17">
        <v>8.8377933252711705E-2</v>
      </c>
      <c r="AS12" s="17"/>
      <c r="AT12" s="17">
        <v>7.3447392997511698E-2</v>
      </c>
      <c r="AU12" s="17" t="s">
        <v>108</v>
      </c>
      <c r="AV12" s="17"/>
      <c r="AW12" s="17">
        <v>7.5008394784711399E-2</v>
      </c>
      <c r="AX12" s="17">
        <v>7.1070763905610707E-2</v>
      </c>
      <c r="AY12" s="17" t="s">
        <v>108</v>
      </c>
      <c r="AZ12" s="17"/>
      <c r="BA12" s="17">
        <v>7.1405988863021699E-2</v>
      </c>
      <c r="BB12" s="17">
        <v>7.4285233706762696E-2</v>
      </c>
      <c r="BC12" s="17"/>
      <c r="BD12" s="17">
        <v>2.91002022390623E-2</v>
      </c>
      <c r="BE12" s="17">
        <v>8.7115826580314706E-2</v>
      </c>
      <c r="BF12" s="17"/>
      <c r="BG12" s="17">
        <v>5.3522871933706397E-2</v>
      </c>
      <c r="BH12" s="17">
        <v>9.8831284700807598E-2</v>
      </c>
      <c r="BI12" s="17"/>
      <c r="BJ12" s="17">
        <v>7.2186484085040803E-2</v>
      </c>
      <c r="BK12" s="17">
        <v>7.4587433927375102E-2</v>
      </c>
      <c r="BL12" s="17"/>
      <c r="BM12" s="17">
        <v>0</v>
      </c>
      <c r="BN12" s="17">
        <v>5.0700438018744097E-2</v>
      </c>
      <c r="BO12" s="17">
        <v>7.9445272502598904E-2</v>
      </c>
      <c r="BP12" s="17">
        <v>9.4267484760494499E-2</v>
      </c>
    </row>
    <row r="13" spans="2:68" x14ac:dyDescent="0.25">
      <c r="B13" s="18" t="s">
        <v>509</v>
      </c>
      <c r="C13" s="17">
        <v>1.80679665004073E-2</v>
      </c>
      <c r="D13" s="17">
        <v>0.23487193315176</v>
      </c>
      <c r="E13" s="17">
        <v>0</v>
      </c>
      <c r="F13" s="17">
        <v>0</v>
      </c>
      <c r="G13" s="17">
        <v>0</v>
      </c>
      <c r="H13" s="17">
        <v>0</v>
      </c>
      <c r="I13" s="17">
        <v>0</v>
      </c>
      <c r="J13" s="17">
        <v>0</v>
      </c>
      <c r="K13" s="17">
        <v>0</v>
      </c>
      <c r="L13" s="17">
        <v>0</v>
      </c>
      <c r="M13" s="17">
        <v>0</v>
      </c>
      <c r="N13" s="17">
        <v>0</v>
      </c>
      <c r="O13" s="17">
        <v>0</v>
      </c>
      <c r="P13" s="17">
        <v>0.101362936441697</v>
      </c>
      <c r="Q13" s="17" t="s">
        <v>108</v>
      </c>
      <c r="R13" s="17">
        <v>0</v>
      </c>
      <c r="S13" s="17">
        <v>0</v>
      </c>
      <c r="T13" s="17">
        <v>0</v>
      </c>
      <c r="U13" s="17"/>
      <c r="V13" s="17">
        <v>4.8444406963234002E-2</v>
      </c>
      <c r="W13" s="17">
        <v>4.7131697066407199E-2</v>
      </c>
      <c r="X13" s="17">
        <v>0</v>
      </c>
      <c r="Y13" s="17">
        <v>0</v>
      </c>
      <c r="Z13" s="17"/>
      <c r="AA13" s="17">
        <v>0.220388559990356</v>
      </c>
      <c r="AB13" s="17">
        <v>0</v>
      </c>
      <c r="AC13" s="17">
        <v>0</v>
      </c>
      <c r="AD13" s="17">
        <v>0</v>
      </c>
      <c r="AE13" s="17">
        <v>0</v>
      </c>
      <c r="AF13" s="17">
        <v>0</v>
      </c>
      <c r="AG13" s="17">
        <v>0</v>
      </c>
      <c r="AH13" s="17">
        <v>0</v>
      </c>
      <c r="AI13" s="17">
        <v>0</v>
      </c>
      <c r="AJ13" s="17">
        <v>0</v>
      </c>
      <c r="AK13" s="17"/>
      <c r="AL13" s="17">
        <v>0</v>
      </c>
      <c r="AM13" s="17">
        <v>0</v>
      </c>
      <c r="AN13" s="17">
        <v>0</v>
      </c>
      <c r="AO13" s="17">
        <v>0</v>
      </c>
      <c r="AP13" s="17">
        <v>0</v>
      </c>
      <c r="AQ13" s="17">
        <v>8.3676522085349397E-2</v>
      </c>
      <c r="AR13" s="17">
        <v>0</v>
      </c>
      <c r="AS13" s="17"/>
      <c r="AT13" s="17">
        <v>1.80679665004073E-2</v>
      </c>
      <c r="AU13" s="17" t="s">
        <v>108</v>
      </c>
      <c r="AV13" s="17"/>
      <c r="AW13" s="17">
        <v>2.9935248649864701E-2</v>
      </c>
      <c r="AX13" s="17">
        <v>0</v>
      </c>
      <c r="AY13" s="17" t="s">
        <v>108</v>
      </c>
      <c r="AZ13" s="17"/>
      <c r="BA13" s="17">
        <v>3.12780894136385E-2</v>
      </c>
      <c r="BB13" s="17">
        <v>1.26462185163025E-2</v>
      </c>
      <c r="BC13" s="17"/>
      <c r="BD13" s="17">
        <v>3.8632187544325201E-2</v>
      </c>
      <c r="BE13" s="17">
        <v>1.17297817199584E-2</v>
      </c>
      <c r="BF13" s="17"/>
      <c r="BG13" s="17">
        <v>3.2250014837414402E-2</v>
      </c>
      <c r="BH13" s="17">
        <v>0</v>
      </c>
      <c r="BI13" s="17"/>
      <c r="BJ13" s="17">
        <v>1.8883118466449401E-2</v>
      </c>
      <c r="BK13" s="17">
        <v>1.7330953226763701E-2</v>
      </c>
      <c r="BL13" s="17"/>
      <c r="BM13" s="17">
        <v>0</v>
      </c>
      <c r="BN13" s="17">
        <v>4.7176872943542503E-2</v>
      </c>
      <c r="BO13" s="17">
        <v>1.5905883662690599E-2</v>
      </c>
      <c r="BP13" s="17">
        <v>0</v>
      </c>
    </row>
    <row r="14" spans="2:68" x14ac:dyDescent="0.25">
      <c r="B14" s="18" t="s">
        <v>84</v>
      </c>
      <c r="C14" s="19">
        <v>2.47140058634665E-2</v>
      </c>
      <c r="D14" s="19">
        <v>0</v>
      </c>
      <c r="E14" s="19">
        <v>0</v>
      </c>
      <c r="F14" s="19">
        <v>0</v>
      </c>
      <c r="G14" s="19">
        <v>0</v>
      </c>
      <c r="H14" s="19">
        <v>0</v>
      </c>
      <c r="I14" s="19">
        <v>0</v>
      </c>
      <c r="J14" s="19">
        <v>0.12523642777847799</v>
      </c>
      <c r="K14" s="19">
        <v>0</v>
      </c>
      <c r="L14" s="19">
        <v>0</v>
      </c>
      <c r="M14" s="19">
        <v>0</v>
      </c>
      <c r="N14" s="19">
        <v>0</v>
      </c>
      <c r="O14" s="19">
        <v>9.3134499824322606E-2</v>
      </c>
      <c r="P14" s="19">
        <v>0</v>
      </c>
      <c r="Q14" s="19" t="s">
        <v>108</v>
      </c>
      <c r="R14" s="19">
        <v>0</v>
      </c>
      <c r="S14" s="19">
        <v>0</v>
      </c>
      <c r="T14" s="19">
        <v>0</v>
      </c>
      <c r="U14" s="19"/>
      <c r="V14" s="19">
        <v>4.4927735206739497E-2</v>
      </c>
      <c r="W14" s="19">
        <v>8.4917564713688401E-2</v>
      </c>
      <c r="X14" s="19">
        <v>0</v>
      </c>
      <c r="Y14" s="19">
        <v>0</v>
      </c>
      <c r="Z14" s="19"/>
      <c r="AA14" s="19">
        <v>0</v>
      </c>
      <c r="AB14" s="19">
        <v>0</v>
      </c>
      <c r="AC14" s="19">
        <v>0</v>
      </c>
      <c r="AD14" s="19">
        <v>7.7218797809048695E-2</v>
      </c>
      <c r="AE14" s="19">
        <v>0</v>
      </c>
      <c r="AF14" s="19">
        <v>0</v>
      </c>
      <c r="AG14" s="19">
        <v>0</v>
      </c>
      <c r="AH14" s="19">
        <v>0</v>
      </c>
      <c r="AI14" s="19">
        <v>0</v>
      </c>
      <c r="AJ14" s="19">
        <v>0</v>
      </c>
      <c r="AK14" s="19"/>
      <c r="AL14" s="19">
        <v>0</v>
      </c>
      <c r="AM14" s="19">
        <v>0</v>
      </c>
      <c r="AN14" s="19">
        <v>0</v>
      </c>
      <c r="AO14" s="19">
        <v>0</v>
      </c>
      <c r="AP14" s="19">
        <v>0</v>
      </c>
      <c r="AQ14" s="19">
        <v>0</v>
      </c>
      <c r="AR14" s="19">
        <v>7.0676813805465297E-2</v>
      </c>
      <c r="AS14" s="19"/>
      <c r="AT14" s="19">
        <v>2.47140058634665E-2</v>
      </c>
      <c r="AU14" s="19" t="s">
        <v>108</v>
      </c>
      <c r="AV14" s="19"/>
      <c r="AW14" s="19">
        <v>4.0946495591543501E-2</v>
      </c>
      <c r="AX14" s="19">
        <v>0</v>
      </c>
      <c r="AY14" s="19" t="s">
        <v>108</v>
      </c>
      <c r="AZ14" s="19"/>
      <c r="BA14" s="19">
        <v>0</v>
      </c>
      <c r="BB14" s="19">
        <v>3.4857220453483502E-2</v>
      </c>
      <c r="BC14" s="19"/>
      <c r="BD14" s="19">
        <v>7.2669690018682606E-2</v>
      </c>
      <c r="BE14" s="19">
        <v>9.9333834027628305E-3</v>
      </c>
      <c r="BF14" s="19"/>
      <c r="BG14" s="19">
        <v>4.4112714940598E-2</v>
      </c>
      <c r="BH14" s="19">
        <v>0</v>
      </c>
      <c r="BI14" s="19"/>
      <c r="BJ14" s="19">
        <v>0</v>
      </c>
      <c r="BK14" s="19">
        <v>4.7058980941819199E-2</v>
      </c>
      <c r="BL14" s="19"/>
      <c r="BM14" s="19">
        <v>0</v>
      </c>
      <c r="BN14" s="19">
        <v>0.13003528749555801</v>
      </c>
      <c r="BO14" s="19">
        <v>0</v>
      </c>
      <c r="BP14" s="19">
        <v>0</v>
      </c>
    </row>
    <row r="15" spans="2:68" x14ac:dyDescent="0.25">
      <c r="B15" s="16" t="s">
        <v>723</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P21"/>
  <sheetViews>
    <sheetView showGridLines="0" topLeftCell="A7" workbookViewId="0">
      <pane xSplit="2" topLeftCell="C1" activePane="topRight" state="frozen"/>
      <selection pane="topRight" activeCell="B17" sqref="B17"/>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ht="30" x14ac:dyDescent="0.25">
      <c r="B9" s="18" t="s">
        <v>519</v>
      </c>
      <c r="C9" s="17">
        <v>7.5196906776933095E-2</v>
      </c>
      <c r="D9" s="17">
        <v>0.30847613177126099</v>
      </c>
      <c r="E9" s="17">
        <v>0</v>
      </c>
      <c r="F9" s="17">
        <v>0</v>
      </c>
      <c r="G9" s="17">
        <v>0.150500394353761</v>
      </c>
      <c r="H9" s="17">
        <v>0</v>
      </c>
      <c r="I9" s="17">
        <v>0.5</v>
      </c>
      <c r="J9" s="17">
        <v>0</v>
      </c>
      <c r="K9" s="17">
        <v>3.8403043821264402E-2</v>
      </c>
      <c r="L9" s="17">
        <v>7.5229532522283996E-2</v>
      </c>
      <c r="M9" s="17">
        <v>0</v>
      </c>
      <c r="N9" s="17">
        <v>0</v>
      </c>
      <c r="O9" s="17">
        <v>6.7246026794413105E-2</v>
      </c>
      <c r="P9" s="17">
        <v>6.3363445139469399E-2</v>
      </c>
      <c r="Q9" s="17">
        <v>0</v>
      </c>
      <c r="R9" s="17">
        <v>0.100233082814632</v>
      </c>
      <c r="S9" s="17">
        <v>0</v>
      </c>
      <c r="T9" s="17">
        <v>0.136679824887081</v>
      </c>
      <c r="U9" s="17"/>
      <c r="V9" s="17">
        <v>8.5893409717796396E-2</v>
      </c>
      <c r="W9" s="17">
        <v>0.108214055623471</v>
      </c>
      <c r="X9" s="17">
        <v>6.2732227551997297E-2</v>
      </c>
      <c r="Y9" s="17">
        <v>6.1708820752339098E-2</v>
      </c>
      <c r="Z9" s="17"/>
      <c r="AA9" s="17">
        <v>3.4594187966522E-2</v>
      </c>
      <c r="AB9" s="17">
        <v>0.143352354072972</v>
      </c>
      <c r="AC9" s="17">
        <v>9.8651243780627201E-2</v>
      </c>
      <c r="AD9" s="17">
        <v>9.6726386113851898E-2</v>
      </c>
      <c r="AE9" s="17">
        <v>2.7775256447396399E-2</v>
      </c>
      <c r="AF9" s="17">
        <v>9.3451946882714798E-2</v>
      </c>
      <c r="AG9" s="17">
        <v>0.12555597379591299</v>
      </c>
      <c r="AH9" s="17">
        <v>0</v>
      </c>
      <c r="AI9" s="17">
        <v>0.14536421129257901</v>
      </c>
      <c r="AJ9" s="17">
        <v>4.7264795583253298E-2</v>
      </c>
      <c r="AK9" s="17"/>
      <c r="AL9" s="17">
        <v>7.2102147650612694E-2</v>
      </c>
      <c r="AM9" s="17">
        <v>8.9598357314764093E-2</v>
      </c>
      <c r="AN9" s="17">
        <v>8.6813060105801795E-2</v>
      </c>
      <c r="AO9" s="17">
        <v>9.21662352647796E-2</v>
      </c>
      <c r="AP9" s="17">
        <v>3.8636321030714002E-2</v>
      </c>
      <c r="AQ9" s="17">
        <v>0</v>
      </c>
      <c r="AR9" s="17">
        <v>0.18426196218777799</v>
      </c>
      <c r="AS9" s="17"/>
      <c r="AT9" s="17">
        <v>7.5196906776933095E-2</v>
      </c>
      <c r="AU9" s="17" t="s">
        <v>108</v>
      </c>
      <c r="AV9" s="17"/>
      <c r="AW9" s="17">
        <v>6.7168533964638802E-2</v>
      </c>
      <c r="AX9" s="17">
        <v>8.7323363318646194E-2</v>
      </c>
      <c r="AY9" s="17" t="s">
        <v>108</v>
      </c>
      <c r="AZ9" s="17"/>
      <c r="BA9" s="17">
        <v>9.7980277289858198E-2</v>
      </c>
      <c r="BB9" s="17">
        <v>6.4793112056046404E-2</v>
      </c>
      <c r="BC9" s="17"/>
      <c r="BD9" s="17">
        <v>5.84691968130936E-2</v>
      </c>
      <c r="BE9" s="17">
        <v>8.1045291084266696E-2</v>
      </c>
      <c r="BF9" s="17"/>
      <c r="BG9" s="17">
        <v>8.60609446166411E-2</v>
      </c>
      <c r="BH9" s="17">
        <v>6.1708820752339098E-2</v>
      </c>
      <c r="BI9" s="17"/>
      <c r="BJ9" s="17">
        <v>0.10671475875553101</v>
      </c>
      <c r="BK9" s="17">
        <v>4.71265999566211E-2</v>
      </c>
      <c r="BL9" s="17"/>
      <c r="BM9" s="17">
        <v>8.4359323040909998E-2</v>
      </c>
      <c r="BN9" s="17">
        <v>0.10018649442337101</v>
      </c>
      <c r="BO9" s="17">
        <v>6.0653095489919998E-2</v>
      </c>
      <c r="BP9" s="17">
        <v>8.8329644270808499E-2</v>
      </c>
    </row>
    <row r="10" spans="2:68" ht="30" x14ac:dyDescent="0.25">
      <c r="B10" s="18" t="s">
        <v>520</v>
      </c>
      <c r="C10" s="17">
        <v>0.22460045721938501</v>
      </c>
      <c r="D10" s="17">
        <v>0</v>
      </c>
      <c r="E10" s="17">
        <v>0.146772753743279</v>
      </c>
      <c r="F10" s="17">
        <v>1</v>
      </c>
      <c r="G10" s="17">
        <v>0.150500394353761</v>
      </c>
      <c r="H10" s="17">
        <v>0</v>
      </c>
      <c r="I10" s="17">
        <v>0.5</v>
      </c>
      <c r="J10" s="17">
        <v>0.32707901376227799</v>
      </c>
      <c r="K10" s="17">
        <v>0.19700556005880501</v>
      </c>
      <c r="L10" s="17">
        <v>0.26574310836047899</v>
      </c>
      <c r="M10" s="17">
        <v>0.55449647028104398</v>
      </c>
      <c r="N10" s="17">
        <v>0</v>
      </c>
      <c r="O10" s="17">
        <v>0.152946128051409</v>
      </c>
      <c r="P10" s="17">
        <v>0.26107228676306399</v>
      </c>
      <c r="Q10" s="17">
        <v>0.20116218571140099</v>
      </c>
      <c r="R10" s="17">
        <v>0.25409641543865302</v>
      </c>
      <c r="S10" s="17">
        <v>0.15398875904221501</v>
      </c>
      <c r="T10" s="17">
        <v>0.30857375986302299</v>
      </c>
      <c r="U10" s="17"/>
      <c r="V10" s="17">
        <v>0.113150636536635</v>
      </c>
      <c r="W10" s="17">
        <v>0.187214281716065</v>
      </c>
      <c r="X10" s="17">
        <v>0.19229279633155899</v>
      </c>
      <c r="Y10" s="17">
        <v>0.30332892071071899</v>
      </c>
      <c r="Z10" s="17"/>
      <c r="AA10" s="17">
        <v>0.152503013940925</v>
      </c>
      <c r="AB10" s="17">
        <v>0</v>
      </c>
      <c r="AC10" s="17">
        <v>0.25822672713633898</v>
      </c>
      <c r="AD10" s="17">
        <v>0.26503660610274798</v>
      </c>
      <c r="AE10" s="17">
        <v>0.17828964057949501</v>
      </c>
      <c r="AF10" s="17">
        <v>0.30312270267366098</v>
      </c>
      <c r="AG10" s="17">
        <v>0.15028704186008701</v>
      </c>
      <c r="AH10" s="17">
        <v>0.31962768030213501</v>
      </c>
      <c r="AI10" s="17">
        <v>0.20159072176175999</v>
      </c>
      <c r="AJ10" s="17">
        <v>0.32634864799197899</v>
      </c>
      <c r="AK10" s="17"/>
      <c r="AL10" s="17">
        <v>0.35018180395964399</v>
      </c>
      <c r="AM10" s="17">
        <v>0.254125192132994</v>
      </c>
      <c r="AN10" s="17">
        <v>0.12720805963876999</v>
      </c>
      <c r="AO10" s="17">
        <v>9.6587668733995199E-2</v>
      </c>
      <c r="AP10" s="17">
        <v>0.21130103281681001</v>
      </c>
      <c r="AQ10" s="17">
        <v>0.36520275126768698</v>
      </c>
      <c r="AR10" s="17">
        <v>0.25102274532789598</v>
      </c>
      <c r="AS10" s="17"/>
      <c r="AT10" s="17">
        <v>0.22460045721938501</v>
      </c>
      <c r="AU10" s="17" t="s">
        <v>108</v>
      </c>
      <c r="AV10" s="17"/>
      <c r="AW10" s="17">
        <v>0.226591048116911</v>
      </c>
      <c r="AX10" s="17">
        <v>0.22159376899307301</v>
      </c>
      <c r="AY10" s="17" t="s">
        <v>108</v>
      </c>
      <c r="AZ10" s="17"/>
      <c r="BA10" s="17">
        <v>0.24724129610596901</v>
      </c>
      <c r="BB10" s="17">
        <v>0.214261748117891</v>
      </c>
      <c r="BC10" s="17"/>
      <c r="BD10" s="17">
        <v>0.21535719720747701</v>
      </c>
      <c r="BE10" s="17">
        <v>0.227832109186038</v>
      </c>
      <c r="BF10" s="17"/>
      <c r="BG10" s="17">
        <v>0.16118827220867499</v>
      </c>
      <c r="BH10" s="17">
        <v>0.30332892071071899</v>
      </c>
      <c r="BI10" s="17"/>
      <c r="BJ10" s="17">
        <v>0.249774988299335</v>
      </c>
      <c r="BK10" s="17">
        <v>0.20217961420154501</v>
      </c>
      <c r="BL10" s="17"/>
      <c r="BM10" s="17">
        <v>0</v>
      </c>
      <c r="BN10" s="17">
        <v>0.191121271284665</v>
      </c>
      <c r="BO10" s="17">
        <v>0.23257638242822901</v>
      </c>
      <c r="BP10" s="17">
        <v>0.254520878566734</v>
      </c>
    </row>
    <row r="11" spans="2:68" ht="30" x14ac:dyDescent="0.25">
      <c r="B11" s="18" t="s">
        <v>521</v>
      </c>
      <c r="C11" s="17">
        <v>0.22729023609634899</v>
      </c>
      <c r="D11" s="17">
        <v>6.65142033970514E-2</v>
      </c>
      <c r="E11" s="17">
        <v>0.102059906216701</v>
      </c>
      <c r="F11" s="17">
        <v>0</v>
      </c>
      <c r="G11" s="17">
        <v>0.164524524972471</v>
      </c>
      <c r="H11" s="17">
        <v>0</v>
      </c>
      <c r="I11" s="17">
        <v>0</v>
      </c>
      <c r="J11" s="17">
        <v>0.39146461484696998</v>
      </c>
      <c r="K11" s="17">
        <v>0.271067666912917</v>
      </c>
      <c r="L11" s="17">
        <v>0.18956748734992299</v>
      </c>
      <c r="M11" s="17">
        <v>0.20466824010524301</v>
      </c>
      <c r="N11" s="17">
        <v>0.46419660585033601</v>
      </c>
      <c r="O11" s="17">
        <v>0.18834782271536099</v>
      </c>
      <c r="P11" s="17">
        <v>0.44109300351313702</v>
      </c>
      <c r="Q11" s="17">
        <v>0.20116218571140099</v>
      </c>
      <c r="R11" s="17">
        <v>0.16858852001475699</v>
      </c>
      <c r="S11" s="17">
        <v>0.26531234614668597</v>
      </c>
      <c r="T11" s="17">
        <v>0.31925620650181202</v>
      </c>
      <c r="U11" s="17"/>
      <c r="V11" s="17">
        <v>0.22899959307131201</v>
      </c>
      <c r="W11" s="17">
        <v>0.22523587589682001</v>
      </c>
      <c r="X11" s="17">
        <v>0.18711749372549999</v>
      </c>
      <c r="Y11" s="17">
        <v>0.242506133875657</v>
      </c>
      <c r="Z11" s="17"/>
      <c r="AA11" s="17">
        <v>0.212317757322249</v>
      </c>
      <c r="AB11" s="17">
        <v>0.57406271415431298</v>
      </c>
      <c r="AC11" s="17">
        <v>0.23019292449565401</v>
      </c>
      <c r="AD11" s="17">
        <v>0.108998093032444</v>
      </c>
      <c r="AE11" s="17">
        <v>0.237539974096386</v>
      </c>
      <c r="AF11" s="17">
        <v>0.20536174320494399</v>
      </c>
      <c r="AG11" s="17">
        <v>0.308841256705773</v>
      </c>
      <c r="AH11" s="17">
        <v>0.243027252636104</v>
      </c>
      <c r="AI11" s="17">
        <v>0.42909063247957802</v>
      </c>
      <c r="AJ11" s="17">
        <v>0.113221157712147</v>
      </c>
      <c r="AK11" s="17"/>
      <c r="AL11" s="17">
        <v>0.157660267780108</v>
      </c>
      <c r="AM11" s="17">
        <v>0.38336970072803001</v>
      </c>
      <c r="AN11" s="17">
        <v>0.43316500907848998</v>
      </c>
      <c r="AO11" s="17">
        <v>0.14780616249636599</v>
      </c>
      <c r="AP11" s="17">
        <v>0.25831413207540199</v>
      </c>
      <c r="AQ11" s="17">
        <v>0.15653593103921601</v>
      </c>
      <c r="AR11" s="17">
        <v>0.197687641183621</v>
      </c>
      <c r="AS11" s="17"/>
      <c r="AT11" s="17">
        <v>0.22729023609634899</v>
      </c>
      <c r="AU11" s="17" t="s">
        <v>108</v>
      </c>
      <c r="AV11" s="17"/>
      <c r="AW11" s="17">
        <v>0.22211974175087101</v>
      </c>
      <c r="AX11" s="17">
        <v>0.23510000981333401</v>
      </c>
      <c r="AY11" s="17" t="s">
        <v>108</v>
      </c>
      <c r="AZ11" s="17"/>
      <c r="BA11" s="17">
        <v>0.24729655330280001</v>
      </c>
      <c r="BB11" s="17">
        <v>0.21815455455973201</v>
      </c>
      <c r="BC11" s="17"/>
      <c r="BD11" s="17">
        <v>0.22251100380387501</v>
      </c>
      <c r="BE11" s="17">
        <v>0.22896116339009301</v>
      </c>
      <c r="BF11" s="17"/>
      <c r="BG11" s="17">
        <v>0.21503452472721099</v>
      </c>
      <c r="BH11" s="17">
        <v>0.242506133875657</v>
      </c>
      <c r="BI11" s="17"/>
      <c r="BJ11" s="17">
        <v>0.23361412257981401</v>
      </c>
      <c r="BK11" s="17">
        <v>0.221658080897187</v>
      </c>
      <c r="BL11" s="17"/>
      <c r="BM11" s="17">
        <v>7.2617379464960594E-2</v>
      </c>
      <c r="BN11" s="17">
        <v>0.141893860834789</v>
      </c>
      <c r="BO11" s="17">
        <v>0.27113259377743099</v>
      </c>
      <c r="BP11" s="17">
        <v>0.24066489410866099</v>
      </c>
    </row>
    <row r="12" spans="2:68" ht="30" x14ac:dyDescent="0.25">
      <c r="B12" s="18" t="s">
        <v>522</v>
      </c>
      <c r="C12" s="17">
        <v>0.1764840027265</v>
      </c>
      <c r="D12" s="17">
        <v>0.112765521762689</v>
      </c>
      <c r="E12" s="17">
        <v>0.293545507486559</v>
      </c>
      <c r="F12" s="17">
        <v>0</v>
      </c>
      <c r="G12" s="17">
        <v>0.13176599346312601</v>
      </c>
      <c r="H12" s="17">
        <v>0.39684828645440601</v>
      </c>
      <c r="I12" s="17">
        <v>0</v>
      </c>
      <c r="J12" s="17">
        <v>7.6342584610684494E-2</v>
      </c>
      <c r="K12" s="17">
        <v>0.15322202641830601</v>
      </c>
      <c r="L12" s="17">
        <v>0.12405268990728401</v>
      </c>
      <c r="M12" s="17">
        <v>0.115075028607977</v>
      </c>
      <c r="N12" s="17">
        <v>0</v>
      </c>
      <c r="O12" s="17">
        <v>0.26406787482316701</v>
      </c>
      <c r="P12" s="17">
        <v>6.9267863097329505E-2</v>
      </c>
      <c r="Q12" s="17">
        <v>0.16965561630626699</v>
      </c>
      <c r="R12" s="17">
        <v>0.257059444408829</v>
      </c>
      <c r="S12" s="17">
        <v>0.239790898651182</v>
      </c>
      <c r="T12" s="17">
        <v>0.106418735500604</v>
      </c>
      <c r="U12" s="17"/>
      <c r="V12" s="17">
        <v>0.280258087595324</v>
      </c>
      <c r="W12" s="17">
        <v>0.16128613698126401</v>
      </c>
      <c r="X12" s="17">
        <v>0.169759332884591</v>
      </c>
      <c r="Y12" s="17">
        <v>0.13716320104450599</v>
      </c>
      <c r="Z12" s="17"/>
      <c r="AA12" s="17">
        <v>0.35881513673657101</v>
      </c>
      <c r="AB12" s="17">
        <v>0.15907597448694799</v>
      </c>
      <c r="AC12" s="17">
        <v>0.103047329696435</v>
      </c>
      <c r="AD12" s="17">
        <v>0.27718266777302297</v>
      </c>
      <c r="AE12" s="17">
        <v>0.18586633377787801</v>
      </c>
      <c r="AF12" s="17">
        <v>8.1531686026440203E-2</v>
      </c>
      <c r="AG12" s="17">
        <v>0.160177685366484</v>
      </c>
      <c r="AH12" s="17">
        <v>0.133557734827741</v>
      </c>
      <c r="AI12" s="17">
        <v>0.186348331766472</v>
      </c>
      <c r="AJ12" s="17">
        <v>0.18768669833818499</v>
      </c>
      <c r="AK12" s="17"/>
      <c r="AL12" s="17">
        <v>0.227327252106829</v>
      </c>
      <c r="AM12" s="17">
        <v>4.7343560762874597E-2</v>
      </c>
      <c r="AN12" s="17">
        <v>0.12380079390226099</v>
      </c>
      <c r="AO12" s="17">
        <v>0.31836436841514798</v>
      </c>
      <c r="AP12" s="17">
        <v>0.25335499383439197</v>
      </c>
      <c r="AQ12" s="17">
        <v>0.111225801743865</v>
      </c>
      <c r="AR12" s="17">
        <v>0.107558135592457</v>
      </c>
      <c r="AS12" s="17"/>
      <c r="AT12" s="17">
        <v>0.1764840027265</v>
      </c>
      <c r="AU12" s="17" t="s">
        <v>108</v>
      </c>
      <c r="AV12" s="17"/>
      <c r="AW12" s="17">
        <v>0.170449956516946</v>
      </c>
      <c r="AX12" s="17">
        <v>0.185598128445573</v>
      </c>
      <c r="AY12" s="17" t="s">
        <v>108</v>
      </c>
      <c r="AZ12" s="17"/>
      <c r="BA12" s="17">
        <v>0.13392854682359401</v>
      </c>
      <c r="BB12" s="17">
        <v>0.19591651940424101</v>
      </c>
      <c r="BC12" s="17"/>
      <c r="BD12" s="17">
        <v>0.16425347541372601</v>
      </c>
      <c r="BE12" s="17">
        <v>0.180760070649788</v>
      </c>
      <c r="BF12" s="17"/>
      <c r="BG12" s="17">
        <v>0.208155114297254</v>
      </c>
      <c r="BH12" s="17">
        <v>0.13716320104450599</v>
      </c>
      <c r="BI12" s="17"/>
      <c r="BJ12" s="17">
        <v>0.16119835909067301</v>
      </c>
      <c r="BK12" s="17">
        <v>0.19009764324664</v>
      </c>
      <c r="BL12" s="17"/>
      <c r="BM12" s="17">
        <v>0.76134181185111605</v>
      </c>
      <c r="BN12" s="17">
        <v>0.19049579369898401</v>
      </c>
      <c r="BO12" s="17">
        <v>0.12722641272591001</v>
      </c>
      <c r="BP12" s="17">
        <v>0.17958551139954801</v>
      </c>
    </row>
    <row r="13" spans="2:68" ht="30" x14ac:dyDescent="0.25">
      <c r="B13" s="18" t="s">
        <v>523</v>
      </c>
      <c r="C13" s="17">
        <v>9.47820247608476E-2</v>
      </c>
      <c r="D13" s="17">
        <v>0.12527560648628799</v>
      </c>
      <c r="E13" s="17">
        <v>0.30219729314837002</v>
      </c>
      <c r="F13" s="17">
        <v>0</v>
      </c>
      <c r="G13" s="17">
        <v>0.17701144142476999</v>
      </c>
      <c r="H13" s="17">
        <v>0</v>
      </c>
      <c r="I13" s="17">
        <v>0</v>
      </c>
      <c r="J13" s="17">
        <v>0.14072818569537601</v>
      </c>
      <c r="K13" s="17">
        <v>0.190214982874093</v>
      </c>
      <c r="L13" s="17">
        <v>6.2026344953642197E-2</v>
      </c>
      <c r="M13" s="17">
        <v>0</v>
      </c>
      <c r="N13" s="17">
        <v>0</v>
      </c>
      <c r="O13" s="17">
        <v>6.9000038410731296E-2</v>
      </c>
      <c r="P13" s="17">
        <v>4.6787127296165798E-2</v>
      </c>
      <c r="Q13" s="17">
        <v>0</v>
      </c>
      <c r="R13" s="17">
        <v>2.0606266601016901E-2</v>
      </c>
      <c r="S13" s="17">
        <v>0.239790898651182</v>
      </c>
      <c r="T13" s="17">
        <v>0</v>
      </c>
      <c r="U13" s="17"/>
      <c r="V13" s="17">
        <v>7.4865462600594304E-2</v>
      </c>
      <c r="W13" s="17">
        <v>9.0597758922330199E-2</v>
      </c>
      <c r="X13" s="17">
        <v>0.14133245861897101</v>
      </c>
      <c r="Y13" s="17">
        <v>8.8075652876438607E-2</v>
      </c>
      <c r="Z13" s="17"/>
      <c r="AA13" s="17">
        <v>0.14660335002269101</v>
      </c>
      <c r="AB13" s="17">
        <v>0</v>
      </c>
      <c r="AC13" s="17">
        <v>0.15381516257005301</v>
      </c>
      <c r="AD13" s="17">
        <v>0.112152679941063</v>
      </c>
      <c r="AE13" s="17">
        <v>9.1449489931510503E-2</v>
      </c>
      <c r="AF13" s="17">
        <v>7.2327762673389695E-2</v>
      </c>
      <c r="AG13" s="17">
        <v>0.16046714471637599</v>
      </c>
      <c r="AH13" s="17">
        <v>0.115277486664074</v>
      </c>
      <c r="AI13" s="17">
        <v>0</v>
      </c>
      <c r="AJ13" s="17">
        <v>7.8055756320207198E-2</v>
      </c>
      <c r="AK13" s="17"/>
      <c r="AL13" s="17">
        <v>6.45506968099408E-2</v>
      </c>
      <c r="AM13" s="17">
        <v>0.12125556454805</v>
      </c>
      <c r="AN13" s="17">
        <v>8.0646776232981304E-2</v>
      </c>
      <c r="AO13" s="17">
        <v>0.10115624804116601</v>
      </c>
      <c r="AP13" s="17">
        <v>6.9725753286185105E-2</v>
      </c>
      <c r="AQ13" s="17">
        <v>0.15428838493219699</v>
      </c>
      <c r="AR13" s="17">
        <v>6.8508476027654697E-2</v>
      </c>
      <c r="AS13" s="17"/>
      <c r="AT13" s="17">
        <v>9.47820247608476E-2</v>
      </c>
      <c r="AU13" s="17" t="s">
        <v>108</v>
      </c>
      <c r="AV13" s="17"/>
      <c r="AW13" s="17">
        <v>9.8117466736252296E-2</v>
      </c>
      <c r="AX13" s="17">
        <v>8.9744006085355696E-2</v>
      </c>
      <c r="AY13" s="17" t="s">
        <v>108</v>
      </c>
      <c r="AZ13" s="17"/>
      <c r="BA13" s="17">
        <v>0.109658639081663</v>
      </c>
      <c r="BB13" s="17">
        <v>8.7988769941603096E-2</v>
      </c>
      <c r="BC13" s="17"/>
      <c r="BD13" s="17">
        <v>0.14340563805946399</v>
      </c>
      <c r="BE13" s="17">
        <v>7.7782113978306894E-2</v>
      </c>
      <c r="BF13" s="17"/>
      <c r="BG13" s="17">
        <v>0.10018370130609799</v>
      </c>
      <c r="BH13" s="17">
        <v>8.8075652876438607E-2</v>
      </c>
      <c r="BI13" s="17"/>
      <c r="BJ13" s="17">
        <v>6.8766037938909993E-2</v>
      </c>
      <c r="BK13" s="17">
        <v>0.117952281820906</v>
      </c>
      <c r="BL13" s="17"/>
      <c r="BM13" s="17">
        <v>0</v>
      </c>
      <c r="BN13" s="17">
        <v>4.7317111970956303E-2</v>
      </c>
      <c r="BO13" s="17">
        <v>0.11446487581824601</v>
      </c>
      <c r="BP13" s="17">
        <v>0.101464853016836</v>
      </c>
    </row>
    <row r="14" spans="2:68" ht="30" x14ac:dyDescent="0.25">
      <c r="B14" s="18" t="s">
        <v>524</v>
      </c>
      <c r="C14" s="17">
        <v>4.7373409728753701E-2</v>
      </c>
      <c r="D14" s="17">
        <v>5.4840602964004399E-2</v>
      </c>
      <c r="E14" s="17">
        <v>0</v>
      </c>
      <c r="F14" s="17">
        <v>0</v>
      </c>
      <c r="G14" s="17">
        <v>0</v>
      </c>
      <c r="H14" s="17">
        <v>0.32719927779149</v>
      </c>
      <c r="I14" s="17">
        <v>0</v>
      </c>
      <c r="J14" s="17">
        <v>0</v>
      </c>
      <c r="K14" s="17">
        <v>4.0518411826230803E-2</v>
      </c>
      <c r="L14" s="17">
        <v>0.159328146999104</v>
      </c>
      <c r="M14" s="17">
        <v>0</v>
      </c>
      <c r="N14" s="17">
        <v>0.212378048799997</v>
      </c>
      <c r="O14" s="17">
        <v>5.5166368503155302E-2</v>
      </c>
      <c r="P14" s="17">
        <v>6.1380334375881099E-2</v>
      </c>
      <c r="Q14" s="17">
        <v>0</v>
      </c>
      <c r="R14" s="17">
        <v>6.6253570845106205E-2</v>
      </c>
      <c r="S14" s="17">
        <v>0</v>
      </c>
      <c r="T14" s="17">
        <v>0</v>
      </c>
      <c r="U14" s="17"/>
      <c r="V14" s="17">
        <v>4.4657453999825202E-2</v>
      </c>
      <c r="W14" s="17">
        <v>4.9608218592600298E-2</v>
      </c>
      <c r="X14" s="17">
        <v>3.9481929639897398E-2</v>
      </c>
      <c r="Y14" s="17">
        <v>5.0713713361368498E-2</v>
      </c>
      <c r="Z14" s="17"/>
      <c r="AA14" s="17">
        <v>5.9438233755453401E-2</v>
      </c>
      <c r="AB14" s="17">
        <v>6.04237642162396E-2</v>
      </c>
      <c r="AC14" s="17">
        <v>9.5124176389993806E-2</v>
      </c>
      <c r="AD14" s="17">
        <v>2.9463004407723901E-2</v>
      </c>
      <c r="AE14" s="17">
        <v>3.3146685089959597E-2</v>
      </c>
      <c r="AF14" s="17">
        <v>5.42937982458341E-2</v>
      </c>
      <c r="AG14" s="17">
        <v>0</v>
      </c>
      <c r="AH14" s="17">
        <v>7.3587998605569097E-2</v>
      </c>
      <c r="AI14" s="17">
        <v>3.7606102699611399E-2</v>
      </c>
      <c r="AJ14" s="17">
        <v>5.7788558575551097E-2</v>
      </c>
      <c r="AK14" s="17"/>
      <c r="AL14" s="17">
        <v>3.0766880054847401E-2</v>
      </c>
      <c r="AM14" s="17">
        <v>1.7745471092647701E-2</v>
      </c>
      <c r="AN14" s="17">
        <v>2.71486109068565E-2</v>
      </c>
      <c r="AO14" s="17">
        <v>5.6496982824549201E-2</v>
      </c>
      <c r="AP14" s="17">
        <v>6.5132595889588293E-2</v>
      </c>
      <c r="AQ14" s="17">
        <v>7.4921005199133806E-2</v>
      </c>
      <c r="AR14" s="17">
        <v>4.2134156973827198E-2</v>
      </c>
      <c r="AS14" s="17"/>
      <c r="AT14" s="17">
        <v>4.7373409728753701E-2</v>
      </c>
      <c r="AU14" s="17" t="s">
        <v>108</v>
      </c>
      <c r="AV14" s="17"/>
      <c r="AW14" s="17">
        <v>4.5374472838392597E-2</v>
      </c>
      <c r="AX14" s="17">
        <v>5.0392704160804901E-2</v>
      </c>
      <c r="AY14" s="17" t="s">
        <v>108</v>
      </c>
      <c r="AZ14" s="17"/>
      <c r="BA14" s="17">
        <v>7.3175377234096006E-2</v>
      </c>
      <c r="BB14" s="17">
        <v>3.5591203352911098E-2</v>
      </c>
      <c r="BC14" s="17"/>
      <c r="BD14" s="17">
        <v>5.3495887622303499E-2</v>
      </c>
      <c r="BE14" s="17">
        <v>4.5232853507248399E-2</v>
      </c>
      <c r="BF14" s="17"/>
      <c r="BG14" s="17">
        <v>4.4682947568690901E-2</v>
      </c>
      <c r="BH14" s="17">
        <v>5.0713713361368498E-2</v>
      </c>
      <c r="BI14" s="17"/>
      <c r="BJ14" s="17">
        <v>5.4733489325622602E-2</v>
      </c>
      <c r="BK14" s="17">
        <v>4.08184042465808E-2</v>
      </c>
      <c r="BL14" s="17"/>
      <c r="BM14" s="17">
        <v>8.1681485643013099E-2</v>
      </c>
      <c r="BN14" s="17">
        <v>1.04181472658228E-2</v>
      </c>
      <c r="BO14" s="17">
        <v>4.5947061464671701E-2</v>
      </c>
      <c r="BP14" s="17">
        <v>8.0519728302098595E-2</v>
      </c>
    </row>
    <row r="15" spans="2:68" ht="30" x14ac:dyDescent="0.25">
      <c r="B15" s="18" t="s">
        <v>525</v>
      </c>
      <c r="C15" s="17">
        <v>3.7025548274780697E-2</v>
      </c>
      <c r="D15" s="17">
        <v>5.4840602964004399E-2</v>
      </c>
      <c r="E15" s="17">
        <v>0</v>
      </c>
      <c r="F15" s="17">
        <v>0</v>
      </c>
      <c r="G15" s="17">
        <v>0.225697251432109</v>
      </c>
      <c r="H15" s="17">
        <v>0</v>
      </c>
      <c r="I15" s="17">
        <v>0</v>
      </c>
      <c r="J15" s="17">
        <v>0</v>
      </c>
      <c r="K15" s="17">
        <v>0</v>
      </c>
      <c r="L15" s="17">
        <v>0</v>
      </c>
      <c r="M15" s="17">
        <v>0</v>
      </c>
      <c r="N15" s="17">
        <v>0</v>
      </c>
      <c r="O15" s="17">
        <v>4.78357002957151E-2</v>
      </c>
      <c r="P15" s="17">
        <v>5.7035939814953598E-2</v>
      </c>
      <c r="Q15" s="17">
        <v>0</v>
      </c>
      <c r="R15" s="17">
        <v>3.6149714417554997E-2</v>
      </c>
      <c r="S15" s="17">
        <v>0</v>
      </c>
      <c r="T15" s="17">
        <v>0</v>
      </c>
      <c r="U15" s="17"/>
      <c r="V15" s="17">
        <v>7.8643526351516599E-2</v>
      </c>
      <c r="W15" s="17">
        <v>1.8074211685003502E-2</v>
      </c>
      <c r="X15" s="17">
        <v>5.01872146241353E-2</v>
      </c>
      <c r="Y15" s="17">
        <v>2.0424394627004201E-2</v>
      </c>
      <c r="Z15" s="17"/>
      <c r="AA15" s="17">
        <v>0</v>
      </c>
      <c r="AB15" s="17">
        <v>6.3085193069527007E-2</v>
      </c>
      <c r="AC15" s="17">
        <v>0</v>
      </c>
      <c r="AD15" s="17">
        <v>4.2872022575910898E-2</v>
      </c>
      <c r="AE15" s="17">
        <v>6.5756936113417902E-2</v>
      </c>
      <c r="AF15" s="17">
        <v>2.0292861154568399E-2</v>
      </c>
      <c r="AG15" s="17">
        <v>2.8615284285050901E-2</v>
      </c>
      <c r="AH15" s="17">
        <v>0</v>
      </c>
      <c r="AI15" s="17">
        <v>0</v>
      </c>
      <c r="AJ15" s="17">
        <v>2.8622479799515099E-2</v>
      </c>
      <c r="AK15" s="17"/>
      <c r="AL15" s="17">
        <v>0</v>
      </c>
      <c r="AM15" s="17">
        <v>3.7555228568412202E-2</v>
      </c>
      <c r="AN15" s="17">
        <v>5.38578584291362E-2</v>
      </c>
      <c r="AO15" s="17">
        <v>4.0712476231103301E-2</v>
      </c>
      <c r="AP15" s="17">
        <v>2.1139452508333E-2</v>
      </c>
      <c r="AQ15" s="17">
        <v>3.78820386796557E-2</v>
      </c>
      <c r="AR15" s="17">
        <v>5.0487889890707398E-2</v>
      </c>
      <c r="AS15" s="17"/>
      <c r="AT15" s="17">
        <v>3.7025548274780697E-2</v>
      </c>
      <c r="AU15" s="17" t="s">
        <v>108</v>
      </c>
      <c r="AV15" s="17"/>
      <c r="AW15" s="17">
        <v>4.4856884640366801E-2</v>
      </c>
      <c r="AX15" s="17">
        <v>2.5196705454304202E-2</v>
      </c>
      <c r="AY15" s="17" t="s">
        <v>108</v>
      </c>
      <c r="AZ15" s="17"/>
      <c r="BA15" s="17">
        <v>3.0389919816309199E-2</v>
      </c>
      <c r="BB15" s="17">
        <v>4.0055640608434702E-2</v>
      </c>
      <c r="BC15" s="17"/>
      <c r="BD15" s="17">
        <v>2.7575457818007899E-2</v>
      </c>
      <c r="BE15" s="17">
        <v>4.0329512825203202E-2</v>
      </c>
      <c r="BF15" s="17"/>
      <c r="BG15" s="17">
        <v>5.03970200375937E-2</v>
      </c>
      <c r="BH15" s="17">
        <v>2.0424394627004201E-2</v>
      </c>
      <c r="BI15" s="17"/>
      <c r="BJ15" s="17">
        <v>3.2320987311197098E-2</v>
      </c>
      <c r="BK15" s="17">
        <v>4.1215506073692003E-2</v>
      </c>
      <c r="BL15" s="17"/>
      <c r="BM15" s="17">
        <v>0</v>
      </c>
      <c r="BN15" s="17">
        <v>6.3835979075594407E-2</v>
      </c>
      <c r="BO15" s="17">
        <v>3.7358884297815198E-2</v>
      </c>
      <c r="BP15" s="17">
        <v>2.0245558267854499E-2</v>
      </c>
    </row>
    <row r="16" spans="2:68" x14ac:dyDescent="0.25">
      <c r="B16" s="18" t="s">
        <v>84</v>
      </c>
      <c r="C16" s="19">
        <v>0.11724741441644999</v>
      </c>
      <c r="D16" s="19">
        <v>0.27728733065470201</v>
      </c>
      <c r="E16" s="19">
        <v>0.15542453940508999</v>
      </c>
      <c r="F16" s="19">
        <v>0</v>
      </c>
      <c r="G16" s="19">
        <v>0</v>
      </c>
      <c r="H16" s="19">
        <v>0.275952435754104</v>
      </c>
      <c r="I16" s="19">
        <v>0</v>
      </c>
      <c r="J16" s="19">
        <v>6.4385601084691796E-2</v>
      </c>
      <c r="K16" s="19">
        <v>0.109568308088383</v>
      </c>
      <c r="L16" s="19">
        <v>0.12405268990728401</v>
      </c>
      <c r="M16" s="19">
        <v>0.12576026100573601</v>
      </c>
      <c r="N16" s="19">
        <v>0.32342534534966699</v>
      </c>
      <c r="O16" s="19">
        <v>0.15539004040604901</v>
      </c>
      <c r="P16" s="19">
        <v>0</v>
      </c>
      <c r="Q16" s="19">
        <v>0.42802001227093001</v>
      </c>
      <c r="R16" s="19">
        <v>9.7012985459451501E-2</v>
      </c>
      <c r="S16" s="19">
        <v>0.101117097508735</v>
      </c>
      <c r="T16" s="19">
        <v>0.12907147324748</v>
      </c>
      <c r="U16" s="19"/>
      <c r="V16" s="19">
        <v>9.3531830126995494E-2</v>
      </c>
      <c r="W16" s="19">
        <v>0.15976946058244601</v>
      </c>
      <c r="X16" s="19">
        <v>0.15709654662334899</v>
      </c>
      <c r="Y16" s="19">
        <v>9.6079162751967997E-2</v>
      </c>
      <c r="Z16" s="19"/>
      <c r="AA16" s="19">
        <v>3.5728320255588003E-2</v>
      </c>
      <c r="AB16" s="19">
        <v>0</v>
      </c>
      <c r="AC16" s="19">
        <v>6.0942435930899E-2</v>
      </c>
      <c r="AD16" s="19">
        <v>6.7568540053235496E-2</v>
      </c>
      <c r="AE16" s="19">
        <v>0.180175683963958</v>
      </c>
      <c r="AF16" s="19">
        <v>0.16961749913844701</v>
      </c>
      <c r="AG16" s="19">
        <v>6.60556132703157E-2</v>
      </c>
      <c r="AH16" s="19">
        <v>0.114921846964376</v>
      </c>
      <c r="AI16" s="19">
        <v>0</v>
      </c>
      <c r="AJ16" s="19">
        <v>0.16101190567916299</v>
      </c>
      <c r="AK16" s="19"/>
      <c r="AL16" s="19">
        <v>9.7410951638018606E-2</v>
      </c>
      <c r="AM16" s="19">
        <v>4.9006924852226998E-2</v>
      </c>
      <c r="AN16" s="19">
        <v>6.7359831705703394E-2</v>
      </c>
      <c r="AO16" s="19">
        <v>0.14670985799289299</v>
      </c>
      <c r="AP16" s="19">
        <v>8.2395718558574998E-2</v>
      </c>
      <c r="AQ16" s="19">
        <v>9.9944087138245805E-2</v>
      </c>
      <c r="AR16" s="19">
        <v>9.8338992816058901E-2</v>
      </c>
      <c r="AS16" s="19"/>
      <c r="AT16" s="19">
        <v>0.11724741441644999</v>
      </c>
      <c r="AU16" s="19" t="s">
        <v>108</v>
      </c>
      <c r="AV16" s="19"/>
      <c r="AW16" s="19">
        <v>0.125321895435621</v>
      </c>
      <c r="AX16" s="19">
        <v>0.105051313728909</v>
      </c>
      <c r="AY16" s="19" t="s">
        <v>108</v>
      </c>
      <c r="AZ16" s="19"/>
      <c r="BA16" s="19">
        <v>6.0329390345710603E-2</v>
      </c>
      <c r="BB16" s="19">
        <v>0.14323845195914101</v>
      </c>
      <c r="BC16" s="19"/>
      <c r="BD16" s="19">
        <v>0.114932143262053</v>
      </c>
      <c r="BE16" s="19">
        <v>0.118056885379055</v>
      </c>
      <c r="BF16" s="19"/>
      <c r="BG16" s="19">
        <v>0.134297475237835</v>
      </c>
      <c r="BH16" s="19">
        <v>9.6079162751967997E-2</v>
      </c>
      <c r="BI16" s="19"/>
      <c r="BJ16" s="19">
        <v>9.2877256698916694E-2</v>
      </c>
      <c r="BK16" s="19">
        <v>0.13895186955682801</v>
      </c>
      <c r="BL16" s="19"/>
      <c r="BM16" s="19">
        <v>0</v>
      </c>
      <c r="BN16" s="19">
        <v>0.254731341445816</v>
      </c>
      <c r="BO16" s="19">
        <v>0.110640693997778</v>
      </c>
      <c r="BP16" s="19">
        <v>3.4668932067460197E-2</v>
      </c>
    </row>
    <row r="17" spans="2:2" x14ac:dyDescent="0.25">
      <c r="B17" s="16" t="s">
        <v>721</v>
      </c>
    </row>
    <row r="18" spans="2:2" x14ac:dyDescent="0.25">
      <c r="B18" t="s">
        <v>87</v>
      </c>
    </row>
    <row r="19" spans="2:2" x14ac:dyDescent="0.25">
      <c r="B19" t="s">
        <v>88</v>
      </c>
    </row>
    <row r="21" spans="2:2" x14ac:dyDescent="0.25">
      <c r="B21"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P23"/>
  <sheetViews>
    <sheetView showGridLines="0" topLeftCell="A11" workbookViewId="0">
      <pane xSplit="2" topLeftCell="C1" activePane="topRight" state="frozen"/>
      <selection pane="topRight" activeCell="B19" sqref="B19"/>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ht="45" x14ac:dyDescent="0.25">
      <c r="B9" s="18" t="s">
        <v>527</v>
      </c>
      <c r="C9" s="17">
        <v>0.115392212574635</v>
      </c>
      <c r="D9" s="17">
        <v>0.39917402032496002</v>
      </c>
      <c r="E9" s="17">
        <v>0</v>
      </c>
      <c r="F9" s="17">
        <v>0.20792087546438401</v>
      </c>
      <c r="G9" s="17">
        <v>0.169234795244397</v>
      </c>
      <c r="H9" s="17">
        <v>0</v>
      </c>
      <c r="I9" s="17">
        <v>0</v>
      </c>
      <c r="J9" s="17">
        <v>0.174393844540909</v>
      </c>
      <c r="K9" s="17">
        <v>6.5415318372084905E-2</v>
      </c>
      <c r="L9" s="17">
        <v>0</v>
      </c>
      <c r="M9" s="17">
        <v>0.20466824010524301</v>
      </c>
      <c r="N9" s="17">
        <v>0</v>
      </c>
      <c r="O9" s="17">
        <v>0.107367235040497</v>
      </c>
      <c r="P9" s="17">
        <v>0.135905419881057</v>
      </c>
      <c r="Q9" s="17">
        <v>0.20116218571140099</v>
      </c>
      <c r="R9" s="17">
        <v>8.3243326829869194E-2</v>
      </c>
      <c r="S9" s="17">
        <v>0.15398875904221501</v>
      </c>
      <c r="T9" s="17">
        <v>0</v>
      </c>
      <c r="U9" s="17"/>
      <c r="V9" s="17">
        <v>7.4331915141301996E-2</v>
      </c>
      <c r="W9" s="17">
        <v>0.21034552970791101</v>
      </c>
      <c r="X9" s="17">
        <v>0.104959190381477</v>
      </c>
      <c r="Y9" s="17">
        <v>0.10019361595596001</v>
      </c>
      <c r="Z9" s="17"/>
      <c r="AA9" s="17">
        <v>0.11368190914299001</v>
      </c>
      <c r="AB9" s="17">
        <v>0.12355871930066301</v>
      </c>
      <c r="AC9" s="17">
        <v>6.6396249647597105E-2</v>
      </c>
      <c r="AD9" s="17">
        <v>0.22923545284152499</v>
      </c>
      <c r="AE9" s="17">
        <v>4.4817804215812898E-2</v>
      </c>
      <c r="AF9" s="17">
        <v>0.20163988247092299</v>
      </c>
      <c r="AG9" s="17">
        <v>0.11157383452338999</v>
      </c>
      <c r="AH9" s="17">
        <v>0.10159836197939601</v>
      </c>
      <c r="AI9" s="17">
        <v>6.5723986773674595E-2</v>
      </c>
      <c r="AJ9" s="17">
        <v>9.9731477236357197E-2</v>
      </c>
      <c r="AK9" s="17"/>
      <c r="AL9" s="17">
        <v>5.9498394643151098E-2</v>
      </c>
      <c r="AM9" s="17">
        <v>0.14128303988075</v>
      </c>
      <c r="AN9" s="17">
        <v>9.3383603889137995E-2</v>
      </c>
      <c r="AO9" s="17">
        <v>0.111662900418459</v>
      </c>
      <c r="AP9" s="17">
        <v>8.1901506390312906E-2</v>
      </c>
      <c r="AQ9" s="17">
        <v>0.122202996251825</v>
      </c>
      <c r="AR9" s="17">
        <v>0.188090770543799</v>
      </c>
      <c r="AS9" s="17"/>
      <c r="AT9" s="17">
        <v>0.115392212574635</v>
      </c>
      <c r="AU9" s="17" t="s">
        <v>108</v>
      </c>
      <c r="AV9" s="17"/>
      <c r="AW9" s="17">
        <v>0.127245679054969</v>
      </c>
      <c r="AX9" s="17">
        <v>9.7488142907826994E-2</v>
      </c>
      <c r="AY9" s="17" t="s">
        <v>108</v>
      </c>
      <c r="AZ9" s="17"/>
      <c r="BA9" s="17">
        <v>0.15654039399958899</v>
      </c>
      <c r="BB9" s="17">
        <v>9.6602313492751404E-2</v>
      </c>
      <c r="BC9" s="17"/>
      <c r="BD9" s="17">
        <v>0.136301844309483</v>
      </c>
      <c r="BE9" s="17">
        <v>0.108081734190292</v>
      </c>
      <c r="BF9" s="17"/>
      <c r="BG9" s="17">
        <v>0.12763398864832501</v>
      </c>
      <c r="BH9" s="17">
        <v>0.10019361595596001</v>
      </c>
      <c r="BI9" s="17"/>
      <c r="BJ9" s="17">
        <v>0.15481289335832199</v>
      </c>
      <c r="BK9" s="17">
        <v>8.0283519081972801E-2</v>
      </c>
      <c r="BL9" s="17"/>
      <c r="BM9" s="17">
        <v>0</v>
      </c>
      <c r="BN9" s="17">
        <v>0.144369908068537</v>
      </c>
      <c r="BO9" s="17">
        <v>0.10449128199732501</v>
      </c>
      <c r="BP9" s="17">
        <v>0.138541636100183</v>
      </c>
    </row>
    <row r="10" spans="2:68" ht="30" x14ac:dyDescent="0.25">
      <c r="B10" s="18" t="s">
        <v>519</v>
      </c>
      <c r="C10" s="17">
        <v>0.15160019504559299</v>
      </c>
      <c r="D10" s="17">
        <v>4.6251318365637097E-2</v>
      </c>
      <c r="E10" s="17">
        <v>0</v>
      </c>
      <c r="F10" s="17">
        <v>0.246533646654753</v>
      </c>
      <c r="G10" s="17">
        <v>0.230407521704035</v>
      </c>
      <c r="H10" s="17">
        <v>0</v>
      </c>
      <c r="I10" s="17">
        <v>0.5</v>
      </c>
      <c r="J10" s="17">
        <v>0</v>
      </c>
      <c r="K10" s="17">
        <v>0.15776789420097601</v>
      </c>
      <c r="L10" s="17">
        <v>7.9664073499551999E-2</v>
      </c>
      <c r="M10" s="17">
        <v>0.13644549340349499</v>
      </c>
      <c r="N10" s="17">
        <v>0.212378048799997</v>
      </c>
      <c r="O10" s="17">
        <v>0.11806709185511099</v>
      </c>
      <c r="P10" s="17">
        <v>7.8869480066103906E-2</v>
      </c>
      <c r="Q10" s="17">
        <v>0.45952658167606503</v>
      </c>
      <c r="R10" s="17">
        <v>0.22882374331423</v>
      </c>
      <c r="S10" s="17">
        <v>0.26531234614668597</v>
      </c>
      <c r="T10" s="17">
        <v>8.9751143307771494E-2</v>
      </c>
      <c r="U10" s="17"/>
      <c r="V10" s="17">
        <v>0.10719492540949201</v>
      </c>
      <c r="W10" s="17">
        <v>0.18526663986028699</v>
      </c>
      <c r="X10" s="17">
        <v>0.11918207744376701</v>
      </c>
      <c r="Y10" s="17">
        <v>0.17085923828427299</v>
      </c>
      <c r="Z10" s="17"/>
      <c r="AA10" s="17">
        <v>7.0553925968515105E-2</v>
      </c>
      <c r="AB10" s="17">
        <v>0.22322730623182299</v>
      </c>
      <c r="AC10" s="17">
        <v>0.1236743739438</v>
      </c>
      <c r="AD10" s="17">
        <v>0.120986391040733</v>
      </c>
      <c r="AE10" s="17">
        <v>9.3532192560814298E-2</v>
      </c>
      <c r="AF10" s="17">
        <v>0.18412861720784501</v>
      </c>
      <c r="AG10" s="17">
        <v>0.17630677175118001</v>
      </c>
      <c r="AH10" s="17">
        <v>0.202806585101616</v>
      </c>
      <c r="AI10" s="17">
        <v>7.7929520524639806E-2</v>
      </c>
      <c r="AJ10" s="17">
        <v>0.188679766083963</v>
      </c>
      <c r="AK10" s="17"/>
      <c r="AL10" s="17">
        <v>0.17346729103824299</v>
      </c>
      <c r="AM10" s="17">
        <v>0.18329824187027799</v>
      </c>
      <c r="AN10" s="17">
        <v>9.6711004122086497E-2</v>
      </c>
      <c r="AO10" s="17">
        <v>0.161195803207973</v>
      </c>
      <c r="AP10" s="17">
        <v>0.198112096262372</v>
      </c>
      <c r="AQ10" s="17">
        <v>0.13273116107143701</v>
      </c>
      <c r="AR10" s="17">
        <v>0.13345916632806901</v>
      </c>
      <c r="AS10" s="17"/>
      <c r="AT10" s="17">
        <v>0.15160019504559299</v>
      </c>
      <c r="AU10" s="17" t="s">
        <v>108</v>
      </c>
      <c r="AV10" s="17"/>
      <c r="AW10" s="17">
        <v>0.129949642839989</v>
      </c>
      <c r="AX10" s="17">
        <v>0.18430227385579601</v>
      </c>
      <c r="AY10" s="17" t="s">
        <v>108</v>
      </c>
      <c r="AZ10" s="17"/>
      <c r="BA10" s="17">
        <v>0.21788678586391599</v>
      </c>
      <c r="BB10" s="17">
        <v>0.12133109665955701</v>
      </c>
      <c r="BC10" s="17"/>
      <c r="BD10" s="17">
        <v>0.147311317971315</v>
      </c>
      <c r="BE10" s="17">
        <v>0.15309968310651101</v>
      </c>
      <c r="BF10" s="17"/>
      <c r="BG10" s="17">
        <v>0.13608791449518101</v>
      </c>
      <c r="BH10" s="17">
        <v>0.17085923828427299</v>
      </c>
      <c r="BI10" s="17"/>
      <c r="BJ10" s="17">
        <v>0.16220555277125601</v>
      </c>
      <c r="BK10" s="17">
        <v>0.14215489257064301</v>
      </c>
      <c r="BL10" s="17"/>
      <c r="BM10" s="17">
        <v>0</v>
      </c>
      <c r="BN10" s="17">
        <v>0.120611079061824</v>
      </c>
      <c r="BO10" s="17">
        <v>0.18665845754250501</v>
      </c>
      <c r="BP10" s="17">
        <v>0.117761685804883</v>
      </c>
    </row>
    <row r="11" spans="2:68" ht="30" x14ac:dyDescent="0.25">
      <c r="B11" s="18" t="s">
        <v>520</v>
      </c>
      <c r="C11" s="17">
        <v>0.20634525347271701</v>
      </c>
      <c r="D11" s="17">
        <v>4.6251318365637097E-2</v>
      </c>
      <c r="E11" s="17">
        <v>0.146772753743279</v>
      </c>
      <c r="F11" s="17">
        <v>0.246533646654753</v>
      </c>
      <c r="G11" s="17">
        <v>6.5882996731563004E-2</v>
      </c>
      <c r="H11" s="17">
        <v>0</v>
      </c>
      <c r="I11" s="17">
        <v>0.5</v>
      </c>
      <c r="J11" s="17">
        <v>0.39146461484696998</v>
      </c>
      <c r="K11" s="17">
        <v>0.246039768207963</v>
      </c>
      <c r="L11" s="17">
        <v>0.256028373280833</v>
      </c>
      <c r="M11" s="17">
        <v>0.193983007707484</v>
      </c>
      <c r="N11" s="17">
        <v>0</v>
      </c>
      <c r="O11" s="17">
        <v>0.17555840088661201</v>
      </c>
      <c r="P11" s="17">
        <v>0.24358314107284099</v>
      </c>
      <c r="Q11" s="17">
        <v>0.16965561630626699</v>
      </c>
      <c r="R11" s="17">
        <v>0.13339433435835599</v>
      </c>
      <c r="S11" s="17">
        <v>0.35968634797677401</v>
      </c>
      <c r="T11" s="17">
        <v>0.67475864794414397</v>
      </c>
      <c r="U11" s="17"/>
      <c r="V11" s="17">
        <v>0.124178907485261</v>
      </c>
      <c r="W11" s="17">
        <v>0.12729729900946399</v>
      </c>
      <c r="X11" s="17">
        <v>0.19017617252653099</v>
      </c>
      <c r="Y11" s="17">
        <v>0.282165521013368</v>
      </c>
      <c r="Z11" s="17"/>
      <c r="AA11" s="17">
        <v>0.10762452027994</v>
      </c>
      <c r="AB11" s="17">
        <v>0.183985130324609</v>
      </c>
      <c r="AC11" s="17">
        <v>0.17276373445669299</v>
      </c>
      <c r="AD11" s="17">
        <v>0.149346649833735</v>
      </c>
      <c r="AE11" s="17">
        <v>0.18277939286703401</v>
      </c>
      <c r="AF11" s="17">
        <v>0.30330973589667998</v>
      </c>
      <c r="AG11" s="17">
        <v>0.25133631219089603</v>
      </c>
      <c r="AH11" s="17">
        <v>0.16047292549749201</v>
      </c>
      <c r="AI11" s="17">
        <v>0.50219917981804696</v>
      </c>
      <c r="AJ11" s="17">
        <v>0.20819378774674999</v>
      </c>
      <c r="AK11" s="17"/>
      <c r="AL11" s="17">
        <v>0.15367962393847401</v>
      </c>
      <c r="AM11" s="17">
        <v>0.19368835232852399</v>
      </c>
      <c r="AN11" s="17">
        <v>0.29468523359375598</v>
      </c>
      <c r="AO11" s="17">
        <v>0.17577551871060701</v>
      </c>
      <c r="AP11" s="17">
        <v>0.20341279887490199</v>
      </c>
      <c r="AQ11" s="17">
        <v>0.25111165804718799</v>
      </c>
      <c r="AR11" s="17">
        <v>0.21495205217881799</v>
      </c>
      <c r="AS11" s="17"/>
      <c r="AT11" s="17">
        <v>0.20634525347271701</v>
      </c>
      <c r="AU11" s="17" t="s">
        <v>108</v>
      </c>
      <c r="AV11" s="17"/>
      <c r="AW11" s="17">
        <v>0.21131546732276699</v>
      </c>
      <c r="AX11" s="17">
        <v>0.198837993450692</v>
      </c>
      <c r="AY11" s="17" t="s">
        <v>108</v>
      </c>
      <c r="AZ11" s="17"/>
      <c r="BA11" s="17">
        <v>0.17396047405395801</v>
      </c>
      <c r="BB11" s="17">
        <v>0.22113343404340199</v>
      </c>
      <c r="BC11" s="17"/>
      <c r="BD11" s="17">
        <v>0.19703888474762801</v>
      </c>
      <c r="BE11" s="17">
        <v>0.20959896966744601</v>
      </c>
      <c r="BF11" s="17"/>
      <c r="BG11" s="17">
        <v>0.145275487601083</v>
      </c>
      <c r="BH11" s="17">
        <v>0.282165521013368</v>
      </c>
      <c r="BI11" s="17"/>
      <c r="BJ11" s="17">
        <v>0.20518961020148199</v>
      </c>
      <c r="BK11" s="17">
        <v>0.207374487990997</v>
      </c>
      <c r="BL11" s="17"/>
      <c r="BM11" s="17">
        <v>8.1681485643013099E-2</v>
      </c>
      <c r="BN11" s="17">
        <v>0.124246532751429</v>
      </c>
      <c r="BO11" s="17">
        <v>0.22263135645002</v>
      </c>
      <c r="BP11" s="17">
        <v>0.25818693062660703</v>
      </c>
    </row>
    <row r="12" spans="2:68" ht="30" x14ac:dyDescent="0.25">
      <c r="B12" s="18" t="s">
        <v>521</v>
      </c>
      <c r="C12" s="17">
        <v>0.107084042614137</v>
      </c>
      <c r="D12" s="17">
        <v>0</v>
      </c>
      <c r="E12" s="17">
        <v>0.102059906216701</v>
      </c>
      <c r="F12" s="17">
        <v>0</v>
      </c>
      <c r="G12" s="17">
        <v>0.145790124081836</v>
      </c>
      <c r="H12" s="17">
        <v>0</v>
      </c>
      <c r="I12" s="17">
        <v>0</v>
      </c>
      <c r="J12" s="17">
        <v>7.6342584610684494E-2</v>
      </c>
      <c r="K12" s="17">
        <v>0.186949861059825</v>
      </c>
      <c r="L12" s="17">
        <v>0.199282222429568</v>
      </c>
      <c r="M12" s="17">
        <v>0.13644549340349499</v>
      </c>
      <c r="N12" s="17">
        <v>0.46419660585033601</v>
      </c>
      <c r="O12" s="17">
        <v>3.6445942742779298E-2</v>
      </c>
      <c r="P12" s="17">
        <v>0.13456950466748299</v>
      </c>
      <c r="Q12" s="17">
        <v>0</v>
      </c>
      <c r="R12" s="17">
        <v>0.101447756501507</v>
      </c>
      <c r="S12" s="17">
        <v>0.119895449325591</v>
      </c>
      <c r="T12" s="17">
        <v>0</v>
      </c>
      <c r="U12" s="17"/>
      <c r="V12" s="17">
        <v>0.114406488796495</v>
      </c>
      <c r="W12" s="17">
        <v>7.1957251698540198E-2</v>
      </c>
      <c r="X12" s="17">
        <v>0.15351073023598599</v>
      </c>
      <c r="Y12" s="17">
        <v>0.10025669114822799</v>
      </c>
      <c r="Z12" s="17"/>
      <c r="AA12" s="17">
        <v>0.11123742911529901</v>
      </c>
      <c r="AB12" s="17">
        <v>0.104680888068336</v>
      </c>
      <c r="AC12" s="17">
        <v>9.7874480599481006E-2</v>
      </c>
      <c r="AD12" s="17">
        <v>0.17561421333023799</v>
      </c>
      <c r="AE12" s="17">
        <v>0.121307449008211</v>
      </c>
      <c r="AF12" s="17">
        <v>4.3166374461792098E-2</v>
      </c>
      <c r="AG12" s="17">
        <v>6.2897788840081695E-2</v>
      </c>
      <c r="AH12" s="17">
        <v>0.18373533886046001</v>
      </c>
      <c r="AI12" s="17">
        <v>7.0806675706101996E-2</v>
      </c>
      <c r="AJ12" s="17">
        <v>0.13263310803498801</v>
      </c>
      <c r="AK12" s="17"/>
      <c r="AL12" s="17">
        <v>9.2857925915433695E-2</v>
      </c>
      <c r="AM12" s="17">
        <v>9.2654302885931503E-2</v>
      </c>
      <c r="AN12" s="17">
        <v>0.20515950687937901</v>
      </c>
      <c r="AO12" s="17">
        <v>7.1384152334285994E-2</v>
      </c>
      <c r="AP12" s="17">
        <v>0.11931763101189299</v>
      </c>
      <c r="AQ12" s="17">
        <v>0.109239107300432</v>
      </c>
      <c r="AR12" s="17">
        <v>0.10127124767274701</v>
      </c>
      <c r="AS12" s="17"/>
      <c r="AT12" s="17">
        <v>0.107084042614137</v>
      </c>
      <c r="AU12" s="17" t="s">
        <v>108</v>
      </c>
      <c r="AV12" s="17"/>
      <c r="AW12" s="17">
        <v>0.12072457456595199</v>
      </c>
      <c r="AX12" s="17">
        <v>8.6480699721759105E-2</v>
      </c>
      <c r="AY12" s="17" t="s">
        <v>108</v>
      </c>
      <c r="AZ12" s="17"/>
      <c r="BA12" s="17">
        <v>9.2439177215516602E-2</v>
      </c>
      <c r="BB12" s="17">
        <v>0.113771471642068</v>
      </c>
      <c r="BC12" s="17"/>
      <c r="BD12" s="17">
        <v>3.7247466007060498E-2</v>
      </c>
      <c r="BE12" s="17">
        <v>0.13150048333373501</v>
      </c>
      <c r="BF12" s="17"/>
      <c r="BG12" s="17">
        <v>0.11258316269206101</v>
      </c>
      <c r="BH12" s="17">
        <v>0.10025669114822799</v>
      </c>
      <c r="BI12" s="17"/>
      <c r="BJ12" s="17">
        <v>0.11461439132087101</v>
      </c>
      <c r="BK12" s="17">
        <v>0.100377392719166</v>
      </c>
      <c r="BL12" s="17"/>
      <c r="BM12" s="17">
        <v>8.6496348676500301E-2</v>
      </c>
      <c r="BN12" s="17">
        <v>0.14472049799737199</v>
      </c>
      <c r="BO12" s="17">
        <v>0.114195249901951</v>
      </c>
      <c r="BP12" s="17">
        <v>6.6493037708095698E-2</v>
      </c>
    </row>
    <row r="13" spans="2:68" ht="30" x14ac:dyDescent="0.25">
      <c r="B13" s="18" t="s">
        <v>522</v>
      </c>
      <c r="C13" s="17">
        <v>0.10555997128307699</v>
      </c>
      <c r="D13" s="17">
        <v>0.187869009758107</v>
      </c>
      <c r="E13" s="17">
        <v>0.146772753743279</v>
      </c>
      <c r="F13" s="17">
        <v>0</v>
      </c>
      <c r="G13" s="17">
        <v>6.5882996731563004E-2</v>
      </c>
      <c r="H13" s="17">
        <v>0</v>
      </c>
      <c r="I13" s="17">
        <v>0</v>
      </c>
      <c r="J13" s="17">
        <v>6.4385601084691796E-2</v>
      </c>
      <c r="K13" s="17">
        <v>7.4690719637562603E-2</v>
      </c>
      <c r="L13" s="17">
        <v>6.2026344953642197E-2</v>
      </c>
      <c r="M13" s="17">
        <v>0.115075028607977</v>
      </c>
      <c r="N13" s="17">
        <v>0</v>
      </c>
      <c r="O13" s="17">
        <v>0.22975976753889599</v>
      </c>
      <c r="P13" s="17">
        <v>0</v>
      </c>
      <c r="Q13" s="17">
        <v>0</v>
      </c>
      <c r="R13" s="17">
        <v>0.13460900804523099</v>
      </c>
      <c r="S13" s="17">
        <v>0</v>
      </c>
      <c r="T13" s="17">
        <v>0</v>
      </c>
      <c r="U13" s="17"/>
      <c r="V13" s="17">
        <v>0.21918329474513901</v>
      </c>
      <c r="W13" s="17">
        <v>3.55746895105718E-2</v>
      </c>
      <c r="X13" s="17">
        <v>0.119535479639617</v>
      </c>
      <c r="Y13" s="17">
        <v>7.5858695426105696E-2</v>
      </c>
      <c r="Z13" s="17"/>
      <c r="AA13" s="17">
        <v>0.24801726713444799</v>
      </c>
      <c r="AB13" s="17">
        <v>0.11897924499955401</v>
      </c>
      <c r="AC13" s="17">
        <v>3.4148573642704898E-2</v>
      </c>
      <c r="AD13" s="17">
        <v>0.11783704946489799</v>
      </c>
      <c r="AE13" s="17">
        <v>9.7147001002645894E-2</v>
      </c>
      <c r="AF13" s="17">
        <v>7.0890566357833806E-2</v>
      </c>
      <c r="AG13" s="17">
        <v>0.13728592243086701</v>
      </c>
      <c r="AH13" s="17">
        <v>0.11145324161784299</v>
      </c>
      <c r="AI13" s="17">
        <v>7.8181086468209399E-2</v>
      </c>
      <c r="AJ13" s="17">
        <v>8.4300842974271095E-2</v>
      </c>
      <c r="AK13" s="17"/>
      <c r="AL13" s="17">
        <v>8.8433251941978402E-2</v>
      </c>
      <c r="AM13" s="17">
        <v>8.99137220463989E-2</v>
      </c>
      <c r="AN13" s="17">
        <v>3.46441581530752E-2</v>
      </c>
      <c r="AO13" s="17">
        <v>0.219760047768011</v>
      </c>
      <c r="AP13" s="17">
        <v>0.10835339107452201</v>
      </c>
      <c r="AQ13" s="17">
        <v>5.8261756586239999E-2</v>
      </c>
      <c r="AR13" s="17">
        <v>8.8595555058204004E-2</v>
      </c>
      <c r="AS13" s="17"/>
      <c r="AT13" s="17">
        <v>0.10555997128307699</v>
      </c>
      <c r="AU13" s="17" t="s">
        <v>108</v>
      </c>
      <c r="AV13" s="17"/>
      <c r="AW13" s="17">
        <v>8.9848043312597298E-2</v>
      </c>
      <c r="AX13" s="17">
        <v>0.129292054505318</v>
      </c>
      <c r="AY13" s="17" t="s">
        <v>108</v>
      </c>
      <c r="AZ13" s="17"/>
      <c r="BA13" s="17">
        <v>9.7084757055820106E-2</v>
      </c>
      <c r="BB13" s="17">
        <v>0.109430091772313</v>
      </c>
      <c r="BC13" s="17"/>
      <c r="BD13" s="17">
        <v>0.12387124557358201</v>
      </c>
      <c r="BE13" s="17">
        <v>9.9157937206722599E-2</v>
      </c>
      <c r="BF13" s="17"/>
      <c r="BG13" s="17">
        <v>0.12948299373484501</v>
      </c>
      <c r="BH13" s="17">
        <v>7.5858695426105696E-2</v>
      </c>
      <c r="BI13" s="17"/>
      <c r="BJ13" s="17">
        <v>9.4437841480146903E-2</v>
      </c>
      <c r="BK13" s="17">
        <v>0.115465519296805</v>
      </c>
      <c r="BL13" s="17"/>
      <c r="BM13" s="17">
        <v>0.67484546317461602</v>
      </c>
      <c r="BN13" s="17">
        <v>3.9987134198148699E-2</v>
      </c>
      <c r="BO13" s="17">
        <v>8.97304512233284E-2</v>
      </c>
      <c r="BP13" s="17">
        <v>0.102673015405709</v>
      </c>
    </row>
    <row r="14" spans="2:68" ht="30" x14ac:dyDescent="0.25">
      <c r="B14" s="18" t="s">
        <v>523</v>
      </c>
      <c r="C14" s="17">
        <v>6.9573247034609195E-2</v>
      </c>
      <c r="D14" s="17">
        <v>0</v>
      </c>
      <c r="E14" s="17">
        <v>0.146772753743279</v>
      </c>
      <c r="F14" s="17">
        <v>0</v>
      </c>
      <c r="G14" s="17">
        <v>5.5564222346603701E-2</v>
      </c>
      <c r="H14" s="17">
        <v>0</v>
      </c>
      <c r="I14" s="17">
        <v>0</v>
      </c>
      <c r="J14" s="17">
        <v>7.6342584610684494E-2</v>
      </c>
      <c r="K14" s="17">
        <v>0.11808410441131</v>
      </c>
      <c r="L14" s="17">
        <v>7.5229532522283996E-2</v>
      </c>
      <c r="M14" s="17">
        <v>0</v>
      </c>
      <c r="N14" s="17">
        <v>0</v>
      </c>
      <c r="O14" s="17">
        <v>5.6043374311314398E-2</v>
      </c>
      <c r="P14" s="17">
        <v>0.132631308236799</v>
      </c>
      <c r="Q14" s="17">
        <v>0</v>
      </c>
      <c r="R14" s="17">
        <v>5.9416962873671597E-2</v>
      </c>
      <c r="S14" s="17">
        <v>0</v>
      </c>
      <c r="T14" s="17">
        <v>0.106418735500604</v>
      </c>
      <c r="U14" s="17"/>
      <c r="V14" s="17">
        <v>7.4235870815168206E-2</v>
      </c>
      <c r="W14" s="17">
        <v>9.0815786396132497E-2</v>
      </c>
      <c r="X14" s="17">
        <v>5.8825162883583401E-2</v>
      </c>
      <c r="Y14" s="17">
        <v>6.2952146062906805E-2</v>
      </c>
      <c r="Z14" s="17"/>
      <c r="AA14" s="17">
        <v>7.4143612759176705E-2</v>
      </c>
      <c r="AB14" s="17">
        <v>6.3085193069527007E-2</v>
      </c>
      <c r="AC14" s="17">
        <v>0.11448318312113701</v>
      </c>
      <c r="AD14" s="17">
        <v>3.2117903221731699E-2</v>
      </c>
      <c r="AE14" s="17">
        <v>0.20109507408427499</v>
      </c>
      <c r="AF14" s="17">
        <v>4.2187778544493397E-2</v>
      </c>
      <c r="AG14" s="17">
        <v>4.4848266516470302E-2</v>
      </c>
      <c r="AH14" s="17">
        <v>2.5214205543066501E-2</v>
      </c>
      <c r="AI14" s="17">
        <v>8.7913223490811904E-2</v>
      </c>
      <c r="AJ14" s="17">
        <v>5.8426309191631998E-2</v>
      </c>
      <c r="AK14" s="17"/>
      <c r="AL14" s="17">
        <v>9.0578657638234597E-2</v>
      </c>
      <c r="AM14" s="17">
        <v>2.8214451821476399E-2</v>
      </c>
      <c r="AN14" s="17">
        <v>0.1195849559686</v>
      </c>
      <c r="AO14" s="17">
        <v>5.5022277094417302E-2</v>
      </c>
      <c r="AP14" s="17">
        <v>8.2773240262779602E-2</v>
      </c>
      <c r="AQ14" s="17">
        <v>8.0395306243923298E-2</v>
      </c>
      <c r="AR14" s="17">
        <v>6.3909025859391094E-2</v>
      </c>
      <c r="AS14" s="17"/>
      <c r="AT14" s="17">
        <v>6.9573247034609195E-2</v>
      </c>
      <c r="AU14" s="17" t="s">
        <v>108</v>
      </c>
      <c r="AV14" s="17"/>
      <c r="AW14" s="17">
        <v>7.4154249575559605E-2</v>
      </c>
      <c r="AX14" s="17">
        <v>6.2653871274524597E-2</v>
      </c>
      <c r="AY14" s="17" t="s">
        <v>108</v>
      </c>
      <c r="AZ14" s="17"/>
      <c r="BA14" s="17">
        <v>8.0559064311108805E-2</v>
      </c>
      <c r="BB14" s="17">
        <v>6.4556685164580699E-2</v>
      </c>
      <c r="BC14" s="17"/>
      <c r="BD14" s="17">
        <v>0.115473927239754</v>
      </c>
      <c r="BE14" s="17">
        <v>5.35253350138956E-2</v>
      </c>
      <c r="BF14" s="17"/>
      <c r="BG14" s="17">
        <v>7.49062417505343E-2</v>
      </c>
      <c r="BH14" s="17">
        <v>6.2952146062906805E-2</v>
      </c>
      <c r="BI14" s="17"/>
      <c r="BJ14" s="17">
        <v>6.2268356271404299E-2</v>
      </c>
      <c r="BK14" s="17">
        <v>7.60791004522616E-2</v>
      </c>
      <c r="BL14" s="17"/>
      <c r="BM14" s="17">
        <v>7.2617379464960594E-2</v>
      </c>
      <c r="BN14" s="17">
        <v>4.5737542362287401E-2</v>
      </c>
      <c r="BO14" s="17">
        <v>6.0761761693884003E-2</v>
      </c>
      <c r="BP14" s="17">
        <v>0.10278183737857</v>
      </c>
    </row>
    <row r="15" spans="2:68" ht="30" x14ac:dyDescent="0.25">
      <c r="B15" s="18" t="s">
        <v>524</v>
      </c>
      <c r="C15" s="17">
        <v>5.54527854062817E-2</v>
      </c>
      <c r="D15" s="17">
        <v>5.4840602964004399E-2</v>
      </c>
      <c r="E15" s="17">
        <v>0</v>
      </c>
      <c r="F15" s="17">
        <v>0</v>
      </c>
      <c r="G15" s="17">
        <v>0.121447219078167</v>
      </c>
      <c r="H15" s="17">
        <v>0.32719927779149</v>
      </c>
      <c r="I15" s="17">
        <v>0</v>
      </c>
      <c r="J15" s="17">
        <v>0</v>
      </c>
      <c r="K15" s="17">
        <v>4.9793813091708397E-2</v>
      </c>
      <c r="L15" s="17">
        <v>7.9664073499551999E-2</v>
      </c>
      <c r="M15" s="17">
        <v>0.12576026100573601</v>
      </c>
      <c r="N15" s="17">
        <v>0</v>
      </c>
      <c r="O15" s="17">
        <v>3.4879036196298202E-2</v>
      </c>
      <c r="P15" s="17">
        <v>8.4773898023963998E-2</v>
      </c>
      <c r="Q15" s="17">
        <v>0</v>
      </c>
      <c r="R15" s="17">
        <v>6.2637060228852307E-2</v>
      </c>
      <c r="S15" s="17">
        <v>0</v>
      </c>
      <c r="T15" s="17">
        <v>0</v>
      </c>
      <c r="U15" s="17"/>
      <c r="V15" s="17">
        <v>1.54780052281819E-2</v>
      </c>
      <c r="W15" s="17">
        <v>1.6053870383516002E-2</v>
      </c>
      <c r="X15" s="17">
        <v>0.113880723362766</v>
      </c>
      <c r="Y15" s="17">
        <v>6.7665452355945302E-2</v>
      </c>
      <c r="Z15" s="17"/>
      <c r="AA15" s="17">
        <v>2.4844045788931401E-2</v>
      </c>
      <c r="AB15" s="17">
        <v>6.3085193069527007E-2</v>
      </c>
      <c r="AC15" s="17">
        <v>0</v>
      </c>
      <c r="AD15" s="17">
        <v>2.1922805918355701E-2</v>
      </c>
      <c r="AE15" s="17">
        <v>4.57247449657553E-2</v>
      </c>
      <c r="AF15" s="17">
        <v>5.42937982458341E-2</v>
      </c>
      <c r="AG15" s="17">
        <v>0.104592962915281</v>
      </c>
      <c r="AH15" s="17">
        <v>4.7378502775387597E-2</v>
      </c>
      <c r="AI15" s="17">
        <v>7.6696645933716098E-2</v>
      </c>
      <c r="AJ15" s="17">
        <v>4.3240623908772598E-2</v>
      </c>
      <c r="AK15" s="17"/>
      <c r="AL15" s="17">
        <v>2.1000634303529799E-2</v>
      </c>
      <c r="AM15" s="17">
        <v>0.115699463472494</v>
      </c>
      <c r="AN15" s="17">
        <v>2.20270395014962E-2</v>
      </c>
      <c r="AO15" s="17">
        <v>1.2477191593864E-2</v>
      </c>
      <c r="AP15" s="17">
        <v>7.1418748083958303E-2</v>
      </c>
      <c r="AQ15" s="17">
        <v>9.7323361188250301E-2</v>
      </c>
      <c r="AR15" s="17">
        <v>3.8087840512458601E-2</v>
      </c>
      <c r="AS15" s="17"/>
      <c r="AT15" s="17">
        <v>5.54527854062817E-2</v>
      </c>
      <c r="AU15" s="17" t="s">
        <v>108</v>
      </c>
      <c r="AV15" s="17"/>
      <c r="AW15" s="17">
        <v>6.1176632006420401E-2</v>
      </c>
      <c r="AX15" s="17">
        <v>4.6807200719217699E-2</v>
      </c>
      <c r="AY15" s="17" t="s">
        <v>108</v>
      </c>
      <c r="AZ15" s="17"/>
      <c r="BA15" s="17">
        <v>6.2375293558845399E-2</v>
      </c>
      <c r="BB15" s="17">
        <v>5.2291692374323198E-2</v>
      </c>
      <c r="BC15" s="17"/>
      <c r="BD15" s="17">
        <v>9.7920502623173502E-3</v>
      </c>
      <c r="BE15" s="17">
        <v>7.1416807227233106E-2</v>
      </c>
      <c r="BF15" s="17"/>
      <c r="BG15" s="17">
        <v>4.5616039434839099E-2</v>
      </c>
      <c r="BH15" s="17">
        <v>6.7665452355945302E-2</v>
      </c>
      <c r="BI15" s="17"/>
      <c r="BJ15" s="17">
        <v>7.1094571532725803E-2</v>
      </c>
      <c r="BK15" s="17">
        <v>4.1521958645462799E-2</v>
      </c>
      <c r="BL15" s="17"/>
      <c r="BM15" s="17">
        <v>0</v>
      </c>
      <c r="BN15" s="17">
        <v>5.0067256395135297E-2</v>
      </c>
      <c r="BO15" s="17">
        <v>5.8276491677602897E-2</v>
      </c>
      <c r="BP15" s="17">
        <v>6.5547026052307097E-2</v>
      </c>
    </row>
    <row r="16" spans="2:68" ht="30" x14ac:dyDescent="0.25">
      <c r="B16" s="18" t="s">
        <v>525</v>
      </c>
      <c r="C16" s="17">
        <v>2.3933837119717499E-2</v>
      </c>
      <c r="D16" s="17">
        <v>0.10968120592800901</v>
      </c>
      <c r="E16" s="17">
        <v>0.15542453940508999</v>
      </c>
      <c r="F16" s="17">
        <v>0</v>
      </c>
      <c r="G16" s="17">
        <v>0</v>
      </c>
      <c r="H16" s="17">
        <v>0</v>
      </c>
      <c r="I16" s="17">
        <v>0</v>
      </c>
      <c r="J16" s="17">
        <v>0</v>
      </c>
      <c r="K16" s="17">
        <v>2.70122745508205E-2</v>
      </c>
      <c r="L16" s="17">
        <v>6.2026344953642197E-2</v>
      </c>
      <c r="M16" s="17">
        <v>0</v>
      </c>
      <c r="N16" s="17">
        <v>0</v>
      </c>
      <c r="O16" s="17">
        <v>2.45335267221897E-2</v>
      </c>
      <c r="P16" s="17">
        <v>0</v>
      </c>
      <c r="Q16" s="17">
        <v>0</v>
      </c>
      <c r="R16" s="17">
        <v>2.1820940287891801E-2</v>
      </c>
      <c r="S16" s="17">
        <v>0</v>
      </c>
      <c r="T16" s="17">
        <v>0</v>
      </c>
      <c r="U16" s="17"/>
      <c r="V16" s="17">
        <v>0</v>
      </c>
      <c r="W16" s="17">
        <v>3.7390637153034298E-2</v>
      </c>
      <c r="X16" s="17">
        <v>0</v>
      </c>
      <c r="Y16" s="17">
        <v>3.8638141952940998E-2</v>
      </c>
      <c r="Z16" s="17"/>
      <c r="AA16" s="17">
        <v>0</v>
      </c>
      <c r="AB16" s="17">
        <v>0</v>
      </c>
      <c r="AC16" s="17">
        <v>3.7692020994143802E-2</v>
      </c>
      <c r="AD16" s="17">
        <v>0</v>
      </c>
      <c r="AE16" s="17">
        <v>3.3146685089959597E-2</v>
      </c>
      <c r="AF16" s="17">
        <v>0</v>
      </c>
      <c r="AG16" s="17">
        <v>4.8404661785761798E-2</v>
      </c>
      <c r="AH16" s="17">
        <v>2.62094958301816E-2</v>
      </c>
      <c r="AI16" s="17">
        <v>0</v>
      </c>
      <c r="AJ16" s="17">
        <v>5.7244959599030101E-2</v>
      </c>
      <c r="AK16" s="17"/>
      <c r="AL16" s="17">
        <v>0</v>
      </c>
      <c r="AM16" s="17">
        <v>4.0746112093901603E-2</v>
      </c>
      <c r="AN16" s="17">
        <v>2.71486109068565E-2</v>
      </c>
      <c r="AO16" s="17">
        <v>0</v>
      </c>
      <c r="AP16" s="17">
        <v>3.7705211398963198E-2</v>
      </c>
      <c r="AQ16" s="17">
        <v>4.8900020545335897E-2</v>
      </c>
      <c r="AR16" s="17">
        <v>1.89902826870115E-2</v>
      </c>
      <c r="AS16" s="17"/>
      <c r="AT16" s="17">
        <v>2.3933837119717499E-2</v>
      </c>
      <c r="AU16" s="17" t="s">
        <v>108</v>
      </c>
      <c r="AV16" s="17"/>
      <c r="AW16" s="17">
        <v>8.2720014938391598E-3</v>
      </c>
      <c r="AX16" s="17">
        <v>4.7590258354893299E-2</v>
      </c>
      <c r="AY16" s="17" t="s">
        <v>108</v>
      </c>
      <c r="AZ16" s="17"/>
      <c r="BA16" s="17">
        <v>1.51871780740772E-2</v>
      </c>
      <c r="BB16" s="17">
        <v>2.7927910128046199E-2</v>
      </c>
      <c r="BC16" s="17"/>
      <c r="BD16" s="17">
        <v>1.95841005246347E-2</v>
      </c>
      <c r="BE16" s="17">
        <v>2.5454603040379001E-2</v>
      </c>
      <c r="BF16" s="17"/>
      <c r="BG16" s="17">
        <v>1.20901905249775E-2</v>
      </c>
      <c r="BH16" s="17">
        <v>3.8638141952940998E-2</v>
      </c>
      <c r="BI16" s="17"/>
      <c r="BJ16" s="17">
        <v>3.2898131811648301E-2</v>
      </c>
      <c r="BK16" s="17">
        <v>1.5950091825112402E-2</v>
      </c>
      <c r="BL16" s="17"/>
      <c r="BM16" s="17">
        <v>0</v>
      </c>
      <c r="BN16" s="17">
        <v>1.1960769992741101E-2</v>
      </c>
      <c r="BO16" s="17">
        <v>2.6855344170353301E-2</v>
      </c>
      <c r="BP16" s="17">
        <v>3.3023060147597497E-2</v>
      </c>
    </row>
    <row r="17" spans="2:68" x14ac:dyDescent="0.25">
      <c r="B17" s="18" t="s">
        <v>84</v>
      </c>
      <c r="C17" s="17">
        <v>6.6421689359987296E-2</v>
      </c>
      <c r="D17" s="17">
        <v>0.10968120592800901</v>
      </c>
      <c r="E17" s="17">
        <v>0.15542453940508999</v>
      </c>
      <c r="F17" s="17">
        <v>0</v>
      </c>
      <c r="G17" s="17">
        <v>7.9907127350273E-2</v>
      </c>
      <c r="H17" s="17">
        <v>0.275952435754104</v>
      </c>
      <c r="I17" s="17">
        <v>0</v>
      </c>
      <c r="J17" s="17">
        <v>6.4385601084691796E-2</v>
      </c>
      <c r="K17" s="17">
        <v>2.9887247498337301E-2</v>
      </c>
      <c r="L17" s="17">
        <v>0.12405268990728401</v>
      </c>
      <c r="M17" s="17">
        <v>0</v>
      </c>
      <c r="N17" s="17">
        <v>0.32342534534966699</v>
      </c>
      <c r="O17" s="17">
        <v>0.118589750322765</v>
      </c>
      <c r="P17" s="17">
        <v>0</v>
      </c>
      <c r="Q17" s="17">
        <v>0</v>
      </c>
      <c r="R17" s="17">
        <v>7.8808555787813594E-2</v>
      </c>
      <c r="S17" s="17">
        <v>0</v>
      </c>
      <c r="T17" s="17">
        <v>0</v>
      </c>
      <c r="U17" s="17"/>
      <c r="V17" s="17">
        <v>8.3801656470130506E-2</v>
      </c>
      <c r="W17" s="17">
        <v>0.10976891529373201</v>
      </c>
      <c r="X17" s="17">
        <v>5.9456195169641401E-2</v>
      </c>
      <c r="Y17" s="17">
        <v>4.3619458791446603E-2</v>
      </c>
      <c r="Z17" s="17"/>
      <c r="AA17" s="17">
        <v>7.1456640511176103E-2</v>
      </c>
      <c r="AB17" s="17">
        <v>0</v>
      </c>
      <c r="AC17" s="17">
        <v>9.5091009573603905E-2</v>
      </c>
      <c r="AD17" s="17">
        <v>6.7568540053235496E-2</v>
      </c>
      <c r="AE17" s="17">
        <v>4.7859563719833201E-2</v>
      </c>
      <c r="AF17" s="17">
        <v>3.0335205375064601E-2</v>
      </c>
      <c r="AG17" s="17">
        <v>2.2279823464225499E-2</v>
      </c>
      <c r="AH17" s="17">
        <v>7.9711442716224601E-2</v>
      </c>
      <c r="AI17" s="17">
        <v>0</v>
      </c>
      <c r="AJ17" s="17">
        <v>7.6172344636964401E-2</v>
      </c>
      <c r="AK17" s="17"/>
      <c r="AL17" s="17">
        <v>0.10826943211902</v>
      </c>
      <c r="AM17" s="17">
        <v>2.5519831981909501E-2</v>
      </c>
      <c r="AN17" s="17">
        <v>3.2715673552628201E-2</v>
      </c>
      <c r="AO17" s="17">
        <v>0.106843442467385</v>
      </c>
      <c r="AP17" s="17">
        <v>0</v>
      </c>
      <c r="AQ17" s="17">
        <v>7.1525861843622904E-2</v>
      </c>
      <c r="AR17" s="17">
        <v>3.3867152647395697E-2</v>
      </c>
      <c r="AS17" s="17"/>
      <c r="AT17" s="17">
        <v>6.6421689359987296E-2</v>
      </c>
      <c r="AU17" s="17" t="s">
        <v>108</v>
      </c>
      <c r="AV17" s="17"/>
      <c r="AW17" s="17">
        <v>7.8471664129799598E-2</v>
      </c>
      <c r="AX17" s="17">
        <v>4.8220803727085398E-2</v>
      </c>
      <c r="AY17" s="17" t="s">
        <v>108</v>
      </c>
      <c r="AZ17" s="17"/>
      <c r="BA17" s="17">
        <v>4.5700975583414502E-2</v>
      </c>
      <c r="BB17" s="17">
        <v>7.5883592833813407E-2</v>
      </c>
      <c r="BC17" s="17"/>
      <c r="BD17" s="17">
        <v>6.1713804912944502E-2</v>
      </c>
      <c r="BE17" s="17">
        <v>6.8067671839378993E-2</v>
      </c>
      <c r="BF17" s="17"/>
      <c r="BG17" s="17">
        <v>8.4787845631134798E-2</v>
      </c>
      <c r="BH17" s="17">
        <v>4.3619458791446603E-2</v>
      </c>
      <c r="BI17" s="17"/>
      <c r="BJ17" s="17">
        <v>6.2549899982380294E-2</v>
      </c>
      <c r="BK17" s="17">
        <v>6.9869967365952093E-2</v>
      </c>
      <c r="BL17" s="17"/>
      <c r="BM17" s="17">
        <v>0</v>
      </c>
      <c r="BN17" s="17">
        <v>0.114389713667213</v>
      </c>
      <c r="BO17" s="17">
        <v>6.1207573086841098E-2</v>
      </c>
      <c r="BP17" s="17">
        <v>4.9548118599410503E-2</v>
      </c>
    </row>
    <row r="18" spans="2:68" ht="45" x14ac:dyDescent="0.25">
      <c r="B18" s="18" t="s">
        <v>528</v>
      </c>
      <c r="C18" s="19">
        <v>9.8636766089245903E-2</v>
      </c>
      <c r="D18" s="19">
        <v>4.6251318365637097E-2</v>
      </c>
      <c r="E18" s="19">
        <v>0.146772753743279</v>
      </c>
      <c r="F18" s="19">
        <v>0.29901183122611102</v>
      </c>
      <c r="G18" s="19">
        <v>6.5882996731563004E-2</v>
      </c>
      <c r="H18" s="19">
        <v>0.39684828645440601</v>
      </c>
      <c r="I18" s="19">
        <v>0</v>
      </c>
      <c r="J18" s="19">
        <v>0.15268516922136899</v>
      </c>
      <c r="K18" s="19">
        <v>4.4358998969411999E-2</v>
      </c>
      <c r="L18" s="19">
        <v>6.2026344953642197E-2</v>
      </c>
      <c r="M18" s="19">
        <v>8.76224757665688E-2</v>
      </c>
      <c r="N18" s="19">
        <v>0</v>
      </c>
      <c r="O18" s="19">
        <v>9.8755874383537806E-2</v>
      </c>
      <c r="P18" s="19">
        <v>0.189667248051752</v>
      </c>
      <c r="Q18" s="19">
        <v>0.16965561630626699</v>
      </c>
      <c r="R18" s="19">
        <v>9.5798311772576597E-2</v>
      </c>
      <c r="S18" s="19">
        <v>0.101117097508735</v>
      </c>
      <c r="T18" s="19">
        <v>0.12907147324748</v>
      </c>
      <c r="U18" s="19"/>
      <c r="V18" s="19">
        <v>0.18718893590883001</v>
      </c>
      <c r="W18" s="19">
        <v>0.11552938098681099</v>
      </c>
      <c r="X18" s="19">
        <v>8.0474268356631504E-2</v>
      </c>
      <c r="Y18" s="19">
        <v>5.7791039008826303E-2</v>
      </c>
      <c r="Z18" s="19"/>
      <c r="AA18" s="19">
        <v>0.178440649299523</v>
      </c>
      <c r="AB18" s="19">
        <v>0.119398324935961</v>
      </c>
      <c r="AC18" s="19">
        <v>0.25787637402083902</v>
      </c>
      <c r="AD18" s="19">
        <v>8.5370994295548494E-2</v>
      </c>
      <c r="AE18" s="19">
        <v>0.13259009248565901</v>
      </c>
      <c r="AF18" s="19">
        <v>7.0048041439533998E-2</v>
      </c>
      <c r="AG18" s="19">
        <v>4.0473655581846499E-2</v>
      </c>
      <c r="AH18" s="19">
        <v>6.1419900078333103E-2</v>
      </c>
      <c r="AI18" s="19">
        <v>4.0549681284799403E-2</v>
      </c>
      <c r="AJ18" s="19">
        <v>5.1376780587271499E-2</v>
      </c>
      <c r="AK18" s="19"/>
      <c r="AL18" s="19">
        <v>0.212214788461936</v>
      </c>
      <c r="AM18" s="19">
        <v>8.8982481618335399E-2</v>
      </c>
      <c r="AN18" s="19">
        <v>7.3940213432984694E-2</v>
      </c>
      <c r="AO18" s="19">
        <v>8.5878666404998194E-2</v>
      </c>
      <c r="AP18" s="19">
        <v>9.7005376640297E-2</v>
      </c>
      <c r="AQ18" s="19">
        <v>2.83087709217456E-2</v>
      </c>
      <c r="AR18" s="19">
        <v>0.118776906512106</v>
      </c>
      <c r="AS18" s="19"/>
      <c r="AT18" s="19">
        <v>9.8636766089245903E-2</v>
      </c>
      <c r="AU18" s="19" t="s">
        <v>108</v>
      </c>
      <c r="AV18" s="19"/>
      <c r="AW18" s="19">
        <v>9.8842045698106798E-2</v>
      </c>
      <c r="AX18" s="19">
        <v>9.8326701482886206E-2</v>
      </c>
      <c r="AY18" s="19" t="s">
        <v>108</v>
      </c>
      <c r="AZ18" s="19"/>
      <c r="BA18" s="19">
        <v>5.8265900283754703E-2</v>
      </c>
      <c r="BB18" s="19">
        <v>0.117071711889145</v>
      </c>
      <c r="BC18" s="19"/>
      <c r="BD18" s="19">
        <v>0.15166535845128001</v>
      </c>
      <c r="BE18" s="19">
        <v>8.0096775374406501E-2</v>
      </c>
      <c r="BF18" s="19"/>
      <c r="BG18" s="19">
        <v>0.13153613548702001</v>
      </c>
      <c r="BH18" s="19">
        <v>5.7791039008826303E-2</v>
      </c>
      <c r="BI18" s="19"/>
      <c r="BJ18" s="19">
        <v>3.9928751269762801E-2</v>
      </c>
      <c r="BK18" s="19">
        <v>0.150923070051627</v>
      </c>
      <c r="BL18" s="19"/>
      <c r="BM18" s="19">
        <v>8.4359323040909998E-2</v>
      </c>
      <c r="BN18" s="19">
        <v>0.203909565505313</v>
      </c>
      <c r="BO18" s="19">
        <v>7.5192032256189506E-2</v>
      </c>
      <c r="BP18" s="19">
        <v>6.5443652176637807E-2</v>
      </c>
    </row>
    <row r="19" spans="2:68" x14ac:dyDescent="0.25">
      <c r="B19" s="16" t="s">
        <v>721</v>
      </c>
    </row>
    <row r="20" spans="2:68" x14ac:dyDescent="0.25">
      <c r="B20" t="s">
        <v>87</v>
      </c>
    </row>
    <row r="21" spans="2:68" x14ac:dyDescent="0.25">
      <c r="B21" t="s">
        <v>88</v>
      </c>
    </row>
    <row r="23" spans="2:68" x14ac:dyDescent="0.25">
      <c r="B23"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P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45" x14ac:dyDescent="0.25">
      <c r="B9" s="18" t="s">
        <v>530</v>
      </c>
      <c r="C9" s="17">
        <v>0.24346724992278801</v>
      </c>
      <c r="D9" s="17">
        <v>0.319989247719697</v>
      </c>
      <c r="E9" s="17">
        <v>5.6303217151671199E-2</v>
      </c>
      <c r="F9" s="17">
        <v>7.2293938817837702E-2</v>
      </c>
      <c r="G9" s="17">
        <v>0.32803425914970002</v>
      </c>
      <c r="H9" s="17">
        <v>0.14310906155164499</v>
      </c>
      <c r="I9" s="17">
        <v>0.30782382652854301</v>
      </c>
      <c r="J9" s="17">
        <v>0.20862085421312801</v>
      </c>
      <c r="K9" s="17">
        <v>0.258387481681982</v>
      </c>
      <c r="L9" s="17">
        <v>0.133282050743048</v>
      </c>
      <c r="M9" s="17">
        <v>0.19257015669854899</v>
      </c>
      <c r="N9" s="17">
        <v>0.194184721936149</v>
      </c>
      <c r="O9" s="17">
        <v>0.246592783808226</v>
      </c>
      <c r="P9" s="17">
        <v>0.30690265488239599</v>
      </c>
      <c r="Q9" s="17">
        <v>0.23888899804470301</v>
      </c>
      <c r="R9" s="17">
        <v>0.20443279453230101</v>
      </c>
      <c r="S9" s="17">
        <v>0.41292321091286199</v>
      </c>
      <c r="T9" s="17">
        <v>0.21952510168896</v>
      </c>
      <c r="U9" s="17"/>
      <c r="V9" s="17">
        <v>0.20237075607496299</v>
      </c>
      <c r="W9" s="17">
        <v>0.218675284717222</v>
      </c>
      <c r="X9" s="17">
        <v>0.19730329746356201</v>
      </c>
      <c r="Y9" s="17">
        <v>0.32495473721595303</v>
      </c>
      <c r="Z9" s="17"/>
      <c r="AA9" s="17">
        <v>0.20792704788924701</v>
      </c>
      <c r="AB9" s="17">
        <v>0.174831705526963</v>
      </c>
      <c r="AC9" s="17">
        <v>0.24038072212780601</v>
      </c>
      <c r="AD9" s="17">
        <v>0.24280156567640401</v>
      </c>
      <c r="AE9" s="17">
        <v>0.163720763003111</v>
      </c>
      <c r="AF9" s="17">
        <v>0.28492822539303497</v>
      </c>
      <c r="AG9" s="17">
        <v>0.270639981948675</v>
      </c>
      <c r="AH9" s="17">
        <v>0.408813496342046</v>
      </c>
      <c r="AI9" s="17">
        <v>0.30959918874574399</v>
      </c>
      <c r="AJ9" s="17">
        <v>0.31311614188106002</v>
      </c>
      <c r="AK9" s="17"/>
      <c r="AL9" s="17">
        <v>0.168264513608955</v>
      </c>
      <c r="AM9" s="17">
        <v>0.22199561053799199</v>
      </c>
      <c r="AN9" s="17">
        <v>0.269472730025131</v>
      </c>
      <c r="AO9" s="17">
        <v>0.20983103691355601</v>
      </c>
      <c r="AP9" s="17">
        <v>0.278663610630009</v>
      </c>
      <c r="AQ9" s="17">
        <v>0.242095192529656</v>
      </c>
      <c r="AR9" s="17">
        <v>0.43342981790386897</v>
      </c>
      <c r="AS9" s="17"/>
      <c r="AT9" s="17">
        <v>0.29087404795349298</v>
      </c>
      <c r="AU9" s="17">
        <v>0.15506337010388899</v>
      </c>
      <c r="AV9" s="17"/>
      <c r="AW9" s="17">
        <v>0.27982934880233701</v>
      </c>
      <c r="AX9" s="17">
        <v>0.36196713487203103</v>
      </c>
      <c r="AY9" s="17">
        <v>0.26876800703791698</v>
      </c>
      <c r="AZ9" s="17"/>
      <c r="BA9" s="17">
        <v>0.42244971285227101</v>
      </c>
      <c r="BB9" s="17">
        <v>0.22271002456908201</v>
      </c>
      <c r="BC9" s="17"/>
      <c r="BD9" s="17">
        <v>0.242500542440971</v>
      </c>
      <c r="BE9" s="17">
        <v>0.243815554274114</v>
      </c>
      <c r="BF9" s="17"/>
      <c r="BG9" s="17">
        <v>0.206112034305692</v>
      </c>
      <c r="BH9" s="17">
        <v>0.32495473721595303</v>
      </c>
      <c r="BI9" s="17"/>
      <c r="BJ9" s="17">
        <v>0.35542906889117698</v>
      </c>
      <c r="BK9" s="17">
        <v>0.188247359839679</v>
      </c>
      <c r="BL9" s="17"/>
      <c r="BM9" s="17">
        <v>0.107683096381814</v>
      </c>
      <c r="BN9" s="17">
        <v>0.17495228220533601</v>
      </c>
      <c r="BO9" s="17">
        <v>0.30352958140582897</v>
      </c>
      <c r="BP9" s="17">
        <v>0.38662174775470598</v>
      </c>
    </row>
    <row r="10" spans="2:68" x14ac:dyDescent="0.25">
      <c r="B10" s="18" t="s">
        <v>531</v>
      </c>
      <c r="C10" s="17">
        <v>0.355204311743197</v>
      </c>
      <c r="D10" s="17">
        <v>0.239296620185318</v>
      </c>
      <c r="E10" s="17">
        <v>0.54007030141243395</v>
      </c>
      <c r="F10" s="17">
        <v>0.54351352655200103</v>
      </c>
      <c r="G10" s="17">
        <v>0.257553421829333</v>
      </c>
      <c r="H10" s="17">
        <v>0.290841772081677</v>
      </c>
      <c r="I10" s="17">
        <v>0.30782382652854301</v>
      </c>
      <c r="J10" s="17">
        <v>0.36290092862772499</v>
      </c>
      <c r="K10" s="17">
        <v>0.39624420286995998</v>
      </c>
      <c r="L10" s="17">
        <v>0.35459203364938102</v>
      </c>
      <c r="M10" s="17">
        <v>0.46952231081227402</v>
      </c>
      <c r="N10" s="17">
        <v>0.45263731885457498</v>
      </c>
      <c r="O10" s="17">
        <v>0.35780745151875498</v>
      </c>
      <c r="P10" s="17">
        <v>0.286987817087069</v>
      </c>
      <c r="Q10" s="17">
        <v>0.412637128918873</v>
      </c>
      <c r="R10" s="17">
        <v>0.37075408716647401</v>
      </c>
      <c r="S10" s="17">
        <v>0.25755982213717499</v>
      </c>
      <c r="T10" s="17">
        <v>0.35502300838648299</v>
      </c>
      <c r="U10" s="17"/>
      <c r="V10" s="17">
        <v>0.295313523501534</v>
      </c>
      <c r="W10" s="17">
        <v>0.330621314282464</v>
      </c>
      <c r="X10" s="17">
        <v>0.41918047634460398</v>
      </c>
      <c r="Y10" s="17">
        <v>0.41365340069751499</v>
      </c>
      <c r="Z10" s="17"/>
      <c r="AA10" s="17">
        <v>0.27651276108421702</v>
      </c>
      <c r="AB10" s="17">
        <v>0.37312702609681297</v>
      </c>
      <c r="AC10" s="17">
        <v>0.29414987410160298</v>
      </c>
      <c r="AD10" s="17">
        <v>0.36689742907891698</v>
      </c>
      <c r="AE10" s="17">
        <v>0.406373962341599</v>
      </c>
      <c r="AF10" s="17">
        <v>0.36895484737899797</v>
      </c>
      <c r="AG10" s="17">
        <v>0.44025555247530401</v>
      </c>
      <c r="AH10" s="17">
        <v>0.33756895625668298</v>
      </c>
      <c r="AI10" s="17">
        <v>0.40877303090518002</v>
      </c>
      <c r="AJ10" s="17">
        <v>0.45648007560811799</v>
      </c>
      <c r="AK10" s="17"/>
      <c r="AL10" s="17">
        <v>0.33970515932404499</v>
      </c>
      <c r="AM10" s="17">
        <v>0.41541112379148398</v>
      </c>
      <c r="AN10" s="17">
        <v>0.32108329723612</v>
      </c>
      <c r="AO10" s="17">
        <v>0.33002405227038001</v>
      </c>
      <c r="AP10" s="17">
        <v>0.42144234119559598</v>
      </c>
      <c r="AQ10" s="17">
        <v>0.38568477822041602</v>
      </c>
      <c r="AR10" s="17">
        <v>0.29681103365307998</v>
      </c>
      <c r="AS10" s="17"/>
      <c r="AT10" s="17">
        <v>0.39992094639125397</v>
      </c>
      <c r="AU10" s="17">
        <v>0.27181703060322299</v>
      </c>
      <c r="AV10" s="17"/>
      <c r="AW10" s="17">
        <v>0.42442017294807299</v>
      </c>
      <c r="AX10" s="17">
        <v>0.35442783368555097</v>
      </c>
      <c r="AY10" s="17">
        <v>0.420437189593864</v>
      </c>
      <c r="AZ10" s="17"/>
      <c r="BA10" s="17">
        <v>0.340004251694214</v>
      </c>
      <c r="BB10" s="17">
        <v>0.35696711613566401</v>
      </c>
      <c r="BC10" s="17"/>
      <c r="BD10" s="17">
        <v>0.32129965212616102</v>
      </c>
      <c r="BE10" s="17">
        <v>0.36742014817455299</v>
      </c>
      <c r="BF10" s="17"/>
      <c r="BG10" s="17">
        <v>0.32841028000853101</v>
      </c>
      <c r="BH10" s="17">
        <v>0.41365340069751499</v>
      </c>
      <c r="BI10" s="17"/>
      <c r="BJ10" s="17">
        <v>0.40893979779851503</v>
      </c>
      <c r="BK10" s="17">
        <v>0.32870181597386</v>
      </c>
      <c r="BL10" s="17"/>
      <c r="BM10" s="17">
        <v>0.124482474560613</v>
      </c>
      <c r="BN10" s="17">
        <v>0.34590682679525703</v>
      </c>
      <c r="BO10" s="17">
        <v>0.42278735950646101</v>
      </c>
      <c r="BP10" s="17">
        <v>0.411438710869934</v>
      </c>
    </row>
    <row r="11" spans="2:68" x14ac:dyDescent="0.25">
      <c r="B11" s="18" t="s">
        <v>532</v>
      </c>
      <c r="C11" s="17">
        <v>0.26623476572807703</v>
      </c>
      <c r="D11" s="17">
        <v>0.24477165452601499</v>
      </c>
      <c r="E11" s="17">
        <v>0.35045741136763298</v>
      </c>
      <c r="F11" s="17">
        <v>7.2293938817837702E-2</v>
      </c>
      <c r="G11" s="17">
        <v>0.35653266612313</v>
      </c>
      <c r="H11" s="17">
        <v>0.25219386775437302</v>
      </c>
      <c r="I11" s="17">
        <v>0.19767809919971199</v>
      </c>
      <c r="J11" s="17">
        <v>0.38276226171809802</v>
      </c>
      <c r="K11" s="17">
        <v>0.245755713431388</v>
      </c>
      <c r="L11" s="17">
        <v>0.292671697630278</v>
      </c>
      <c r="M11" s="17">
        <v>0.184904325943512</v>
      </c>
      <c r="N11" s="17">
        <v>0.25774468162439002</v>
      </c>
      <c r="O11" s="17">
        <v>0.21002396143988999</v>
      </c>
      <c r="P11" s="17">
        <v>0.31669875819147297</v>
      </c>
      <c r="Q11" s="17">
        <v>0.19778318445742499</v>
      </c>
      <c r="R11" s="17">
        <v>0.30084534161482501</v>
      </c>
      <c r="S11" s="17">
        <v>0.28496863333782901</v>
      </c>
      <c r="T11" s="17">
        <v>0.27489311909702902</v>
      </c>
      <c r="U11" s="17"/>
      <c r="V11" s="17">
        <v>0.31221892481251001</v>
      </c>
      <c r="W11" s="17">
        <v>0.29202848459701303</v>
      </c>
      <c r="X11" s="17">
        <v>0.289973567259937</v>
      </c>
      <c r="Y11" s="17">
        <v>0.18756297766625099</v>
      </c>
      <c r="Z11" s="17"/>
      <c r="AA11" s="17">
        <v>0.32313891517859999</v>
      </c>
      <c r="AB11" s="17">
        <v>0.26739842769215699</v>
      </c>
      <c r="AC11" s="17">
        <v>0.331693104284493</v>
      </c>
      <c r="AD11" s="17">
        <v>0.22910999228655499</v>
      </c>
      <c r="AE11" s="17">
        <v>0.27471442494579501</v>
      </c>
      <c r="AF11" s="17">
        <v>0.28521660932920301</v>
      </c>
      <c r="AG11" s="17">
        <v>0.20860212878185799</v>
      </c>
      <c r="AH11" s="17">
        <v>0.17199888079503201</v>
      </c>
      <c r="AI11" s="17">
        <v>0.230456878944754</v>
      </c>
      <c r="AJ11" s="17">
        <v>0.18076689554247699</v>
      </c>
      <c r="AK11" s="17"/>
      <c r="AL11" s="17">
        <v>0.30924622100517102</v>
      </c>
      <c r="AM11" s="17">
        <v>0.23765565386451001</v>
      </c>
      <c r="AN11" s="17">
        <v>0.32494750874045802</v>
      </c>
      <c r="AO11" s="17">
        <v>0.30560752096683302</v>
      </c>
      <c r="AP11" s="17">
        <v>0.191924514927555</v>
      </c>
      <c r="AQ11" s="17">
        <v>0.276646027162887</v>
      </c>
      <c r="AR11" s="17">
        <v>0.182137638770071</v>
      </c>
      <c r="AS11" s="17"/>
      <c r="AT11" s="17">
        <v>0.22737916295472499</v>
      </c>
      <c r="AU11" s="17">
        <v>0.33869243383807002</v>
      </c>
      <c r="AV11" s="17"/>
      <c r="AW11" s="17">
        <v>0.233023022497204</v>
      </c>
      <c r="AX11" s="17">
        <v>0.20158129416882001</v>
      </c>
      <c r="AY11" s="17">
        <v>0.22992386095172401</v>
      </c>
      <c r="AZ11" s="17"/>
      <c r="BA11" s="17">
        <v>0.20003365367647599</v>
      </c>
      <c r="BB11" s="17">
        <v>0.27391234139124399</v>
      </c>
      <c r="BC11" s="17"/>
      <c r="BD11" s="17">
        <v>0.27721595099909102</v>
      </c>
      <c r="BE11" s="17">
        <v>0.26227824870037902</v>
      </c>
      <c r="BF11" s="17"/>
      <c r="BG11" s="17">
        <v>0.302299218120125</v>
      </c>
      <c r="BH11" s="17">
        <v>0.18756297766625099</v>
      </c>
      <c r="BI11" s="17"/>
      <c r="BJ11" s="17">
        <v>0.15117493043107499</v>
      </c>
      <c r="BK11" s="17">
        <v>0.322982606345734</v>
      </c>
      <c r="BL11" s="17"/>
      <c r="BM11" s="17">
        <v>0.36344466807493903</v>
      </c>
      <c r="BN11" s="17">
        <v>0.302750781792751</v>
      </c>
      <c r="BO11" s="17">
        <v>0.237364928902807</v>
      </c>
      <c r="BP11" s="17">
        <v>0.16111168866276199</v>
      </c>
    </row>
    <row r="12" spans="2:68" ht="30" x14ac:dyDescent="0.25">
      <c r="B12" s="18" t="s">
        <v>533</v>
      </c>
      <c r="C12" s="17">
        <v>6.8125394384710103E-2</v>
      </c>
      <c r="D12" s="17">
        <v>8.7313889788485394E-2</v>
      </c>
      <c r="E12" s="17">
        <v>5.31690700682622E-2</v>
      </c>
      <c r="F12" s="17">
        <v>0</v>
      </c>
      <c r="G12" s="17">
        <v>0</v>
      </c>
      <c r="H12" s="17">
        <v>0.14773271053003201</v>
      </c>
      <c r="I12" s="17">
        <v>0</v>
      </c>
      <c r="J12" s="17">
        <v>4.5715955441048499E-2</v>
      </c>
      <c r="K12" s="17">
        <v>3.9196061963370499E-2</v>
      </c>
      <c r="L12" s="17">
        <v>7.4237157696545999E-2</v>
      </c>
      <c r="M12" s="17">
        <v>0.12509294600458701</v>
      </c>
      <c r="N12" s="17">
        <v>3.91424154764584E-2</v>
      </c>
      <c r="O12" s="17">
        <v>0.107426674205596</v>
      </c>
      <c r="P12" s="17">
        <v>4.2395099167638103E-2</v>
      </c>
      <c r="Q12" s="17">
        <v>4.2774910704232498E-2</v>
      </c>
      <c r="R12" s="17">
        <v>7.9438464917134605E-2</v>
      </c>
      <c r="S12" s="17">
        <v>4.4548333612133999E-2</v>
      </c>
      <c r="T12" s="17">
        <v>9.1722545617357598E-2</v>
      </c>
      <c r="U12" s="17"/>
      <c r="V12" s="17">
        <v>7.2358863605031201E-2</v>
      </c>
      <c r="W12" s="17">
        <v>0.100900611755304</v>
      </c>
      <c r="X12" s="17">
        <v>6.7010663591301797E-2</v>
      </c>
      <c r="Y12" s="17">
        <v>4.3179303330421602E-2</v>
      </c>
      <c r="Z12" s="17"/>
      <c r="AA12" s="17">
        <v>8.8684352958075599E-2</v>
      </c>
      <c r="AB12" s="17">
        <v>8.5536068647697597E-2</v>
      </c>
      <c r="AC12" s="17">
        <v>5.1636124386188399E-2</v>
      </c>
      <c r="AD12" s="17">
        <v>5.6009681080535001E-2</v>
      </c>
      <c r="AE12" s="17">
        <v>0.1191704254356</v>
      </c>
      <c r="AF12" s="17">
        <v>1.5258212423777499E-2</v>
      </c>
      <c r="AG12" s="17">
        <v>8.0502336794162493E-2</v>
      </c>
      <c r="AH12" s="17">
        <v>4.5647492971791201E-2</v>
      </c>
      <c r="AI12" s="17">
        <v>5.1170901404322303E-2</v>
      </c>
      <c r="AJ12" s="17">
        <v>3.5496549416081699E-2</v>
      </c>
      <c r="AK12" s="17"/>
      <c r="AL12" s="17">
        <v>8.32815469648506E-2</v>
      </c>
      <c r="AM12" s="17">
        <v>9.1227958893685304E-2</v>
      </c>
      <c r="AN12" s="17">
        <v>2.7945463956597E-2</v>
      </c>
      <c r="AO12" s="17">
        <v>0.109352407823367</v>
      </c>
      <c r="AP12" s="17">
        <v>2.9488781938824302E-2</v>
      </c>
      <c r="AQ12" s="17">
        <v>4.2233250137329099E-2</v>
      </c>
      <c r="AR12" s="17">
        <v>4.6293197728240303E-2</v>
      </c>
      <c r="AS12" s="17"/>
      <c r="AT12" s="17">
        <v>4.6238947497878699E-2</v>
      </c>
      <c r="AU12" s="17">
        <v>0.108939094120198</v>
      </c>
      <c r="AV12" s="17"/>
      <c r="AW12" s="17">
        <v>3.5075197179730302E-2</v>
      </c>
      <c r="AX12" s="17">
        <v>6.0551241411902199E-2</v>
      </c>
      <c r="AY12" s="17">
        <v>3.96995653573914E-2</v>
      </c>
      <c r="AZ12" s="17"/>
      <c r="BA12" s="17">
        <v>2.9420694120840699E-2</v>
      </c>
      <c r="BB12" s="17">
        <v>7.2614114522287596E-2</v>
      </c>
      <c r="BC12" s="17"/>
      <c r="BD12" s="17">
        <v>6.8257780584579902E-2</v>
      </c>
      <c r="BE12" s="17">
        <v>6.8077695685426806E-2</v>
      </c>
      <c r="BF12" s="17"/>
      <c r="BG12" s="17">
        <v>7.9561096246323501E-2</v>
      </c>
      <c r="BH12" s="17">
        <v>4.3179303330421602E-2</v>
      </c>
      <c r="BI12" s="17"/>
      <c r="BJ12" s="17">
        <v>5.4117930459961203E-2</v>
      </c>
      <c r="BK12" s="17">
        <v>7.5033915748463104E-2</v>
      </c>
      <c r="BL12" s="17"/>
      <c r="BM12" s="17">
        <v>0.15900224780783601</v>
      </c>
      <c r="BN12" s="17">
        <v>9.3672797900163196E-2</v>
      </c>
      <c r="BO12" s="17">
        <v>2.6652581699874001E-2</v>
      </c>
      <c r="BP12" s="17">
        <v>3.4362762114243099E-2</v>
      </c>
    </row>
    <row r="13" spans="2:68" x14ac:dyDescent="0.25">
      <c r="B13" s="18" t="s">
        <v>534</v>
      </c>
      <c r="C13" s="17">
        <v>3.4362905263586603E-2</v>
      </c>
      <c r="D13" s="17">
        <v>4.6145489294111698E-2</v>
      </c>
      <c r="E13" s="17">
        <v>0</v>
      </c>
      <c r="F13" s="17">
        <v>0.103966198604108</v>
      </c>
      <c r="G13" s="17">
        <v>0</v>
      </c>
      <c r="H13" s="17">
        <v>0.16612258808227401</v>
      </c>
      <c r="I13" s="17">
        <v>0.18667424774320199</v>
      </c>
      <c r="J13" s="17">
        <v>0</v>
      </c>
      <c r="K13" s="17">
        <v>3.4098509503203298E-2</v>
      </c>
      <c r="L13" s="17">
        <v>5.24206131600638E-2</v>
      </c>
      <c r="M13" s="17">
        <v>2.7910260541078102E-2</v>
      </c>
      <c r="N13" s="17">
        <v>0</v>
      </c>
      <c r="O13" s="17">
        <v>3.9562306957054101E-2</v>
      </c>
      <c r="P13" s="17">
        <v>3.7612536537138697E-2</v>
      </c>
      <c r="Q13" s="17">
        <v>4.2774910704232498E-2</v>
      </c>
      <c r="R13" s="17">
        <v>1.9136672091697799E-2</v>
      </c>
      <c r="S13" s="17">
        <v>0</v>
      </c>
      <c r="T13" s="17">
        <v>5.8836225210170401E-2</v>
      </c>
      <c r="U13" s="17"/>
      <c r="V13" s="17">
        <v>5.8651282020414301E-2</v>
      </c>
      <c r="W13" s="17">
        <v>2.6649740596619301E-2</v>
      </c>
      <c r="X13" s="17">
        <v>2.09522265747684E-2</v>
      </c>
      <c r="Y13" s="17">
        <v>1.6664145743975001E-2</v>
      </c>
      <c r="Z13" s="17"/>
      <c r="AA13" s="17">
        <v>4.9469273640145299E-2</v>
      </c>
      <c r="AB13" s="17">
        <v>6.4569986220127204E-2</v>
      </c>
      <c r="AC13" s="17">
        <v>2.6718302236112101E-2</v>
      </c>
      <c r="AD13" s="17">
        <v>6.6991331420030997E-2</v>
      </c>
      <c r="AE13" s="17">
        <v>2.3006276387854199E-2</v>
      </c>
      <c r="AF13" s="17">
        <v>4.5642105474986698E-2</v>
      </c>
      <c r="AG13" s="17">
        <v>0</v>
      </c>
      <c r="AH13" s="17">
        <v>3.5971173634447899E-2</v>
      </c>
      <c r="AI13" s="17">
        <v>0</v>
      </c>
      <c r="AJ13" s="17">
        <v>0</v>
      </c>
      <c r="AK13" s="17"/>
      <c r="AL13" s="17">
        <v>3.3386973131781197E-2</v>
      </c>
      <c r="AM13" s="17">
        <v>3.3709652912328102E-2</v>
      </c>
      <c r="AN13" s="17">
        <v>4.3171231388504303E-2</v>
      </c>
      <c r="AO13" s="17">
        <v>2.70548699558604E-2</v>
      </c>
      <c r="AP13" s="17">
        <v>4.1373343582664798E-2</v>
      </c>
      <c r="AQ13" s="17">
        <v>4.4267374304930003E-2</v>
      </c>
      <c r="AR13" s="17">
        <v>3.16911720977128E-2</v>
      </c>
      <c r="AS13" s="17"/>
      <c r="AT13" s="17">
        <v>2.8155691004289898E-2</v>
      </c>
      <c r="AU13" s="17">
        <v>4.5938076888415502E-2</v>
      </c>
      <c r="AV13" s="17"/>
      <c r="AW13" s="17">
        <v>1.7028041790478E-2</v>
      </c>
      <c r="AX13" s="17">
        <v>2.1472495861695199E-2</v>
      </c>
      <c r="AY13" s="17">
        <v>3.2232929579897603E-2</v>
      </c>
      <c r="AZ13" s="17"/>
      <c r="BA13" s="17">
        <v>8.0916876561980006E-3</v>
      </c>
      <c r="BB13" s="17">
        <v>3.7409670713493597E-2</v>
      </c>
      <c r="BC13" s="17"/>
      <c r="BD13" s="17">
        <v>5.0953933904859298E-2</v>
      </c>
      <c r="BE13" s="17">
        <v>2.8385163726022698E-2</v>
      </c>
      <c r="BF13" s="17"/>
      <c r="BG13" s="17">
        <v>4.2476310155206802E-2</v>
      </c>
      <c r="BH13" s="17">
        <v>1.6664145743975001E-2</v>
      </c>
      <c r="BI13" s="17"/>
      <c r="BJ13" s="17">
        <v>1.2494579536565201E-2</v>
      </c>
      <c r="BK13" s="17">
        <v>4.5148426203440999E-2</v>
      </c>
      <c r="BL13" s="17"/>
      <c r="BM13" s="17">
        <v>8.8318244077553204E-2</v>
      </c>
      <c r="BN13" s="17">
        <v>5.2713733491433802E-2</v>
      </c>
      <c r="BO13" s="17">
        <v>9.6655484850288707E-3</v>
      </c>
      <c r="BP13" s="17">
        <v>6.4650905983555801E-3</v>
      </c>
    </row>
    <row r="14" spans="2:68" x14ac:dyDescent="0.25">
      <c r="B14" s="18" t="s">
        <v>535</v>
      </c>
      <c r="C14" s="17">
        <v>1.5110250522765401E-2</v>
      </c>
      <c r="D14" s="17">
        <v>4.90128275767827E-2</v>
      </c>
      <c r="E14" s="17">
        <v>0</v>
      </c>
      <c r="F14" s="17">
        <v>0.103966198604108</v>
      </c>
      <c r="G14" s="17">
        <v>0</v>
      </c>
      <c r="H14" s="17">
        <v>0</v>
      </c>
      <c r="I14" s="17">
        <v>0</v>
      </c>
      <c r="J14" s="17">
        <v>0</v>
      </c>
      <c r="K14" s="17">
        <v>7.0100904590529502E-3</v>
      </c>
      <c r="L14" s="17">
        <v>3.7118578848273E-2</v>
      </c>
      <c r="M14" s="17">
        <v>0</v>
      </c>
      <c r="N14" s="17">
        <v>0</v>
      </c>
      <c r="O14" s="17">
        <v>1.7002079424699001E-2</v>
      </c>
      <c r="P14" s="17">
        <v>0</v>
      </c>
      <c r="Q14" s="17">
        <v>6.5140867170533107E-2</v>
      </c>
      <c r="R14" s="17">
        <v>1.87679027576097E-2</v>
      </c>
      <c r="S14" s="17">
        <v>0</v>
      </c>
      <c r="T14" s="17">
        <v>0</v>
      </c>
      <c r="U14" s="17"/>
      <c r="V14" s="17">
        <v>3.3659483829024603E-2</v>
      </c>
      <c r="W14" s="17">
        <v>1.49079027415072E-2</v>
      </c>
      <c r="X14" s="17">
        <v>0</v>
      </c>
      <c r="Y14" s="17">
        <v>0</v>
      </c>
      <c r="Z14" s="17"/>
      <c r="AA14" s="17">
        <v>3.2859385459058303E-2</v>
      </c>
      <c r="AB14" s="17">
        <v>3.4536785816243101E-2</v>
      </c>
      <c r="AC14" s="17">
        <v>1.33508900485808E-2</v>
      </c>
      <c r="AD14" s="17">
        <v>1.9514183242133599E-2</v>
      </c>
      <c r="AE14" s="17">
        <v>0</v>
      </c>
      <c r="AF14" s="17">
        <v>0</v>
      </c>
      <c r="AG14" s="17">
        <v>0</v>
      </c>
      <c r="AH14" s="17">
        <v>0</v>
      </c>
      <c r="AI14" s="17">
        <v>0</v>
      </c>
      <c r="AJ14" s="17">
        <v>0</v>
      </c>
      <c r="AK14" s="17"/>
      <c r="AL14" s="17">
        <v>4.5110273160795897E-2</v>
      </c>
      <c r="AM14" s="17">
        <v>0</v>
      </c>
      <c r="AN14" s="17">
        <v>1.3379768653190099E-2</v>
      </c>
      <c r="AO14" s="17">
        <v>0</v>
      </c>
      <c r="AP14" s="17">
        <v>2.33724534609751E-2</v>
      </c>
      <c r="AQ14" s="17">
        <v>0</v>
      </c>
      <c r="AR14" s="17">
        <v>9.6371398470265508E-3</v>
      </c>
      <c r="AS14" s="17"/>
      <c r="AT14" s="17">
        <v>0</v>
      </c>
      <c r="AU14" s="17">
        <v>4.3287744610908598E-2</v>
      </c>
      <c r="AV14" s="17"/>
      <c r="AW14" s="17">
        <v>0</v>
      </c>
      <c r="AX14" s="17">
        <v>0</v>
      </c>
      <c r="AY14" s="17">
        <v>0</v>
      </c>
      <c r="AZ14" s="17"/>
      <c r="BA14" s="17">
        <v>0</v>
      </c>
      <c r="BB14" s="17">
        <v>1.6862639388793999E-2</v>
      </c>
      <c r="BC14" s="17"/>
      <c r="BD14" s="17">
        <v>1.10497710157166E-2</v>
      </c>
      <c r="BE14" s="17">
        <v>1.6573239800677399E-2</v>
      </c>
      <c r="BF14" s="17"/>
      <c r="BG14" s="17">
        <v>2.2037039960701301E-2</v>
      </c>
      <c r="BH14" s="17">
        <v>0</v>
      </c>
      <c r="BI14" s="17"/>
      <c r="BJ14" s="17">
        <v>2.7249962331040399E-3</v>
      </c>
      <c r="BK14" s="17">
        <v>2.1218693444004001E-2</v>
      </c>
      <c r="BL14" s="17"/>
      <c r="BM14" s="17">
        <v>8.9769478224159899E-2</v>
      </c>
      <c r="BN14" s="17">
        <v>5.9967990533506196E-3</v>
      </c>
      <c r="BO14" s="17">
        <v>0</v>
      </c>
      <c r="BP14" s="17">
        <v>0</v>
      </c>
    </row>
    <row r="15" spans="2:68" x14ac:dyDescent="0.25">
      <c r="B15" s="18" t="s">
        <v>84</v>
      </c>
      <c r="C15" s="19">
        <v>1.7495122434875599E-2</v>
      </c>
      <c r="D15" s="19">
        <v>1.3470270909589899E-2</v>
      </c>
      <c r="E15" s="19">
        <v>0</v>
      </c>
      <c r="F15" s="19">
        <v>0.103966198604108</v>
      </c>
      <c r="G15" s="19">
        <v>5.78796528978371E-2</v>
      </c>
      <c r="H15" s="19">
        <v>0</v>
      </c>
      <c r="I15" s="19">
        <v>0</v>
      </c>
      <c r="J15" s="19">
        <v>0</v>
      </c>
      <c r="K15" s="19">
        <v>1.9307940091042301E-2</v>
      </c>
      <c r="L15" s="19">
        <v>5.5677868272409503E-2</v>
      </c>
      <c r="M15" s="19">
        <v>0</v>
      </c>
      <c r="N15" s="19">
        <v>5.6290862108427403E-2</v>
      </c>
      <c r="O15" s="19">
        <v>2.15847426457789E-2</v>
      </c>
      <c r="P15" s="19">
        <v>9.4031341342846707E-3</v>
      </c>
      <c r="Q15" s="19">
        <v>0</v>
      </c>
      <c r="R15" s="19">
        <v>6.6247369199580004E-3</v>
      </c>
      <c r="S15" s="19">
        <v>0</v>
      </c>
      <c r="T15" s="19">
        <v>0</v>
      </c>
      <c r="U15" s="19"/>
      <c r="V15" s="19">
        <v>2.5427166156522699E-2</v>
      </c>
      <c r="W15" s="19">
        <v>1.6216661309870602E-2</v>
      </c>
      <c r="X15" s="19">
        <v>5.5797687658257697E-3</v>
      </c>
      <c r="Y15" s="19">
        <v>1.3985435345884799E-2</v>
      </c>
      <c r="Z15" s="19"/>
      <c r="AA15" s="19">
        <v>2.1408263790657099E-2</v>
      </c>
      <c r="AB15" s="19">
        <v>0</v>
      </c>
      <c r="AC15" s="19">
        <v>4.20709828152157E-2</v>
      </c>
      <c r="AD15" s="19">
        <v>1.8675817215425002E-2</v>
      </c>
      <c r="AE15" s="19">
        <v>1.30141478860403E-2</v>
      </c>
      <c r="AF15" s="19">
        <v>0</v>
      </c>
      <c r="AG15" s="19">
        <v>0</v>
      </c>
      <c r="AH15" s="19">
        <v>0</v>
      </c>
      <c r="AI15" s="19">
        <v>0</v>
      </c>
      <c r="AJ15" s="19">
        <v>1.4140337552263699E-2</v>
      </c>
      <c r="AK15" s="19"/>
      <c r="AL15" s="19">
        <v>2.1005312804400201E-2</v>
      </c>
      <c r="AM15" s="19">
        <v>0</v>
      </c>
      <c r="AN15" s="19">
        <v>0</v>
      </c>
      <c r="AO15" s="19">
        <v>1.8130112070003701E-2</v>
      </c>
      <c r="AP15" s="19">
        <v>1.37349542643761E-2</v>
      </c>
      <c r="AQ15" s="19">
        <v>9.0733776447813295E-3</v>
      </c>
      <c r="AR15" s="19">
        <v>0</v>
      </c>
      <c r="AS15" s="19"/>
      <c r="AT15" s="19">
        <v>7.4312041983590803E-3</v>
      </c>
      <c r="AU15" s="19">
        <v>3.62622498352956E-2</v>
      </c>
      <c r="AV15" s="19"/>
      <c r="AW15" s="19">
        <v>1.0624216782177299E-2</v>
      </c>
      <c r="AX15" s="19">
        <v>0</v>
      </c>
      <c r="AY15" s="19">
        <v>8.9384474792057501E-3</v>
      </c>
      <c r="AZ15" s="19"/>
      <c r="BA15" s="19">
        <v>0</v>
      </c>
      <c r="BB15" s="19">
        <v>1.95240932794352E-2</v>
      </c>
      <c r="BC15" s="19"/>
      <c r="BD15" s="19">
        <v>2.8722368928621501E-2</v>
      </c>
      <c r="BE15" s="19">
        <v>1.34499496388274E-2</v>
      </c>
      <c r="BF15" s="19"/>
      <c r="BG15" s="19">
        <v>1.9104021203420401E-2</v>
      </c>
      <c r="BH15" s="19">
        <v>1.3985435345884799E-2</v>
      </c>
      <c r="BI15" s="19"/>
      <c r="BJ15" s="19">
        <v>1.5118696649602401E-2</v>
      </c>
      <c r="BK15" s="19">
        <v>1.86671824448198E-2</v>
      </c>
      <c r="BL15" s="19"/>
      <c r="BM15" s="19">
        <v>6.7299790873084506E-2</v>
      </c>
      <c r="BN15" s="19">
        <v>2.4006778761708199E-2</v>
      </c>
      <c r="BO15" s="19">
        <v>0</v>
      </c>
      <c r="BP15" s="19">
        <v>0</v>
      </c>
    </row>
    <row r="16" spans="2:68" x14ac:dyDescent="0.25">
      <c r="B16" s="16"/>
    </row>
    <row r="17" spans="2:2" x14ac:dyDescent="0.25">
      <c r="B17" t="s">
        <v>87</v>
      </c>
    </row>
    <row r="18" spans="2:2" x14ac:dyDescent="0.25">
      <c r="B18" t="s">
        <v>88</v>
      </c>
    </row>
    <row r="20" spans="2:2" x14ac:dyDescent="0.2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P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537</v>
      </c>
      <c r="C9" s="17">
        <v>0.662339783061758</v>
      </c>
      <c r="D9" s="17">
        <v>0.65728971149525695</v>
      </c>
      <c r="E9" s="17">
        <v>0.40609197296028099</v>
      </c>
      <c r="F9" s="17">
        <v>0.542206045030172</v>
      </c>
      <c r="G9" s="17">
        <v>0.70869343819144803</v>
      </c>
      <c r="H9" s="17">
        <v>0.83387741191772602</v>
      </c>
      <c r="I9" s="17">
        <v>0.69217617347145699</v>
      </c>
      <c r="J9" s="17">
        <v>0.64367316977079503</v>
      </c>
      <c r="K9" s="17">
        <v>0.70249525659047496</v>
      </c>
      <c r="L9" s="17">
        <v>0.64398169854460596</v>
      </c>
      <c r="M9" s="17">
        <v>0.475037690270254</v>
      </c>
      <c r="N9" s="17">
        <v>0.73893715160923201</v>
      </c>
      <c r="O9" s="17">
        <v>0.644062046795564</v>
      </c>
      <c r="P9" s="17">
        <v>0.69266131440499201</v>
      </c>
      <c r="Q9" s="17">
        <v>0.59168045625532095</v>
      </c>
      <c r="R9" s="17">
        <v>0.65484529857172502</v>
      </c>
      <c r="S9" s="17">
        <v>0.67996577792225299</v>
      </c>
      <c r="T9" s="17">
        <v>0.81199707773930496</v>
      </c>
      <c r="U9" s="17"/>
      <c r="V9" s="17">
        <v>0.69160775196421798</v>
      </c>
      <c r="W9" s="17">
        <v>0.61352211659387701</v>
      </c>
      <c r="X9" s="17">
        <v>0.64957636486845804</v>
      </c>
      <c r="Y9" s="17">
        <v>0.66438954203449596</v>
      </c>
      <c r="Z9" s="17"/>
      <c r="AA9" s="17">
        <v>0.62809893744197698</v>
      </c>
      <c r="AB9" s="17">
        <v>0.71774084320442699</v>
      </c>
      <c r="AC9" s="17">
        <v>0.68771056868833302</v>
      </c>
      <c r="AD9" s="17">
        <v>0.56691815494559905</v>
      </c>
      <c r="AE9" s="17">
        <v>0.65782592892590297</v>
      </c>
      <c r="AF9" s="17">
        <v>0.62696175372116802</v>
      </c>
      <c r="AG9" s="17">
        <v>0.68909103594601295</v>
      </c>
      <c r="AH9" s="17">
        <v>0.64204897792413396</v>
      </c>
      <c r="AI9" s="17">
        <v>0.78293959848269901</v>
      </c>
      <c r="AJ9" s="17">
        <v>0.736239551277036</v>
      </c>
      <c r="AK9" s="17"/>
      <c r="AL9" s="17">
        <v>0.67636771853380095</v>
      </c>
      <c r="AM9" s="17">
        <v>0.61877001852401003</v>
      </c>
      <c r="AN9" s="17">
        <v>0.68042880358212299</v>
      </c>
      <c r="AO9" s="17">
        <v>0.64911695099864897</v>
      </c>
      <c r="AP9" s="17">
        <v>0.66290159647369495</v>
      </c>
      <c r="AQ9" s="17">
        <v>0.68099914264275896</v>
      </c>
      <c r="AR9" s="17">
        <v>0.698092732713676</v>
      </c>
      <c r="AS9" s="17"/>
      <c r="AT9" s="17">
        <v>0.67408669673920996</v>
      </c>
      <c r="AU9" s="17">
        <v>0.64043421702222503</v>
      </c>
      <c r="AV9" s="17"/>
      <c r="AW9" s="17">
        <v>0.62260494998026905</v>
      </c>
      <c r="AX9" s="17">
        <v>0.626756634057273</v>
      </c>
      <c r="AY9" s="17">
        <v>0.72895511921186096</v>
      </c>
      <c r="AZ9" s="17"/>
      <c r="BA9" s="17">
        <v>0.63430075491975402</v>
      </c>
      <c r="BB9" s="17">
        <v>0.665591567713262</v>
      </c>
      <c r="BC9" s="17"/>
      <c r="BD9" s="17">
        <v>0.69432318108267999</v>
      </c>
      <c r="BE9" s="17">
        <v>0.65081617647919299</v>
      </c>
      <c r="BF9" s="17"/>
      <c r="BG9" s="17">
        <v>0.66140013955410903</v>
      </c>
      <c r="BH9" s="17">
        <v>0.66438954203449596</v>
      </c>
      <c r="BI9" s="17"/>
      <c r="BJ9" s="17">
        <v>0.68588604090154204</v>
      </c>
      <c r="BK9" s="17">
        <v>0.65072670119365705</v>
      </c>
      <c r="BL9" s="17"/>
      <c r="BM9" s="17">
        <v>0.53410798872274901</v>
      </c>
      <c r="BN9" s="17">
        <v>0.71375723372391098</v>
      </c>
      <c r="BO9" s="17">
        <v>0.68418491376218704</v>
      </c>
      <c r="BP9" s="17">
        <v>0.61198617118779197</v>
      </c>
    </row>
    <row r="10" spans="2:68" x14ac:dyDescent="0.25">
      <c r="B10" s="18" t="s">
        <v>538</v>
      </c>
      <c r="C10" s="17">
        <v>0.64103233773719404</v>
      </c>
      <c r="D10" s="17">
        <v>0.69264861754271201</v>
      </c>
      <c r="E10" s="17">
        <v>0.46552933719536199</v>
      </c>
      <c r="F10" s="17">
        <v>0.84198648959999001</v>
      </c>
      <c r="G10" s="17">
        <v>0.58268266476809905</v>
      </c>
      <c r="H10" s="17">
        <v>0.72292445649217896</v>
      </c>
      <c r="I10" s="17">
        <v>0.69217617347145699</v>
      </c>
      <c r="J10" s="17">
        <v>0.60088455027832799</v>
      </c>
      <c r="K10" s="17">
        <v>0.67614512341681798</v>
      </c>
      <c r="L10" s="17">
        <v>0.61012037480867798</v>
      </c>
      <c r="M10" s="17">
        <v>0.48669437988206099</v>
      </c>
      <c r="N10" s="17">
        <v>0.55068084791180305</v>
      </c>
      <c r="O10" s="17">
        <v>0.62150181926320902</v>
      </c>
      <c r="P10" s="17">
        <v>0.68325818027070795</v>
      </c>
      <c r="Q10" s="17">
        <v>0.49896056159072</v>
      </c>
      <c r="R10" s="17">
        <v>0.65379673826363005</v>
      </c>
      <c r="S10" s="17">
        <v>0.68375809953309996</v>
      </c>
      <c r="T10" s="17">
        <v>0.73866591963636796</v>
      </c>
      <c r="U10" s="17"/>
      <c r="V10" s="17">
        <v>0.63299480403877795</v>
      </c>
      <c r="W10" s="17">
        <v>0.63146445798796502</v>
      </c>
      <c r="X10" s="17">
        <v>0.66905297038141198</v>
      </c>
      <c r="Y10" s="17">
        <v>0.64494336504847205</v>
      </c>
      <c r="Z10" s="17"/>
      <c r="AA10" s="17">
        <v>0.61031164763410095</v>
      </c>
      <c r="AB10" s="17">
        <v>0.67896174562559497</v>
      </c>
      <c r="AC10" s="17">
        <v>0.66969851363647703</v>
      </c>
      <c r="AD10" s="17">
        <v>0.61834549659194904</v>
      </c>
      <c r="AE10" s="17">
        <v>0.62001417849506602</v>
      </c>
      <c r="AF10" s="17">
        <v>0.63006257023851697</v>
      </c>
      <c r="AG10" s="17">
        <v>0.64466442156961901</v>
      </c>
      <c r="AH10" s="17">
        <v>0.71661380614174697</v>
      </c>
      <c r="AI10" s="17">
        <v>0.64089442972231903</v>
      </c>
      <c r="AJ10" s="17">
        <v>0.65384188966991696</v>
      </c>
      <c r="AK10" s="17"/>
      <c r="AL10" s="17">
        <v>0.62184937511530503</v>
      </c>
      <c r="AM10" s="17">
        <v>0.669389601673269</v>
      </c>
      <c r="AN10" s="17">
        <v>0.65197245039782903</v>
      </c>
      <c r="AO10" s="17">
        <v>0.63006717124025102</v>
      </c>
      <c r="AP10" s="17">
        <v>0.72162618627227604</v>
      </c>
      <c r="AQ10" s="17">
        <v>0.60818512886484399</v>
      </c>
      <c r="AR10" s="17">
        <v>0.62629977311956098</v>
      </c>
      <c r="AS10" s="17"/>
      <c r="AT10" s="17">
        <v>0.68046458951264699</v>
      </c>
      <c r="AU10" s="17">
        <v>0.567499338425832</v>
      </c>
      <c r="AV10" s="17"/>
      <c r="AW10" s="17">
        <v>0.65368906111717096</v>
      </c>
      <c r="AX10" s="17">
        <v>0.65680604275329302</v>
      </c>
      <c r="AY10" s="17">
        <v>0.71214208974152304</v>
      </c>
      <c r="AZ10" s="17"/>
      <c r="BA10" s="17">
        <v>0.71732329943456197</v>
      </c>
      <c r="BB10" s="17">
        <v>0.63218460674453703</v>
      </c>
      <c r="BC10" s="17"/>
      <c r="BD10" s="17">
        <v>0.67589015364090499</v>
      </c>
      <c r="BE10" s="17">
        <v>0.62847307944515396</v>
      </c>
      <c r="BF10" s="17"/>
      <c r="BG10" s="17">
        <v>0.63923945795466297</v>
      </c>
      <c r="BH10" s="17">
        <v>0.64494336504847205</v>
      </c>
      <c r="BI10" s="17"/>
      <c r="BJ10" s="17">
        <v>0.68691530439979398</v>
      </c>
      <c r="BK10" s="17">
        <v>0.61840272704364996</v>
      </c>
      <c r="BL10" s="17"/>
      <c r="BM10" s="17">
        <v>0.541161937597475</v>
      </c>
      <c r="BN10" s="17">
        <v>0.62559079462521305</v>
      </c>
      <c r="BO10" s="17">
        <v>0.67359221819041204</v>
      </c>
      <c r="BP10" s="17">
        <v>0.69747820359785595</v>
      </c>
    </row>
    <row r="11" spans="2:68" x14ac:dyDescent="0.25">
      <c r="B11" s="18" t="s">
        <v>539</v>
      </c>
      <c r="C11" s="17">
        <v>0.58767819151666201</v>
      </c>
      <c r="D11" s="17">
        <v>0.62920246910767497</v>
      </c>
      <c r="E11" s="17">
        <v>0.76901498917032995</v>
      </c>
      <c r="F11" s="17">
        <v>0.56045267205210703</v>
      </c>
      <c r="G11" s="17">
        <v>0.65495186069878497</v>
      </c>
      <c r="H11" s="17">
        <v>0.85226728946996799</v>
      </c>
      <c r="I11" s="17">
        <v>0.69217617347145699</v>
      </c>
      <c r="J11" s="17">
        <v>0.56716165618191305</v>
      </c>
      <c r="K11" s="17">
        <v>0.59086387715094302</v>
      </c>
      <c r="L11" s="17">
        <v>0.42702298166230301</v>
      </c>
      <c r="M11" s="17">
        <v>0.40733497928028001</v>
      </c>
      <c r="N11" s="17">
        <v>0.47787430321846502</v>
      </c>
      <c r="O11" s="17">
        <v>0.55337269521174803</v>
      </c>
      <c r="P11" s="17">
        <v>0.59581548770743098</v>
      </c>
      <c r="Q11" s="17">
        <v>0.67841366862877395</v>
      </c>
      <c r="R11" s="17">
        <v>0.58139345363461803</v>
      </c>
      <c r="S11" s="17">
        <v>0.52667579114293095</v>
      </c>
      <c r="T11" s="17">
        <v>0.80439928573077601</v>
      </c>
      <c r="U11" s="17"/>
      <c r="V11" s="17">
        <v>0.630870908359349</v>
      </c>
      <c r="W11" s="17">
        <v>0.58345089457173704</v>
      </c>
      <c r="X11" s="17">
        <v>0.64424346751423001</v>
      </c>
      <c r="Y11" s="17">
        <v>0.51774515894487405</v>
      </c>
      <c r="Z11" s="17"/>
      <c r="AA11" s="17">
        <v>0.57684744056927595</v>
      </c>
      <c r="AB11" s="17">
        <v>0.62800074968057995</v>
      </c>
      <c r="AC11" s="17">
        <v>0.60603991798457102</v>
      </c>
      <c r="AD11" s="17">
        <v>0.55293820981932595</v>
      </c>
      <c r="AE11" s="17">
        <v>0.54225036727391296</v>
      </c>
      <c r="AF11" s="17">
        <v>0.58073730923227795</v>
      </c>
      <c r="AG11" s="17">
        <v>0.55873927882674701</v>
      </c>
      <c r="AH11" s="17">
        <v>0.541558904021058</v>
      </c>
      <c r="AI11" s="17">
        <v>0.65512014818391995</v>
      </c>
      <c r="AJ11" s="17">
        <v>0.56071996213223396</v>
      </c>
      <c r="AK11" s="17"/>
      <c r="AL11" s="17">
        <v>0.61552592940740003</v>
      </c>
      <c r="AM11" s="17">
        <v>0.48942506565798599</v>
      </c>
      <c r="AN11" s="17">
        <v>0.48248189772215599</v>
      </c>
      <c r="AO11" s="17">
        <v>0.56843236641289596</v>
      </c>
      <c r="AP11" s="17">
        <v>0.54153883226386601</v>
      </c>
      <c r="AQ11" s="17">
        <v>0.63751053432621296</v>
      </c>
      <c r="AR11" s="17">
        <v>0.63950142077652505</v>
      </c>
      <c r="AS11" s="17"/>
      <c r="AT11" s="17">
        <v>0.556248346598475</v>
      </c>
      <c r="AU11" s="17">
        <v>0.64628835605623702</v>
      </c>
      <c r="AV11" s="17"/>
      <c r="AW11" s="17">
        <v>0.45549944605317699</v>
      </c>
      <c r="AX11" s="17">
        <v>0.57493642161213099</v>
      </c>
      <c r="AY11" s="17">
        <v>0.60810830759705703</v>
      </c>
      <c r="AZ11" s="17"/>
      <c r="BA11" s="17">
        <v>0.50616111470440595</v>
      </c>
      <c r="BB11" s="17">
        <v>0.59713201344911604</v>
      </c>
      <c r="BC11" s="17"/>
      <c r="BD11" s="17">
        <v>0.61844197159566106</v>
      </c>
      <c r="BE11" s="17">
        <v>0.57659401283148803</v>
      </c>
      <c r="BF11" s="17"/>
      <c r="BG11" s="17">
        <v>0.61973665346282703</v>
      </c>
      <c r="BH11" s="17">
        <v>0.51774515894487405</v>
      </c>
      <c r="BI11" s="17"/>
      <c r="BJ11" s="17">
        <v>0.60049785110686105</v>
      </c>
      <c r="BK11" s="17">
        <v>0.581355498655862</v>
      </c>
      <c r="BL11" s="17"/>
      <c r="BM11" s="17">
        <v>0.57759367589951705</v>
      </c>
      <c r="BN11" s="17">
        <v>0.65857689301267197</v>
      </c>
      <c r="BO11" s="17">
        <v>0.55676931969184695</v>
      </c>
      <c r="BP11" s="17">
        <v>0.53204356454866297</v>
      </c>
    </row>
    <row r="12" spans="2:68" ht="30" x14ac:dyDescent="0.25">
      <c r="B12" s="18" t="s">
        <v>540</v>
      </c>
      <c r="C12" s="17">
        <v>0.58295352284809199</v>
      </c>
      <c r="D12" s="17">
        <v>0.59832270631899798</v>
      </c>
      <c r="E12" s="17">
        <v>0.51869840726362404</v>
      </c>
      <c r="F12" s="17">
        <v>0.52395941800823598</v>
      </c>
      <c r="G12" s="17">
        <v>0.44883716000988999</v>
      </c>
      <c r="H12" s="17">
        <v>0.52464576228380799</v>
      </c>
      <c r="I12" s="17">
        <v>0.53826426020718499</v>
      </c>
      <c r="J12" s="17">
        <v>0.59877336052801</v>
      </c>
      <c r="K12" s="17">
        <v>0.60009768044156997</v>
      </c>
      <c r="L12" s="17">
        <v>0.50548777295523395</v>
      </c>
      <c r="M12" s="17">
        <v>0.55876847189348799</v>
      </c>
      <c r="N12" s="17">
        <v>0.43478095692856999</v>
      </c>
      <c r="O12" s="17">
        <v>0.60718689116663305</v>
      </c>
      <c r="P12" s="17">
        <v>0.59713545798333401</v>
      </c>
      <c r="Q12" s="17">
        <v>0.71470999190574103</v>
      </c>
      <c r="R12" s="17">
        <v>0.56206610914238098</v>
      </c>
      <c r="S12" s="17">
        <v>0.653343510638557</v>
      </c>
      <c r="T12" s="17">
        <v>0.69259052341791305</v>
      </c>
      <c r="U12" s="17"/>
      <c r="V12" s="17">
        <v>0.57978651662938196</v>
      </c>
      <c r="W12" s="17">
        <v>0.50860343697548305</v>
      </c>
      <c r="X12" s="17">
        <v>0.65474430690520302</v>
      </c>
      <c r="Y12" s="17">
        <v>0.60412900463154695</v>
      </c>
      <c r="Z12" s="17"/>
      <c r="AA12" s="17">
        <v>0.50837199533258104</v>
      </c>
      <c r="AB12" s="17">
        <v>0.627504335295344</v>
      </c>
      <c r="AC12" s="17">
        <v>0.65280631579191395</v>
      </c>
      <c r="AD12" s="17">
        <v>0.44894776029995997</v>
      </c>
      <c r="AE12" s="17">
        <v>0.55613171915256598</v>
      </c>
      <c r="AF12" s="17">
        <v>0.57987549608316502</v>
      </c>
      <c r="AG12" s="17">
        <v>0.64412289823278002</v>
      </c>
      <c r="AH12" s="17">
        <v>0.63976109987791796</v>
      </c>
      <c r="AI12" s="17">
        <v>0.63110744872963698</v>
      </c>
      <c r="AJ12" s="17">
        <v>0.64847508672898502</v>
      </c>
      <c r="AK12" s="17"/>
      <c r="AL12" s="17">
        <v>0.58738250098979705</v>
      </c>
      <c r="AM12" s="17">
        <v>0.50609892139749202</v>
      </c>
      <c r="AN12" s="17">
        <v>0.56692288102677302</v>
      </c>
      <c r="AO12" s="17">
        <v>0.56210457621175602</v>
      </c>
      <c r="AP12" s="17">
        <v>0.54722052134100896</v>
      </c>
      <c r="AQ12" s="17">
        <v>0.65411793888473502</v>
      </c>
      <c r="AR12" s="17">
        <v>0.59119228824459702</v>
      </c>
      <c r="AS12" s="17"/>
      <c r="AT12" s="17">
        <v>0.58554211893701502</v>
      </c>
      <c r="AU12" s="17">
        <v>0.57812632617902604</v>
      </c>
      <c r="AV12" s="17"/>
      <c r="AW12" s="17">
        <v>0.55353756054168901</v>
      </c>
      <c r="AX12" s="17">
        <v>0.52965165459030605</v>
      </c>
      <c r="AY12" s="17">
        <v>0.64316390246447297</v>
      </c>
      <c r="AZ12" s="17"/>
      <c r="BA12" s="17">
        <v>0.55976420501451996</v>
      </c>
      <c r="BB12" s="17">
        <v>0.58564286954827505</v>
      </c>
      <c r="BC12" s="17"/>
      <c r="BD12" s="17">
        <v>0.58270808148054998</v>
      </c>
      <c r="BE12" s="17">
        <v>0.58304195528284397</v>
      </c>
      <c r="BF12" s="17"/>
      <c r="BG12" s="17">
        <v>0.57324633081048404</v>
      </c>
      <c r="BH12" s="17">
        <v>0.60412900463154695</v>
      </c>
      <c r="BI12" s="17"/>
      <c r="BJ12" s="17">
        <v>0.61969905487107502</v>
      </c>
      <c r="BK12" s="17">
        <v>0.56483052111365795</v>
      </c>
      <c r="BL12" s="17"/>
      <c r="BM12" s="17">
        <v>0.39681223481329297</v>
      </c>
      <c r="BN12" s="17">
        <v>0.62357435678894202</v>
      </c>
      <c r="BO12" s="17">
        <v>0.62804414367991301</v>
      </c>
      <c r="BP12" s="17">
        <v>0.55872637632269195</v>
      </c>
    </row>
    <row r="13" spans="2:68" x14ac:dyDescent="0.25">
      <c r="B13" s="18" t="s">
        <v>541</v>
      </c>
      <c r="C13" s="17">
        <v>0.54538073249522501</v>
      </c>
      <c r="D13" s="17">
        <v>0.65307021046112301</v>
      </c>
      <c r="E13" s="17">
        <v>0.36225436065102601</v>
      </c>
      <c r="F13" s="17">
        <v>0.52395941800823598</v>
      </c>
      <c r="G13" s="17">
        <v>0.52563899037860895</v>
      </c>
      <c r="H13" s="17">
        <v>0.493116885713072</v>
      </c>
      <c r="I13" s="17">
        <v>0.64840998753601697</v>
      </c>
      <c r="J13" s="17">
        <v>0.48642560215105302</v>
      </c>
      <c r="K13" s="17">
        <v>0.51197973051639001</v>
      </c>
      <c r="L13" s="17">
        <v>0.50430877000451102</v>
      </c>
      <c r="M13" s="17">
        <v>0.33234695969995198</v>
      </c>
      <c r="N13" s="17">
        <v>0.58721301191591901</v>
      </c>
      <c r="O13" s="17">
        <v>0.50711852408029801</v>
      </c>
      <c r="P13" s="17">
        <v>0.64552738968280099</v>
      </c>
      <c r="Q13" s="17">
        <v>0.60247662885678099</v>
      </c>
      <c r="R13" s="17">
        <v>0.53370301770916695</v>
      </c>
      <c r="S13" s="17">
        <v>0.62525520323941497</v>
      </c>
      <c r="T13" s="17">
        <v>0.72163867310086904</v>
      </c>
      <c r="U13" s="17"/>
      <c r="V13" s="17">
        <v>0.59190958652565995</v>
      </c>
      <c r="W13" s="17">
        <v>0.47159743925273401</v>
      </c>
      <c r="X13" s="17">
        <v>0.61142064982633604</v>
      </c>
      <c r="Y13" s="17">
        <v>0.51133529138378397</v>
      </c>
      <c r="Z13" s="17"/>
      <c r="AA13" s="17">
        <v>0.59278481210608203</v>
      </c>
      <c r="AB13" s="17">
        <v>0.53264522600083997</v>
      </c>
      <c r="AC13" s="17">
        <v>0.55167374612934705</v>
      </c>
      <c r="AD13" s="17">
        <v>0.49918061076646297</v>
      </c>
      <c r="AE13" s="17">
        <v>0.49808947664097902</v>
      </c>
      <c r="AF13" s="17">
        <v>0.60652011017107199</v>
      </c>
      <c r="AG13" s="17">
        <v>0.469466207278184</v>
      </c>
      <c r="AH13" s="17">
        <v>0.59541310522255098</v>
      </c>
      <c r="AI13" s="17">
        <v>0.66711830992120302</v>
      </c>
      <c r="AJ13" s="17">
        <v>0.55594311260978702</v>
      </c>
      <c r="AK13" s="17"/>
      <c r="AL13" s="17">
        <v>0.54526166986235003</v>
      </c>
      <c r="AM13" s="17">
        <v>0.48731988996551401</v>
      </c>
      <c r="AN13" s="17">
        <v>0.52384496535748204</v>
      </c>
      <c r="AO13" s="17">
        <v>0.54290412268495802</v>
      </c>
      <c r="AP13" s="17">
        <v>0.55176736258683801</v>
      </c>
      <c r="AQ13" s="17">
        <v>0.60437234141670804</v>
      </c>
      <c r="AR13" s="17">
        <v>0.54408516333138501</v>
      </c>
      <c r="AS13" s="17"/>
      <c r="AT13" s="17">
        <v>0.54558533053741798</v>
      </c>
      <c r="AU13" s="17">
        <v>0.54499919943489095</v>
      </c>
      <c r="AV13" s="17"/>
      <c r="AW13" s="17">
        <v>0.54390399516936605</v>
      </c>
      <c r="AX13" s="17">
        <v>0.493213675169273</v>
      </c>
      <c r="AY13" s="17">
        <v>0.576287003149203</v>
      </c>
      <c r="AZ13" s="17"/>
      <c r="BA13" s="17">
        <v>0.51001703920941099</v>
      </c>
      <c r="BB13" s="17">
        <v>0.54948198430983497</v>
      </c>
      <c r="BC13" s="17"/>
      <c r="BD13" s="17">
        <v>0.56366739017650103</v>
      </c>
      <c r="BE13" s="17">
        <v>0.53879205643612604</v>
      </c>
      <c r="BF13" s="17"/>
      <c r="BG13" s="17">
        <v>0.56098772733262303</v>
      </c>
      <c r="BH13" s="17">
        <v>0.51133529138378397</v>
      </c>
      <c r="BI13" s="17"/>
      <c r="BJ13" s="17">
        <v>0.55102120478595196</v>
      </c>
      <c r="BK13" s="17">
        <v>0.54259883539154596</v>
      </c>
      <c r="BL13" s="17"/>
      <c r="BM13" s="17">
        <v>0.44652482903829699</v>
      </c>
      <c r="BN13" s="17">
        <v>0.57455513702352901</v>
      </c>
      <c r="BO13" s="17">
        <v>0.54614357201465702</v>
      </c>
      <c r="BP13" s="17">
        <v>0.57493776054119605</v>
      </c>
    </row>
    <row r="14" spans="2:68" ht="30" x14ac:dyDescent="0.25">
      <c r="B14" s="18" t="s">
        <v>542</v>
      </c>
      <c r="C14" s="17">
        <v>0.52097075272034998</v>
      </c>
      <c r="D14" s="17">
        <v>0.52828766410811501</v>
      </c>
      <c r="E14" s="17">
        <v>0.29661968574034803</v>
      </c>
      <c r="F14" s="17">
        <v>0.52395941800823598</v>
      </c>
      <c r="G14" s="17">
        <v>0.55704241356297302</v>
      </c>
      <c r="H14" s="17">
        <v>0.62147328489880005</v>
      </c>
      <c r="I14" s="17">
        <v>0.30782382652854301</v>
      </c>
      <c r="J14" s="17">
        <v>0.53367409914554398</v>
      </c>
      <c r="K14" s="17">
        <v>0.59209418572924799</v>
      </c>
      <c r="L14" s="17">
        <v>0.49453700466747402</v>
      </c>
      <c r="M14" s="17">
        <v>0.409330408708664</v>
      </c>
      <c r="N14" s="17">
        <v>0.62635542739237804</v>
      </c>
      <c r="O14" s="17">
        <v>0.51272797843797202</v>
      </c>
      <c r="P14" s="17">
        <v>0.56790523224286604</v>
      </c>
      <c r="Q14" s="17">
        <v>0.28166390874893599</v>
      </c>
      <c r="R14" s="17">
        <v>0.46786204944309301</v>
      </c>
      <c r="S14" s="17">
        <v>0.54381531355441004</v>
      </c>
      <c r="T14" s="17">
        <v>0.66833544779601395</v>
      </c>
      <c r="U14" s="17"/>
      <c r="V14" s="17">
        <v>0.51097322147530999</v>
      </c>
      <c r="W14" s="17">
        <v>0.46006512190975302</v>
      </c>
      <c r="X14" s="17">
        <v>0.553077734016032</v>
      </c>
      <c r="Y14" s="17">
        <v>0.55763431328497304</v>
      </c>
      <c r="Z14" s="17"/>
      <c r="AA14" s="17">
        <v>0.46153364476244702</v>
      </c>
      <c r="AB14" s="17">
        <v>0.52418221767353701</v>
      </c>
      <c r="AC14" s="17">
        <v>0.54697605817889605</v>
      </c>
      <c r="AD14" s="17">
        <v>0.46009428450859102</v>
      </c>
      <c r="AE14" s="17">
        <v>0.461412277706027</v>
      </c>
      <c r="AF14" s="17">
        <v>0.55668631692664505</v>
      </c>
      <c r="AG14" s="17">
        <v>0.65291985521600604</v>
      </c>
      <c r="AH14" s="17">
        <v>0.49400836313194801</v>
      </c>
      <c r="AI14" s="17">
        <v>0.58358107453241403</v>
      </c>
      <c r="AJ14" s="17">
        <v>0.62433651311451299</v>
      </c>
      <c r="AK14" s="17"/>
      <c r="AL14" s="17">
        <v>0.55370120594778105</v>
      </c>
      <c r="AM14" s="17">
        <v>0.43945819638699302</v>
      </c>
      <c r="AN14" s="17">
        <v>0.54484479478748304</v>
      </c>
      <c r="AO14" s="17">
        <v>0.50368655186766798</v>
      </c>
      <c r="AP14" s="17">
        <v>0.52628521690455898</v>
      </c>
      <c r="AQ14" s="17">
        <v>0.57109822884500006</v>
      </c>
      <c r="AR14" s="17">
        <v>0.52271694324783402</v>
      </c>
      <c r="AS14" s="17"/>
      <c r="AT14" s="17">
        <v>0.53183249386976905</v>
      </c>
      <c r="AU14" s="17">
        <v>0.50071585048933698</v>
      </c>
      <c r="AV14" s="17"/>
      <c r="AW14" s="17">
        <v>0.50982200750653595</v>
      </c>
      <c r="AX14" s="17">
        <v>0.54785688562636004</v>
      </c>
      <c r="AY14" s="17">
        <v>0.54758183852838704</v>
      </c>
      <c r="AZ14" s="17"/>
      <c r="BA14" s="17">
        <v>0.50191004348604296</v>
      </c>
      <c r="BB14" s="17">
        <v>0.52318129016911497</v>
      </c>
      <c r="BC14" s="17"/>
      <c r="BD14" s="17">
        <v>0.54424985452477703</v>
      </c>
      <c r="BE14" s="17">
        <v>0.512583300873794</v>
      </c>
      <c r="BF14" s="17"/>
      <c r="BG14" s="17">
        <v>0.50416356850500299</v>
      </c>
      <c r="BH14" s="17">
        <v>0.55763431328497304</v>
      </c>
      <c r="BI14" s="17"/>
      <c r="BJ14" s="17">
        <v>0.566999179369162</v>
      </c>
      <c r="BK14" s="17">
        <v>0.49826940074460602</v>
      </c>
      <c r="BL14" s="17"/>
      <c r="BM14" s="17">
        <v>0.39722127575031901</v>
      </c>
      <c r="BN14" s="17">
        <v>0.53281448854986402</v>
      </c>
      <c r="BO14" s="17">
        <v>0.52988329108780796</v>
      </c>
      <c r="BP14" s="17">
        <v>0.59339064544952502</v>
      </c>
    </row>
    <row r="15" spans="2:68" ht="30" x14ac:dyDescent="0.25">
      <c r="B15" s="18" t="s">
        <v>543</v>
      </c>
      <c r="C15" s="17">
        <v>0.40070143150388599</v>
      </c>
      <c r="D15" s="17">
        <v>0.308217802961053</v>
      </c>
      <c r="E15" s="17">
        <v>0.50683047448900997</v>
      </c>
      <c r="F15" s="17">
        <v>0.38419253463016201</v>
      </c>
      <c r="G15" s="17">
        <v>0.294281119170481</v>
      </c>
      <c r="H15" s="17">
        <v>0.56142551738829205</v>
      </c>
      <c r="I15" s="17">
        <v>0.64840998753601697</v>
      </c>
      <c r="J15" s="17">
        <v>0.21212683835858401</v>
      </c>
      <c r="K15" s="17">
        <v>0.38267458319845798</v>
      </c>
      <c r="L15" s="17">
        <v>0.30794895431936098</v>
      </c>
      <c r="M15" s="17">
        <v>0.34227891351063</v>
      </c>
      <c r="N15" s="17">
        <v>0.23000897064622999</v>
      </c>
      <c r="O15" s="17">
        <v>0.38449734988022499</v>
      </c>
      <c r="P15" s="17">
        <v>0.43355256938273801</v>
      </c>
      <c r="Q15" s="17">
        <v>0.33955257722882298</v>
      </c>
      <c r="R15" s="17">
        <v>0.48116154936122901</v>
      </c>
      <c r="S15" s="17">
        <v>0.59784639203876</v>
      </c>
      <c r="T15" s="17">
        <v>0.52177154128786096</v>
      </c>
      <c r="U15" s="17"/>
      <c r="V15" s="17">
        <v>0.46497133358256598</v>
      </c>
      <c r="W15" s="17">
        <v>0.34408072186085098</v>
      </c>
      <c r="X15" s="17">
        <v>0.34462242444440699</v>
      </c>
      <c r="Y15" s="17">
        <v>0.384871676950091</v>
      </c>
      <c r="Z15" s="17"/>
      <c r="AA15" s="17">
        <v>0.43690226791857001</v>
      </c>
      <c r="AB15" s="17">
        <v>0.51631066017685701</v>
      </c>
      <c r="AC15" s="17">
        <v>0.37257585289439199</v>
      </c>
      <c r="AD15" s="17">
        <v>0.346019791696134</v>
      </c>
      <c r="AE15" s="17">
        <v>0.341137289328522</v>
      </c>
      <c r="AF15" s="17">
        <v>0.47574529723755399</v>
      </c>
      <c r="AG15" s="17">
        <v>0.32875661328697903</v>
      </c>
      <c r="AH15" s="17">
        <v>0.36571780497015599</v>
      </c>
      <c r="AI15" s="17">
        <v>0.456697643081382</v>
      </c>
      <c r="AJ15" s="17">
        <v>0.411805232680795</v>
      </c>
      <c r="AK15" s="17"/>
      <c r="AL15" s="17">
        <v>0.46471885345841302</v>
      </c>
      <c r="AM15" s="17">
        <v>0.37558854262699698</v>
      </c>
      <c r="AN15" s="17">
        <v>0.27354956265983699</v>
      </c>
      <c r="AO15" s="17">
        <v>0.44144802052489102</v>
      </c>
      <c r="AP15" s="17">
        <v>0.44211654894561198</v>
      </c>
      <c r="AQ15" s="17">
        <v>0.36611073799263599</v>
      </c>
      <c r="AR15" s="17">
        <v>0.36825210951644499</v>
      </c>
      <c r="AS15" s="17"/>
      <c r="AT15" s="17">
        <v>0.39958597335283003</v>
      </c>
      <c r="AU15" s="17">
        <v>0.40278153040162601</v>
      </c>
      <c r="AV15" s="17"/>
      <c r="AW15" s="17">
        <v>0.35295241177355202</v>
      </c>
      <c r="AX15" s="17">
        <v>0.401508110339586</v>
      </c>
      <c r="AY15" s="17">
        <v>0.435697701748058</v>
      </c>
      <c r="AZ15" s="17"/>
      <c r="BA15" s="17">
        <v>0.34928961865674502</v>
      </c>
      <c r="BB15" s="17">
        <v>0.40666384015356</v>
      </c>
      <c r="BC15" s="17"/>
      <c r="BD15" s="17">
        <v>0.45232907076309897</v>
      </c>
      <c r="BE15" s="17">
        <v>0.382100012004288</v>
      </c>
      <c r="BF15" s="17"/>
      <c r="BG15" s="17">
        <v>0.40795805352237302</v>
      </c>
      <c r="BH15" s="17">
        <v>0.384871676950091</v>
      </c>
      <c r="BI15" s="17"/>
      <c r="BJ15" s="17">
        <v>0.42407871882326698</v>
      </c>
      <c r="BK15" s="17">
        <v>0.38917168638084698</v>
      </c>
      <c r="BL15" s="17"/>
      <c r="BM15" s="17">
        <v>0.30460205754848801</v>
      </c>
      <c r="BN15" s="17">
        <v>0.400032622460605</v>
      </c>
      <c r="BO15" s="17">
        <v>0.42174357683632901</v>
      </c>
      <c r="BP15" s="17">
        <v>0.452718020225163</v>
      </c>
    </row>
    <row r="16" spans="2:68" x14ac:dyDescent="0.25">
      <c r="B16" s="18" t="s">
        <v>544</v>
      </c>
      <c r="C16" s="17">
        <v>0.39236112865518102</v>
      </c>
      <c r="D16" s="17">
        <v>0.44310533640001998</v>
      </c>
      <c r="E16" s="17">
        <v>0.20647896959745099</v>
      </c>
      <c r="F16" s="17">
        <v>0.24855407623978301</v>
      </c>
      <c r="G16" s="17">
        <v>0.494235567194245</v>
      </c>
      <c r="H16" s="17">
        <v>0.262322881141904</v>
      </c>
      <c r="I16" s="17">
        <v>0.50550192572825503</v>
      </c>
      <c r="J16" s="17">
        <v>0.34317950363700001</v>
      </c>
      <c r="K16" s="17">
        <v>0.43886147719676499</v>
      </c>
      <c r="L16" s="17">
        <v>0.29275668966931701</v>
      </c>
      <c r="M16" s="17">
        <v>0.36911224276383903</v>
      </c>
      <c r="N16" s="17">
        <v>0.32615016352515203</v>
      </c>
      <c r="O16" s="17">
        <v>0.43504644413218002</v>
      </c>
      <c r="P16" s="17">
        <v>0.36369485156396297</v>
      </c>
      <c r="Q16" s="17">
        <v>0.22446672609792001</v>
      </c>
      <c r="R16" s="17">
        <v>0.40183085821648201</v>
      </c>
      <c r="S16" s="17">
        <v>0.55225863501063299</v>
      </c>
      <c r="T16" s="17">
        <v>0.26813281155014901</v>
      </c>
      <c r="U16" s="17"/>
      <c r="V16" s="17">
        <v>0.29030410131383599</v>
      </c>
      <c r="W16" s="17">
        <v>0.367716624693329</v>
      </c>
      <c r="X16" s="17">
        <v>0.47523363251592199</v>
      </c>
      <c r="Y16" s="17">
        <v>0.49173387387740097</v>
      </c>
      <c r="Z16" s="17"/>
      <c r="AA16" s="17">
        <v>0.284142068855473</v>
      </c>
      <c r="AB16" s="17">
        <v>0.25374923945099198</v>
      </c>
      <c r="AC16" s="17">
        <v>0.377318638553367</v>
      </c>
      <c r="AD16" s="17">
        <v>0.36819712982402097</v>
      </c>
      <c r="AE16" s="17">
        <v>0.32751593443455501</v>
      </c>
      <c r="AF16" s="17">
        <v>0.55769269084950801</v>
      </c>
      <c r="AG16" s="17">
        <v>0.50395280588250702</v>
      </c>
      <c r="AH16" s="17">
        <v>0.57778389007145603</v>
      </c>
      <c r="AI16" s="17">
        <v>0.44995440805719999</v>
      </c>
      <c r="AJ16" s="17">
        <v>0.53743370954141101</v>
      </c>
      <c r="AK16" s="17"/>
      <c r="AL16" s="17">
        <v>0.23291518073331199</v>
      </c>
      <c r="AM16" s="17">
        <v>0.421014457880593</v>
      </c>
      <c r="AN16" s="17">
        <v>0.49157820462740798</v>
      </c>
      <c r="AO16" s="17">
        <v>0.37847783889891101</v>
      </c>
      <c r="AP16" s="17">
        <v>0.39635455045275902</v>
      </c>
      <c r="AQ16" s="17">
        <v>0.44213740724530198</v>
      </c>
      <c r="AR16" s="17">
        <v>0.49194613164907502</v>
      </c>
      <c r="AS16" s="17"/>
      <c r="AT16" s="17">
        <v>0.47074814296863798</v>
      </c>
      <c r="AU16" s="17">
        <v>0.24618554876807799</v>
      </c>
      <c r="AV16" s="17"/>
      <c r="AW16" s="17">
        <v>0.45984579718346502</v>
      </c>
      <c r="AX16" s="17">
        <v>0.58012141519318905</v>
      </c>
      <c r="AY16" s="17">
        <v>0.44803987338324203</v>
      </c>
      <c r="AZ16" s="17"/>
      <c r="BA16" s="17">
        <v>0.53176486178235705</v>
      </c>
      <c r="BB16" s="17">
        <v>0.37619398771686002</v>
      </c>
      <c r="BC16" s="17"/>
      <c r="BD16" s="17">
        <v>0.36321857169344601</v>
      </c>
      <c r="BE16" s="17">
        <v>0.40286118124550802</v>
      </c>
      <c r="BF16" s="17"/>
      <c r="BG16" s="17">
        <v>0.34680701418256499</v>
      </c>
      <c r="BH16" s="17">
        <v>0.49173387387740097</v>
      </c>
      <c r="BI16" s="17"/>
      <c r="BJ16" s="17">
        <v>0.47269344862856599</v>
      </c>
      <c r="BK16" s="17">
        <v>0.35274099815065701</v>
      </c>
      <c r="BL16" s="17"/>
      <c r="BM16" s="17">
        <v>0.20128100806732699</v>
      </c>
      <c r="BN16" s="17">
        <v>0.27708207731106699</v>
      </c>
      <c r="BO16" s="17">
        <v>0.50381050118783599</v>
      </c>
      <c r="BP16" s="17">
        <v>0.56154017690966596</v>
      </c>
    </row>
    <row r="17" spans="2:68" ht="45" x14ac:dyDescent="0.25">
      <c r="B17" s="18" t="s">
        <v>545</v>
      </c>
      <c r="C17" s="17">
        <v>0.38345487166769998</v>
      </c>
      <c r="D17" s="17">
        <v>0.29920486374691802</v>
      </c>
      <c r="E17" s="17">
        <v>0.37225447396905598</v>
      </c>
      <c r="F17" s="17">
        <v>0.38419253463016201</v>
      </c>
      <c r="G17" s="17">
        <v>0.21199427426175799</v>
      </c>
      <c r="H17" s="17">
        <v>0.46459799477329999</v>
      </c>
      <c r="I17" s="17">
        <v>0.69217617347145699</v>
      </c>
      <c r="J17" s="17">
        <v>0.25433680965417699</v>
      </c>
      <c r="K17" s="17">
        <v>0.36890066544303401</v>
      </c>
      <c r="L17" s="17">
        <v>0.29228988549053297</v>
      </c>
      <c r="M17" s="17">
        <v>0.26027286768852398</v>
      </c>
      <c r="N17" s="17">
        <v>0.237278068226044</v>
      </c>
      <c r="O17" s="17">
        <v>0.36321478886486402</v>
      </c>
      <c r="P17" s="17">
        <v>0.41297774644946</v>
      </c>
      <c r="Q17" s="17">
        <v>0.44384225575826503</v>
      </c>
      <c r="R17" s="17">
        <v>0.45698721488116301</v>
      </c>
      <c r="S17" s="17">
        <v>0.59784639203876</v>
      </c>
      <c r="T17" s="17">
        <v>0.58027707829586905</v>
      </c>
      <c r="U17" s="17"/>
      <c r="V17" s="17">
        <v>0.43344559195820198</v>
      </c>
      <c r="W17" s="17">
        <v>0.36115202266024898</v>
      </c>
      <c r="X17" s="17">
        <v>0.38517489283468798</v>
      </c>
      <c r="Y17" s="17">
        <v>0.33919534057704098</v>
      </c>
      <c r="Z17" s="17"/>
      <c r="AA17" s="17">
        <v>0.44115976481781399</v>
      </c>
      <c r="AB17" s="17">
        <v>0.458988909686186</v>
      </c>
      <c r="AC17" s="17">
        <v>0.37101548139134999</v>
      </c>
      <c r="AD17" s="17">
        <v>0.34190565246318799</v>
      </c>
      <c r="AE17" s="17">
        <v>0.26774387759867102</v>
      </c>
      <c r="AF17" s="17">
        <v>0.447001323978367</v>
      </c>
      <c r="AG17" s="17">
        <v>0.39409802763166002</v>
      </c>
      <c r="AH17" s="17">
        <v>0.36119993269928502</v>
      </c>
      <c r="AI17" s="17">
        <v>0.34752341618531701</v>
      </c>
      <c r="AJ17" s="17">
        <v>0.36605910068959202</v>
      </c>
      <c r="AK17" s="17"/>
      <c r="AL17" s="17">
        <v>0.442406795911025</v>
      </c>
      <c r="AM17" s="17">
        <v>0.32205934661339702</v>
      </c>
      <c r="AN17" s="17">
        <v>0.38491194266591999</v>
      </c>
      <c r="AO17" s="17">
        <v>0.40338304646855799</v>
      </c>
      <c r="AP17" s="17">
        <v>0.39848907821360002</v>
      </c>
      <c r="AQ17" s="17">
        <v>0.340378776907028</v>
      </c>
      <c r="AR17" s="17">
        <v>0.36706032438205999</v>
      </c>
      <c r="AS17" s="17"/>
      <c r="AT17" s="17">
        <v>0.405587950371888</v>
      </c>
      <c r="AU17" s="17">
        <v>0.34218125456915699</v>
      </c>
      <c r="AV17" s="17"/>
      <c r="AW17" s="17">
        <v>0.34611523866746002</v>
      </c>
      <c r="AX17" s="17">
        <v>0.40475783138883498</v>
      </c>
      <c r="AY17" s="17">
        <v>0.45172317867529699</v>
      </c>
      <c r="AZ17" s="17"/>
      <c r="BA17" s="17">
        <v>0.38249124802738199</v>
      </c>
      <c r="BB17" s="17">
        <v>0.38356662648842799</v>
      </c>
      <c r="BC17" s="17"/>
      <c r="BD17" s="17">
        <v>0.46062973130316498</v>
      </c>
      <c r="BE17" s="17">
        <v>0.35564879803155702</v>
      </c>
      <c r="BF17" s="17"/>
      <c r="BG17" s="17">
        <v>0.40374417474873597</v>
      </c>
      <c r="BH17" s="17">
        <v>0.33919534057704098</v>
      </c>
      <c r="BI17" s="17"/>
      <c r="BJ17" s="17">
        <v>0.43247319785141403</v>
      </c>
      <c r="BK17" s="17">
        <v>0.35927889267001201</v>
      </c>
      <c r="BL17" s="17"/>
      <c r="BM17" s="17">
        <v>0.27125842101721798</v>
      </c>
      <c r="BN17" s="17">
        <v>0.36186402635311998</v>
      </c>
      <c r="BO17" s="17">
        <v>0.408096707859607</v>
      </c>
      <c r="BP17" s="17">
        <v>0.47866694547819999</v>
      </c>
    </row>
    <row r="18" spans="2:68" ht="30" x14ac:dyDescent="0.25">
      <c r="B18" s="18" t="s">
        <v>546</v>
      </c>
      <c r="C18" s="17">
        <v>0.33046908365201499</v>
      </c>
      <c r="D18" s="17">
        <v>0.23163584372264601</v>
      </c>
      <c r="E18" s="17">
        <v>0.34292278957398997</v>
      </c>
      <c r="F18" s="17">
        <v>0.48815873323427</v>
      </c>
      <c r="G18" s="17">
        <v>0.26741033042414902</v>
      </c>
      <c r="H18" s="17">
        <v>0.14310906155164499</v>
      </c>
      <c r="I18" s="17">
        <v>0.30782382652854301</v>
      </c>
      <c r="J18" s="17">
        <v>0.20296352306079099</v>
      </c>
      <c r="K18" s="17">
        <v>0.32743439584115502</v>
      </c>
      <c r="L18" s="17">
        <v>0.21166184999694099</v>
      </c>
      <c r="M18" s="17">
        <v>0.32559962708543</v>
      </c>
      <c r="N18" s="17">
        <v>0.34590886162946199</v>
      </c>
      <c r="O18" s="17">
        <v>0.33325236838184702</v>
      </c>
      <c r="P18" s="17">
        <v>0.38422661295942201</v>
      </c>
      <c r="Q18" s="17">
        <v>0.25929795228263502</v>
      </c>
      <c r="R18" s="17">
        <v>0.38581830910974502</v>
      </c>
      <c r="S18" s="17">
        <v>0.48659927534013198</v>
      </c>
      <c r="T18" s="17">
        <v>0.35179004361945798</v>
      </c>
      <c r="U18" s="17"/>
      <c r="V18" s="17">
        <v>0.33204274314164001</v>
      </c>
      <c r="W18" s="17">
        <v>0.31652800155809502</v>
      </c>
      <c r="X18" s="17">
        <v>0.37103307736188001</v>
      </c>
      <c r="Y18" s="17">
        <v>0.32098584268660002</v>
      </c>
      <c r="Z18" s="17"/>
      <c r="AA18" s="17">
        <v>0.329375245476001</v>
      </c>
      <c r="AB18" s="17">
        <v>0.42287072939228598</v>
      </c>
      <c r="AC18" s="17">
        <v>0.34151710510615402</v>
      </c>
      <c r="AD18" s="17">
        <v>0.282164765340014</v>
      </c>
      <c r="AE18" s="17">
        <v>0.31096860664949999</v>
      </c>
      <c r="AF18" s="17">
        <v>0.40317687348831499</v>
      </c>
      <c r="AG18" s="17">
        <v>0.35541022642632603</v>
      </c>
      <c r="AH18" s="17">
        <v>0.42077552845617799</v>
      </c>
      <c r="AI18" s="17">
        <v>0.42255837235425298</v>
      </c>
      <c r="AJ18" s="17">
        <v>0.241684796864232</v>
      </c>
      <c r="AK18" s="17"/>
      <c r="AL18" s="17">
        <v>0.38671234778415797</v>
      </c>
      <c r="AM18" s="17">
        <v>0.38411120038892799</v>
      </c>
      <c r="AN18" s="17">
        <v>0.24133880471250199</v>
      </c>
      <c r="AO18" s="17">
        <v>0.33967784374139298</v>
      </c>
      <c r="AP18" s="17">
        <v>0.37383701727846103</v>
      </c>
      <c r="AQ18" s="17">
        <v>0.346335380687327</v>
      </c>
      <c r="AR18" s="17">
        <v>0.28774719726565701</v>
      </c>
      <c r="AS18" s="17"/>
      <c r="AT18" s="17">
        <v>0.36270202526210599</v>
      </c>
      <c r="AU18" s="17">
        <v>0.27036130977404899</v>
      </c>
      <c r="AV18" s="17"/>
      <c r="AW18" s="17">
        <v>0.38801025681656998</v>
      </c>
      <c r="AX18" s="17">
        <v>0.374621220135051</v>
      </c>
      <c r="AY18" s="17">
        <v>0.35644859739023399</v>
      </c>
      <c r="AZ18" s="17"/>
      <c r="BA18" s="17">
        <v>0.39449597780606699</v>
      </c>
      <c r="BB18" s="17">
        <v>0.32304365968085702</v>
      </c>
      <c r="BC18" s="17"/>
      <c r="BD18" s="17">
        <v>0.36485420227624799</v>
      </c>
      <c r="BE18" s="17">
        <v>0.31808013801649199</v>
      </c>
      <c r="BF18" s="17"/>
      <c r="BG18" s="17">
        <v>0.334816358586846</v>
      </c>
      <c r="BH18" s="17">
        <v>0.32098584268660002</v>
      </c>
      <c r="BI18" s="17"/>
      <c r="BJ18" s="17">
        <v>0.40057311512671701</v>
      </c>
      <c r="BK18" s="17">
        <v>0.295893574357112</v>
      </c>
      <c r="BL18" s="17"/>
      <c r="BM18" s="17">
        <v>0.21586388566940801</v>
      </c>
      <c r="BN18" s="17">
        <v>0.304968570288976</v>
      </c>
      <c r="BO18" s="17">
        <v>0.35693909212637498</v>
      </c>
      <c r="BP18" s="17">
        <v>0.45030749276865401</v>
      </c>
    </row>
    <row r="19" spans="2:68" ht="30" x14ac:dyDescent="0.25">
      <c r="B19" s="18" t="s">
        <v>547</v>
      </c>
      <c r="C19" s="17">
        <v>0.25444800455170902</v>
      </c>
      <c r="D19" s="17">
        <v>0.156385882050704</v>
      </c>
      <c r="E19" s="17">
        <v>0.299753832823757</v>
      </c>
      <c r="F19" s="17">
        <v>0.27540534176845199</v>
      </c>
      <c r="G19" s="17">
        <v>0.24960481055388301</v>
      </c>
      <c r="H19" s="17">
        <v>0.11921381959025899</v>
      </c>
      <c r="I19" s="17">
        <v>0.19767809919971199</v>
      </c>
      <c r="J19" s="17">
        <v>0.238700017005782</v>
      </c>
      <c r="K19" s="17">
        <v>0.27560132947613197</v>
      </c>
      <c r="L19" s="17">
        <v>0.16273189403861499</v>
      </c>
      <c r="M19" s="17">
        <v>0.238729417597284</v>
      </c>
      <c r="N19" s="17">
        <v>0.155042306459691</v>
      </c>
      <c r="O19" s="17">
        <v>0.29173167123302401</v>
      </c>
      <c r="P19" s="17">
        <v>0.30014013683804402</v>
      </c>
      <c r="Q19" s="17">
        <v>0.19493069637548299</v>
      </c>
      <c r="R19" s="17">
        <v>0.25202362774131598</v>
      </c>
      <c r="S19" s="17">
        <v>0.37155983703065698</v>
      </c>
      <c r="T19" s="17">
        <v>0.22262334656893301</v>
      </c>
      <c r="U19" s="17"/>
      <c r="V19" s="17">
        <v>0.174730984207524</v>
      </c>
      <c r="W19" s="17">
        <v>0.27705666352713698</v>
      </c>
      <c r="X19" s="17">
        <v>0.27613430011746298</v>
      </c>
      <c r="Y19" s="17">
        <v>0.32326126350669598</v>
      </c>
      <c r="Z19" s="17"/>
      <c r="AA19" s="17">
        <v>0.16580646968818599</v>
      </c>
      <c r="AB19" s="17">
        <v>0.26893504448761801</v>
      </c>
      <c r="AC19" s="17">
        <v>0.179710942555842</v>
      </c>
      <c r="AD19" s="17">
        <v>0.24180844354867201</v>
      </c>
      <c r="AE19" s="17">
        <v>0.26080188759539502</v>
      </c>
      <c r="AF19" s="17">
        <v>0.35691542957434702</v>
      </c>
      <c r="AG19" s="17">
        <v>0.35863650298825001</v>
      </c>
      <c r="AH19" s="17">
        <v>0.33500645531922302</v>
      </c>
      <c r="AI19" s="17">
        <v>0.38764520711898198</v>
      </c>
      <c r="AJ19" s="17">
        <v>0.29244582650947698</v>
      </c>
      <c r="AK19" s="17"/>
      <c r="AL19" s="17">
        <v>0.202968609976133</v>
      </c>
      <c r="AM19" s="17">
        <v>0.30741765300141299</v>
      </c>
      <c r="AN19" s="17">
        <v>0.26734091093252099</v>
      </c>
      <c r="AO19" s="17">
        <v>0.228999194564217</v>
      </c>
      <c r="AP19" s="17">
        <v>0.226742236996653</v>
      </c>
      <c r="AQ19" s="17">
        <v>0.30093174816818802</v>
      </c>
      <c r="AR19" s="17">
        <v>0.28692745458000801</v>
      </c>
      <c r="AS19" s="17"/>
      <c r="AT19" s="17">
        <v>0.30105758495443702</v>
      </c>
      <c r="AU19" s="17">
        <v>0.167530770832124</v>
      </c>
      <c r="AV19" s="17"/>
      <c r="AW19" s="17">
        <v>0.283288469226124</v>
      </c>
      <c r="AX19" s="17">
        <v>0.36099063992442099</v>
      </c>
      <c r="AY19" s="17">
        <v>0.28742952734073701</v>
      </c>
      <c r="AZ19" s="17"/>
      <c r="BA19" s="17">
        <v>0.33892073755546498</v>
      </c>
      <c r="BB19" s="17">
        <v>0.244651404781523</v>
      </c>
      <c r="BC19" s="17"/>
      <c r="BD19" s="17">
        <v>0.25268850853993602</v>
      </c>
      <c r="BE19" s="17">
        <v>0.255081950319761</v>
      </c>
      <c r="BF19" s="17"/>
      <c r="BG19" s="17">
        <v>0.222902865402546</v>
      </c>
      <c r="BH19" s="17">
        <v>0.32326126350669598</v>
      </c>
      <c r="BI19" s="17"/>
      <c r="BJ19" s="17">
        <v>0.32633174629509698</v>
      </c>
      <c r="BK19" s="17">
        <v>0.21899473705028399</v>
      </c>
      <c r="BL19" s="17"/>
      <c r="BM19" s="17">
        <v>0.12829727843688499</v>
      </c>
      <c r="BN19" s="17">
        <v>0.16236577008026001</v>
      </c>
      <c r="BO19" s="17">
        <v>0.329538539756078</v>
      </c>
      <c r="BP19" s="17">
        <v>0.37592488199797303</v>
      </c>
    </row>
    <row r="20" spans="2:68" x14ac:dyDescent="0.25">
      <c r="B20" s="18" t="s">
        <v>106</v>
      </c>
      <c r="C20" s="17">
        <v>5.71740782327402E-3</v>
      </c>
      <c r="D20" s="17">
        <v>1.3470270909589899E-2</v>
      </c>
      <c r="E20" s="17">
        <v>0</v>
      </c>
      <c r="F20" s="17">
        <v>0</v>
      </c>
      <c r="G20" s="17">
        <v>0</v>
      </c>
      <c r="H20" s="17">
        <v>0</v>
      </c>
      <c r="I20" s="17">
        <v>0</v>
      </c>
      <c r="J20" s="17">
        <v>0</v>
      </c>
      <c r="K20" s="17">
        <v>7.0100904590529502E-3</v>
      </c>
      <c r="L20" s="17">
        <v>1.5302034311790801E-2</v>
      </c>
      <c r="M20" s="17">
        <v>3.3851355494987301E-2</v>
      </c>
      <c r="N20" s="17">
        <v>0</v>
      </c>
      <c r="O20" s="17">
        <v>3.86491402619663E-3</v>
      </c>
      <c r="P20" s="17">
        <v>9.4031341342846707E-3</v>
      </c>
      <c r="Q20" s="17">
        <v>0</v>
      </c>
      <c r="R20" s="17">
        <v>0</v>
      </c>
      <c r="S20" s="17">
        <v>0</v>
      </c>
      <c r="T20" s="17">
        <v>0</v>
      </c>
      <c r="U20" s="17"/>
      <c r="V20" s="17">
        <v>9.5563890222041294E-3</v>
      </c>
      <c r="W20" s="17">
        <v>0</v>
      </c>
      <c r="X20" s="17">
        <v>5.3678803078044098E-3</v>
      </c>
      <c r="Y20" s="17">
        <v>5.0211511025680701E-3</v>
      </c>
      <c r="Z20" s="17"/>
      <c r="AA20" s="17">
        <v>5.7773297251031098E-3</v>
      </c>
      <c r="AB20" s="17">
        <v>0</v>
      </c>
      <c r="AC20" s="17">
        <v>2.44312855409782E-2</v>
      </c>
      <c r="AD20" s="17">
        <v>0</v>
      </c>
      <c r="AE20" s="17">
        <v>0</v>
      </c>
      <c r="AF20" s="17">
        <v>0</v>
      </c>
      <c r="AG20" s="17">
        <v>9.2439797439636297E-3</v>
      </c>
      <c r="AH20" s="17">
        <v>0</v>
      </c>
      <c r="AI20" s="17">
        <v>0</v>
      </c>
      <c r="AJ20" s="17">
        <v>6.3784731683592397E-3</v>
      </c>
      <c r="AK20" s="17"/>
      <c r="AL20" s="17">
        <v>7.7424223616921299E-3</v>
      </c>
      <c r="AM20" s="17">
        <v>1.2778727191545E-2</v>
      </c>
      <c r="AN20" s="17">
        <v>0</v>
      </c>
      <c r="AO20" s="17">
        <v>1.1377298508805899E-2</v>
      </c>
      <c r="AP20" s="17">
        <v>0</v>
      </c>
      <c r="AQ20" s="17">
        <v>5.7874836105738002E-3</v>
      </c>
      <c r="AR20" s="17">
        <v>0</v>
      </c>
      <c r="AS20" s="17"/>
      <c r="AT20" s="17">
        <v>3.75499682790182E-3</v>
      </c>
      <c r="AU20" s="17">
        <v>9.3768987190270409E-3</v>
      </c>
      <c r="AV20" s="17"/>
      <c r="AW20" s="17">
        <v>8.5341940496022201E-3</v>
      </c>
      <c r="AX20" s="17">
        <v>5.6199025989515797E-3</v>
      </c>
      <c r="AY20" s="17">
        <v>0</v>
      </c>
      <c r="AZ20" s="17"/>
      <c r="BA20" s="17">
        <v>9.8141181807032494E-3</v>
      </c>
      <c r="BB20" s="17">
        <v>5.2422979230849504E-3</v>
      </c>
      <c r="BC20" s="17"/>
      <c r="BD20" s="17">
        <v>3.9943187225959997E-3</v>
      </c>
      <c r="BE20" s="17">
        <v>6.3382361946037703E-3</v>
      </c>
      <c r="BF20" s="17"/>
      <c r="BG20" s="17">
        <v>6.0365834512235098E-3</v>
      </c>
      <c r="BH20" s="17">
        <v>5.0211511025680701E-3</v>
      </c>
      <c r="BI20" s="17"/>
      <c r="BJ20" s="17">
        <v>5.3345466994881201E-3</v>
      </c>
      <c r="BK20" s="17">
        <v>5.9062360270969796E-3</v>
      </c>
      <c r="BL20" s="17"/>
      <c r="BM20" s="17">
        <v>0</v>
      </c>
      <c r="BN20" s="17">
        <v>2.1585192767688802E-3</v>
      </c>
      <c r="BO20" s="17">
        <v>1.2611038690146801E-2</v>
      </c>
      <c r="BP20" s="17">
        <v>0</v>
      </c>
    </row>
    <row r="21" spans="2:68" x14ac:dyDescent="0.25">
      <c r="B21" s="18" t="s">
        <v>112</v>
      </c>
      <c r="C21" s="19">
        <v>3.4145459328024701E-2</v>
      </c>
      <c r="D21" s="19">
        <v>6.2483098486372603E-2</v>
      </c>
      <c r="E21" s="19">
        <v>0</v>
      </c>
      <c r="F21" s="19">
        <v>0</v>
      </c>
      <c r="G21" s="19">
        <v>2.8939826448918501E-2</v>
      </c>
      <c r="H21" s="19">
        <v>0</v>
      </c>
      <c r="I21" s="19">
        <v>0</v>
      </c>
      <c r="J21" s="19">
        <v>2.4800107946188001E-2</v>
      </c>
      <c r="K21" s="19">
        <v>3.16845899588599E-2</v>
      </c>
      <c r="L21" s="19">
        <v>9.2796447120682496E-2</v>
      </c>
      <c r="M21" s="19">
        <v>3.3851355494987301E-2</v>
      </c>
      <c r="N21" s="19">
        <v>5.6290862108427403E-2</v>
      </c>
      <c r="O21" s="19">
        <v>3.4331793951129203E-2</v>
      </c>
      <c r="P21" s="19">
        <v>2.87636871662331E-2</v>
      </c>
      <c r="Q21" s="19">
        <v>6.5140867170533107E-2</v>
      </c>
      <c r="R21" s="19">
        <v>2.50238703434797E-2</v>
      </c>
      <c r="S21" s="19">
        <v>0</v>
      </c>
      <c r="T21" s="19">
        <v>2.94181126050852E-2</v>
      </c>
      <c r="U21" s="19"/>
      <c r="V21" s="19">
        <v>6.5112452616149397E-2</v>
      </c>
      <c r="W21" s="19">
        <v>3.1156322549679101E-2</v>
      </c>
      <c r="X21" s="19">
        <v>5.5797687658257697E-3</v>
      </c>
      <c r="Y21" s="19">
        <v>1.19305459915221E-2</v>
      </c>
      <c r="Z21" s="19"/>
      <c r="AA21" s="19">
        <v>7.0266785271240001E-2</v>
      </c>
      <c r="AB21" s="19">
        <v>4.9379661109770198E-2</v>
      </c>
      <c r="AC21" s="19">
        <v>2.98736815930601E-2</v>
      </c>
      <c r="AD21" s="19">
        <v>4.1509089995771999E-2</v>
      </c>
      <c r="AE21" s="19">
        <v>0</v>
      </c>
      <c r="AF21" s="19">
        <v>0</v>
      </c>
      <c r="AG21" s="19">
        <v>9.6088710048736897E-3</v>
      </c>
      <c r="AH21" s="19">
        <v>0</v>
      </c>
      <c r="AI21" s="19">
        <v>0</v>
      </c>
      <c r="AJ21" s="19">
        <v>7.1871028756918401E-3</v>
      </c>
      <c r="AK21" s="19"/>
      <c r="AL21" s="19">
        <v>8.7827125572883399E-2</v>
      </c>
      <c r="AM21" s="19">
        <v>2.7128591432453698E-2</v>
      </c>
      <c r="AN21" s="19">
        <v>1.3379768653190099E-2</v>
      </c>
      <c r="AO21" s="19">
        <v>2.5238956913064398E-2</v>
      </c>
      <c r="AP21" s="19">
        <v>1.39659380559651E-2</v>
      </c>
      <c r="AQ21" s="19">
        <v>1.3804674944748199E-2</v>
      </c>
      <c r="AR21" s="19">
        <v>1.03914769476499E-2</v>
      </c>
      <c r="AS21" s="19"/>
      <c r="AT21" s="19">
        <v>1.01972981996178E-2</v>
      </c>
      <c r="AU21" s="19">
        <v>7.88038299884527E-2</v>
      </c>
      <c r="AV21" s="19"/>
      <c r="AW21" s="19">
        <v>8.7650164125920704E-3</v>
      </c>
      <c r="AX21" s="19">
        <v>1.55423572800791E-2</v>
      </c>
      <c r="AY21" s="19">
        <v>6.1034343298256898E-3</v>
      </c>
      <c r="AZ21" s="19"/>
      <c r="BA21" s="19">
        <v>9.7509597363284392E-3</v>
      </c>
      <c r="BB21" s="19">
        <v>3.69745751929417E-2</v>
      </c>
      <c r="BC21" s="19"/>
      <c r="BD21" s="19">
        <v>4.6811542954020798E-2</v>
      </c>
      <c r="BE21" s="19">
        <v>2.9581874040670999E-2</v>
      </c>
      <c r="BF21" s="19"/>
      <c r="BG21" s="19">
        <v>4.4329144028163202E-2</v>
      </c>
      <c r="BH21" s="19">
        <v>1.19305459915221E-2</v>
      </c>
      <c r="BI21" s="19"/>
      <c r="BJ21" s="19">
        <v>8.6873078412163292E-3</v>
      </c>
      <c r="BK21" s="19">
        <v>4.6701492623782398E-2</v>
      </c>
      <c r="BL21" s="19"/>
      <c r="BM21" s="19">
        <v>0.150377245400906</v>
      </c>
      <c r="BN21" s="19">
        <v>2.86520404959223E-2</v>
      </c>
      <c r="BO21" s="19">
        <v>7.39458958610435E-3</v>
      </c>
      <c r="BP21" s="19">
        <v>0</v>
      </c>
    </row>
    <row r="22" spans="2:68" x14ac:dyDescent="0.25">
      <c r="B22" s="16"/>
    </row>
    <row r="23" spans="2:68" x14ac:dyDescent="0.25">
      <c r="B23" t="s">
        <v>87</v>
      </c>
    </row>
    <row r="24" spans="2:68" x14ac:dyDescent="0.25">
      <c r="B24" t="s">
        <v>88</v>
      </c>
    </row>
    <row r="26" spans="2:68" x14ac:dyDescent="0.2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P2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547</v>
      </c>
      <c r="C9" s="17">
        <v>0.31325231182385299</v>
      </c>
      <c r="D9" s="17">
        <v>0.30845563362237399</v>
      </c>
      <c r="E9" s="17">
        <v>0.352922902892019</v>
      </c>
      <c r="F9" s="17">
        <v>0.47604058199176402</v>
      </c>
      <c r="G9" s="17">
        <v>0.31566689337680798</v>
      </c>
      <c r="H9" s="17">
        <v>0.43395083363332199</v>
      </c>
      <c r="I9" s="17">
        <v>0.49449807427174503</v>
      </c>
      <c r="J9" s="17">
        <v>0.31238394548916698</v>
      </c>
      <c r="K9" s="17">
        <v>0.32964925345263402</v>
      </c>
      <c r="L9" s="17">
        <v>0.237914652596492</v>
      </c>
      <c r="M9" s="17">
        <v>0.21676025201011501</v>
      </c>
      <c r="N9" s="17">
        <v>0.38244102563357901</v>
      </c>
      <c r="O9" s="17">
        <v>0.35426275217567199</v>
      </c>
      <c r="P9" s="17">
        <v>0.28033099941728801</v>
      </c>
      <c r="Q9" s="17">
        <v>0.29677766652458998</v>
      </c>
      <c r="R9" s="17">
        <v>0.32825157285223899</v>
      </c>
      <c r="S9" s="17">
        <v>0.18069879797997601</v>
      </c>
      <c r="T9" s="17">
        <v>0.24341021438873001</v>
      </c>
      <c r="U9" s="17"/>
      <c r="V9" s="17">
        <v>0.35927114806393001</v>
      </c>
      <c r="W9" s="17">
        <v>0.27362736242186703</v>
      </c>
      <c r="X9" s="17">
        <v>0.32158341813666402</v>
      </c>
      <c r="Y9" s="17">
        <v>0.28173809465393101</v>
      </c>
      <c r="Z9" s="17"/>
      <c r="AA9" s="17">
        <v>0.31546098270239797</v>
      </c>
      <c r="AB9" s="17">
        <v>0.32034795506302799</v>
      </c>
      <c r="AC9" s="17">
        <v>0.306649370109152</v>
      </c>
      <c r="AD9" s="17">
        <v>0.35322166010466099</v>
      </c>
      <c r="AE9" s="17">
        <v>0.34226855292684</v>
      </c>
      <c r="AF9" s="17">
        <v>0.22232805792681301</v>
      </c>
      <c r="AG9" s="17">
        <v>0.29231903839504197</v>
      </c>
      <c r="AH9" s="17">
        <v>0.35785952532506199</v>
      </c>
      <c r="AI9" s="17">
        <v>0.26675130072840803</v>
      </c>
      <c r="AJ9" s="17">
        <v>0.32878155701613299</v>
      </c>
      <c r="AK9" s="17"/>
      <c r="AL9" s="17">
        <v>0.34853779645819799</v>
      </c>
      <c r="AM9" s="17">
        <v>0.16510981775980299</v>
      </c>
      <c r="AN9" s="17">
        <v>0.25360871721446698</v>
      </c>
      <c r="AO9" s="17">
        <v>0.30103247381847098</v>
      </c>
      <c r="AP9" s="17">
        <v>0.38659299725900798</v>
      </c>
      <c r="AQ9" s="17">
        <v>0.34551296410776</v>
      </c>
      <c r="AR9" s="17">
        <v>0.33214460190790601</v>
      </c>
      <c r="AS9" s="17"/>
      <c r="AT9" s="17">
        <v>0.30027063770302898</v>
      </c>
      <c r="AU9" s="17">
        <v>0.33746045087770798</v>
      </c>
      <c r="AV9" s="17"/>
      <c r="AW9" s="17">
        <v>0.28023802218266902</v>
      </c>
      <c r="AX9" s="17">
        <v>0.24018383324513901</v>
      </c>
      <c r="AY9" s="17">
        <v>0.34215641051405399</v>
      </c>
      <c r="AZ9" s="17"/>
      <c r="BA9" s="17">
        <v>0.25172550477366501</v>
      </c>
      <c r="BB9" s="17">
        <v>0.32038779190570799</v>
      </c>
      <c r="BC9" s="17"/>
      <c r="BD9" s="17">
        <v>0.29918927421437203</v>
      </c>
      <c r="BE9" s="17">
        <v>0.318319219119365</v>
      </c>
      <c r="BF9" s="17"/>
      <c r="BG9" s="17">
        <v>0.32769895162698098</v>
      </c>
      <c r="BH9" s="17">
        <v>0.28173809465393101</v>
      </c>
      <c r="BI9" s="17"/>
      <c r="BJ9" s="17">
        <v>0.278417703672589</v>
      </c>
      <c r="BK9" s="17">
        <v>0.33043284042658999</v>
      </c>
      <c r="BL9" s="17"/>
      <c r="BM9" s="17">
        <v>0.33127021125385903</v>
      </c>
      <c r="BN9" s="17">
        <v>0.37314546972019502</v>
      </c>
      <c r="BO9" s="17">
        <v>0.28233766812390898</v>
      </c>
      <c r="BP9" s="17">
        <v>0.25167387994482598</v>
      </c>
    </row>
    <row r="10" spans="2:68" ht="30" x14ac:dyDescent="0.25">
      <c r="B10" s="18" t="s">
        <v>546</v>
      </c>
      <c r="C10" s="17">
        <v>0.248446491580645</v>
      </c>
      <c r="D10" s="17">
        <v>0.354363292255164</v>
      </c>
      <c r="E10" s="17">
        <v>0.24718243482329699</v>
      </c>
      <c r="F10" s="17">
        <v>0.32945265356435399</v>
      </c>
      <c r="G10" s="17">
        <v>0.24999936958674099</v>
      </c>
      <c r="H10" s="17">
        <v>0.478364223347155</v>
      </c>
      <c r="I10" s="17">
        <v>0.153911913264272</v>
      </c>
      <c r="J10" s="17">
        <v>5.6652341439851803E-2</v>
      </c>
      <c r="K10" s="17">
        <v>0.26888419979202699</v>
      </c>
      <c r="L10" s="17">
        <v>0.206449975150618</v>
      </c>
      <c r="M10" s="17">
        <v>0.147062111591756</v>
      </c>
      <c r="N10" s="17">
        <v>0.14516295740753499</v>
      </c>
      <c r="O10" s="17">
        <v>0.281237771331244</v>
      </c>
      <c r="P10" s="17">
        <v>0.230077366354735</v>
      </c>
      <c r="Q10" s="17">
        <v>0.38595358727837797</v>
      </c>
      <c r="R10" s="17">
        <v>0.20817410694605801</v>
      </c>
      <c r="S10" s="17">
        <v>0.126667719495627</v>
      </c>
      <c r="T10" s="17">
        <v>0.32133847823761302</v>
      </c>
      <c r="U10" s="17"/>
      <c r="V10" s="17">
        <v>0.24567460585736201</v>
      </c>
      <c r="W10" s="17">
        <v>0.21001666878582401</v>
      </c>
      <c r="X10" s="17">
        <v>0.24511403273194399</v>
      </c>
      <c r="Y10" s="17">
        <v>0.27704991572870402</v>
      </c>
      <c r="Z10" s="17"/>
      <c r="AA10" s="17">
        <v>0.227628231968735</v>
      </c>
      <c r="AB10" s="17">
        <v>0.128067138379098</v>
      </c>
      <c r="AC10" s="17">
        <v>0.24131053837175401</v>
      </c>
      <c r="AD10" s="17">
        <v>0.20971705392839299</v>
      </c>
      <c r="AE10" s="17">
        <v>0.27735273244059999</v>
      </c>
      <c r="AF10" s="17">
        <v>0.2100380227841</v>
      </c>
      <c r="AG10" s="17">
        <v>0.24856722052563399</v>
      </c>
      <c r="AH10" s="17">
        <v>0.239471695050156</v>
      </c>
      <c r="AI10" s="17">
        <v>0.27181932875945902</v>
      </c>
      <c r="AJ10" s="17">
        <v>0.37108077674023299</v>
      </c>
      <c r="AK10" s="17"/>
      <c r="AL10" s="17">
        <v>0.21888128484448099</v>
      </c>
      <c r="AM10" s="17">
        <v>0.19187062076475001</v>
      </c>
      <c r="AN10" s="17">
        <v>0.254113502895703</v>
      </c>
      <c r="AO10" s="17">
        <v>0.22076350411974499</v>
      </c>
      <c r="AP10" s="17">
        <v>0.243410070830131</v>
      </c>
      <c r="AQ10" s="17">
        <v>0.28094797905650398</v>
      </c>
      <c r="AR10" s="17">
        <v>0.31503067894303899</v>
      </c>
      <c r="AS10" s="17"/>
      <c r="AT10" s="17">
        <v>0.23761436376893699</v>
      </c>
      <c r="AU10" s="17">
        <v>0.26864617105760602</v>
      </c>
      <c r="AV10" s="17"/>
      <c r="AW10" s="17">
        <v>0.19829723479515901</v>
      </c>
      <c r="AX10" s="17">
        <v>0.22233251821083999</v>
      </c>
      <c r="AY10" s="17">
        <v>0.26604370798907601</v>
      </c>
      <c r="AZ10" s="17"/>
      <c r="BA10" s="17">
        <v>0.18471259047070801</v>
      </c>
      <c r="BB10" s="17">
        <v>0.25583793611860001</v>
      </c>
      <c r="BC10" s="17"/>
      <c r="BD10" s="17">
        <v>0.229412976156667</v>
      </c>
      <c r="BE10" s="17">
        <v>0.255304260210659</v>
      </c>
      <c r="BF10" s="17"/>
      <c r="BG10" s="17">
        <v>0.235334207573238</v>
      </c>
      <c r="BH10" s="17">
        <v>0.27704991572870402</v>
      </c>
      <c r="BI10" s="17"/>
      <c r="BJ10" s="17">
        <v>0.191217036815925</v>
      </c>
      <c r="BK10" s="17">
        <v>0.27667222273383801</v>
      </c>
      <c r="BL10" s="17"/>
      <c r="BM10" s="17">
        <v>0.27299892850444202</v>
      </c>
      <c r="BN10" s="17">
        <v>0.26967063360711502</v>
      </c>
      <c r="BO10" s="17">
        <v>0.237848010125011</v>
      </c>
      <c r="BP10" s="17">
        <v>0.18442195204544001</v>
      </c>
    </row>
    <row r="11" spans="2:68" ht="45" x14ac:dyDescent="0.25">
      <c r="B11" s="18" t="s">
        <v>545</v>
      </c>
      <c r="C11" s="17">
        <v>0.22138817163278099</v>
      </c>
      <c r="D11" s="17">
        <v>0.35501204728260699</v>
      </c>
      <c r="E11" s="17">
        <v>0.153309899529189</v>
      </c>
      <c r="F11" s="17">
        <v>0.15801351040000999</v>
      </c>
      <c r="G11" s="17">
        <v>0.35876244420893699</v>
      </c>
      <c r="H11" s="17">
        <v>0.28621812310328998</v>
      </c>
      <c r="I11" s="17">
        <v>0.30782382652854301</v>
      </c>
      <c r="J11" s="17">
        <v>0.16429969316721801</v>
      </c>
      <c r="K11" s="17">
        <v>0.26970128589834802</v>
      </c>
      <c r="L11" s="17">
        <v>0.191147940838827</v>
      </c>
      <c r="M11" s="17">
        <v>0.26663967813836198</v>
      </c>
      <c r="N11" s="17">
        <v>0.33010109433858698</v>
      </c>
      <c r="O11" s="17">
        <v>0.18738968286732</v>
      </c>
      <c r="P11" s="17">
        <v>0.22226189399763899</v>
      </c>
      <c r="Q11" s="17">
        <v>0.107915777874766</v>
      </c>
      <c r="R11" s="17">
        <v>0.17043927698615699</v>
      </c>
      <c r="S11" s="17">
        <v>8.9096667224268095E-2</v>
      </c>
      <c r="T11" s="17">
        <v>0.207464923821537</v>
      </c>
      <c r="U11" s="17"/>
      <c r="V11" s="17">
        <v>0.15327964664340399</v>
      </c>
      <c r="W11" s="17">
        <v>0.18779523013541699</v>
      </c>
      <c r="X11" s="17">
        <v>0.27110173151647099</v>
      </c>
      <c r="Y11" s="17">
        <v>0.30070403517484001</v>
      </c>
      <c r="Z11" s="17"/>
      <c r="AA11" s="17">
        <v>0.140478071713354</v>
      </c>
      <c r="AB11" s="17">
        <v>0.21307488918273501</v>
      </c>
      <c r="AC11" s="17">
        <v>0.169332721667276</v>
      </c>
      <c r="AD11" s="17">
        <v>0.227689552630713</v>
      </c>
      <c r="AE11" s="17">
        <v>0.29919198594082502</v>
      </c>
      <c r="AF11" s="17">
        <v>0.16399093355914701</v>
      </c>
      <c r="AG11" s="17">
        <v>0.26898039491990999</v>
      </c>
      <c r="AH11" s="17">
        <v>0.23787850313900299</v>
      </c>
      <c r="AI11" s="17">
        <v>0.37139324842274801</v>
      </c>
      <c r="AJ11" s="17">
        <v>0.29500537104285701</v>
      </c>
      <c r="AK11" s="17"/>
      <c r="AL11" s="17">
        <v>0.21455695420873</v>
      </c>
      <c r="AM11" s="17">
        <v>0.25976882220553299</v>
      </c>
      <c r="AN11" s="17">
        <v>0.217184640957758</v>
      </c>
      <c r="AO11" s="17">
        <v>0.181100942978518</v>
      </c>
      <c r="AP11" s="17">
        <v>0.216227934617823</v>
      </c>
      <c r="AQ11" s="17">
        <v>0.24395136611159199</v>
      </c>
      <c r="AR11" s="17">
        <v>0.25807848813169298</v>
      </c>
      <c r="AS11" s="17"/>
      <c r="AT11" s="17">
        <v>0.228865000677962</v>
      </c>
      <c r="AU11" s="17">
        <v>0.207445430848885</v>
      </c>
      <c r="AV11" s="17"/>
      <c r="AW11" s="17">
        <v>0.28136100275882597</v>
      </c>
      <c r="AX11" s="17">
        <v>0.24350138252501999</v>
      </c>
      <c r="AY11" s="17">
        <v>0.186572279795682</v>
      </c>
      <c r="AZ11" s="17"/>
      <c r="BA11" s="17">
        <v>0.29659867077774699</v>
      </c>
      <c r="BB11" s="17">
        <v>0.21266574568017901</v>
      </c>
      <c r="BC11" s="17"/>
      <c r="BD11" s="17">
        <v>0.17914024639939899</v>
      </c>
      <c r="BE11" s="17">
        <v>0.23661008360725799</v>
      </c>
      <c r="BF11" s="17"/>
      <c r="BG11" s="17">
        <v>0.185028464358825</v>
      </c>
      <c r="BH11" s="17">
        <v>0.30070403517484001</v>
      </c>
      <c r="BI11" s="17"/>
      <c r="BJ11" s="17">
        <v>0.204742164223636</v>
      </c>
      <c r="BK11" s="17">
        <v>0.229598030207115</v>
      </c>
      <c r="BL11" s="17"/>
      <c r="BM11" s="17">
        <v>0.169875950711774</v>
      </c>
      <c r="BN11" s="17">
        <v>0.24947096920422601</v>
      </c>
      <c r="BO11" s="17">
        <v>0.238726904216012</v>
      </c>
      <c r="BP11" s="17">
        <v>0.162039712353024</v>
      </c>
    </row>
    <row r="12" spans="2:68" ht="30" x14ac:dyDescent="0.25">
      <c r="B12" s="18" t="s">
        <v>543</v>
      </c>
      <c r="C12" s="17">
        <v>0.18429224699171301</v>
      </c>
      <c r="D12" s="17">
        <v>0.27038184515705599</v>
      </c>
      <c r="E12" s="17">
        <v>9.3274863226306098E-2</v>
      </c>
      <c r="F12" s="17">
        <v>0.14458787763567499</v>
      </c>
      <c r="G12" s="17">
        <v>0.318177350554884</v>
      </c>
      <c r="H12" s="17">
        <v>0.35551318857057101</v>
      </c>
      <c r="I12" s="17">
        <v>0.35159001246398303</v>
      </c>
      <c r="J12" s="17">
        <v>0.18521554066207799</v>
      </c>
      <c r="K12" s="17">
        <v>0.19789214139285499</v>
      </c>
      <c r="L12" s="17">
        <v>0.154889970812847</v>
      </c>
      <c r="M12" s="17">
        <v>0.196941537720003</v>
      </c>
      <c r="N12" s="17">
        <v>0.34329861015711999</v>
      </c>
      <c r="O12" s="17">
        <v>0.14583667193589001</v>
      </c>
      <c r="P12" s="17">
        <v>0.19059057477831501</v>
      </c>
      <c r="Q12" s="17">
        <v>0.23888899804470301</v>
      </c>
      <c r="R12" s="17">
        <v>0.11022918427301701</v>
      </c>
      <c r="S12" s="17">
        <v>9.8579412096483798E-2</v>
      </c>
      <c r="T12" s="17">
        <v>0.231019348319144</v>
      </c>
      <c r="U12" s="17"/>
      <c r="V12" s="17">
        <v>0.154918339688076</v>
      </c>
      <c r="W12" s="17">
        <v>0.20416805778240901</v>
      </c>
      <c r="X12" s="17">
        <v>0.20911772143810201</v>
      </c>
      <c r="Y12" s="17">
        <v>0.195611240419091</v>
      </c>
      <c r="Z12" s="17"/>
      <c r="AA12" s="17">
        <v>0.14332094247951099</v>
      </c>
      <c r="AB12" s="17">
        <v>9.7890188463992306E-2</v>
      </c>
      <c r="AC12" s="17">
        <v>0.207273066999489</v>
      </c>
      <c r="AD12" s="17">
        <v>0.32570009195817201</v>
      </c>
      <c r="AE12" s="17">
        <v>0.12770166526812601</v>
      </c>
      <c r="AF12" s="17">
        <v>0.14810366852873399</v>
      </c>
      <c r="AG12" s="17">
        <v>0.214583645657351</v>
      </c>
      <c r="AH12" s="17">
        <v>0.30608320585172599</v>
      </c>
      <c r="AI12" s="17">
        <v>0.23328575123096501</v>
      </c>
      <c r="AJ12" s="17">
        <v>0.17064314952339599</v>
      </c>
      <c r="AK12" s="17"/>
      <c r="AL12" s="17">
        <v>0.16782604822041899</v>
      </c>
      <c r="AM12" s="17">
        <v>0.253334118206759</v>
      </c>
      <c r="AN12" s="17">
        <v>0.18760681428894799</v>
      </c>
      <c r="AO12" s="17">
        <v>0.14442056852047699</v>
      </c>
      <c r="AP12" s="17">
        <v>0.18844305229174199</v>
      </c>
      <c r="AQ12" s="17">
        <v>0.22468582514878799</v>
      </c>
      <c r="AR12" s="17">
        <v>0.205422902045756</v>
      </c>
      <c r="AS12" s="17"/>
      <c r="AT12" s="17">
        <v>0.20114126015283601</v>
      </c>
      <c r="AU12" s="17">
        <v>0.152872319967782</v>
      </c>
      <c r="AV12" s="17"/>
      <c r="AW12" s="17">
        <v>0.22030600954659901</v>
      </c>
      <c r="AX12" s="17">
        <v>0.27081874283814</v>
      </c>
      <c r="AY12" s="17">
        <v>0.158032892704115</v>
      </c>
      <c r="AZ12" s="17"/>
      <c r="BA12" s="17">
        <v>0.31727186642636801</v>
      </c>
      <c r="BB12" s="17">
        <v>0.16887013309923199</v>
      </c>
      <c r="BC12" s="17"/>
      <c r="BD12" s="17">
        <v>0.151116986724987</v>
      </c>
      <c r="BE12" s="17">
        <v>0.19624528110453199</v>
      </c>
      <c r="BF12" s="17"/>
      <c r="BG12" s="17">
        <v>0.179103432682995</v>
      </c>
      <c r="BH12" s="17">
        <v>0.195611240419091</v>
      </c>
      <c r="BI12" s="17"/>
      <c r="BJ12" s="17">
        <v>0.18039899044504401</v>
      </c>
      <c r="BK12" s="17">
        <v>0.18621241228157001</v>
      </c>
      <c r="BL12" s="17"/>
      <c r="BM12" s="17">
        <v>0.14469499872500999</v>
      </c>
      <c r="BN12" s="17">
        <v>0.19350801209055599</v>
      </c>
      <c r="BO12" s="17">
        <v>0.19324754791282001</v>
      </c>
      <c r="BP12" s="17">
        <v>0.18093736236065899</v>
      </c>
    </row>
    <row r="13" spans="2:68" x14ac:dyDescent="0.25">
      <c r="B13" s="18" t="s">
        <v>544</v>
      </c>
      <c r="C13" s="17">
        <v>0.15734206250216301</v>
      </c>
      <c r="D13" s="17">
        <v>0.15266432655752901</v>
      </c>
      <c r="E13" s="17">
        <v>0.153309899529189</v>
      </c>
      <c r="F13" s="17">
        <v>0.20793239720821599</v>
      </c>
      <c r="G13" s="17">
        <v>0.15701963757485499</v>
      </c>
      <c r="H13" s="17">
        <v>0.22154670661439499</v>
      </c>
      <c r="I13" s="17">
        <v>0.34058616100747302</v>
      </c>
      <c r="J13" s="17">
        <v>0.155136377869425</v>
      </c>
      <c r="K13" s="17">
        <v>0.108052566604442</v>
      </c>
      <c r="L13" s="17">
        <v>0.198756461975203</v>
      </c>
      <c r="M13" s="17">
        <v>5.5820521082156203E-2</v>
      </c>
      <c r="N13" s="17">
        <v>0.124696344009189</v>
      </c>
      <c r="O13" s="17">
        <v>0.143646398831133</v>
      </c>
      <c r="P13" s="17">
        <v>0.161889526448835</v>
      </c>
      <c r="Q13" s="17">
        <v>0.17374813087416999</v>
      </c>
      <c r="R13" s="17">
        <v>0.188561341187887</v>
      </c>
      <c r="S13" s="17">
        <v>9.8579412096483798E-2</v>
      </c>
      <c r="T13" s="17">
        <v>0.28868740086550299</v>
      </c>
      <c r="U13" s="17"/>
      <c r="V13" s="17">
        <v>0.193800212206902</v>
      </c>
      <c r="W13" s="17">
        <v>0.15748104738374399</v>
      </c>
      <c r="X13" s="17">
        <v>0.15544123676591001</v>
      </c>
      <c r="Y13" s="17">
        <v>0.116066568705915</v>
      </c>
      <c r="Z13" s="17"/>
      <c r="AA13" s="17">
        <v>0.14855754491421999</v>
      </c>
      <c r="AB13" s="17">
        <v>0.28357678824733901</v>
      </c>
      <c r="AC13" s="17">
        <v>0.163468638340248</v>
      </c>
      <c r="AD13" s="17">
        <v>0.187990360738819</v>
      </c>
      <c r="AE13" s="17">
        <v>0.188865205216705</v>
      </c>
      <c r="AF13" s="17">
        <v>0.148353269239588</v>
      </c>
      <c r="AG13" s="17">
        <v>0.12467546439653</v>
      </c>
      <c r="AH13" s="17">
        <v>7.7297798945625107E-2</v>
      </c>
      <c r="AI13" s="17">
        <v>0.111370132592819</v>
      </c>
      <c r="AJ13" s="17">
        <v>0.13961295667535301</v>
      </c>
      <c r="AK13" s="17"/>
      <c r="AL13" s="17">
        <v>0.208875052179082</v>
      </c>
      <c r="AM13" s="17">
        <v>0.15972657527699499</v>
      </c>
      <c r="AN13" s="17">
        <v>9.3787000476615701E-2</v>
      </c>
      <c r="AO13" s="17">
        <v>0.17660364063693801</v>
      </c>
      <c r="AP13" s="17">
        <v>0.13510990950350699</v>
      </c>
      <c r="AQ13" s="17">
        <v>0.162729914394594</v>
      </c>
      <c r="AR13" s="17">
        <v>0.12529640126554001</v>
      </c>
      <c r="AS13" s="17"/>
      <c r="AT13" s="17">
        <v>0.144815127578202</v>
      </c>
      <c r="AU13" s="17">
        <v>0.180702206943888</v>
      </c>
      <c r="AV13" s="17"/>
      <c r="AW13" s="17">
        <v>0.119581505088082</v>
      </c>
      <c r="AX13" s="17">
        <v>0.110465651982168</v>
      </c>
      <c r="AY13" s="17">
        <v>0.177132223036957</v>
      </c>
      <c r="AZ13" s="17"/>
      <c r="BA13" s="17">
        <v>8.2312648081810602E-2</v>
      </c>
      <c r="BB13" s="17">
        <v>0.166043487422734</v>
      </c>
      <c r="BC13" s="17"/>
      <c r="BD13" s="17">
        <v>0.18185441874831501</v>
      </c>
      <c r="BE13" s="17">
        <v>0.14851026953233601</v>
      </c>
      <c r="BF13" s="17"/>
      <c r="BG13" s="17">
        <v>0.17626343339820999</v>
      </c>
      <c r="BH13" s="17">
        <v>0.116066568705915</v>
      </c>
      <c r="BI13" s="17"/>
      <c r="BJ13" s="17">
        <v>0.13739817673778301</v>
      </c>
      <c r="BK13" s="17">
        <v>0.16717844413553001</v>
      </c>
      <c r="BL13" s="17"/>
      <c r="BM13" s="17">
        <v>0.17334683687237601</v>
      </c>
      <c r="BN13" s="17">
        <v>0.205806104458891</v>
      </c>
      <c r="BO13" s="17">
        <v>0.13040955085839201</v>
      </c>
      <c r="BP13" s="17">
        <v>9.6541386185599001E-2</v>
      </c>
    </row>
    <row r="14" spans="2:68" x14ac:dyDescent="0.25">
      <c r="B14" s="18" t="s">
        <v>541</v>
      </c>
      <c r="C14" s="17">
        <v>0.10322044847343299</v>
      </c>
      <c r="D14" s="17">
        <v>2.6940541819179799E-2</v>
      </c>
      <c r="E14" s="17">
        <v>0.10014082946092701</v>
      </c>
      <c r="F14" s="17">
        <v>0</v>
      </c>
      <c r="G14" s="17">
        <v>8.8447097573854105E-2</v>
      </c>
      <c r="H14" s="17">
        <v>7.8437645062750097E-2</v>
      </c>
      <c r="I14" s="17">
        <v>0</v>
      </c>
      <c r="J14" s="17">
        <v>0.12716840482708799</v>
      </c>
      <c r="K14" s="17">
        <v>0.110489229934702</v>
      </c>
      <c r="L14" s="17">
        <v>4.5906102935372499E-2</v>
      </c>
      <c r="M14" s="17">
        <v>0.29374370101882702</v>
      </c>
      <c r="N14" s="17">
        <v>0.115899890983232</v>
      </c>
      <c r="O14" s="17">
        <v>0.13750344003737699</v>
      </c>
      <c r="P14" s="17">
        <v>5.75273743324662E-2</v>
      </c>
      <c r="Q14" s="17">
        <v>0.21652304157840299</v>
      </c>
      <c r="R14" s="17">
        <v>9.6938036399023403E-2</v>
      </c>
      <c r="S14" s="17">
        <v>0.101764371826413</v>
      </c>
      <c r="T14" s="17">
        <v>5.1608396123770703E-2</v>
      </c>
      <c r="U14" s="17"/>
      <c r="V14" s="17">
        <v>7.8171539581440894E-2</v>
      </c>
      <c r="W14" s="17">
        <v>0.116976305446993</v>
      </c>
      <c r="X14" s="17">
        <v>0.13069956414266901</v>
      </c>
      <c r="Y14" s="17">
        <v>0.11232158016971699</v>
      </c>
      <c r="Z14" s="17"/>
      <c r="AA14" s="17">
        <v>6.39734004272694E-2</v>
      </c>
      <c r="AB14" s="17">
        <v>0.13345491779118801</v>
      </c>
      <c r="AC14" s="17">
        <v>0.103742074646344</v>
      </c>
      <c r="AD14" s="17">
        <v>0.11019268275660001</v>
      </c>
      <c r="AE14" s="17">
        <v>0.20476598624763701</v>
      </c>
      <c r="AF14" s="17">
        <v>8.5515242461980501E-2</v>
      </c>
      <c r="AG14" s="17">
        <v>0.14632838784598501</v>
      </c>
      <c r="AH14" s="17">
        <v>8.6397472817608706E-2</v>
      </c>
      <c r="AI14" s="17">
        <v>0.11123807927752299</v>
      </c>
      <c r="AJ14" s="17">
        <v>9.0836883722355793E-2</v>
      </c>
      <c r="AK14" s="17"/>
      <c r="AL14" s="17">
        <v>7.7001754661649505E-2</v>
      </c>
      <c r="AM14" s="17">
        <v>0.13564376986916099</v>
      </c>
      <c r="AN14" s="17">
        <v>0.13612330112228099</v>
      </c>
      <c r="AO14" s="17">
        <v>0.10707279297330601</v>
      </c>
      <c r="AP14" s="17">
        <v>0.13073832093344101</v>
      </c>
      <c r="AQ14" s="17">
        <v>0.116512824424576</v>
      </c>
      <c r="AR14" s="17">
        <v>6.7188574130637696E-2</v>
      </c>
      <c r="AS14" s="17"/>
      <c r="AT14" s="17">
        <v>0.11035158596915801</v>
      </c>
      <c r="AU14" s="17">
        <v>8.9922350978306503E-2</v>
      </c>
      <c r="AV14" s="17"/>
      <c r="AW14" s="17">
        <v>9.3448681027675104E-2</v>
      </c>
      <c r="AX14" s="17">
        <v>0.140482671339244</v>
      </c>
      <c r="AY14" s="17">
        <v>0.113917684437202</v>
      </c>
      <c r="AZ14" s="17"/>
      <c r="BA14" s="17">
        <v>0.11110929644503501</v>
      </c>
      <c r="BB14" s="17">
        <v>0.102305551044671</v>
      </c>
      <c r="BC14" s="17"/>
      <c r="BD14" s="17">
        <v>8.1551677771735498E-2</v>
      </c>
      <c r="BE14" s="17">
        <v>0.111027698613985</v>
      </c>
      <c r="BF14" s="17"/>
      <c r="BG14" s="17">
        <v>9.9048338764722202E-2</v>
      </c>
      <c r="BH14" s="17">
        <v>0.11232158016971699</v>
      </c>
      <c r="BI14" s="17"/>
      <c r="BJ14" s="17">
        <v>0.11781954440816</v>
      </c>
      <c r="BK14" s="17">
        <v>9.6020132506290906E-2</v>
      </c>
      <c r="BL14" s="17"/>
      <c r="BM14" s="17">
        <v>4.35681171872037E-2</v>
      </c>
      <c r="BN14" s="17">
        <v>0.1178135329045</v>
      </c>
      <c r="BO14" s="17">
        <v>9.3451653165954496E-2</v>
      </c>
      <c r="BP14" s="17">
        <v>0.15440724345458701</v>
      </c>
    </row>
    <row r="15" spans="2:68" ht="30" x14ac:dyDescent="0.25">
      <c r="B15" s="18" t="s">
        <v>540</v>
      </c>
      <c r="C15" s="17">
        <v>9.3689440080520103E-2</v>
      </c>
      <c r="D15" s="17">
        <v>3.2675218384521802E-2</v>
      </c>
      <c r="E15" s="17">
        <v>4.38376123092553E-2</v>
      </c>
      <c r="F15" s="17">
        <v>0.17626013742194599</v>
      </c>
      <c r="G15" s="17">
        <v>0.117386924022773</v>
      </c>
      <c r="H15" s="17">
        <v>0.14773271053003201</v>
      </c>
      <c r="I15" s="17">
        <v>0.46173573979281501</v>
      </c>
      <c r="J15" s="17">
        <v>5.6652341439851803E-2</v>
      </c>
      <c r="K15" s="17">
        <v>8.4306056070346497E-2</v>
      </c>
      <c r="L15" s="17">
        <v>5.5677868272409503E-2</v>
      </c>
      <c r="M15" s="17">
        <v>0.11520618552515299</v>
      </c>
      <c r="N15" s="17">
        <v>0</v>
      </c>
      <c r="O15" s="17">
        <v>0.10955446831893299</v>
      </c>
      <c r="P15" s="17">
        <v>8.6228422661946205E-2</v>
      </c>
      <c r="Q15" s="17">
        <v>0.11223336304896001</v>
      </c>
      <c r="R15" s="17">
        <v>9.8893880264701195E-2</v>
      </c>
      <c r="S15" s="17">
        <v>0.235409372662815</v>
      </c>
      <c r="T15" s="17">
        <v>2.94181126050852E-2</v>
      </c>
      <c r="U15" s="17"/>
      <c r="V15" s="17">
        <v>7.6971281013715406E-2</v>
      </c>
      <c r="W15" s="17">
        <v>0.10731197158417299</v>
      </c>
      <c r="X15" s="17">
        <v>6.3037744627989598E-2</v>
      </c>
      <c r="Y15" s="17">
        <v>0.116792726958258</v>
      </c>
      <c r="Z15" s="17"/>
      <c r="AA15" s="17">
        <v>0.118672692223856</v>
      </c>
      <c r="AB15" s="17">
        <v>3.74470380039836E-2</v>
      </c>
      <c r="AC15" s="17">
        <v>5.5916426764162197E-2</v>
      </c>
      <c r="AD15" s="17">
        <v>0.16858054937889499</v>
      </c>
      <c r="AE15" s="17">
        <v>0.11340222980001</v>
      </c>
      <c r="AF15" s="17">
        <v>8.5292500216650399E-2</v>
      </c>
      <c r="AG15" s="17">
        <v>8.0086097197339001E-2</v>
      </c>
      <c r="AH15" s="17">
        <v>6.3454900821305102E-2</v>
      </c>
      <c r="AI15" s="17">
        <v>5.3533356741328302E-2</v>
      </c>
      <c r="AJ15" s="17">
        <v>0.111398685582952</v>
      </c>
      <c r="AK15" s="17"/>
      <c r="AL15" s="17">
        <v>8.7612728162402398E-2</v>
      </c>
      <c r="AM15" s="17">
        <v>0.10248601362130901</v>
      </c>
      <c r="AN15" s="17">
        <v>0.119820686161521</v>
      </c>
      <c r="AO15" s="17">
        <v>8.7960314243118107E-2</v>
      </c>
      <c r="AP15" s="17">
        <v>0.13430424783393899</v>
      </c>
      <c r="AQ15" s="17">
        <v>6.0007303231337197E-2</v>
      </c>
      <c r="AR15" s="17">
        <v>0.102708318784304</v>
      </c>
      <c r="AS15" s="17"/>
      <c r="AT15" s="17">
        <v>0.10529915995610099</v>
      </c>
      <c r="AU15" s="17">
        <v>7.2039712124897098E-2</v>
      </c>
      <c r="AV15" s="17"/>
      <c r="AW15" s="17">
        <v>9.03407464549911E-2</v>
      </c>
      <c r="AX15" s="17">
        <v>0.154422194424051</v>
      </c>
      <c r="AY15" s="17">
        <v>9.5671875664950307E-2</v>
      </c>
      <c r="AZ15" s="17"/>
      <c r="BA15" s="17">
        <v>0.10636175417227101</v>
      </c>
      <c r="BB15" s="17">
        <v>9.2219787271802994E-2</v>
      </c>
      <c r="BC15" s="17"/>
      <c r="BD15" s="17">
        <v>0.117333585850699</v>
      </c>
      <c r="BE15" s="17">
        <v>8.5170463026920704E-2</v>
      </c>
      <c r="BF15" s="17"/>
      <c r="BG15" s="17">
        <v>8.3098510215710006E-2</v>
      </c>
      <c r="BH15" s="17">
        <v>0.116792726958258</v>
      </c>
      <c r="BI15" s="17"/>
      <c r="BJ15" s="17">
        <v>9.1618702010816996E-2</v>
      </c>
      <c r="BK15" s="17">
        <v>9.4710734032811106E-2</v>
      </c>
      <c r="BL15" s="17"/>
      <c r="BM15" s="17">
        <v>8.5384921070292302E-2</v>
      </c>
      <c r="BN15" s="17">
        <v>5.2902692660638698E-2</v>
      </c>
      <c r="BO15" s="17">
        <v>0.107208506215844</v>
      </c>
      <c r="BP15" s="17">
        <v>0.166021619128841</v>
      </c>
    </row>
    <row r="16" spans="2:68" ht="30" x14ac:dyDescent="0.25">
      <c r="B16" s="18" t="s">
        <v>542</v>
      </c>
      <c r="C16" s="17">
        <v>7.9967074812467204E-2</v>
      </c>
      <c r="D16" s="17">
        <v>7.78794692932923E-2</v>
      </c>
      <c r="E16" s="17">
        <v>5.6303217151671199E-2</v>
      </c>
      <c r="F16" s="17">
        <v>8.5719571582172194E-2</v>
      </c>
      <c r="G16" s="17">
        <v>6.6108943265555095E-2</v>
      </c>
      <c r="H16" s="17">
        <v>0</v>
      </c>
      <c r="I16" s="17">
        <v>0</v>
      </c>
      <c r="J16" s="17">
        <v>4.9600215892376003E-2</v>
      </c>
      <c r="K16" s="17">
        <v>8.9315449457039606E-2</v>
      </c>
      <c r="L16" s="17">
        <v>1.9653300335821099E-2</v>
      </c>
      <c r="M16" s="17">
        <v>0.14905754102013999</v>
      </c>
      <c r="N16" s="17">
        <v>0.11921805774961</v>
      </c>
      <c r="O16" s="17">
        <v>9.0814708874049396E-2</v>
      </c>
      <c r="P16" s="17">
        <v>5.7346481444945301E-2</v>
      </c>
      <c r="Q16" s="17">
        <v>0.165804446354652</v>
      </c>
      <c r="R16" s="17">
        <v>9.27289823629351E-2</v>
      </c>
      <c r="S16" s="17">
        <v>8.9096667224268095E-2</v>
      </c>
      <c r="T16" s="17">
        <v>2.0456179617634501E-2</v>
      </c>
      <c r="U16" s="17"/>
      <c r="V16" s="17">
        <v>6.1101177637072797E-2</v>
      </c>
      <c r="W16" s="17">
        <v>9.36777145195654E-2</v>
      </c>
      <c r="X16" s="17">
        <v>9.6832261942314202E-2</v>
      </c>
      <c r="Y16" s="17">
        <v>8.6272812489245704E-2</v>
      </c>
      <c r="Z16" s="17"/>
      <c r="AA16" s="17">
        <v>6.5895762282902601E-2</v>
      </c>
      <c r="AB16" s="17">
        <v>6.6328251709593999E-2</v>
      </c>
      <c r="AC16" s="17">
        <v>6.9224848014003998E-2</v>
      </c>
      <c r="AD16" s="17">
        <v>9.98026362513912E-2</v>
      </c>
      <c r="AE16" s="17">
        <v>9.0052211439262994E-2</v>
      </c>
      <c r="AF16" s="17">
        <v>9.6487401223108296E-2</v>
      </c>
      <c r="AG16" s="17">
        <v>0.105713045993231</v>
      </c>
      <c r="AH16" s="17">
        <v>3.0113294557570999E-2</v>
      </c>
      <c r="AI16" s="17">
        <v>0.13799239659080201</v>
      </c>
      <c r="AJ16" s="17">
        <v>8.0785458547969896E-2</v>
      </c>
      <c r="AK16" s="17"/>
      <c r="AL16" s="17">
        <v>4.5488333739416298E-2</v>
      </c>
      <c r="AM16" s="17">
        <v>0.115152283323718</v>
      </c>
      <c r="AN16" s="17">
        <v>0.101010122589948</v>
      </c>
      <c r="AO16" s="17">
        <v>5.3806625396183097E-2</v>
      </c>
      <c r="AP16" s="17">
        <v>0.110854251450601</v>
      </c>
      <c r="AQ16" s="17">
        <v>9.3539289833788605E-2</v>
      </c>
      <c r="AR16" s="17">
        <v>6.7094016549011301E-2</v>
      </c>
      <c r="AS16" s="17"/>
      <c r="AT16" s="17">
        <v>9.2219577360789007E-2</v>
      </c>
      <c r="AU16" s="17">
        <v>5.7118690028896302E-2</v>
      </c>
      <c r="AV16" s="17"/>
      <c r="AW16" s="17">
        <v>7.4165647264193904E-2</v>
      </c>
      <c r="AX16" s="17">
        <v>0.12483004732481399</v>
      </c>
      <c r="AY16" s="17">
        <v>9.4549841885821703E-2</v>
      </c>
      <c r="AZ16" s="17"/>
      <c r="BA16" s="17">
        <v>0.106592007708531</v>
      </c>
      <c r="BB16" s="17">
        <v>7.6879287757214504E-2</v>
      </c>
      <c r="BC16" s="17"/>
      <c r="BD16" s="17">
        <v>6.9777830639548705E-2</v>
      </c>
      <c r="BE16" s="17">
        <v>8.3638255752829002E-2</v>
      </c>
      <c r="BF16" s="17"/>
      <c r="BG16" s="17">
        <v>7.7076420082944602E-2</v>
      </c>
      <c r="BH16" s="17">
        <v>8.6272812489245704E-2</v>
      </c>
      <c r="BI16" s="17"/>
      <c r="BJ16" s="17">
        <v>9.5667837416046897E-2</v>
      </c>
      <c r="BK16" s="17">
        <v>7.2223413686030594E-2</v>
      </c>
      <c r="BL16" s="17"/>
      <c r="BM16" s="17">
        <v>7.0527607165953798E-2</v>
      </c>
      <c r="BN16" s="17">
        <v>6.6654656674171406E-2</v>
      </c>
      <c r="BO16" s="17">
        <v>8.4195866295114496E-2</v>
      </c>
      <c r="BP16" s="17">
        <v>9.8875157574319403E-2</v>
      </c>
    </row>
    <row r="17" spans="2:68" x14ac:dyDescent="0.25">
      <c r="B17" s="18" t="s">
        <v>539</v>
      </c>
      <c r="C17" s="17">
        <v>6.1348803795552402E-2</v>
      </c>
      <c r="D17" s="17">
        <v>6.2299447866635403E-2</v>
      </c>
      <c r="E17" s="17">
        <v>5.31690700682622E-2</v>
      </c>
      <c r="F17" s="17">
        <v>0.171439143164344</v>
      </c>
      <c r="G17" s="17">
        <v>6.4039905562968097E-2</v>
      </c>
      <c r="H17" s="17">
        <v>0</v>
      </c>
      <c r="I17" s="17">
        <v>0</v>
      </c>
      <c r="J17" s="17">
        <v>2.4800107946188001E-2</v>
      </c>
      <c r="K17" s="17">
        <v>5.3494608667719802E-2</v>
      </c>
      <c r="L17" s="17">
        <v>7.7370780381246798E-2</v>
      </c>
      <c r="M17" s="17">
        <v>0.107269661142859</v>
      </c>
      <c r="N17" s="17">
        <v>5.9609028874804897E-2</v>
      </c>
      <c r="O17" s="17">
        <v>8.8978084449660599E-2</v>
      </c>
      <c r="P17" s="17">
        <v>3.8721106063896803E-2</v>
      </c>
      <c r="Q17" s="17">
        <v>5.0718595223750301E-2</v>
      </c>
      <c r="R17" s="17">
        <v>5.4944756753007001E-2</v>
      </c>
      <c r="S17" s="17">
        <v>5.40310784843498E-2</v>
      </c>
      <c r="T17" s="17">
        <v>2.94181126050852E-2</v>
      </c>
      <c r="U17" s="17"/>
      <c r="V17" s="17">
        <v>3.7893800225058102E-2</v>
      </c>
      <c r="W17" s="17">
        <v>9.2740174575820802E-2</v>
      </c>
      <c r="X17" s="17">
        <v>5.13520048924321E-2</v>
      </c>
      <c r="Y17" s="17">
        <v>7.2725581826867003E-2</v>
      </c>
      <c r="Z17" s="17"/>
      <c r="AA17" s="17">
        <v>4.6514748797129898E-2</v>
      </c>
      <c r="AB17" s="17">
        <v>8.3654028005127806E-2</v>
      </c>
      <c r="AC17" s="17">
        <v>7.0520433772165395E-2</v>
      </c>
      <c r="AD17" s="17">
        <v>7.3807522687500807E-2</v>
      </c>
      <c r="AE17" s="17">
        <v>0.100311032974795</v>
      </c>
      <c r="AF17" s="17">
        <v>4.9536360321798999E-2</v>
      </c>
      <c r="AG17" s="17">
        <v>7.71614553241117E-2</v>
      </c>
      <c r="AH17" s="17">
        <v>5.90711555728341E-2</v>
      </c>
      <c r="AI17" s="17">
        <v>9.0393731982600506E-2</v>
      </c>
      <c r="AJ17" s="17">
        <v>4.5618581133369897E-2</v>
      </c>
      <c r="AK17" s="17"/>
      <c r="AL17" s="17">
        <v>3.2576597133648397E-2</v>
      </c>
      <c r="AM17" s="17">
        <v>0.13064881291987299</v>
      </c>
      <c r="AN17" s="17">
        <v>0.11396246202739301</v>
      </c>
      <c r="AO17" s="17">
        <v>5.2901169411775702E-2</v>
      </c>
      <c r="AP17" s="17">
        <v>7.6158256961304197E-2</v>
      </c>
      <c r="AQ17" s="17">
        <v>6.5418498666787797E-2</v>
      </c>
      <c r="AR17" s="17">
        <v>3.3569456263132701E-2</v>
      </c>
      <c r="AS17" s="17"/>
      <c r="AT17" s="17">
        <v>8.0073143124746796E-2</v>
      </c>
      <c r="AU17" s="17">
        <v>2.64317810792274E-2</v>
      </c>
      <c r="AV17" s="17"/>
      <c r="AW17" s="17">
        <v>0.107795135404175</v>
      </c>
      <c r="AX17" s="17">
        <v>9.6935099485643397E-2</v>
      </c>
      <c r="AY17" s="17">
        <v>5.5077707415046299E-2</v>
      </c>
      <c r="AZ17" s="17"/>
      <c r="BA17" s="17">
        <v>8.10099932360763E-2</v>
      </c>
      <c r="BB17" s="17">
        <v>5.9068626546568803E-2</v>
      </c>
      <c r="BC17" s="17"/>
      <c r="BD17" s="17">
        <v>5.3679444094474303E-2</v>
      </c>
      <c r="BE17" s="17">
        <v>6.4112071284441297E-2</v>
      </c>
      <c r="BF17" s="17"/>
      <c r="BG17" s="17">
        <v>5.6133500066052902E-2</v>
      </c>
      <c r="BH17" s="17">
        <v>7.2725581826867003E-2</v>
      </c>
      <c r="BI17" s="17"/>
      <c r="BJ17" s="17">
        <v>7.7726935484515605E-2</v>
      </c>
      <c r="BK17" s="17">
        <v>5.3271062294348498E-2</v>
      </c>
      <c r="BL17" s="17"/>
      <c r="BM17" s="17">
        <v>3.5549154613201198E-2</v>
      </c>
      <c r="BN17" s="17">
        <v>2.3856544667946799E-2</v>
      </c>
      <c r="BO17" s="17">
        <v>9.7136026381102303E-2</v>
      </c>
      <c r="BP17" s="17">
        <v>4.1526296090184801E-2</v>
      </c>
    </row>
    <row r="18" spans="2:68" x14ac:dyDescent="0.25">
      <c r="B18" s="18" t="s">
        <v>538</v>
      </c>
      <c r="C18" s="17">
        <v>5.76426741193262E-2</v>
      </c>
      <c r="D18" s="17">
        <v>7.0218692830620502E-2</v>
      </c>
      <c r="E18" s="17">
        <v>0</v>
      </c>
      <c r="F18" s="17">
        <v>8.5719571582172194E-2</v>
      </c>
      <c r="G18" s="17">
        <v>0.121919558460805</v>
      </c>
      <c r="H18" s="17">
        <v>0</v>
      </c>
      <c r="I18" s="17">
        <v>0</v>
      </c>
      <c r="J18" s="17">
        <v>4.5715955441048499E-2</v>
      </c>
      <c r="K18" s="17">
        <v>2.7088419044150401E-2</v>
      </c>
      <c r="L18" s="17">
        <v>3.3861323735927297E-2</v>
      </c>
      <c r="M18" s="17">
        <v>9.9603830387822001E-2</v>
      </c>
      <c r="N18" s="17">
        <v>0</v>
      </c>
      <c r="O18" s="17">
        <v>6.6171133167082993E-2</v>
      </c>
      <c r="P18" s="17">
        <v>3.7070805449955301E-2</v>
      </c>
      <c r="Q18" s="17">
        <v>0.12302953565042</v>
      </c>
      <c r="R18" s="17">
        <v>6.6507734333087404E-2</v>
      </c>
      <c r="S18" s="17">
        <v>4.4548333612133999E-2</v>
      </c>
      <c r="T18" s="17">
        <v>8.8254337815255601E-2</v>
      </c>
      <c r="U18" s="17"/>
      <c r="V18" s="17">
        <v>4.47264956886676E-2</v>
      </c>
      <c r="W18" s="17">
        <v>5.2958749653329897E-2</v>
      </c>
      <c r="X18" s="17">
        <v>4.8347543699325597E-2</v>
      </c>
      <c r="Y18" s="17">
        <v>7.9198802127795495E-2</v>
      </c>
      <c r="Z18" s="17"/>
      <c r="AA18" s="17">
        <v>2.1906905086416101E-2</v>
      </c>
      <c r="AB18" s="17">
        <v>4.5501543717642201E-2</v>
      </c>
      <c r="AC18" s="17">
        <v>6.1384090222801203E-2</v>
      </c>
      <c r="AD18" s="17">
        <v>5.5868095913977303E-2</v>
      </c>
      <c r="AE18" s="17">
        <v>7.9418443645414602E-2</v>
      </c>
      <c r="AF18" s="17">
        <v>4.7730703490783899E-2</v>
      </c>
      <c r="AG18" s="17">
        <v>0.113286894066001</v>
      </c>
      <c r="AH18" s="17">
        <v>5.48294519192132E-2</v>
      </c>
      <c r="AI18" s="17">
        <v>7.2111326240111906E-2</v>
      </c>
      <c r="AJ18" s="17">
        <v>9.5784927233302994E-2</v>
      </c>
      <c r="AK18" s="17"/>
      <c r="AL18" s="17">
        <v>2.2918501999366601E-2</v>
      </c>
      <c r="AM18" s="17">
        <v>6.8253156387634697E-2</v>
      </c>
      <c r="AN18" s="17">
        <v>6.2933245212415501E-2</v>
      </c>
      <c r="AO18" s="17">
        <v>4.2981474462921797E-2</v>
      </c>
      <c r="AP18" s="17">
        <v>7.2346817967142596E-2</v>
      </c>
      <c r="AQ18" s="17">
        <v>8.2947419601157202E-2</v>
      </c>
      <c r="AR18" s="17">
        <v>8.6160898716643203E-2</v>
      </c>
      <c r="AS18" s="17"/>
      <c r="AT18" s="17">
        <v>6.8136936565601602E-2</v>
      </c>
      <c r="AU18" s="17">
        <v>3.8073043715526E-2</v>
      </c>
      <c r="AV18" s="17"/>
      <c r="AW18" s="17">
        <v>4.8482478568335097E-2</v>
      </c>
      <c r="AX18" s="17">
        <v>0.11180720041075699</v>
      </c>
      <c r="AY18" s="17">
        <v>6.2168171653512898E-2</v>
      </c>
      <c r="AZ18" s="17"/>
      <c r="BA18" s="17">
        <v>3.4357987511920297E-2</v>
      </c>
      <c r="BB18" s="17">
        <v>6.0343081071435101E-2</v>
      </c>
      <c r="BC18" s="17"/>
      <c r="BD18" s="17">
        <v>4.0325846486392598E-2</v>
      </c>
      <c r="BE18" s="17">
        <v>6.38819207675244E-2</v>
      </c>
      <c r="BF18" s="17"/>
      <c r="BG18" s="17">
        <v>4.7760987539285801E-2</v>
      </c>
      <c r="BH18" s="17">
        <v>7.9198802127795495E-2</v>
      </c>
      <c r="BI18" s="17"/>
      <c r="BJ18" s="17">
        <v>5.3019174406152801E-2</v>
      </c>
      <c r="BK18" s="17">
        <v>5.9922997432336998E-2</v>
      </c>
      <c r="BL18" s="17"/>
      <c r="BM18" s="17">
        <v>2.1231203730743001E-2</v>
      </c>
      <c r="BN18" s="17">
        <v>3.2016184956626503E-2</v>
      </c>
      <c r="BO18" s="17">
        <v>7.9437179538523001E-2</v>
      </c>
      <c r="BP18" s="17">
        <v>8.7405195883317494E-2</v>
      </c>
    </row>
    <row r="19" spans="2:68" x14ac:dyDescent="0.25">
      <c r="B19" s="18" t="s">
        <v>537</v>
      </c>
      <c r="C19" s="17">
        <v>4.5353818573044699E-2</v>
      </c>
      <c r="D19" s="17">
        <v>3.3638268333186699E-2</v>
      </c>
      <c r="E19" s="17">
        <v>5.31690700682622E-2</v>
      </c>
      <c r="F19" s="17">
        <v>0</v>
      </c>
      <c r="G19" s="17">
        <v>7.4338233633273201E-2</v>
      </c>
      <c r="H19" s="17">
        <v>0</v>
      </c>
      <c r="I19" s="17">
        <v>0.153911913264272</v>
      </c>
      <c r="J19" s="17">
        <v>5.6652341439851803E-2</v>
      </c>
      <c r="K19" s="17">
        <v>4.0291513855935102E-2</v>
      </c>
      <c r="L19" s="17">
        <v>1.5302034311790801E-2</v>
      </c>
      <c r="M19" s="17">
        <v>0.107269661142859</v>
      </c>
      <c r="N19" s="17">
        <v>0</v>
      </c>
      <c r="O19" s="17">
        <v>4.2521635506712903E-2</v>
      </c>
      <c r="P19" s="17">
        <v>3.6516520686576202E-2</v>
      </c>
      <c r="Q19" s="17">
        <v>6.1514767825209898E-2</v>
      </c>
      <c r="R19" s="17">
        <v>4.7880927337800701E-2</v>
      </c>
      <c r="S19" s="17">
        <v>9.8579412096483798E-2</v>
      </c>
      <c r="T19" s="17">
        <v>2.0456179617634501E-2</v>
      </c>
      <c r="U19" s="17"/>
      <c r="V19" s="17">
        <v>2.9312424328489801E-2</v>
      </c>
      <c r="W19" s="17">
        <v>7.13244362232862E-2</v>
      </c>
      <c r="X19" s="17">
        <v>5.36040920612504E-2</v>
      </c>
      <c r="Y19" s="17">
        <v>4.4215011432006499E-2</v>
      </c>
      <c r="Z19" s="17"/>
      <c r="AA19" s="17">
        <v>3.4651394835870403E-2</v>
      </c>
      <c r="AB19" s="17">
        <v>3.29069476794452E-2</v>
      </c>
      <c r="AC19" s="17">
        <v>2.19914136732638E-2</v>
      </c>
      <c r="AD19" s="17">
        <v>4.2912688520898502E-2</v>
      </c>
      <c r="AE19" s="17">
        <v>6.1901987298499897E-2</v>
      </c>
      <c r="AF19" s="17">
        <v>0.108742970657773</v>
      </c>
      <c r="AG19" s="17">
        <v>4.4893231771180798E-2</v>
      </c>
      <c r="AH19" s="17">
        <v>6.4203088501707598E-2</v>
      </c>
      <c r="AI19" s="17">
        <v>2.0157266394079401E-2</v>
      </c>
      <c r="AJ19" s="17">
        <v>3.8917525613631897E-2</v>
      </c>
      <c r="AK19" s="17"/>
      <c r="AL19" s="17">
        <v>3.2507685645864502E-2</v>
      </c>
      <c r="AM19" s="17">
        <v>7.4968984957193396E-2</v>
      </c>
      <c r="AN19" s="17">
        <v>1.05424575035855E-2</v>
      </c>
      <c r="AO19" s="17">
        <v>3.3513884438349399E-2</v>
      </c>
      <c r="AP19" s="17">
        <v>4.5628073940046199E-2</v>
      </c>
      <c r="AQ19" s="17">
        <v>4.7159995840411299E-2</v>
      </c>
      <c r="AR19" s="17">
        <v>7.1806970083504396E-2</v>
      </c>
      <c r="AS19" s="17"/>
      <c r="AT19" s="17">
        <v>5.6338244171064401E-2</v>
      </c>
      <c r="AU19" s="17">
        <v>2.4870135203035101E-2</v>
      </c>
      <c r="AV19" s="17"/>
      <c r="AW19" s="17">
        <v>5.5577009888300298E-2</v>
      </c>
      <c r="AX19" s="17">
        <v>0.1147928313193</v>
      </c>
      <c r="AY19" s="17">
        <v>3.4295677976660298E-2</v>
      </c>
      <c r="AZ19" s="17"/>
      <c r="BA19" s="17">
        <v>9.8673315900661807E-2</v>
      </c>
      <c r="BB19" s="17">
        <v>3.9170169048612098E-2</v>
      </c>
      <c r="BC19" s="17"/>
      <c r="BD19" s="17">
        <v>3.3359234613931699E-2</v>
      </c>
      <c r="BE19" s="17">
        <v>4.9675462776576598E-2</v>
      </c>
      <c r="BF19" s="17"/>
      <c r="BG19" s="17">
        <v>4.5875866653220798E-2</v>
      </c>
      <c r="BH19" s="17">
        <v>4.4215011432006499E-2</v>
      </c>
      <c r="BI19" s="17"/>
      <c r="BJ19" s="17">
        <v>4.5740802986169199E-2</v>
      </c>
      <c r="BK19" s="17">
        <v>4.5162956751099499E-2</v>
      </c>
      <c r="BL19" s="17"/>
      <c r="BM19" s="17">
        <v>3.5653380013556703E-2</v>
      </c>
      <c r="BN19" s="17">
        <v>2.8061139860882101E-2</v>
      </c>
      <c r="BO19" s="17">
        <v>5.9230552770870602E-2</v>
      </c>
      <c r="BP19" s="17">
        <v>5.8332128639325E-2</v>
      </c>
    </row>
    <row r="20" spans="2:68" x14ac:dyDescent="0.25">
      <c r="B20" s="18" t="s">
        <v>106</v>
      </c>
      <c r="C20" s="17">
        <v>1.9553058317087701E-2</v>
      </c>
      <c r="D20" s="17">
        <v>1.13605203925229E-2</v>
      </c>
      <c r="E20" s="17">
        <v>5.31690700682622E-2</v>
      </c>
      <c r="F20" s="17">
        <v>0</v>
      </c>
      <c r="G20" s="17">
        <v>3.7169116816636601E-2</v>
      </c>
      <c r="H20" s="17">
        <v>0</v>
      </c>
      <c r="I20" s="17">
        <v>0</v>
      </c>
      <c r="J20" s="17">
        <v>3.1852233493663798E-2</v>
      </c>
      <c r="K20" s="17">
        <v>1.3203094811784701E-2</v>
      </c>
      <c r="L20" s="17">
        <v>1.5302034311790801E-2</v>
      </c>
      <c r="M20" s="17">
        <v>0</v>
      </c>
      <c r="N20" s="17">
        <v>0</v>
      </c>
      <c r="O20" s="17">
        <v>4.12185155184056E-2</v>
      </c>
      <c r="P20" s="17">
        <v>2.6559101788912499E-2</v>
      </c>
      <c r="Q20" s="17">
        <v>0</v>
      </c>
      <c r="R20" s="17">
        <v>5.1580116277477901E-3</v>
      </c>
      <c r="S20" s="17">
        <v>4.4548333612133999E-2</v>
      </c>
      <c r="T20" s="17">
        <v>0</v>
      </c>
      <c r="U20" s="17"/>
      <c r="V20" s="17">
        <v>1.42680659443241E-2</v>
      </c>
      <c r="W20" s="17">
        <v>2.9569658246862002E-2</v>
      </c>
      <c r="X20" s="17">
        <v>5.5484259903638899E-3</v>
      </c>
      <c r="Y20" s="17">
        <v>2.50254254596609E-2</v>
      </c>
      <c r="Z20" s="17"/>
      <c r="AA20" s="17">
        <v>5.9139124804390604E-3</v>
      </c>
      <c r="AB20" s="17">
        <v>1.3070429457054E-2</v>
      </c>
      <c r="AC20" s="17">
        <v>1.0581575910892999E-2</v>
      </c>
      <c r="AD20" s="17">
        <v>1.0647061171854801E-2</v>
      </c>
      <c r="AE20" s="17">
        <v>1.8630567538900002E-2</v>
      </c>
      <c r="AF20" s="17">
        <v>4.0016951345680701E-2</v>
      </c>
      <c r="AG20" s="17">
        <v>1.32938037360906E-2</v>
      </c>
      <c r="AH20" s="17">
        <v>6.4598238847051806E-2</v>
      </c>
      <c r="AI20" s="17">
        <v>2.0157266394079401E-2</v>
      </c>
      <c r="AJ20" s="17">
        <v>2.7238177198074798E-2</v>
      </c>
      <c r="AK20" s="17"/>
      <c r="AL20" s="17">
        <v>1.25247582590892E-2</v>
      </c>
      <c r="AM20" s="17">
        <v>1.6369694200013201E-2</v>
      </c>
      <c r="AN20" s="17">
        <v>0</v>
      </c>
      <c r="AO20" s="17">
        <v>2.85253081433955E-2</v>
      </c>
      <c r="AP20" s="17">
        <v>2.3665403673123801E-2</v>
      </c>
      <c r="AQ20" s="17">
        <v>3.0943024469966701E-2</v>
      </c>
      <c r="AR20" s="17">
        <v>1.0608053118492101E-2</v>
      </c>
      <c r="AS20" s="17"/>
      <c r="AT20" s="17">
        <v>2.69983151260366E-2</v>
      </c>
      <c r="AU20" s="17">
        <v>5.6691932281008701E-3</v>
      </c>
      <c r="AV20" s="17"/>
      <c r="AW20" s="17">
        <v>2.7844351839370399E-2</v>
      </c>
      <c r="AX20" s="17">
        <v>2.8495901253560201E-2</v>
      </c>
      <c r="AY20" s="17">
        <v>2.1345338307981299E-2</v>
      </c>
      <c r="AZ20" s="17"/>
      <c r="BA20" s="17">
        <v>2.33532316388999E-2</v>
      </c>
      <c r="BB20" s="17">
        <v>1.9112338859254101E-2</v>
      </c>
      <c r="BC20" s="17"/>
      <c r="BD20" s="17">
        <v>2.2366978094925601E-2</v>
      </c>
      <c r="BE20" s="17">
        <v>1.8539204052650401E-2</v>
      </c>
      <c r="BF20" s="17"/>
      <c r="BG20" s="17">
        <v>1.7044434461607999E-2</v>
      </c>
      <c r="BH20" s="17">
        <v>2.50254254596609E-2</v>
      </c>
      <c r="BI20" s="17"/>
      <c r="BJ20" s="17">
        <v>3.9110859664667902E-2</v>
      </c>
      <c r="BK20" s="17">
        <v>9.9070946248973404E-3</v>
      </c>
      <c r="BL20" s="17"/>
      <c r="BM20" s="17">
        <v>1.9356984076261598E-2</v>
      </c>
      <c r="BN20" s="17">
        <v>6.4513262511453002E-3</v>
      </c>
      <c r="BO20" s="17">
        <v>2.1604100375718301E-2</v>
      </c>
      <c r="BP20" s="17">
        <v>4.64271012253821E-2</v>
      </c>
    </row>
    <row r="21" spans="2:68" x14ac:dyDescent="0.25">
      <c r="B21" s="18" t="s">
        <v>112</v>
      </c>
      <c r="C21" s="19">
        <v>0.197799741185262</v>
      </c>
      <c r="D21" s="19">
        <v>0.20349442129348</v>
      </c>
      <c r="E21" s="19">
        <v>0.153309899529189</v>
      </c>
      <c r="F21" s="19">
        <v>0.28022633602605401</v>
      </c>
      <c r="G21" s="19">
        <v>0.13630910149365399</v>
      </c>
      <c r="H21" s="19">
        <v>0.230794004571169</v>
      </c>
      <c r="I21" s="19">
        <v>0</v>
      </c>
      <c r="J21" s="19">
        <v>0.34337987552800298</v>
      </c>
      <c r="K21" s="19">
        <v>0.14272189905128499</v>
      </c>
      <c r="L21" s="19">
        <v>0.34616154407931898</v>
      </c>
      <c r="M21" s="19">
        <v>0.18685456204065201</v>
      </c>
      <c r="N21" s="19">
        <v>0.201453819515963</v>
      </c>
      <c r="O21" s="19">
        <v>0.19679846427126199</v>
      </c>
      <c r="P21" s="19">
        <v>0.17250693048445001</v>
      </c>
      <c r="Q21" s="19">
        <v>0.25331126999148601</v>
      </c>
      <c r="R21" s="19">
        <v>0.19504498234552201</v>
      </c>
      <c r="S21" s="19">
        <v>0.34218467155210702</v>
      </c>
      <c r="T21" s="19">
        <v>0.152292874728579</v>
      </c>
      <c r="U21" s="19"/>
      <c r="V21" s="19">
        <v>0.246184252243837</v>
      </c>
      <c r="W21" s="19">
        <v>0.23120086416142799</v>
      </c>
      <c r="X21" s="19">
        <v>0.13224777429161999</v>
      </c>
      <c r="Y21" s="19">
        <v>0.147707418809257</v>
      </c>
      <c r="Z21" s="19"/>
      <c r="AA21" s="19">
        <v>0.29132920234690302</v>
      </c>
      <c r="AB21" s="19">
        <v>0.18393708933762601</v>
      </c>
      <c r="AC21" s="19">
        <v>0.19348471446693399</v>
      </c>
      <c r="AD21" s="19">
        <v>0.150022877084135</v>
      </c>
      <c r="AE21" s="19">
        <v>9.7491636953894095E-2</v>
      </c>
      <c r="AF21" s="19">
        <v>0.26633116754326203</v>
      </c>
      <c r="AG21" s="19">
        <v>0.146349424793695</v>
      </c>
      <c r="AH21" s="19">
        <v>0.15051211157838401</v>
      </c>
      <c r="AI21" s="19">
        <v>0.116378620722789</v>
      </c>
      <c r="AJ21" s="19">
        <v>0.125380362434452</v>
      </c>
      <c r="AK21" s="19"/>
      <c r="AL21" s="19">
        <v>0.19836826525064799</v>
      </c>
      <c r="AM21" s="19">
        <v>0.14050045093984201</v>
      </c>
      <c r="AN21" s="19">
        <v>0.18234676242508199</v>
      </c>
      <c r="AO21" s="19">
        <v>0.28250433445218298</v>
      </c>
      <c r="AP21" s="19">
        <v>0.14178060202971901</v>
      </c>
      <c r="AQ21" s="19">
        <v>0.131826493634848</v>
      </c>
      <c r="AR21" s="19">
        <v>0.13551247189367399</v>
      </c>
      <c r="AS21" s="19"/>
      <c r="AT21" s="19">
        <v>0.153348103798126</v>
      </c>
      <c r="AU21" s="19">
        <v>0.28069285720588499</v>
      </c>
      <c r="AV21" s="19"/>
      <c r="AW21" s="19">
        <v>0.14996305191619499</v>
      </c>
      <c r="AX21" s="19">
        <v>0.14497380190999301</v>
      </c>
      <c r="AY21" s="19">
        <v>0.152057584972245</v>
      </c>
      <c r="AZ21" s="19"/>
      <c r="BA21" s="19">
        <v>0.127761412934394</v>
      </c>
      <c r="BB21" s="19">
        <v>0.205922332298967</v>
      </c>
      <c r="BC21" s="19"/>
      <c r="BD21" s="19">
        <v>0.21959323112262999</v>
      </c>
      <c r="BE21" s="19">
        <v>0.18994755474981601</v>
      </c>
      <c r="BF21" s="19"/>
      <c r="BG21" s="19">
        <v>0.22076289252633399</v>
      </c>
      <c r="BH21" s="19">
        <v>0.147707418809257</v>
      </c>
      <c r="BI21" s="19"/>
      <c r="BJ21" s="19">
        <v>0.19409715432213501</v>
      </c>
      <c r="BK21" s="19">
        <v>0.19962586764059101</v>
      </c>
      <c r="BL21" s="19"/>
      <c r="BM21" s="19">
        <v>0.35170703841416801</v>
      </c>
      <c r="BN21" s="19">
        <v>0.21260032287973701</v>
      </c>
      <c r="BO21" s="19">
        <v>0.14461726710748901</v>
      </c>
      <c r="BP21" s="19">
        <v>0.16211885256980699</v>
      </c>
    </row>
    <row r="22" spans="2:68" x14ac:dyDescent="0.25">
      <c r="B22" s="16"/>
    </row>
    <row r="23" spans="2:68" x14ac:dyDescent="0.25">
      <c r="B23" t="s">
        <v>87</v>
      </c>
    </row>
    <row r="24" spans="2:68" x14ac:dyDescent="0.25">
      <c r="B24" t="s">
        <v>88</v>
      </c>
    </row>
    <row r="26" spans="2:68" x14ac:dyDescent="0.25">
      <c r="B2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550</v>
      </c>
      <c r="C9" s="17">
        <v>0.493315715253002</v>
      </c>
      <c r="D9" s="17">
        <v>0.50249382285733701</v>
      </c>
      <c r="E9" s="17">
        <v>0.57873344356650602</v>
      </c>
      <c r="F9" s="17">
        <v>0.390321010409592</v>
      </c>
      <c r="G9" s="17">
        <v>0.63547186215879004</v>
      </c>
      <c r="H9" s="17">
        <v>0.538411990857663</v>
      </c>
      <c r="I9" s="17">
        <v>0.49449807427174503</v>
      </c>
      <c r="J9" s="17">
        <v>0.55905285528860704</v>
      </c>
      <c r="K9" s="17">
        <v>0.498595787829482</v>
      </c>
      <c r="L9" s="17">
        <v>0.56791355354172701</v>
      </c>
      <c r="M9" s="17">
        <v>0.54079016516308898</v>
      </c>
      <c r="N9" s="17">
        <v>0.26259020383691101</v>
      </c>
      <c r="O9" s="17">
        <v>0.46115552263779602</v>
      </c>
      <c r="P9" s="17">
        <v>0.54089754606514595</v>
      </c>
      <c r="Q9" s="17">
        <v>0.32443881945316799</v>
      </c>
      <c r="R9" s="17">
        <v>0.41645167805502198</v>
      </c>
      <c r="S9" s="17">
        <v>0.47264471265858099</v>
      </c>
      <c r="T9" s="17">
        <v>0.63891733519092897</v>
      </c>
      <c r="U9" s="17"/>
      <c r="V9" s="17">
        <v>0.52810262406816</v>
      </c>
      <c r="W9" s="17">
        <v>0.45643986914865903</v>
      </c>
      <c r="X9" s="17">
        <v>0.47144838076456402</v>
      </c>
      <c r="Y9" s="17">
        <v>0.48521706882495402</v>
      </c>
      <c r="Z9" s="17"/>
      <c r="AA9" s="17">
        <v>0.508268762918199</v>
      </c>
      <c r="AB9" s="17">
        <v>0.472887869732665</v>
      </c>
      <c r="AC9" s="17">
        <v>0.54620943842288505</v>
      </c>
      <c r="AD9" s="17">
        <v>0.46851072019290901</v>
      </c>
      <c r="AE9" s="17">
        <v>0.54654716879411003</v>
      </c>
      <c r="AF9" s="17">
        <v>0.39401920421118602</v>
      </c>
      <c r="AG9" s="17">
        <v>0.36358541945971901</v>
      </c>
      <c r="AH9" s="17">
        <v>0.46525491885430198</v>
      </c>
      <c r="AI9" s="17">
        <v>0.54192241941809605</v>
      </c>
      <c r="AJ9" s="17">
        <v>0.54751194945648696</v>
      </c>
      <c r="AK9" s="17"/>
      <c r="AL9" s="17">
        <v>0.51340480053290305</v>
      </c>
      <c r="AM9" s="17">
        <v>0.39562755992115101</v>
      </c>
      <c r="AN9" s="17">
        <v>0.61547658361458102</v>
      </c>
      <c r="AO9" s="17">
        <v>0.55817219340269997</v>
      </c>
      <c r="AP9" s="17">
        <v>0.47275009519440298</v>
      </c>
      <c r="AQ9" s="17">
        <v>0.50418733130600801</v>
      </c>
      <c r="AR9" s="17">
        <v>0.37709542768031501</v>
      </c>
      <c r="AS9" s="17"/>
      <c r="AT9" s="17">
        <v>0.46752785703441002</v>
      </c>
      <c r="AU9" s="17">
        <v>0.54140474073973899</v>
      </c>
      <c r="AV9" s="17"/>
      <c r="AW9" s="17">
        <v>0.39793047385147401</v>
      </c>
      <c r="AX9" s="17">
        <v>0.464251835467413</v>
      </c>
      <c r="AY9" s="17">
        <v>0.51181586947482205</v>
      </c>
      <c r="AZ9" s="17"/>
      <c r="BA9" s="17">
        <v>0.38729392662943402</v>
      </c>
      <c r="BB9" s="17">
        <v>0.50561143474888004</v>
      </c>
      <c r="BC9" s="17"/>
      <c r="BD9" s="17">
        <v>0.499321165531941</v>
      </c>
      <c r="BE9" s="17">
        <v>0.49115195371895898</v>
      </c>
      <c r="BF9" s="17"/>
      <c r="BG9" s="17">
        <v>0.49702826908887998</v>
      </c>
      <c r="BH9" s="17">
        <v>0.48521706882495402</v>
      </c>
      <c r="BI9" s="17"/>
      <c r="BJ9" s="17">
        <v>0.41753267751735201</v>
      </c>
      <c r="BK9" s="17">
        <v>0.53069212671616495</v>
      </c>
      <c r="BL9" s="17"/>
      <c r="BM9" s="17">
        <v>0.52575686758768803</v>
      </c>
      <c r="BN9" s="17">
        <v>0.57273065078096896</v>
      </c>
      <c r="BO9" s="17">
        <v>0.46631366386628698</v>
      </c>
      <c r="BP9" s="17">
        <v>0.35793282043355101</v>
      </c>
    </row>
    <row r="10" spans="2:68" x14ac:dyDescent="0.25">
      <c r="B10" s="18" t="s">
        <v>551</v>
      </c>
      <c r="C10" s="17">
        <v>0.41015215447856201</v>
      </c>
      <c r="D10" s="17">
        <v>0.304073119808495</v>
      </c>
      <c r="E10" s="17">
        <v>0.48690123134417201</v>
      </c>
      <c r="F10" s="17">
        <v>0.45166547919039801</v>
      </c>
      <c r="G10" s="17">
        <v>0.29635015687306798</v>
      </c>
      <c r="H10" s="17">
        <v>0.14310906155164499</v>
      </c>
      <c r="I10" s="17">
        <v>0.50550192572825503</v>
      </c>
      <c r="J10" s="17">
        <v>0.32096861259008602</v>
      </c>
      <c r="K10" s="17">
        <v>0.407771664007895</v>
      </c>
      <c r="L10" s="17">
        <v>0.37865681442556298</v>
      </c>
      <c r="M10" s="17">
        <v>0.36911224276383903</v>
      </c>
      <c r="N10" s="17">
        <v>0.54520256165222403</v>
      </c>
      <c r="O10" s="17">
        <v>0.43747299028756198</v>
      </c>
      <c r="P10" s="17">
        <v>0.477311375902225</v>
      </c>
      <c r="Q10" s="17">
        <v>0.556075618807225</v>
      </c>
      <c r="R10" s="17">
        <v>0.41453346578876199</v>
      </c>
      <c r="S10" s="17">
        <v>0.31684926234781902</v>
      </c>
      <c r="T10" s="17">
        <v>0.44154324230068698</v>
      </c>
      <c r="U10" s="17"/>
      <c r="V10" s="17">
        <v>0.41923607384065498</v>
      </c>
      <c r="W10" s="17">
        <v>0.35707594892551398</v>
      </c>
      <c r="X10" s="17">
        <v>0.500132247130608</v>
      </c>
      <c r="Y10" s="17">
        <v>0.39655148634625798</v>
      </c>
      <c r="Z10" s="17"/>
      <c r="AA10" s="17">
        <v>0.37627920437034701</v>
      </c>
      <c r="AB10" s="17">
        <v>0.41620549007597302</v>
      </c>
      <c r="AC10" s="17">
        <v>0.47283366350130401</v>
      </c>
      <c r="AD10" s="17">
        <v>0.476025329622838</v>
      </c>
      <c r="AE10" s="17">
        <v>0.42709360434035898</v>
      </c>
      <c r="AF10" s="17">
        <v>0.34793311843463198</v>
      </c>
      <c r="AG10" s="17">
        <v>0.48371523382580001</v>
      </c>
      <c r="AH10" s="17">
        <v>0.42327099164097198</v>
      </c>
      <c r="AI10" s="17">
        <v>0.56672926956023895</v>
      </c>
      <c r="AJ10" s="17">
        <v>0.427917379150413</v>
      </c>
      <c r="AK10" s="17"/>
      <c r="AL10" s="17">
        <v>0.41857103177126298</v>
      </c>
      <c r="AM10" s="17">
        <v>0.42397118214949298</v>
      </c>
      <c r="AN10" s="17">
        <v>0.37075457345764801</v>
      </c>
      <c r="AO10" s="17">
        <v>0.40649505625204901</v>
      </c>
      <c r="AP10" s="17">
        <v>0.44534795953020301</v>
      </c>
      <c r="AQ10" s="17">
        <v>0.40583802860341101</v>
      </c>
      <c r="AR10" s="17">
        <v>0.48844930175530199</v>
      </c>
      <c r="AS10" s="17"/>
      <c r="AT10" s="17">
        <v>0.44678698807410699</v>
      </c>
      <c r="AU10" s="17">
        <v>0.34183576187452502</v>
      </c>
      <c r="AV10" s="17"/>
      <c r="AW10" s="17">
        <v>0.47143582989012001</v>
      </c>
      <c r="AX10" s="17">
        <v>0.40740022067623</v>
      </c>
      <c r="AY10" s="17">
        <v>0.46308560710374502</v>
      </c>
      <c r="AZ10" s="17"/>
      <c r="BA10" s="17">
        <v>0.36382502951372497</v>
      </c>
      <c r="BB10" s="17">
        <v>0.415524874001721</v>
      </c>
      <c r="BC10" s="17"/>
      <c r="BD10" s="17">
        <v>0.41424412236955099</v>
      </c>
      <c r="BE10" s="17">
        <v>0.408677819947459</v>
      </c>
      <c r="BF10" s="17"/>
      <c r="BG10" s="17">
        <v>0.41638692631280599</v>
      </c>
      <c r="BH10" s="17">
        <v>0.39655148634625798</v>
      </c>
      <c r="BI10" s="17"/>
      <c r="BJ10" s="17">
        <v>0.455540043115302</v>
      </c>
      <c r="BK10" s="17">
        <v>0.387766717686642</v>
      </c>
      <c r="BL10" s="17"/>
      <c r="BM10" s="17">
        <v>0.243032372192447</v>
      </c>
      <c r="BN10" s="17">
        <v>0.38330146561754302</v>
      </c>
      <c r="BO10" s="17">
        <v>0.45951222607313003</v>
      </c>
      <c r="BP10" s="17">
        <v>0.501189257614155</v>
      </c>
    </row>
    <row r="11" spans="2:68" ht="30" x14ac:dyDescent="0.25">
      <c r="B11" s="18" t="s">
        <v>552</v>
      </c>
      <c r="C11" s="17">
        <v>0.32193851139901503</v>
      </c>
      <c r="D11" s="17">
        <v>0.22097873105414301</v>
      </c>
      <c r="E11" s="17">
        <v>0.28975371950572698</v>
      </c>
      <c r="F11" s="17">
        <v>0.52395941800823598</v>
      </c>
      <c r="G11" s="17">
        <v>0.284704889667932</v>
      </c>
      <c r="H11" s="17">
        <v>0.20778047804054001</v>
      </c>
      <c r="I11" s="17">
        <v>0.65941383899252703</v>
      </c>
      <c r="J11" s="17">
        <v>0.19907926260946299</v>
      </c>
      <c r="K11" s="17">
        <v>0.31766710838150802</v>
      </c>
      <c r="L11" s="17">
        <v>0.33289912154054402</v>
      </c>
      <c r="M11" s="17">
        <v>0.38184586366351497</v>
      </c>
      <c r="N11" s="17">
        <v>0.22012962159407501</v>
      </c>
      <c r="O11" s="17">
        <v>0.316287314477256</v>
      </c>
      <c r="P11" s="17">
        <v>0.35056210911192198</v>
      </c>
      <c r="Q11" s="17">
        <v>0.455412039623106</v>
      </c>
      <c r="R11" s="17">
        <v>0.338298248501892</v>
      </c>
      <c r="S11" s="17">
        <v>0.34218467155210702</v>
      </c>
      <c r="T11" s="17">
        <v>0.30191575139673799</v>
      </c>
      <c r="U11" s="17"/>
      <c r="V11" s="17">
        <v>0.34818085504641699</v>
      </c>
      <c r="W11" s="17">
        <v>0.32325132946285301</v>
      </c>
      <c r="X11" s="17">
        <v>0.33568014795878298</v>
      </c>
      <c r="Y11" s="17">
        <v>0.28535934141955799</v>
      </c>
      <c r="Z11" s="17"/>
      <c r="AA11" s="17">
        <v>0.32409652172759001</v>
      </c>
      <c r="AB11" s="17">
        <v>0.45422666028403602</v>
      </c>
      <c r="AC11" s="17">
        <v>0.32156346661996699</v>
      </c>
      <c r="AD11" s="17">
        <v>0.27719893233583198</v>
      </c>
      <c r="AE11" s="17">
        <v>0.299513746177688</v>
      </c>
      <c r="AF11" s="17">
        <v>0.35400278237557498</v>
      </c>
      <c r="AG11" s="17">
        <v>0.33084008346633498</v>
      </c>
      <c r="AH11" s="17">
        <v>0.40555783800554202</v>
      </c>
      <c r="AI11" s="17">
        <v>0.152358924163677</v>
      </c>
      <c r="AJ11" s="17">
        <v>0.248904154122564</v>
      </c>
      <c r="AK11" s="17"/>
      <c r="AL11" s="17">
        <v>0.370919030311746</v>
      </c>
      <c r="AM11" s="17">
        <v>0.38419833777754903</v>
      </c>
      <c r="AN11" s="17">
        <v>0.24636824881671501</v>
      </c>
      <c r="AO11" s="17">
        <v>0.31805314306937099</v>
      </c>
      <c r="AP11" s="17">
        <v>0.34220130801361398</v>
      </c>
      <c r="AQ11" s="17">
        <v>0.24339976562912199</v>
      </c>
      <c r="AR11" s="17">
        <v>0.30621060897423902</v>
      </c>
      <c r="AS11" s="17"/>
      <c r="AT11" s="17">
        <v>0.32613698871046098</v>
      </c>
      <c r="AU11" s="17">
        <v>0.31410921899620398</v>
      </c>
      <c r="AV11" s="17"/>
      <c r="AW11" s="17">
        <v>0.364268191395963</v>
      </c>
      <c r="AX11" s="17">
        <v>0.26656341804115402</v>
      </c>
      <c r="AY11" s="17">
        <v>0.33305922715546299</v>
      </c>
      <c r="AZ11" s="17"/>
      <c r="BA11" s="17">
        <v>0.377076199349545</v>
      </c>
      <c r="BB11" s="17">
        <v>0.315543999917059</v>
      </c>
      <c r="BC11" s="17"/>
      <c r="BD11" s="17">
        <v>0.29080989096481502</v>
      </c>
      <c r="BE11" s="17">
        <v>0.33315414193042697</v>
      </c>
      <c r="BF11" s="17"/>
      <c r="BG11" s="17">
        <v>0.33870700957053301</v>
      </c>
      <c r="BH11" s="17">
        <v>0.28535934141955799</v>
      </c>
      <c r="BI11" s="17"/>
      <c r="BJ11" s="17">
        <v>0.33109909668856802</v>
      </c>
      <c r="BK11" s="17">
        <v>0.31742048447298898</v>
      </c>
      <c r="BL11" s="17"/>
      <c r="BM11" s="17">
        <v>0.26361061288260901</v>
      </c>
      <c r="BN11" s="17">
        <v>0.34212003025767701</v>
      </c>
      <c r="BO11" s="17">
        <v>0.35119702233405597</v>
      </c>
      <c r="BP11" s="17">
        <v>0.259051804003264</v>
      </c>
    </row>
    <row r="12" spans="2:68" x14ac:dyDescent="0.25">
      <c r="B12" s="18" t="s">
        <v>553</v>
      </c>
      <c r="C12" s="17">
        <v>0.317243917112631</v>
      </c>
      <c r="D12" s="17">
        <v>0.264939651949612</v>
      </c>
      <c r="E12" s="17">
        <v>0.29661968574034803</v>
      </c>
      <c r="F12" s="17">
        <v>0.35252027484389098</v>
      </c>
      <c r="G12" s="17">
        <v>8.3914463135821502E-2</v>
      </c>
      <c r="H12" s="17">
        <v>6.4671416488894795E-2</v>
      </c>
      <c r="I12" s="17">
        <v>0.50550192572825503</v>
      </c>
      <c r="J12" s="17">
        <v>0.27545302904003999</v>
      </c>
      <c r="K12" s="17">
        <v>0.30645947449102501</v>
      </c>
      <c r="L12" s="17">
        <v>0.33266571945115198</v>
      </c>
      <c r="M12" s="17">
        <v>0.32360419765704501</v>
      </c>
      <c r="N12" s="17">
        <v>0.231799781966465</v>
      </c>
      <c r="O12" s="17">
        <v>0.32832762852919301</v>
      </c>
      <c r="P12" s="17">
        <v>0.37794318716550002</v>
      </c>
      <c r="Q12" s="17">
        <v>0.455412039623106</v>
      </c>
      <c r="R12" s="17">
        <v>0.33863791926889503</v>
      </c>
      <c r="S12" s="17">
        <v>0.54632077708585103</v>
      </c>
      <c r="T12" s="17">
        <v>0.239611318384466</v>
      </c>
      <c r="U12" s="17"/>
      <c r="V12" s="17">
        <v>0.36697322124662901</v>
      </c>
      <c r="W12" s="17">
        <v>0.29470728342629698</v>
      </c>
      <c r="X12" s="17">
        <v>0.35757538187466797</v>
      </c>
      <c r="Y12" s="17">
        <v>0.25781860957012798</v>
      </c>
      <c r="Z12" s="17"/>
      <c r="AA12" s="17">
        <v>0.41034979066348298</v>
      </c>
      <c r="AB12" s="17">
        <v>0.403620487935407</v>
      </c>
      <c r="AC12" s="17">
        <v>0.361855591914091</v>
      </c>
      <c r="AD12" s="17">
        <v>0.21614526247663901</v>
      </c>
      <c r="AE12" s="17">
        <v>0.29203499861584598</v>
      </c>
      <c r="AF12" s="17">
        <v>0.28207577589038002</v>
      </c>
      <c r="AG12" s="17">
        <v>0.35026361272544099</v>
      </c>
      <c r="AH12" s="17">
        <v>0.23377950512213</v>
      </c>
      <c r="AI12" s="17">
        <v>0.390769812226749</v>
      </c>
      <c r="AJ12" s="17">
        <v>0.26736981286879102</v>
      </c>
      <c r="AK12" s="17"/>
      <c r="AL12" s="17">
        <v>0.41637578477541598</v>
      </c>
      <c r="AM12" s="17">
        <v>0.297242753216237</v>
      </c>
      <c r="AN12" s="17">
        <v>0.30945698540800198</v>
      </c>
      <c r="AO12" s="17">
        <v>0.29501068617717602</v>
      </c>
      <c r="AP12" s="17">
        <v>0.38756575549676903</v>
      </c>
      <c r="AQ12" s="17">
        <v>0.28010156329632002</v>
      </c>
      <c r="AR12" s="17">
        <v>0.32102990841601098</v>
      </c>
      <c r="AS12" s="17"/>
      <c r="AT12" s="17">
        <v>0.32353776491813202</v>
      </c>
      <c r="AU12" s="17">
        <v>0.30550719183041303</v>
      </c>
      <c r="AV12" s="17"/>
      <c r="AW12" s="17">
        <v>0.29454136200765202</v>
      </c>
      <c r="AX12" s="17">
        <v>0.33095603058650802</v>
      </c>
      <c r="AY12" s="17">
        <v>0.34940198244600701</v>
      </c>
      <c r="AZ12" s="17"/>
      <c r="BA12" s="17">
        <v>0.35020541793335003</v>
      </c>
      <c r="BB12" s="17">
        <v>0.31342125600196302</v>
      </c>
      <c r="BC12" s="17"/>
      <c r="BD12" s="17">
        <v>0.331052301678322</v>
      </c>
      <c r="BE12" s="17">
        <v>0.312268761215446</v>
      </c>
      <c r="BF12" s="17"/>
      <c r="BG12" s="17">
        <v>0.34448546363837101</v>
      </c>
      <c r="BH12" s="17">
        <v>0.25781860957012798</v>
      </c>
      <c r="BI12" s="17"/>
      <c r="BJ12" s="17">
        <v>0.33440830566645902</v>
      </c>
      <c r="BK12" s="17">
        <v>0.30877839147166403</v>
      </c>
      <c r="BL12" s="17"/>
      <c r="BM12" s="17">
        <v>0.26342779668426097</v>
      </c>
      <c r="BN12" s="17">
        <v>0.27204055543153799</v>
      </c>
      <c r="BO12" s="17">
        <v>0.336021332903637</v>
      </c>
      <c r="BP12" s="17">
        <v>0.42019332333229398</v>
      </c>
    </row>
    <row r="13" spans="2:68" ht="30" x14ac:dyDescent="0.25">
      <c r="B13" s="18" t="s">
        <v>554</v>
      </c>
      <c r="C13" s="17">
        <v>0.25627047543745801</v>
      </c>
      <c r="D13" s="17">
        <v>0.327410547142723</v>
      </c>
      <c r="E13" s="17">
        <v>0.19028154560382399</v>
      </c>
      <c r="F13" s="17">
        <v>8.5719571582172194E-2</v>
      </c>
      <c r="G13" s="17">
        <v>0.27238438433766998</v>
      </c>
      <c r="H13" s="17">
        <v>0.10908480620272799</v>
      </c>
      <c r="I13" s="17">
        <v>0</v>
      </c>
      <c r="J13" s="17">
        <v>0.34495257433801002</v>
      </c>
      <c r="K13" s="17">
        <v>0.29432908778588901</v>
      </c>
      <c r="L13" s="17">
        <v>0.107029248143497</v>
      </c>
      <c r="M13" s="17">
        <v>0.389937409914481</v>
      </c>
      <c r="N13" s="17">
        <v>0.34329861015711999</v>
      </c>
      <c r="O13" s="17">
        <v>0.22666464903118999</v>
      </c>
      <c r="P13" s="17">
        <v>0.26386012425300298</v>
      </c>
      <c r="Q13" s="17">
        <v>0.26292405162795801</v>
      </c>
      <c r="R13" s="17">
        <v>0.24740413033706299</v>
      </c>
      <c r="S13" s="17">
        <v>0.413602707111351</v>
      </c>
      <c r="T13" s="17">
        <v>0.13929680270178699</v>
      </c>
      <c r="U13" s="17"/>
      <c r="V13" s="17">
        <v>0.10196189874193901</v>
      </c>
      <c r="W13" s="17">
        <v>0.280986530447556</v>
      </c>
      <c r="X13" s="17">
        <v>0.33079106501959998</v>
      </c>
      <c r="Y13" s="17">
        <v>0.38824189791536401</v>
      </c>
      <c r="Z13" s="17"/>
      <c r="AA13" s="17">
        <v>0.10929629409307801</v>
      </c>
      <c r="AB13" s="17">
        <v>0.187057694518655</v>
      </c>
      <c r="AC13" s="17">
        <v>0.21484353376113499</v>
      </c>
      <c r="AD13" s="17">
        <v>0.23548290788308099</v>
      </c>
      <c r="AE13" s="17">
        <v>0.30172008881410001</v>
      </c>
      <c r="AF13" s="17">
        <v>0.383181588500215</v>
      </c>
      <c r="AG13" s="17">
        <v>0.34692109883427502</v>
      </c>
      <c r="AH13" s="17">
        <v>0.38134090420160499</v>
      </c>
      <c r="AI13" s="17">
        <v>0.24028696167637101</v>
      </c>
      <c r="AJ13" s="17">
        <v>0.413471922265156</v>
      </c>
      <c r="AK13" s="17"/>
      <c r="AL13" s="17">
        <v>0.151722092308467</v>
      </c>
      <c r="AM13" s="17">
        <v>0.31631711658575101</v>
      </c>
      <c r="AN13" s="17">
        <v>0.28663539144623101</v>
      </c>
      <c r="AO13" s="17">
        <v>0.181552543573306</v>
      </c>
      <c r="AP13" s="17">
        <v>0.33133306466310303</v>
      </c>
      <c r="AQ13" s="17">
        <v>0.29062775656713802</v>
      </c>
      <c r="AR13" s="17">
        <v>0.36955364634771798</v>
      </c>
      <c r="AS13" s="17"/>
      <c r="AT13" s="17">
        <v>0.32579754676839401</v>
      </c>
      <c r="AU13" s="17">
        <v>0.12661685795165101</v>
      </c>
      <c r="AV13" s="17"/>
      <c r="AW13" s="17">
        <v>0.37212647088273598</v>
      </c>
      <c r="AX13" s="17">
        <v>0.43899671924213601</v>
      </c>
      <c r="AY13" s="17">
        <v>0.25582312394780099</v>
      </c>
      <c r="AZ13" s="17"/>
      <c r="BA13" s="17">
        <v>0.50081373219319503</v>
      </c>
      <c r="BB13" s="17">
        <v>0.227909934375914</v>
      </c>
      <c r="BC13" s="17"/>
      <c r="BD13" s="17">
        <v>0.27761172259090999</v>
      </c>
      <c r="BE13" s="17">
        <v>0.24858123191127701</v>
      </c>
      <c r="BF13" s="17"/>
      <c r="BG13" s="17">
        <v>0.19577258667300201</v>
      </c>
      <c r="BH13" s="17">
        <v>0.38824189791536401</v>
      </c>
      <c r="BI13" s="17"/>
      <c r="BJ13" s="17">
        <v>0.37375597213168199</v>
      </c>
      <c r="BK13" s="17">
        <v>0.19832629166489801</v>
      </c>
      <c r="BL13" s="17"/>
      <c r="BM13" s="17">
        <v>4.8358385227954298E-2</v>
      </c>
      <c r="BN13" s="17">
        <v>0.168450594414469</v>
      </c>
      <c r="BO13" s="17">
        <v>0.339648170163031</v>
      </c>
      <c r="BP13" s="17">
        <v>0.441013245475119</v>
      </c>
    </row>
    <row r="14" spans="2:68" x14ac:dyDescent="0.25">
      <c r="B14" s="18" t="s">
        <v>555</v>
      </c>
      <c r="C14" s="17">
        <v>0.22595427739877599</v>
      </c>
      <c r="D14" s="17">
        <v>0.24755197163384901</v>
      </c>
      <c r="E14" s="17">
        <v>0.10014082946092701</v>
      </c>
      <c r="F14" s="17">
        <v>0.31602702080001999</v>
      </c>
      <c r="G14" s="17">
        <v>0.26125007775901798</v>
      </c>
      <c r="H14" s="17">
        <v>0.194014249466684</v>
      </c>
      <c r="I14" s="17">
        <v>0.30782382652854301</v>
      </c>
      <c r="J14" s="17">
        <v>0.26489491934710802</v>
      </c>
      <c r="K14" s="17">
        <v>0.28455676698051602</v>
      </c>
      <c r="L14" s="17">
        <v>0.20863799697398699</v>
      </c>
      <c r="M14" s="17">
        <v>0.15143349261320899</v>
      </c>
      <c r="N14" s="17">
        <v>0.158360473226068</v>
      </c>
      <c r="O14" s="17">
        <v>0.20194391429550099</v>
      </c>
      <c r="P14" s="17">
        <v>0.19082708287985001</v>
      </c>
      <c r="Q14" s="17">
        <v>0.19493069637548299</v>
      </c>
      <c r="R14" s="17">
        <v>0.237895968910904</v>
      </c>
      <c r="S14" s="17">
        <v>0.27995770627494898</v>
      </c>
      <c r="T14" s="17">
        <v>0.212997923726852</v>
      </c>
      <c r="U14" s="17"/>
      <c r="V14" s="17">
        <v>0.10707111888720899</v>
      </c>
      <c r="W14" s="17">
        <v>0.258188220258321</v>
      </c>
      <c r="X14" s="17">
        <v>0.21102803787609001</v>
      </c>
      <c r="Y14" s="17">
        <v>0.34861813897421401</v>
      </c>
      <c r="Z14" s="17"/>
      <c r="AA14" s="17">
        <v>0.12096430791179</v>
      </c>
      <c r="AB14" s="17">
        <v>8.8375736656652298E-2</v>
      </c>
      <c r="AC14" s="17">
        <v>0.16281648909724</v>
      </c>
      <c r="AD14" s="17">
        <v>0.2410200542623</v>
      </c>
      <c r="AE14" s="17">
        <v>0.24248958335896301</v>
      </c>
      <c r="AF14" s="17">
        <v>0.36023836538902998</v>
      </c>
      <c r="AG14" s="17">
        <v>0.30392492433004398</v>
      </c>
      <c r="AH14" s="17">
        <v>0.37315654543953403</v>
      </c>
      <c r="AI14" s="17">
        <v>0.37978734396170799</v>
      </c>
      <c r="AJ14" s="17">
        <v>0.357077071786782</v>
      </c>
      <c r="AK14" s="17"/>
      <c r="AL14" s="17">
        <v>0.14101072903175799</v>
      </c>
      <c r="AM14" s="17">
        <v>0.20973132914364501</v>
      </c>
      <c r="AN14" s="17">
        <v>0.37109485228057598</v>
      </c>
      <c r="AO14" s="17">
        <v>0.166126791567865</v>
      </c>
      <c r="AP14" s="17">
        <v>0.23702661129906299</v>
      </c>
      <c r="AQ14" s="17">
        <v>0.32016647720762198</v>
      </c>
      <c r="AR14" s="17">
        <v>0.29991936212850301</v>
      </c>
      <c r="AS14" s="17"/>
      <c r="AT14" s="17">
        <v>0.30041678618606299</v>
      </c>
      <c r="AU14" s="17">
        <v>8.7097089162157595E-2</v>
      </c>
      <c r="AV14" s="17"/>
      <c r="AW14" s="17">
        <v>0.30266003738417502</v>
      </c>
      <c r="AX14" s="17">
        <v>0.40763735652257999</v>
      </c>
      <c r="AY14" s="17">
        <v>0.25335810779269802</v>
      </c>
      <c r="AZ14" s="17"/>
      <c r="BA14" s="17">
        <v>0.38298325665317201</v>
      </c>
      <c r="BB14" s="17">
        <v>0.20774307471390599</v>
      </c>
      <c r="BC14" s="17"/>
      <c r="BD14" s="17">
        <v>0.19532884394502101</v>
      </c>
      <c r="BE14" s="17">
        <v>0.236988609845589</v>
      </c>
      <c r="BF14" s="17"/>
      <c r="BG14" s="17">
        <v>0.16972312891470201</v>
      </c>
      <c r="BH14" s="17">
        <v>0.34861813897421401</v>
      </c>
      <c r="BI14" s="17"/>
      <c r="BJ14" s="17">
        <v>0.31269648669198702</v>
      </c>
      <c r="BK14" s="17">
        <v>0.18317277110608499</v>
      </c>
      <c r="BL14" s="17"/>
      <c r="BM14" s="17">
        <v>4.7681093651949003E-2</v>
      </c>
      <c r="BN14" s="17">
        <v>0.12533038266404101</v>
      </c>
      <c r="BO14" s="17">
        <v>0.32476053985417802</v>
      </c>
      <c r="BP14" s="17">
        <v>0.37345594586673803</v>
      </c>
    </row>
    <row r="15" spans="2:68" x14ac:dyDescent="0.25">
      <c r="B15" s="18" t="s">
        <v>556</v>
      </c>
      <c r="C15" s="17">
        <v>0.17893507128462599</v>
      </c>
      <c r="D15" s="17">
        <v>5.5601721352628503E-2</v>
      </c>
      <c r="E15" s="17">
        <v>0.131512836927766</v>
      </c>
      <c r="F15" s="17">
        <v>0.24373308198218199</v>
      </c>
      <c r="G15" s="17">
        <v>5.78796528978371E-2</v>
      </c>
      <c r="H15" s="17">
        <v>0.48849323673468598</v>
      </c>
      <c r="I15" s="17">
        <v>0.153911913264272</v>
      </c>
      <c r="J15" s="17">
        <v>0.238700017005782</v>
      </c>
      <c r="K15" s="17">
        <v>0.19296154824198999</v>
      </c>
      <c r="L15" s="17">
        <v>0.14402419456412499</v>
      </c>
      <c r="M15" s="17">
        <v>0.26863510756674702</v>
      </c>
      <c r="N15" s="17">
        <v>7.8284830952916898E-2</v>
      </c>
      <c r="O15" s="17">
        <v>0.234795763918139</v>
      </c>
      <c r="P15" s="17">
        <v>0.15209342313975799</v>
      </c>
      <c r="Q15" s="17">
        <v>6.5140867170533107E-2</v>
      </c>
      <c r="R15" s="17">
        <v>0.20451146973760401</v>
      </c>
      <c r="S15" s="17">
        <v>0.187676079320752</v>
      </c>
      <c r="T15" s="17">
        <v>0.13986273393902601</v>
      </c>
      <c r="U15" s="17"/>
      <c r="V15" s="17">
        <v>0.113776943612502</v>
      </c>
      <c r="W15" s="17">
        <v>0.14189291640305601</v>
      </c>
      <c r="X15" s="17">
        <v>0.15958790275964499</v>
      </c>
      <c r="Y15" s="17">
        <v>0.28494111443610898</v>
      </c>
      <c r="Z15" s="17"/>
      <c r="AA15" s="17">
        <v>0.15850200957600299</v>
      </c>
      <c r="AB15" s="17">
        <v>9.24270934854763E-2</v>
      </c>
      <c r="AC15" s="17">
        <v>0.16713468114411301</v>
      </c>
      <c r="AD15" s="17">
        <v>0.157987397785988</v>
      </c>
      <c r="AE15" s="17">
        <v>0.111254643816127</v>
      </c>
      <c r="AF15" s="17">
        <v>0.108215871925855</v>
      </c>
      <c r="AG15" s="17">
        <v>0.26523056642030601</v>
      </c>
      <c r="AH15" s="17">
        <v>0.21470161298696699</v>
      </c>
      <c r="AI15" s="17">
        <v>0.35837185485940098</v>
      </c>
      <c r="AJ15" s="17">
        <v>0.27849383348075901</v>
      </c>
      <c r="AK15" s="17"/>
      <c r="AL15" s="17">
        <v>0.13875047911452101</v>
      </c>
      <c r="AM15" s="17">
        <v>0.25641777812521499</v>
      </c>
      <c r="AN15" s="17">
        <v>0.116184537411057</v>
      </c>
      <c r="AO15" s="17">
        <v>0.15366880813339501</v>
      </c>
      <c r="AP15" s="17">
        <v>0.23563675565506101</v>
      </c>
      <c r="AQ15" s="17">
        <v>0.18942787836730901</v>
      </c>
      <c r="AR15" s="17">
        <v>0.19510162522888599</v>
      </c>
      <c r="AS15" s="17"/>
      <c r="AT15" s="17">
        <v>0.212865619212357</v>
      </c>
      <c r="AU15" s="17">
        <v>0.115661612502413</v>
      </c>
      <c r="AV15" s="17"/>
      <c r="AW15" s="17">
        <v>0.20694542638282101</v>
      </c>
      <c r="AX15" s="17">
        <v>0.20352567357447601</v>
      </c>
      <c r="AY15" s="17">
        <v>0.22545927272890401</v>
      </c>
      <c r="AZ15" s="17"/>
      <c r="BA15" s="17">
        <v>0.171871036107135</v>
      </c>
      <c r="BB15" s="17">
        <v>0.17975431227441699</v>
      </c>
      <c r="BC15" s="17"/>
      <c r="BD15" s="17">
        <v>0.15901773225249399</v>
      </c>
      <c r="BE15" s="17">
        <v>0.18611128123666801</v>
      </c>
      <c r="BF15" s="17"/>
      <c r="BG15" s="17">
        <v>0.130340143030274</v>
      </c>
      <c r="BH15" s="17">
        <v>0.28494111443610898</v>
      </c>
      <c r="BI15" s="17"/>
      <c r="BJ15" s="17">
        <v>0.22598232969194301</v>
      </c>
      <c r="BK15" s="17">
        <v>0.15573122856484001</v>
      </c>
      <c r="BL15" s="17"/>
      <c r="BM15" s="17">
        <v>7.4186223669345394E-2</v>
      </c>
      <c r="BN15" s="17">
        <v>0.13175501180438701</v>
      </c>
      <c r="BO15" s="17">
        <v>0.21942941315974701</v>
      </c>
      <c r="BP15" s="17">
        <v>0.27541006967269199</v>
      </c>
    </row>
    <row r="16" spans="2:68" x14ac:dyDescent="0.25">
      <c r="B16" s="18" t="s">
        <v>106</v>
      </c>
      <c r="C16" s="17">
        <v>5.6604685907174698E-3</v>
      </c>
      <c r="D16" s="17">
        <v>0</v>
      </c>
      <c r="E16" s="17">
        <v>0</v>
      </c>
      <c r="F16" s="17">
        <v>0</v>
      </c>
      <c r="G16" s="17">
        <v>0</v>
      </c>
      <c r="H16" s="17">
        <v>0</v>
      </c>
      <c r="I16" s="17">
        <v>0</v>
      </c>
      <c r="J16" s="17">
        <v>3.1852233493663798E-2</v>
      </c>
      <c r="K16" s="17">
        <v>7.0100904590529502E-3</v>
      </c>
      <c r="L16" s="17">
        <v>0</v>
      </c>
      <c r="M16" s="17">
        <v>0</v>
      </c>
      <c r="N16" s="17">
        <v>0</v>
      </c>
      <c r="O16" s="17">
        <v>0</v>
      </c>
      <c r="P16" s="17">
        <v>0</v>
      </c>
      <c r="Q16" s="17">
        <v>0</v>
      </c>
      <c r="R16" s="17">
        <v>2.3118052556021101E-2</v>
      </c>
      <c r="S16" s="17">
        <v>0</v>
      </c>
      <c r="T16" s="17">
        <v>0</v>
      </c>
      <c r="U16" s="17"/>
      <c r="V16" s="17">
        <v>1.12234301080821E-2</v>
      </c>
      <c r="W16" s="17">
        <v>4.5516210962837202E-3</v>
      </c>
      <c r="X16" s="17">
        <v>5.5438603419886E-3</v>
      </c>
      <c r="Y16" s="17">
        <v>0</v>
      </c>
      <c r="Z16" s="17"/>
      <c r="AA16" s="17">
        <v>1.1067193175564E-2</v>
      </c>
      <c r="AB16" s="17">
        <v>1.2600103665199799E-2</v>
      </c>
      <c r="AC16" s="17">
        <v>0</v>
      </c>
      <c r="AD16" s="17">
        <v>0</v>
      </c>
      <c r="AE16" s="17">
        <v>0</v>
      </c>
      <c r="AF16" s="17">
        <v>1.02655517116462E-2</v>
      </c>
      <c r="AG16" s="17">
        <v>0</v>
      </c>
      <c r="AH16" s="17">
        <v>0</v>
      </c>
      <c r="AI16" s="17">
        <v>0</v>
      </c>
      <c r="AJ16" s="17">
        <v>0</v>
      </c>
      <c r="AK16" s="17"/>
      <c r="AL16" s="17">
        <v>7.6925962496509296E-3</v>
      </c>
      <c r="AM16" s="17">
        <v>0</v>
      </c>
      <c r="AN16" s="17">
        <v>1.50635806292818E-2</v>
      </c>
      <c r="AO16" s="17">
        <v>0</v>
      </c>
      <c r="AP16" s="17">
        <v>0</v>
      </c>
      <c r="AQ16" s="17">
        <v>7.0590840225426997E-3</v>
      </c>
      <c r="AR16" s="17">
        <v>0</v>
      </c>
      <c r="AS16" s="17"/>
      <c r="AT16" s="17">
        <v>1.56681892039987E-3</v>
      </c>
      <c r="AU16" s="17">
        <v>1.32942791096441E-2</v>
      </c>
      <c r="AV16" s="17"/>
      <c r="AW16" s="17">
        <v>0</v>
      </c>
      <c r="AX16" s="17">
        <v>0</v>
      </c>
      <c r="AY16" s="17">
        <v>3.3537873298736601E-3</v>
      </c>
      <c r="AZ16" s="17"/>
      <c r="BA16" s="17">
        <v>0</v>
      </c>
      <c r="BB16" s="17">
        <v>6.3169330298697597E-3</v>
      </c>
      <c r="BC16" s="17"/>
      <c r="BD16" s="17">
        <v>3.8258069913910701E-3</v>
      </c>
      <c r="BE16" s="17">
        <v>6.3214964924103402E-3</v>
      </c>
      <c r="BF16" s="17"/>
      <c r="BG16" s="17">
        <v>8.2553212696241992E-3</v>
      </c>
      <c r="BH16" s="17">
        <v>0</v>
      </c>
      <c r="BI16" s="17"/>
      <c r="BJ16" s="17">
        <v>0</v>
      </c>
      <c r="BK16" s="17">
        <v>8.4522279268761692E-3</v>
      </c>
      <c r="BL16" s="17"/>
      <c r="BM16" s="17">
        <v>1.98535910363337E-2</v>
      </c>
      <c r="BN16" s="17">
        <v>5.4352259928150603E-3</v>
      </c>
      <c r="BO16" s="17">
        <v>2.5544370694514599E-3</v>
      </c>
      <c r="BP16" s="17">
        <v>0</v>
      </c>
    </row>
    <row r="17" spans="2:68" x14ac:dyDescent="0.25">
      <c r="B17" s="18" t="s">
        <v>112</v>
      </c>
      <c r="C17" s="19">
        <v>4.5134274228520101E-2</v>
      </c>
      <c r="D17" s="19">
        <v>7.4806668827560402E-2</v>
      </c>
      <c r="E17" s="19">
        <v>4.38376123092553E-2</v>
      </c>
      <c r="F17" s="19">
        <v>0</v>
      </c>
      <c r="G17" s="19">
        <v>6.4039905562968097E-2</v>
      </c>
      <c r="H17" s="19">
        <v>0.249183882123411</v>
      </c>
      <c r="I17" s="19">
        <v>0</v>
      </c>
      <c r="J17" s="19">
        <v>2.4800107946188001E-2</v>
      </c>
      <c r="K17" s="19">
        <v>2.9223972802250399E-2</v>
      </c>
      <c r="L17" s="19">
        <v>7.5331168608230595E-2</v>
      </c>
      <c r="M17" s="19">
        <v>0</v>
      </c>
      <c r="N17" s="19">
        <v>0.14911388822097099</v>
      </c>
      <c r="O17" s="19">
        <v>4.7619770111178503E-2</v>
      </c>
      <c r="P17" s="19">
        <v>1.88062682685693E-2</v>
      </c>
      <c r="Q17" s="19">
        <v>0.107915777874766</v>
      </c>
      <c r="R17" s="19">
        <v>4.1964630518933198E-2</v>
      </c>
      <c r="S17" s="19">
        <v>0</v>
      </c>
      <c r="T17" s="19">
        <v>2.94181126050852E-2</v>
      </c>
      <c r="U17" s="19"/>
      <c r="V17" s="19">
        <v>5.5205346643071702E-2</v>
      </c>
      <c r="W17" s="19">
        <v>5.7176416745448301E-2</v>
      </c>
      <c r="X17" s="19">
        <v>3.1656644414915398E-2</v>
      </c>
      <c r="Y17" s="19">
        <v>3.1452886189248998E-2</v>
      </c>
      <c r="Z17" s="19"/>
      <c r="AA17" s="19">
        <v>4.65046929105968E-2</v>
      </c>
      <c r="AB17" s="19">
        <v>4.6658407908357E-2</v>
      </c>
      <c r="AC17" s="19">
        <v>2.1324468247093099E-2</v>
      </c>
      <c r="AD17" s="19">
        <v>6.8788720070450199E-2</v>
      </c>
      <c r="AE17" s="19">
        <v>3.6964028728690097E-2</v>
      </c>
      <c r="AF17" s="19">
        <v>6.2535200106081101E-2</v>
      </c>
      <c r="AG17" s="19">
        <v>9.5548958852966197E-3</v>
      </c>
      <c r="AH17" s="19">
        <v>0</v>
      </c>
      <c r="AI17" s="19">
        <v>0</v>
      </c>
      <c r="AJ17" s="19">
        <v>2.0232491804421299E-2</v>
      </c>
      <c r="AK17" s="19"/>
      <c r="AL17" s="19">
        <v>8.2155564046785395E-2</v>
      </c>
      <c r="AM17" s="19">
        <v>9.3978978851887197E-3</v>
      </c>
      <c r="AN17" s="19">
        <v>0</v>
      </c>
      <c r="AO17" s="19">
        <v>5.2071465320553602E-2</v>
      </c>
      <c r="AP17" s="19">
        <v>4.7753690939286303E-3</v>
      </c>
      <c r="AQ17" s="19">
        <v>1.4113598848948999E-2</v>
      </c>
      <c r="AR17" s="19">
        <v>5.3235876849202002E-2</v>
      </c>
      <c r="AS17" s="19"/>
      <c r="AT17" s="19">
        <v>2.3892518558872599E-2</v>
      </c>
      <c r="AU17" s="19">
        <v>8.47457580951511E-2</v>
      </c>
      <c r="AV17" s="19"/>
      <c r="AW17" s="19">
        <v>8.6299899368831295E-3</v>
      </c>
      <c r="AX17" s="19">
        <v>1.55423572800791E-2</v>
      </c>
      <c r="AY17" s="19">
        <v>2.84254158804184E-2</v>
      </c>
      <c r="AZ17" s="19"/>
      <c r="BA17" s="19">
        <v>0</v>
      </c>
      <c r="BB17" s="19">
        <v>5.0368654658889199E-2</v>
      </c>
      <c r="BC17" s="19"/>
      <c r="BD17" s="19">
        <v>4.35842759512221E-2</v>
      </c>
      <c r="BE17" s="19">
        <v>4.5692738039637103E-2</v>
      </c>
      <c r="BF17" s="19"/>
      <c r="BG17" s="19">
        <v>5.1406049406830003E-2</v>
      </c>
      <c r="BH17" s="19">
        <v>3.1452886189248998E-2</v>
      </c>
      <c r="BI17" s="19"/>
      <c r="BJ17" s="19">
        <v>3.6213034728354798E-2</v>
      </c>
      <c r="BK17" s="19">
        <v>4.9534255125072903E-2</v>
      </c>
      <c r="BL17" s="19"/>
      <c r="BM17" s="19">
        <v>0.13172887489791801</v>
      </c>
      <c r="BN17" s="19">
        <v>5.7895542587492903E-2</v>
      </c>
      <c r="BO17" s="19">
        <v>1.6549512245208599E-2</v>
      </c>
      <c r="BP17" s="19">
        <v>0</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491</v>
      </c>
      <c r="C9" s="17">
        <v>5.2564123590889703E-2</v>
      </c>
      <c r="D9" s="17">
        <v>9.1349740202882196E-2</v>
      </c>
      <c r="E9" s="17">
        <v>5.6303217151671199E-2</v>
      </c>
      <c r="F9" s="17">
        <v>0</v>
      </c>
      <c r="G9" s="17">
        <v>0</v>
      </c>
      <c r="H9" s="17">
        <v>6.4671416488894795E-2</v>
      </c>
      <c r="I9" s="17">
        <v>0</v>
      </c>
      <c r="J9" s="17">
        <v>8.6731504232505696E-2</v>
      </c>
      <c r="K9" s="17">
        <v>6.3369179917719898E-2</v>
      </c>
      <c r="L9" s="17">
        <v>3.3861323735927297E-2</v>
      </c>
      <c r="M9" s="17">
        <v>8.2924543962621694E-2</v>
      </c>
      <c r="N9" s="17">
        <v>5.9609028874804897E-2</v>
      </c>
      <c r="O9" s="17">
        <v>3.9783017128639103E-2</v>
      </c>
      <c r="P9" s="17">
        <v>6.4725923089430301E-2</v>
      </c>
      <c r="Q9" s="17">
        <v>0</v>
      </c>
      <c r="R9" s="17">
        <v>4.3311006571763899E-2</v>
      </c>
      <c r="S9" s="17">
        <v>5.40310784843498E-2</v>
      </c>
      <c r="T9" s="17">
        <v>9.1722545617357598E-2</v>
      </c>
      <c r="U9" s="17"/>
      <c r="V9" s="17">
        <v>5.83181435185278E-2</v>
      </c>
      <c r="W9" s="17">
        <v>7.0698755636009997E-2</v>
      </c>
      <c r="X9" s="17">
        <v>4.8071887201488903E-2</v>
      </c>
      <c r="Y9" s="17">
        <v>3.6402261235119901E-2</v>
      </c>
      <c r="Z9" s="17"/>
      <c r="AA9" s="17">
        <v>4.1188157376907099E-2</v>
      </c>
      <c r="AB9" s="17">
        <v>0.13546365351486001</v>
      </c>
      <c r="AC9" s="17">
        <v>5.6335696273178901E-2</v>
      </c>
      <c r="AD9" s="17">
        <v>9.53909659982103E-2</v>
      </c>
      <c r="AE9" s="17">
        <v>4.6065430972410497E-2</v>
      </c>
      <c r="AF9" s="17">
        <v>1.39700090703833E-2</v>
      </c>
      <c r="AG9" s="17">
        <v>9.03557654622794E-2</v>
      </c>
      <c r="AH9" s="17">
        <v>5.3088189517365499E-2</v>
      </c>
      <c r="AI9" s="17">
        <v>2.0157266394079401E-2</v>
      </c>
      <c r="AJ9" s="17">
        <v>2.77275953820743E-2</v>
      </c>
      <c r="AK9" s="17"/>
      <c r="AL9" s="17">
        <v>9.5567815072899603E-2</v>
      </c>
      <c r="AM9" s="17">
        <v>8.0367702106803302E-2</v>
      </c>
      <c r="AN9" s="17">
        <v>1.8048810978645299E-2</v>
      </c>
      <c r="AO9" s="17">
        <v>2.5222083144799502E-2</v>
      </c>
      <c r="AP9" s="17">
        <v>5.3047451021436098E-2</v>
      </c>
      <c r="AQ9" s="17">
        <v>7.5287800057415893E-2</v>
      </c>
      <c r="AR9" s="17">
        <v>5.1982657120172998E-2</v>
      </c>
      <c r="AS9" s="17"/>
      <c r="AT9" s="17">
        <v>6.04549536356511E-2</v>
      </c>
      <c r="AU9" s="17">
        <v>3.7849356512619399E-2</v>
      </c>
      <c r="AV9" s="17"/>
      <c r="AW9" s="17">
        <v>3.9084468208216497E-2</v>
      </c>
      <c r="AX9" s="17">
        <v>6.7746484678939706E-2</v>
      </c>
      <c r="AY9" s="17">
        <v>7.4353000225393803E-2</v>
      </c>
      <c r="AZ9" s="17"/>
      <c r="BA9" s="17">
        <v>7.4065811642378299E-2</v>
      </c>
      <c r="BB9" s="17">
        <v>5.0070497248594498E-2</v>
      </c>
      <c r="BC9" s="17"/>
      <c r="BD9" s="17">
        <v>4.4345864230583898E-2</v>
      </c>
      <c r="BE9" s="17">
        <v>5.5525159425784398E-2</v>
      </c>
      <c r="BF9" s="17"/>
      <c r="BG9" s="17">
        <v>5.9972989333694902E-2</v>
      </c>
      <c r="BH9" s="17">
        <v>3.6402261235119901E-2</v>
      </c>
      <c r="BI9" s="17"/>
      <c r="BJ9" s="17">
        <v>6.0516660123564103E-2</v>
      </c>
      <c r="BK9" s="17">
        <v>4.8641909774944397E-2</v>
      </c>
      <c r="BL9" s="17"/>
      <c r="BM9" s="17">
        <v>3.6103146362575902E-2</v>
      </c>
      <c r="BN9" s="17">
        <v>3.6651112048137501E-2</v>
      </c>
      <c r="BO9" s="17">
        <v>6.4733233533020601E-2</v>
      </c>
      <c r="BP9" s="17">
        <v>7.5492064195789299E-2</v>
      </c>
    </row>
    <row r="10" spans="2:68" x14ac:dyDescent="0.25">
      <c r="B10" s="18" t="s">
        <v>492</v>
      </c>
      <c r="C10" s="17">
        <v>0.31549491567107901</v>
      </c>
      <c r="D10" s="17">
        <v>0.220903913172567</v>
      </c>
      <c r="E10" s="17">
        <v>0.34045729804960301</v>
      </c>
      <c r="F10" s="17">
        <v>0.44436832220549399</v>
      </c>
      <c r="G10" s="17">
        <v>0.39593156102557397</v>
      </c>
      <c r="H10" s="17">
        <v>0.31686528424326799</v>
      </c>
      <c r="I10" s="17">
        <v>0.64840998753601697</v>
      </c>
      <c r="J10" s="17">
        <v>0.34106831388668202</v>
      </c>
      <c r="K10" s="17">
        <v>0.29016958955196198</v>
      </c>
      <c r="L10" s="17">
        <v>0.214058496286994</v>
      </c>
      <c r="M10" s="17">
        <v>0.35631155471550502</v>
      </c>
      <c r="N10" s="17">
        <v>0.27973865046888002</v>
      </c>
      <c r="O10" s="17">
        <v>0.31287124121284698</v>
      </c>
      <c r="P10" s="17">
        <v>0.31888376626985998</v>
      </c>
      <c r="Q10" s="17">
        <v>0.36073514273013602</v>
      </c>
      <c r="R10" s="17">
        <v>0.336214333780885</v>
      </c>
      <c r="S10" s="17">
        <v>0.41861363417423098</v>
      </c>
      <c r="T10" s="17">
        <v>0.24594252803146299</v>
      </c>
      <c r="U10" s="17"/>
      <c r="V10" s="17">
        <v>0.24811849601659999</v>
      </c>
      <c r="W10" s="17">
        <v>0.33769200216933398</v>
      </c>
      <c r="X10" s="17">
        <v>0.36777278976482702</v>
      </c>
      <c r="Y10" s="17">
        <v>0.35799390712060303</v>
      </c>
      <c r="Z10" s="17"/>
      <c r="AA10" s="17">
        <v>0.18987883408469999</v>
      </c>
      <c r="AB10" s="17">
        <v>0.37323645620367601</v>
      </c>
      <c r="AC10" s="17">
        <v>0.360092389521107</v>
      </c>
      <c r="AD10" s="17">
        <v>0.26091587355561302</v>
      </c>
      <c r="AE10" s="17">
        <v>0.32436767671462602</v>
      </c>
      <c r="AF10" s="17">
        <v>0.41679245772187801</v>
      </c>
      <c r="AG10" s="17">
        <v>0.231875608961298</v>
      </c>
      <c r="AH10" s="17">
        <v>0.43763483724086</v>
      </c>
      <c r="AI10" s="17">
        <v>0.38429740873789398</v>
      </c>
      <c r="AJ10" s="17">
        <v>0.39411356400368303</v>
      </c>
      <c r="AK10" s="17"/>
      <c r="AL10" s="17">
        <v>0.36180114367273702</v>
      </c>
      <c r="AM10" s="17">
        <v>0.35569324808132302</v>
      </c>
      <c r="AN10" s="17">
        <v>0.37429960339184898</v>
      </c>
      <c r="AO10" s="17">
        <v>0.25587823909435298</v>
      </c>
      <c r="AP10" s="17">
        <v>0.38185330347031199</v>
      </c>
      <c r="AQ10" s="17">
        <v>0.315772264210465</v>
      </c>
      <c r="AR10" s="17">
        <v>0.27874590864124499</v>
      </c>
      <c r="AS10" s="17"/>
      <c r="AT10" s="17">
        <v>0.34641389020946101</v>
      </c>
      <c r="AU10" s="17">
        <v>0.25783741879807198</v>
      </c>
      <c r="AV10" s="17"/>
      <c r="AW10" s="17">
        <v>0.39072150470100903</v>
      </c>
      <c r="AX10" s="17">
        <v>0.39804821418807002</v>
      </c>
      <c r="AY10" s="17">
        <v>0.30640580521087002</v>
      </c>
      <c r="AZ10" s="17"/>
      <c r="BA10" s="17">
        <v>0.44221439219616798</v>
      </c>
      <c r="BB10" s="17">
        <v>0.30079881255637803</v>
      </c>
      <c r="BC10" s="17"/>
      <c r="BD10" s="17">
        <v>0.28237253226321002</v>
      </c>
      <c r="BE10" s="17">
        <v>0.327428898271036</v>
      </c>
      <c r="BF10" s="17"/>
      <c r="BG10" s="17">
        <v>0.29601267315948299</v>
      </c>
      <c r="BH10" s="17">
        <v>0.35799390712060303</v>
      </c>
      <c r="BI10" s="17"/>
      <c r="BJ10" s="17">
        <v>0.35744247769278897</v>
      </c>
      <c r="BK10" s="17">
        <v>0.29480625782829101</v>
      </c>
      <c r="BL10" s="17"/>
      <c r="BM10" s="17">
        <v>0.13755721254500999</v>
      </c>
      <c r="BN10" s="17">
        <v>0.293102299941843</v>
      </c>
      <c r="BO10" s="17">
        <v>0.387255212051208</v>
      </c>
      <c r="BP10" s="17">
        <v>0.345401707087308</v>
      </c>
    </row>
    <row r="11" spans="2:68" x14ac:dyDescent="0.25">
      <c r="B11" s="18" t="s">
        <v>493</v>
      </c>
      <c r="C11" s="17">
        <v>0.33820356105734001</v>
      </c>
      <c r="D11" s="17">
        <v>0.34313176978580101</v>
      </c>
      <c r="E11" s="17">
        <v>0.42228939695390899</v>
      </c>
      <c r="F11" s="17">
        <v>8.5719571582172194E-2</v>
      </c>
      <c r="G11" s="17">
        <v>0.29249276056016199</v>
      </c>
      <c r="H11" s="17">
        <v>0.39229294367505502</v>
      </c>
      <c r="I11" s="17">
        <v>0.153911913264272</v>
      </c>
      <c r="J11" s="17">
        <v>0.31800111938494002</v>
      </c>
      <c r="K11" s="17">
        <v>0.29807606997071501</v>
      </c>
      <c r="L11" s="17">
        <v>0.37132033576718498</v>
      </c>
      <c r="M11" s="17">
        <v>0.35059596005760801</v>
      </c>
      <c r="N11" s="17">
        <v>0.360447056789089</v>
      </c>
      <c r="O11" s="17">
        <v>0.35102725557423298</v>
      </c>
      <c r="P11" s="17">
        <v>0.36375749040071598</v>
      </c>
      <c r="Q11" s="17">
        <v>0.27734632357474098</v>
      </c>
      <c r="R11" s="17">
        <v>0.37244076441450003</v>
      </c>
      <c r="S11" s="17">
        <v>0.32701150341852298</v>
      </c>
      <c r="T11" s="17">
        <v>0.31964364905652898</v>
      </c>
      <c r="U11" s="17"/>
      <c r="V11" s="17">
        <v>0.373053726000734</v>
      </c>
      <c r="W11" s="17">
        <v>0.34485690093065602</v>
      </c>
      <c r="X11" s="17">
        <v>0.29787568771973999</v>
      </c>
      <c r="Y11" s="17">
        <v>0.31023755452993801</v>
      </c>
      <c r="Z11" s="17"/>
      <c r="AA11" s="17">
        <v>0.411009335591486</v>
      </c>
      <c r="AB11" s="17">
        <v>0.32485177707486002</v>
      </c>
      <c r="AC11" s="17">
        <v>0.32165019750106999</v>
      </c>
      <c r="AD11" s="17">
        <v>0.360732663271712</v>
      </c>
      <c r="AE11" s="17">
        <v>0.33458281950145202</v>
      </c>
      <c r="AF11" s="17">
        <v>0.27659161841799301</v>
      </c>
      <c r="AG11" s="17">
        <v>0.33048771369029001</v>
      </c>
      <c r="AH11" s="17">
        <v>0.20782201170652401</v>
      </c>
      <c r="AI11" s="17">
        <v>0.35795333095072801</v>
      </c>
      <c r="AJ11" s="17">
        <v>0.34047275066274901</v>
      </c>
      <c r="AK11" s="17"/>
      <c r="AL11" s="17">
        <v>0.362147121326786</v>
      </c>
      <c r="AM11" s="17">
        <v>0.309996599028737</v>
      </c>
      <c r="AN11" s="17">
        <v>0.33434102792892201</v>
      </c>
      <c r="AO11" s="17">
        <v>0.40933134822964301</v>
      </c>
      <c r="AP11" s="17">
        <v>0.28429844113240998</v>
      </c>
      <c r="AQ11" s="17">
        <v>0.28417594274429198</v>
      </c>
      <c r="AR11" s="17">
        <v>0.33597429596148598</v>
      </c>
      <c r="AS11" s="17"/>
      <c r="AT11" s="17">
        <v>0.30616473930891303</v>
      </c>
      <c r="AU11" s="17">
        <v>0.39794934151592398</v>
      </c>
      <c r="AV11" s="17"/>
      <c r="AW11" s="17">
        <v>0.27506115478301002</v>
      </c>
      <c r="AX11" s="17">
        <v>0.27215523129331498</v>
      </c>
      <c r="AY11" s="17">
        <v>0.33247397966965903</v>
      </c>
      <c r="AZ11" s="17"/>
      <c r="BA11" s="17">
        <v>0.20228284673479199</v>
      </c>
      <c r="BB11" s="17">
        <v>0.35396676406199001</v>
      </c>
      <c r="BC11" s="17"/>
      <c r="BD11" s="17">
        <v>0.29462727129608401</v>
      </c>
      <c r="BE11" s="17">
        <v>0.35390408228426201</v>
      </c>
      <c r="BF11" s="17"/>
      <c r="BG11" s="17">
        <v>0.35102364225608601</v>
      </c>
      <c r="BH11" s="17">
        <v>0.31023755452993801</v>
      </c>
      <c r="BI11" s="17"/>
      <c r="BJ11" s="17">
        <v>0.27497078688818499</v>
      </c>
      <c r="BK11" s="17">
        <v>0.36939014655088698</v>
      </c>
      <c r="BL11" s="17"/>
      <c r="BM11" s="17">
        <v>0.44410469651278001</v>
      </c>
      <c r="BN11" s="17">
        <v>0.38879132482991802</v>
      </c>
      <c r="BO11" s="17">
        <v>0.307983068664126</v>
      </c>
      <c r="BP11" s="17">
        <v>0.207368621581283</v>
      </c>
    </row>
    <row r="12" spans="2:68" x14ac:dyDescent="0.25">
      <c r="B12" s="18" t="s">
        <v>494</v>
      </c>
      <c r="C12" s="17">
        <v>0.19587137866066701</v>
      </c>
      <c r="D12" s="17">
        <v>0.19078173814949401</v>
      </c>
      <c r="E12" s="17">
        <v>0.10014082946092701</v>
      </c>
      <c r="F12" s="17">
        <v>0.26197970900411799</v>
      </c>
      <c r="G12" s="17">
        <v>0.18349586728832801</v>
      </c>
      <c r="H12" s="17">
        <v>0.14310906155164499</v>
      </c>
      <c r="I12" s="17">
        <v>0.19767809919971199</v>
      </c>
      <c r="J12" s="17">
        <v>0.16746755826336601</v>
      </c>
      <c r="K12" s="17">
        <v>0.273178051094143</v>
      </c>
      <c r="L12" s="17">
        <v>0.24096328324215399</v>
      </c>
      <c r="M12" s="17">
        <v>0.15871880120356199</v>
      </c>
      <c r="N12" s="17">
        <v>0.14516295740753499</v>
      </c>
      <c r="O12" s="17">
        <v>0.20590131172200099</v>
      </c>
      <c r="P12" s="17">
        <v>0.17196519939726601</v>
      </c>
      <c r="Q12" s="17">
        <v>0.177374230219493</v>
      </c>
      <c r="R12" s="17">
        <v>0.185664891774692</v>
      </c>
      <c r="S12" s="17">
        <v>8.9096667224268095E-2</v>
      </c>
      <c r="T12" s="17">
        <v>0.17134563864732499</v>
      </c>
      <c r="U12" s="17"/>
      <c r="V12" s="17">
        <v>0.17265803610150601</v>
      </c>
      <c r="W12" s="17">
        <v>0.189796383685646</v>
      </c>
      <c r="X12" s="17">
        <v>0.205695219171322</v>
      </c>
      <c r="Y12" s="17">
        <v>0.22241791109485801</v>
      </c>
      <c r="Z12" s="17"/>
      <c r="AA12" s="17">
        <v>0.174971616227177</v>
      </c>
      <c r="AB12" s="17">
        <v>0.143206854734023</v>
      </c>
      <c r="AC12" s="17">
        <v>0.17600512274201699</v>
      </c>
      <c r="AD12" s="17">
        <v>0.20645342407464401</v>
      </c>
      <c r="AE12" s="17">
        <v>0.25278780447828902</v>
      </c>
      <c r="AF12" s="17">
        <v>0.17316309710599101</v>
      </c>
      <c r="AG12" s="17">
        <v>0.27089910864309902</v>
      </c>
      <c r="AH12" s="17">
        <v>0.24414138784626199</v>
      </c>
      <c r="AI12" s="17">
        <v>0.178185649785851</v>
      </c>
      <c r="AJ12" s="17">
        <v>0.19769690348528601</v>
      </c>
      <c r="AK12" s="17"/>
      <c r="AL12" s="17">
        <v>0.106580426933038</v>
      </c>
      <c r="AM12" s="17">
        <v>0.173727570809035</v>
      </c>
      <c r="AN12" s="17">
        <v>0.21857607421103001</v>
      </c>
      <c r="AO12" s="17">
        <v>0.184873440700801</v>
      </c>
      <c r="AP12" s="17">
        <v>0.203035689868689</v>
      </c>
      <c r="AQ12" s="17">
        <v>0.25572245251397202</v>
      </c>
      <c r="AR12" s="17">
        <v>0.25500123926013901</v>
      </c>
      <c r="AS12" s="17"/>
      <c r="AT12" s="17">
        <v>0.215910726980028</v>
      </c>
      <c r="AU12" s="17">
        <v>0.15850213597681301</v>
      </c>
      <c r="AV12" s="17"/>
      <c r="AW12" s="17">
        <v>0.22135423556709599</v>
      </c>
      <c r="AX12" s="17">
        <v>0.209349419749669</v>
      </c>
      <c r="AY12" s="17">
        <v>0.21625261311844801</v>
      </c>
      <c r="AZ12" s="17"/>
      <c r="BA12" s="17">
        <v>0.25234634708093601</v>
      </c>
      <c r="BB12" s="17">
        <v>0.18932177806205999</v>
      </c>
      <c r="BC12" s="17"/>
      <c r="BD12" s="17">
        <v>0.25407854327019902</v>
      </c>
      <c r="BE12" s="17">
        <v>0.17489935858924999</v>
      </c>
      <c r="BF12" s="17"/>
      <c r="BG12" s="17">
        <v>0.183702007927737</v>
      </c>
      <c r="BH12" s="17">
        <v>0.22241791109485801</v>
      </c>
      <c r="BI12" s="17"/>
      <c r="BJ12" s="17">
        <v>0.22723182253708299</v>
      </c>
      <c r="BK12" s="17">
        <v>0.18040431783788599</v>
      </c>
      <c r="BL12" s="17"/>
      <c r="BM12" s="17">
        <v>0.11826917041406999</v>
      </c>
      <c r="BN12" s="17">
        <v>0.18720909218279999</v>
      </c>
      <c r="BO12" s="17">
        <v>0.19129037056435499</v>
      </c>
      <c r="BP12" s="17">
        <v>0.29670409847490498</v>
      </c>
    </row>
    <row r="13" spans="2:68" x14ac:dyDescent="0.25">
      <c r="B13" s="18" t="s">
        <v>495</v>
      </c>
      <c r="C13" s="17">
        <v>4.3395667289780698E-2</v>
      </c>
      <c r="D13" s="17">
        <v>7.4049081061956401E-2</v>
      </c>
      <c r="E13" s="17">
        <v>3.6971646074634802E-2</v>
      </c>
      <c r="F13" s="17">
        <v>0.103966198604108</v>
      </c>
      <c r="G13" s="17">
        <v>9.9139984677017706E-2</v>
      </c>
      <c r="H13" s="17">
        <v>0</v>
      </c>
      <c r="I13" s="17">
        <v>0</v>
      </c>
      <c r="J13" s="17">
        <v>0</v>
      </c>
      <c r="K13" s="17">
        <v>3.8647982805646797E-2</v>
      </c>
      <c r="L13" s="17">
        <v>4.5906102935372499E-2</v>
      </c>
      <c r="M13" s="17">
        <v>2.3538879519624901E-2</v>
      </c>
      <c r="N13" s="17">
        <v>3.91424154764584E-2</v>
      </c>
      <c r="O13" s="17">
        <v>3.7894526346907903E-2</v>
      </c>
      <c r="P13" s="17">
        <v>4.30550843055892E-2</v>
      </c>
      <c r="Q13" s="17">
        <v>0.12302953565042</v>
      </c>
      <c r="R13" s="17">
        <v>2.6370246396310301E-2</v>
      </c>
      <c r="S13" s="17">
        <v>5.7216038214278502E-2</v>
      </c>
      <c r="T13" s="17">
        <v>2.94181126050852E-2</v>
      </c>
      <c r="U13" s="17"/>
      <c r="V13" s="17">
        <v>4.6052776696380297E-2</v>
      </c>
      <c r="W13" s="17">
        <v>1.9887462170287501E-2</v>
      </c>
      <c r="X13" s="17">
        <v>5.31452576533726E-2</v>
      </c>
      <c r="Y13" s="17">
        <v>5.1116981023568403E-2</v>
      </c>
      <c r="Z13" s="17"/>
      <c r="AA13" s="17">
        <v>5.8295397821733E-2</v>
      </c>
      <c r="AB13" s="17">
        <v>0</v>
      </c>
      <c r="AC13" s="17">
        <v>5.7196501195992698E-2</v>
      </c>
      <c r="AD13" s="17">
        <v>4.7624972892584001E-2</v>
      </c>
      <c r="AE13" s="17">
        <v>2.7565805976891899E-2</v>
      </c>
      <c r="AF13" s="17">
        <v>8.1777072603472195E-2</v>
      </c>
      <c r="AG13" s="17">
        <v>6.6772932238159097E-2</v>
      </c>
      <c r="AH13" s="17">
        <v>4.4020262960657197E-2</v>
      </c>
      <c r="AI13" s="17">
        <v>3.7157446825819999E-2</v>
      </c>
      <c r="AJ13" s="17">
        <v>3.41249863422921E-2</v>
      </c>
      <c r="AK13" s="17"/>
      <c r="AL13" s="17">
        <v>2.7552298821037199E-2</v>
      </c>
      <c r="AM13" s="17">
        <v>3.5836282695523802E-2</v>
      </c>
      <c r="AN13" s="17">
        <v>5.4734483489554002E-2</v>
      </c>
      <c r="AO13" s="17">
        <v>5.2771890024852101E-2</v>
      </c>
      <c r="AP13" s="17">
        <v>4.5028478135478799E-2</v>
      </c>
      <c r="AQ13" s="17">
        <v>4.91404580143322E-2</v>
      </c>
      <c r="AR13" s="17">
        <v>5.2527892948235101E-2</v>
      </c>
      <c r="AS13" s="17"/>
      <c r="AT13" s="17">
        <v>5.0232359809244599E-2</v>
      </c>
      <c r="AU13" s="17">
        <v>3.0646648816565401E-2</v>
      </c>
      <c r="AV13" s="17"/>
      <c r="AW13" s="17">
        <v>4.6777268160116903E-2</v>
      </c>
      <c r="AX13" s="17">
        <v>3.6440665770680503E-2</v>
      </c>
      <c r="AY13" s="17">
        <v>5.8254461722675802E-2</v>
      </c>
      <c r="AZ13" s="17"/>
      <c r="BA13" s="17">
        <v>2.10443674600568E-2</v>
      </c>
      <c r="BB13" s="17">
        <v>4.59878260964042E-2</v>
      </c>
      <c r="BC13" s="17"/>
      <c r="BD13" s="17">
        <v>4.6231731141679597E-2</v>
      </c>
      <c r="BE13" s="17">
        <v>4.2373834523576799E-2</v>
      </c>
      <c r="BF13" s="17"/>
      <c r="BG13" s="17">
        <v>3.9856089018883697E-2</v>
      </c>
      <c r="BH13" s="17">
        <v>5.1116981023568403E-2</v>
      </c>
      <c r="BI13" s="17"/>
      <c r="BJ13" s="17">
        <v>6.1050729622448202E-2</v>
      </c>
      <c r="BK13" s="17">
        <v>3.46881399344455E-2</v>
      </c>
      <c r="BL13" s="17"/>
      <c r="BM13" s="17">
        <v>4.0978844790633198E-2</v>
      </c>
      <c r="BN13" s="17">
        <v>4.2627627890564998E-2</v>
      </c>
      <c r="BO13" s="17">
        <v>3.8431241293584002E-2</v>
      </c>
      <c r="BP13" s="17">
        <v>6.5698746689593093E-2</v>
      </c>
    </row>
    <row r="14" spans="2:68" x14ac:dyDescent="0.25">
      <c r="B14" s="18" t="s">
        <v>84</v>
      </c>
      <c r="C14" s="19">
        <v>5.4470353730244003E-2</v>
      </c>
      <c r="D14" s="19">
        <v>7.9783757627298404E-2</v>
      </c>
      <c r="E14" s="19">
        <v>4.38376123092553E-2</v>
      </c>
      <c r="F14" s="19">
        <v>0.103966198604108</v>
      </c>
      <c r="G14" s="19">
        <v>2.8939826448918501E-2</v>
      </c>
      <c r="H14" s="19">
        <v>8.3061294041136796E-2</v>
      </c>
      <c r="I14" s="19">
        <v>0</v>
      </c>
      <c r="J14" s="19">
        <v>8.6731504232505696E-2</v>
      </c>
      <c r="K14" s="19">
        <v>3.6559126659812799E-2</v>
      </c>
      <c r="L14" s="19">
        <v>9.3890458032367105E-2</v>
      </c>
      <c r="M14" s="19">
        <v>2.7910260541078102E-2</v>
      </c>
      <c r="N14" s="19">
        <v>0.115899890983232</v>
      </c>
      <c r="O14" s="19">
        <v>5.2522648015372098E-2</v>
      </c>
      <c r="P14" s="19">
        <v>3.7612536537138697E-2</v>
      </c>
      <c r="Q14" s="19">
        <v>6.1514767825209898E-2</v>
      </c>
      <c r="R14" s="19">
        <v>3.5998757061848997E-2</v>
      </c>
      <c r="S14" s="19">
        <v>5.40310784843498E-2</v>
      </c>
      <c r="T14" s="19">
        <v>0.14192752604223999</v>
      </c>
      <c r="U14" s="19"/>
      <c r="V14" s="19">
        <v>0.101798821666252</v>
      </c>
      <c r="W14" s="19">
        <v>3.7068495408066802E-2</v>
      </c>
      <c r="X14" s="19">
        <v>2.7439158489249001E-2</v>
      </c>
      <c r="Y14" s="19">
        <v>2.18313849959124E-2</v>
      </c>
      <c r="Z14" s="19"/>
      <c r="AA14" s="19">
        <v>0.124656658897996</v>
      </c>
      <c r="AB14" s="19">
        <v>2.32412584725816E-2</v>
      </c>
      <c r="AC14" s="19">
        <v>2.8720092766634901E-2</v>
      </c>
      <c r="AD14" s="19">
        <v>2.8882100207236801E-2</v>
      </c>
      <c r="AE14" s="19">
        <v>1.4630462356330899E-2</v>
      </c>
      <c r="AF14" s="19">
        <v>3.77057450802833E-2</v>
      </c>
      <c r="AG14" s="19">
        <v>9.6088710048736897E-3</v>
      </c>
      <c r="AH14" s="19">
        <v>1.32933107283301E-2</v>
      </c>
      <c r="AI14" s="19">
        <v>2.2248897305627201E-2</v>
      </c>
      <c r="AJ14" s="19">
        <v>5.8642001239154404E-3</v>
      </c>
      <c r="AK14" s="19"/>
      <c r="AL14" s="19">
        <v>4.6351194173502697E-2</v>
      </c>
      <c r="AM14" s="19">
        <v>4.4378597278578E-2</v>
      </c>
      <c r="AN14" s="19">
        <v>0</v>
      </c>
      <c r="AO14" s="19">
        <v>7.1922998805550906E-2</v>
      </c>
      <c r="AP14" s="19">
        <v>3.2736636371673698E-2</v>
      </c>
      <c r="AQ14" s="19">
        <v>1.9901082459522799E-2</v>
      </c>
      <c r="AR14" s="19">
        <v>2.5768006068721701E-2</v>
      </c>
      <c r="AS14" s="19"/>
      <c r="AT14" s="19">
        <v>2.0823330056702099E-2</v>
      </c>
      <c r="AU14" s="19">
        <v>0.117215098380006</v>
      </c>
      <c r="AV14" s="19"/>
      <c r="AW14" s="19">
        <v>2.70013685805508E-2</v>
      </c>
      <c r="AX14" s="19">
        <v>1.6259984319325699E-2</v>
      </c>
      <c r="AY14" s="19">
        <v>1.22601400529535E-2</v>
      </c>
      <c r="AZ14" s="19"/>
      <c r="BA14" s="19">
        <v>8.0462348856693705E-3</v>
      </c>
      <c r="BB14" s="19">
        <v>5.9854321974572598E-2</v>
      </c>
      <c r="BC14" s="19"/>
      <c r="BD14" s="19">
        <v>7.8344057798242606E-2</v>
      </c>
      <c r="BE14" s="19">
        <v>4.5868666906090802E-2</v>
      </c>
      <c r="BF14" s="19"/>
      <c r="BG14" s="19">
        <v>6.9432598304115495E-2</v>
      </c>
      <c r="BH14" s="19">
        <v>2.18313849959124E-2</v>
      </c>
      <c r="BI14" s="19"/>
      <c r="BJ14" s="19">
        <v>1.8787523135930701E-2</v>
      </c>
      <c r="BK14" s="19">
        <v>7.2069228073545696E-2</v>
      </c>
      <c r="BL14" s="19"/>
      <c r="BM14" s="19">
        <v>0.22298692937493</v>
      </c>
      <c r="BN14" s="19">
        <v>5.1618543106736997E-2</v>
      </c>
      <c r="BO14" s="19">
        <v>1.03068738937064E-2</v>
      </c>
      <c r="BP14" s="19">
        <v>9.3347619711214597E-3</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P19"/>
  <sheetViews>
    <sheetView showGridLines="0" topLeftCell="A7" workbookViewId="0">
      <pane xSplit="2" topLeftCell="C1" activePane="topRight" state="frozen"/>
      <selection pane="topRight" activeCell="B15" sqref="B15"/>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379</v>
      </c>
      <c r="D7" s="10">
        <v>20</v>
      </c>
      <c r="E7" s="10">
        <v>8</v>
      </c>
      <c r="F7" s="10">
        <v>5</v>
      </c>
      <c r="G7" s="10">
        <v>13</v>
      </c>
      <c r="H7" s="10">
        <v>6</v>
      </c>
      <c r="I7" s="10">
        <v>4</v>
      </c>
      <c r="J7" s="10">
        <v>16</v>
      </c>
      <c r="K7" s="10">
        <v>59</v>
      </c>
      <c r="L7" s="10">
        <v>14</v>
      </c>
      <c r="M7" s="10">
        <v>15</v>
      </c>
      <c r="N7" s="10">
        <v>7</v>
      </c>
      <c r="O7" s="10">
        <v>72</v>
      </c>
      <c r="P7" s="10">
        <v>44</v>
      </c>
      <c r="Q7" s="10">
        <v>7</v>
      </c>
      <c r="R7" s="10">
        <v>66</v>
      </c>
      <c r="S7" s="10">
        <v>10</v>
      </c>
      <c r="T7" s="10">
        <v>13</v>
      </c>
      <c r="U7" s="10"/>
      <c r="V7" s="10">
        <v>102</v>
      </c>
      <c r="W7" s="10">
        <v>72</v>
      </c>
      <c r="X7" s="10">
        <v>68</v>
      </c>
      <c r="Y7" s="10">
        <v>137</v>
      </c>
      <c r="Z7" s="10"/>
      <c r="AA7" s="10">
        <v>40</v>
      </c>
      <c r="AB7" s="10">
        <v>38</v>
      </c>
      <c r="AC7" s="10">
        <v>37</v>
      </c>
      <c r="AD7" s="10">
        <v>36</v>
      </c>
      <c r="AE7" s="10">
        <v>32</v>
      </c>
      <c r="AF7" s="10">
        <v>31</v>
      </c>
      <c r="AG7" s="10">
        <v>28</v>
      </c>
      <c r="AH7" s="10">
        <v>28</v>
      </c>
      <c r="AI7" s="10">
        <v>19</v>
      </c>
      <c r="AJ7" s="10">
        <v>54</v>
      </c>
      <c r="AK7" s="10"/>
      <c r="AL7" s="10">
        <v>59</v>
      </c>
      <c r="AM7" s="10">
        <v>49</v>
      </c>
      <c r="AN7" s="10">
        <v>27</v>
      </c>
      <c r="AO7" s="10">
        <v>64</v>
      </c>
      <c r="AP7" s="10">
        <v>64</v>
      </c>
      <c r="AQ7" s="10">
        <v>58</v>
      </c>
      <c r="AR7" s="10">
        <v>36</v>
      </c>
      <c r="AS7" s="10"/>
      <c r="AT7" s="10">
        <v>278</v>
      </c>
      <c r="AU7" s="10">
        <v>101</v>
      </c>
      <c r="AV7" s="10"/>
      <c r="AW7" s="10">
        <v>89</v>
      </c>
      <c r="AX7" s="10">
        <v>65</v>
      </c>
      <c r="AY7" s="10">
        <v>122</v>
      </c>
      <c r="AZ7" s="10"/>
      <c r="BA7" s="10">
        <v>55</v>
      </c>
      <c r="BB7" s="10">
        <v>324</v>
      </c>
      <c r="BC7" s="10"/>
      <c r="BD7" s="10">
        <v>86</v>
      </c>
      <c r="BE7" s="10">
        <v>293</v>
      </c>
      <c r="BF7" s="10"/>
      <c r="BG7" s="10">
        <v>242</v>
      </c>
      <c r="BH7" s="10">
        <v>137</v>
      </c>
      <c r="BI7" s="10"/>
      <c r="BJ7" s="10">
        <v>141</v>
      </c>
      <c r="BK7" s="10">
        <v>238</v>
      </c>
      <c r="BL7" s="10"/>
      <c r="BM7" s="10">
        <v>25</v>
      </c>
      <c r="BN7" s="10">
        <v>102</v>
      </c>
      <c r="BO7" s="10">
        <v>188</v>
      </c>
      <c r="BP7" s="10">
        <v>61</v>
      </c>
    </row>
    <row r="8" spans="2:68" ht="30" customHeight="1" x14ac:dyDescent="0.25">
      <c r="B8" s="11" t="s">
        <v>35</v>
      </c>
      <c r="C8" s="11">
        <v>379</v>
      </c>
      <c r="D8" s="11">
        <v>20</v>
      </c>
      <c r="E8" s="11">
        <v>8</v>
      </c>
      <c r="F8" s="11">
        <v>6</v>
      </c>
      <c r="G8" s="11">
        <v>19</v>
      </c>
      <c r="H8" s="11">
        <v>5</v>
      </c>
      <c r="I8" s="11">
        <v>5</v>
      </c>
      <c r="J8" s="11">
        <v>12</v>
      </c>
      <c r="K8" s="11">
        <v>53</v>
      </c>
      <c r="L8" s="11">
        <v>12</v>
      </c>
      <c r="M8" s="11">
        <v>18</v>
      </c>
      <c r="N8" s="11">
        <v>7</v>
      </c>
      <c r="O8" s="11">
        <v>64</v>
      </c>
      <c r="P8" s="11">
        <v>44</v>
      </c>
      <c r="Q8" s="11">
        <v>11</v>
      </c>
      <c r="R8" s="11">
        <v>63</v>
      </c>
      <c r="S8" s="11">
        <v>15</v>
      </c>
      <c r="T8" s="11">
        <v>16</v>
      </c>
      <c r="U8" s="11"/>
      <c r="V8" s="11">
        <v>114</v>
      </c>
      <c r="W8" s="11">
        <v>83</v>
      </c>
      <c r="X8" s="11">
        <v>54</v>
      </c>
      <c r="Y8" s="11">
        <v>128</v>
      </c>
      <c r="Z8" s="11"/>
      <c r="AA8" s="11">
        <v>44</v>
      </c>
      <c r="AB8" s="11">
        <v>42</v>
      </c>
      <c r="AC8" s="11">
        <v>42</v>
      </c>
      <c r="AD8" s="11">
        <v>37</v>
      </c>
      <c r="AE8" s="11">
        <v>32</v>
      </c>
      <c r="AF8" s="11">
        <v>30</v>
      </c>
      <c r="AG8" s="11">
        <v>25</v>
      </c>
      <c r="AH8" s="11">
        <v>26</v>
      </c>
      <c r="AI8" s="11">
        <v>17</v>
      </c>
      <c r="AJ8" s="11">
        <v>51</v>
      </c>
      <c r="AK8" s="11"/>
      <c r="AL8" s="11">
        <v>62</v>
      </c>
      <c r="AM8" s="11">
        <v>49</v>
      </c>
      <c r="AN8" s="11">
        <v>27</v>
      </c>
      <c r="AO8" s="11">
        <v>63</v>
      </c>
      <c r="AP8" s="11">
        <v>64</v>
      </c>
      <c r="AQ8" s="11">
        <v>58</v>
      </c>
      <c r="AR8" s="11">
        <v>35</v>
      </c>
      <c r="AS8" s="11"/>
      <c r="AT8" s="11">
        <v>273</v>
      </c>
      <c r="AU8" s="11">
        <v>106</v>
      </c>
      <c r="AV8" s="11"/>
      <c r="AW8" s="11">
        <v>88</v>
      </c>
      <c r="AX8" s="11">
        <v>63</v>
      </c>
      <c r="AY8" s="11">
        <v>119</v>
      </c>
      <c r="AZ8" s="11"/>
      <c r="BA8" s="11">
        <v>55</v>
      </c>
      <c r="BB8" s="11">
        <v>324</v>
      </c>
      <c r="BC8" s="11"/>
      <c r="BD8" s="11">
        <v>89</v>
      </c>
      <c r="BE8" s="11">
        <v>290</v>
      </c>
      <c r="BF8" s="11"/>
      <c r="BG8" s="11">
        <v>252</v>
      </c>
      <c r="BH8" s="11">
        <v>128</v>
      </c>
      <c r="BI8" s="11"/>
      <c r="BJ8" s="11">
        <v>142</v>
      </c>
      <c r="BK8" s="11">
        <v>237</v>
      </c>
      <c r="BL8" s="11"/>
      <c r="BM8" s="11">
        <v>26</v>
      </c>
      <c r="BN8" s="11">
        <v>107</v>
      </c>
      <c r="BO8" s="11">
        <v>186</v>
      </c>
      <c r="BP8" s="11">
        <v>56</v>
      </c>
    </row>
    <row r="9" spans="2:68" x14ac:dyDescent="0.25">
      <c r="B9" s="18" t="s">
        <v>559</v>
      </c>
      <c r="C9" s="17">
        <v>0.36554278841175197</v>
      </c>
      <c r="D9" s="17">
        <v>0.409459890818342</v>
      </c>
      <c r="E9" s="17">
        <v>0.52831143384952095</v>
      </c>
      <c r="F9" s="17">
        <v>0.19290207537010701</v>
      </c>
      <c r="G9" s="17">
        <v>0.207830981434208</v>
      </c>
      <c r="H9" s="17">
        <v>0.14295453883387399</v>
      </c>
      <c r="I9" s="17">
        <v>0.237368202561381</v>
      </c>
      <c r="J9" s="17">
        <v>0.39313703862232202</v>
      </c>
      <c r="K9" s="17">
        <v>0.241943379440275</v>
      </c>
      <c r="L9" s="17">
        <v>0.722423732087346</v>
      </c>
      <c r="M9" s="17">
        <v>0.24779241825265499</v>
      </c>
      <c r="N9" s="17">
        <v>0.17565768827443201</v>
      </c>
      <c r="O9" s="17">
        <v>0.39294656034216602</v>
      </c>
      <c r="P9" s="17">
        <v>0.52881427413027005</v>
      </c>
      <c r="Q9" s="17">
        <v>0.71880424601884396</v>
      </c>
      <c r="R9" s="17">
        <v>0.23325934138871399</v>
      </c>
      <c r="S9" s="17">
        <v>0.73200225009789499</v>
      </c>
      <c r="T9" s="17">
        <v>0.30054244950437098</v>
      </c>
      <c r="U9" s="17"/>
      <c r="V9" s="17">
        <v>0.400078775598529</v>
      </c>
      <c r="W9" s="17">
        <v>0.366109111081099</v>
      </c>
      <c r="X9" s="17">
        <v>0.32157167004911102</v>
      </c>
      <c r="Y9" s="17">
        <v>0.35304184009279999</v>
      </c>
      <c r="Z9" s="17"/>
      <c r="AA9" s="17">
        <v>0.40455770153084403</v>
      </c>
      <c r="AB9" s="17">
        <v>0.37007404753623602</v>
      </c>
      <c r="AC9" s="17">
        <v>0.47067204011766001</v>
      </c>
      <c r="AD9" s="17">
        <v>0.42060499668757401</v>
      </c>
      <c r="AE9" s="17">
        <v>0.21825808621873999</v>
      </c>
      <c r="AF9" s="17">
        <v>0.30913045709346598</v>
      </c>
      <c r="AG9" s="17">
        <v>0.57859504328843903</v>
      </c>
      <c r="AH9" s="17">
        <v>0.31388960530760801</v>
      </c>
      <c r="AI9" s="17">
        <v>0.37291015413634598</v>
      </c>
      <c r="AJ9" s="17">
        <v>0.29372909916932299</v>
      </c>
      <c r="AK9" s="17"/>
      <c r="AL9" s="17">
        <v>0.31018354493538702</v>
      </c>
      <c r="AM9" s="17">
        <v>0.34923899426822402</v>
      </c>
      <c r="AN9" s="17">
        <v>0.372476741871477</v>
      </c>
      <c r="AO9" s="17">
        <v>0.36234130826364602</v>
      </c>
      <c r="AP9" s="17">
        <v>0.43919524174389402</v>
      </c>
      <c r="AQ9" s="17">
        <v>0.34348999097222599</v>
      </c>
      <c r="AR9" s="17">
        <v>0.411400758149638</v>
      </c>
      <c r="AS9" s="17"/>
      <c r="AT9" s="17">
        <v>0.37143854665393999</v>
      </c>
      <c r="AU9" s="17">
        <v>0.35041439174697298</v>
      </c>
      <c r="AV9" s="17"/>
      <c r="AW9" s="17">
        <v>0.42217001408663402</v>
      </c>
      <c r="AX9" s="17">
        <v>0.417260419494206</v>
      </c>
      <c r="AY9" s="17">
        <v>0.31538451523988298</v>
      </c>
      <c r="AZ9" s="17"/>
      <c r="BA9" s="17">
        <v>0.46324060429077302</v>
      </c>
      <c r="BB9" s="17">
        <v>0.34887093951703402</v>
      </c>
      <c r="BC9" s="17"/>
      <c r="BD9" s="17">
        <v>0.38519680965195902</v>
      </c>
      <c r="BE9" s="17">
        <v>0.35950132493013498</v>
      </c>
      <c r="BF9" s="17"/>
      <c r="BG9" s="17">
        <v>0.37189176113254702</v>
      </c>
      <c r="BH9" s="17">
        <v>0.35304184009279999</v>
      </c>
      <c r="BI9" s="17"/>
      <c r="BJ9" s="17">
        <v>0.36908922683051298</v>
      </c>
      <c r="BK9" s="17">
        <v>0.363414205181331</v>
      </c>
      <c r="BL9" s="17"/>
      <c r="BM9" s="17">
        <v>0.11322722958275</v>
      </c>
      <c r="BN9" s="17">
        <v>0.40651969310564701</v>
      </c>
      <c r="BO9" s="17">
        <v>0.36030857563888202</v>
      </c>
      <c r="BP9" s="17">
        <v>0.40792534333717301</v>
      </c>
    </row>
    <row r="10" spans="2:68" x14ac:dyDescent="0.25">
      <c r="B10" s="18" t="s">
        <v>560</v>
      </c>
      <c r="C10" s="17">
        <v>0.31472166386078099</v>
      </c>
      <c r="D10" s="17">
        <v>0.190332791759218</v>
      </c>
      <c r="E10" s="17">
        <v>0</v>
      </c>
      <c r="F10" s="17">
        <v>0.247755451687275</v>
      </c>
      <c r="G10" s="17">
        <v>0.31726749457686398</v>
      </c>
      <c r="H10" s="17">
        <v>0.20558348623403599</v>
      </c>
      <c r="I10" s="17">
        <v>0.474736405122762</v>
      </c>
      <c r="J10" s="17">
        <v>0.30960148663890602</v>
      </c>
      <c r="K10" s="17">
        <v>0.45182083293051301</v>
      </c>
      <c r="L10" s="17">
        <v>0.21585456163529301</v>
      </c>
      <c r="M10" s="17">
        <v>0.37487787696187103</v>
      </c>
      <c r="N10" s="17">
        <v>0.46666142975353597</v>
      </c>
      <c r="O10" s="17">
        <v>0.31153320188823502</v>
      </c>
      <c r="P10" s="17">
        <v>0.30847962362871301</v>
      </c>
      <c r="Q10" s="17">
        <v>0.311124006936362</v>
      </c>
      <c r="R10" s="17">
        <v>0.32322162248668901</v>
      </c>
      <c r="S10" s="17">
        <v>0.188506641115497</v>
      </c>
      <c r="T10" s="17">
        <v>0.24509675145134999</v>
      </c>
      <c r="U10" s="17"/>
      <c r="V10" s="17">
        <v>0.242979538226963</v>
      </c>
      <c r="W10" s="17">
        <v>0.391987451395505</v>
      </c>
      <c r="X10" s="17">
        <v>0.32684264371409399</v>
      </c>
      <c r="Y10" s="17">
        <v>0.32360015816953103</v>
      </c>
      <c r="Z10" s="17"/>
      <c r="AA10" s="17">
        <v>0.33138127321151001</v>
      </c>
      <c r="AB10" s="17">
        <v>0.34181865529741801</v>
      </c>
      <c r="AC10" s="17">
        <v>0.19105946774414601</v>
      </c>
      <c r="AD10" s="17">
        <v>0.20415829249324499</v>
      </c>
      <c r="AE10" s="17">
        <v>0.44405726068292101</v>
      </c>
      <c r="AF10" s="17">
        <v>0.31738873741715001</v>
      </c>
      <c r="AG10" s="17">
        <v>0.397176375466816</v>
      </c>
      <c r="AH10" s="17">
        <v>0.27032076623670398</v>
      </c>
      <c r="AI10" s="17">
        <v>0.65266769263568902</v>
      </c>
      <c r="AJ10" s="17">
        <v>0.41283030340210303</v>
      </c>
      <c r="AK10" s="17"/>
      <c r="AL10" s="17">
        <v>0.38097485604262799</v>
      </c>
      <c r="AM10" s="17">
        <v>0.47666118799042601</v>
      </c>
      <c r="AN10" s="17">
        <v>0.395438765191096</v>
      </c>
      <c r="AO10" s="17">
        <v>0.190582523073801</v>
      </c>
      <c r="AP10" s="17">
        <v>0.32754291458388302</v>
      </c>
      <c r="AQ10" s="17">
        <v>0.29781765039378799</v>
      </c>
      <c r="AR10" s="17">
        <v>0.28006762108289102</v>
      </c>
      <c r="AS10" s="17"/>
      <c r="AT10" s="17">
        <v>0.34519726515653898</v>
      </c>
      <c r="AU10" s="17">
        <v>0.23652188597627299</v>
      </c>
      <c r="AV10" s="17"/>
      <c r="AW10" s="17">
        <v>0.36122949090009898</v>
      </c>
      <c r="AX10" s="17">
        <v>0.42432686694002297</v>
      </c>
      <c r="AY10" s="17">
        <v>0.28797555067409503</v>
      </c>
      <c r="AZ10" s="17"/>
      <c r="BA10" s="17">
        <v>0.35613519036343499</v>
      </c>
      <c r="BB10" s="17">
        <v>0.30765456568834498</v>
      </c>
      <c r="BC10" s="17"/>
      <c r="BD10" s="17">
        <v>0.193578685853947</v>
      </c>
      <c r="BE10" s="17">
        <v>0.35195988950110801</v>
      </c>
      <c r="BF10" s="17"/>
      <c r="BG10" s="17">
        <v>0.31021246050038198</v>
      </c>
      <c r="BH10" s="17">
        <v>0.32360015816953103</v>
      </c>
      <c r="BI10" s="17"/>
      <c r="BJ10" s="17">
        <v>0.344451579978933</v>
      </c>
      <c r="BK10" s="17">
        <v>0.29687767690300698</v>
      </c>
      <c r="BL10" s="17"/>
      <c r="BM10" s="17">
        <v>0.128789658299933</v>
      </c>
      <c r="BN10" s="17">
        <v>0.26467756111728202</v>
      </c>
      <c r="BO10" s="17">
        <v>0.348446487902973</v>
      </c>
      <c r="BP10" s="17">
        <v>0.38246881080247003</v>
      </c>
    </row>
    <row r="11" spans="2:68" ht="30" x14ac:dyDescent="0.25">
      <c r="B11" s="18" t="s">
        <v>561</v>
      </c>
      <c r="C11" s="17">
        <v>0.30191137130885698</v>
      </c>
      <c r="D11" s="17">
        <v>0.150866254833323</v>
      </c>
      <c r="E11" s="17">
        <v>0.244496815234516</v>
      </c>
      <c r="F11" s="17">
        <v>0.55934247294261896</v>
      </c>
      <c r="G11" s="17">
        <v>0.36335358909908499</v>
      </c>
      <c r="H11" s="17">
        <v>0</v>
      </c>
      <c r="I11" s="17">
        <v>0</v>
      </c>
      <c r="J11" s="17">
        <v>0.239290183270671</v>
      </c>
      <c r="K11" s="17">
        <v>0.23372379363215001</v>
      </c>
      <c r="L11" s="17">
        <v>0.26443792700854801</v>
      </c>
      <c r="M11" s="17">
        <v>0.41285127321822701</v>
      </c>
      <c r="N11" s="17">
        <v>0.30264646383712102</v>
      </c>
      <c r="O11" s="17">
        <v>0.33943199926725498</v>
      </c>
      <c r="P11" s="17">
        <v>0.337293897758982</v>
      </c>
      <c r="Q11" s="17">
        <v>0.42970106150471099</v>
      </c>
      <c r="R11" s="17">
        <v>0.26848708946707001</v>
      </c>
      <c r="S11" s="17">
        <v>0.49663070415829502</v>
      </c>
      <c r="T11" s="17">
        <v>0.32708334368275799</v>
      </c>
      <c r="U11" s="17"/>
      <c r="V11" s="17">
        <v>0.29808423588117799</v>
      </c>
      <c r="W11" s="17">
        <v>0.26646858183463801</v>
      </c>
      <c r="X11" s="17">
        <v>0.3100809832616</v>
      </c>
      <c r="Y11" s="17">
        <v>0.32483326577842597</v>
      </c>
      <c r="Z11" s="17"/>
      <c r="AA11" s="17">
        <v>0.344148278223114</v>
      </c>
      <c r="AB11" s="17">
        <v>0.35428269338784801</v>
      </c>
      <c r="AC11" s="17">
        <v>0.38580200139220899</v>
      </c>
      <c r="AD11" s="17">
        <v>0.26228703663302699</v>
      </c>
      <c r="AE11" s="17">
        <v>0.148431890935873</v>
      </c>
      <c r="AF11" s="17">
        <v>0.23008499004036101</v>
      </c>
      <c r="AG11" s="17">
        <v>0.29557519707399299</v>
      </c>
      <c r="AH11" s="17">
        <v>0.35910386775585501</v>
      </c>
      <c r="AI11" s="17">
        <v>0.393265685418902</v>
      </c>
      <c r="AJ11" s="17">
        <v>0.29732574796997602</v>
      </c>
      <c r="AK11" s="17"/>
      <c r="AL11" s="17">
        <v>0.27418167610083899</v>
      </c>
      <c r="AM11" s="17">
        <v>0.31346805632396002</v>
      </c>
      <c r="AN11" s="17">
        <v>0.28384888907143202</v>
      </c>
      <c r="AO11" s="17">
        <v>0.255866669632757</v>
      </c>
      <c r="AP11" s="17">
        <v>0.37923271303579698</v>
      </c>
      <c r="AQ11" s="17">
        <v>0.26640675785460799</v>
      </c>
      <c r="AR11" s="17">
        <v>0.32621012833022101</v>
      </c>
      <c r="AS11" s="17"/>
      <c r="AT11" s="17">
        <v>0.30103668790048399</v>
      </c>
      <c r="AU11" s="17">
        <v>0.304155791282401</v>
      </c>
      <c r="AV11" s="17"/>
      <c r="AW11" s="17">
        <v>0.31403650026789498</v>
      </c>
      <c r="AX11" s="17">
        <v>0.24609004387397301</v>
      </c>
      <c r="AY11" s="17">
        <v>0.32533741858106002</v>
      </c>
      <c r="AZ11" s="17"/>
      <c r="BA11" s="17">
        <v>0.28812196372821097</v>
      </c>
      <c r="BB11" s="17">
        <v>0.30426449371455</v>
      </c>
      <c r="BC11" s="17"/>
      <c r="BD11" s="17">
        <v>0.33361608772756601</v>
      </c>
      <c r="BE11" s="17">
        <v>0.29216563611819701</v>
      </c>
      <c r="BF11" s="17"/>
      <c r="BG11" s="17">
        <v>0.290269815885768</v>
      </c>
      <c r="BH11" s="17">
        <v>0.32483326577842597</v>
      </c>
      <c r="BI11" s="17"/>
      <c r="BJ11" s="17">
        <v>0.27781584091628198</v>
      </c>
      <c r="BK11" s="17">
        <v>0.31637358265035498</v>
      </c>
      <c r="BL11" s="17"/>
      <c r="BM11" s="17">
        <v>0.28187671347372301</v>
      </c>
      <c r="BN11" s="17">
        <v>0.319756048978104</v>
      </c>
      <c r="BO11" s="17">
        <v>0.30719072216495402</v>
      </c>
      <c r="BP11" s="17">
        <v>0.27675799311001198</v>
      </c>
    </row>
    <row r="12" spans="2:68" ht="30" x14ac:dyDescent="0.25">
      <c r="B12" s="18" t="s">
        <v>562</v>
      </c>
      <c r="C12" s="17">
        <v>0.184768107835001</v>
      </c>
      <c r="D12" s="17">
        <v>0.203187849843187</v>
      </c>
      <c r="E12" s="17">
        <v>0.20367263194750099</v>
      </c>
      <c r="F12" s="17">
        <v>0</v>
      </c>
      <c r="G12" s="17">
        <v>7.3093002169254295E-2</v>
      </c>
      <c r="H12" s="17">
        <v>0.48195949623268503</v>
      </c>
      <c r="I12" s="17">
        <v>0.237368202561381</v>
      </c>
      <c r="J12" s="17">
        <v>0.33023075265235502</v>
      </c>
      <c r="K12" s="17">
        <v>0.163143513784821</v>
      </c>
      <c r="L12" s="17">
        <v>7.4860047181466299E-2</v>
      </c>
      <c r="M12" s="17">
        <v>0.127085458709216</v>
      </c>
      <c r="N12" s="17">
        <v>0.40634979468377502</v>
      </c>
      <c r="O12" s="17">
        <v>0.199829168536278</v>
      </c>
      <c r="P12" s="17">
        <v>0.11798364571683</v>
      </c>
      <c r="Q12" s="17">
        <v>0.311124006936362</v>
      </c>
      <c r="R12" s="17">
        <v>0.19829521775331399</v>
      </c>
      <c r="S12" s="17">
        <v>0.38231422703020002</v>
      </c>
      <c r="T12" s="17">
        <v>6.0581271840123303E-2</v>
      </c>
      <c r="U12" s="17"/>
      <c r="V12" s="17">
        <v>0.15824118207416599</v>
      </c>
      <c r="W12" s="17">
        <v>0.23457533862288299</v>
      </c>
      <c r="X12" s="17">
        <v>0.21325742735821701</v>
      </c>
      <c r="Y12" s="17">
        <v>0.16404351650110399</v>
      </c>
      <c r="Z12" s="17"/>
      <c r="AA12" s="17">
        <v>0.27327367998332303</v>
      </c>
      <c r="AB12" s="17">
        <v>0.100627462383235</v>
      </c>
      <c r="AC12" s="17">
        <v>0.19928128933122199</v>
      </c>
      <c r="AD12" s="17">
        <v>0.14807914667476199</v>
      </c>
      <c r="AE12" s="17">
        <v>0.29560494625531702</v>
      </c>
      <c r="AF12" s="17">
        <v>0.12631207363620101</v>
      </c>
      <c r="AG12" s="17">
        <v>5.3424761081426103E-2</v>
      </c>
      <c r="AH12" s="17">
        <v>0.31272017915343098</v>
      </c>
      <c r="AI12" s="17">
        <v>0.146880102478882</v>
      </c>
      <c r="AJ12" s="17">
        <v>9.5308673001051905E-2</v>
      </c>
      <c r="AK12" s="17"/>
      <c r="AL12" s="17">
        <v>0.198051145883399</v>
      </c>
      <c r="AM12" s="17">
        <v>0.20410475472254</v>
      </c>
      <c r="AN12" s="17">
        <v>0.23258678750905901</v>
      </c>
      <c r="AO12" s="17">
        <v>0.17804819516710199</v>
      </c>
      <c r="AP12" s="17">
        <v>0.25017656577860897</v>
      </c>
      <c r="AQ12" s="17">
        <v>0.114743946422334</v>
      </c>
      <c r="AR12" s="17">
        <v>5.60859614702994E-2</v>
      </c>
      <c r="AS12" s="17"/>
      <c r="AT12" s="17">
        <v>0.14188617079869401</v>
      </c>
      <c r="AU12" s="17">
        <v>0.29480229285249399</v>
      </c>
      <c r="AV12" s="17"/>
      <c r="AW12" s="17">
        <v>0.10771128322791799</v>
      </c>
      <c r="AX12" s="17">
        <v>0.114623987795026</v>
      </c>
      <c r="AY12" s="17">
        <v>0.183902305701862</v>
      </c>
      <c r="AZ12" s="17"/>
      <c r="BA12" s="17">
        <v>0.16893744420791501</v>
      </c>
      <c r="BB12" s="17">
        <v>0.18746956466409401</v>
      </c>
      <c r="BC12" s="17"/>
      <c r="BD12" s="17">
        <v>0.20334498119265301</v>
      </c>
      <c r="BE12" s="17">
        <v>0.17905774960239301</v>
      </c>
      <c r="BF12" s="17"/>
      <c r="BG12" s="17">
        <v>0.195293698507915</v>
      </c>
      <c r="BH12" s="17">
        <v>0.16404351650110399</v>
      </c>
      <c r="BI12" s="17"/>
      <c r="BJ12" s="17">
        <v>0.14787247851727101</v>
      </c>
      <c r="BK12" s="17">
        <v>0.20691297786181101</v>
      </c>
      <c r="BL12" s="17"/>
      <c r="BM12" s="17">
        <v>0.19546549620664</v>
      </c>
      <c r="BN12" s="17">
        <v>0.22689830643363201</v>
      </c>
      <c r="BO12" s="17">
        <v>0.19180144464619001</v>
      </c>
      <c r="BP12" s="17">
        <v>8.6699524902985603E-2</v>
      </c>
    </row>
    <row r="13" spans="2:68" ht="30" x14ac:dyDescent="0.25">
      <c r="B13" s="18" t="s">
        <v>563</v>
      </c>
      <c r="C13" s="17">
        <v>0.116419687755573</v>
      </c>
      <c r="D13" s="17">
        <v>0.15696478502959399</v>
      </c>
      <c r="E13" s="17">
        <v>0.13400796710148899</v>
      </c>
      <c r="F13" s="17">
        <v>0</v>
      </c>
      <c r="G13" s="17">
        <v>0.16174488691198699</v>
      </c>
      <c r="H13" s="17">
        <v>0.16950247869940499</v>
      </c>
      <c r="I13" s="17">
        <v>0.28789539231585698</v>
      </c>
      <c r="J13" s="17">
        <v>5.79712914681009E-2</v>
      </c>
      <c r="K13" s="17">
        <v>0.15827182378969001</v>
      </c>
      <c r="L13" s="17">
        <v>7.9272808176466397E-2</v>
      </c>
      <c r="M13" s="17">
        <v>0.158680355799796</v>
      </c>
      <c r="N13" s="17">
        <v>0</v>
      </c>
      <c r="O13" s="17">
        <v>0.11823750995601801</v>
      </c>
      <c r="P13" s="17">
        <v>7.3536730654456997E-2</v>
      </c>
      <c r="Q13" s="17">
        <v>0</v>
      </c>
      <c r="R13" s="17">
        <v>0.133495513286883</v>
      </c>
      <c r="S13" s="17">
        <v>0</v>
      </c>
      <c r="T13" s="17">
        <v>0.14770343785863399</v>
      </c>
      <c r="U13" s="17"/>
      <c r="V13" s="17">
        <v>0.17158255804939601</v>
      </c>
      <c r="W13" s="17">
        <v>9.6090946141521402E-2</v>
      </c>
      <c r="X13" s="17">
        <v>0.109492126016225</v>
      </c>
      <c r="Y13" s="17">
        <v>8.3230663790448203E-2</v>
      </c>
      <c r="Z13" s="17"/>
      <c r="AA13" s="17">
        <v>9.8667639096759394E-2</v>
      </c>
      <c r="AB13" s="17">
        <v>0.11205655448575499</v>
      </c>
      <c r="AC13" s="17">
        <v>0.12573993133116601</v>
      </c>
      <c r="AD13" s="17">
        <v>9.67867099175303E-2</v>
      </c>
      <c r="AE13" s="17">
        <v>9.5047130555078005E-2</v>
      </c>
      <c r="AF13" s="17">
        <v>0.17657230153683801</v>
      </c>
      <c r="AG13" s="17">
        <v>0.134549870595604</v>
      </c>
      <c r="AH13" s="17">
        <v>0.15679715475584399</v>
      </c>
      <c r="AI13" s="17">
        <v>0</v>
      </c>
      <c r="AJ13" s="17">
        <v>7.5440982154139705E-2</v>
      </c>
      <c r="AK13" s="17"/>
      <c r="AL13" s="17">
        <v>0.102607199591242</v>
      </c>
      <c r="AM13" s="17">
        <v>3.63758401719202E-2</v>
      </c>
      <c r="AN13" s="17">
        <v>7.25750157483908E-2</v>
      </c>
      <c r="AO13" s="17">
        <v>0.18203909894609299</v>
      </c>
      <c r="AP13" s="17">
        <v>6.6272537651201696E-2</v>
      </c>
      <c r="AQ13" s="17">
        <v>0.127603645328873</v>
      </c>
      <c r="AR13" s="17">
        <v>0.149712554455529</v>
      </c>
      <c r="AS13" s="17"/>
      <c r="AT13" s="17">
        <v>9.5129028363777304E-2</v>
      </c>
      <c r="AU13" s="17">
        <v>0.17105109007953301</v>
      </c>
      <c r="AV13" s="17"/>
      <c r="AW13" s="17">
        <v>8.0052006218619506E-2</v>
      </c>
      <c r="AX13" s="17">
        <v>0.100711384026674</v>
      </c>
      <c r="AY13" s="17">
        <v>9.7836677515733494E-2</v>
      </c>
      <c r="AZ13" s="17"/>
      <c r="BA13" s="17">
        <v>6.5433274001657493E-2</v>
      </c>
      <c r="BB13" s="17">
        <v>0.12512037137005</v>
      </c>
      <c r="BC13" s="17"/>
      <c r="BD13" s="17">
        <v>0.14237984693323899</v>
      </c>
      <c r="BE13" s="17">
        <v>0.10843977607582</v>
      </c>
      <c r="BF13" s="17"/>
      <c r="BG13" s="17">
        <v>0.133275705587831</v>
      </c>
      <c r="BH13" s="17">
        <v>8.3230663790448203E-2</v>
      </c>
      <c r="BI13" s="17"/>
      <c r="BJ13" s="17">
        <v>0.13101278920334999</v>
      </c>
      <c r="BK13" s="17">
        <v>0.10766086344968701</v>
      </c>
      <c r="BL13" s="17"/>
      <c r="BM13" s="17">
        <v>0.354229356113822</v>
      </c>
      <c r="BN13" s="17">
        <v>9.0229538009171606E-2</v>
      </c>
      <c r="BO13" s="17">
        <v>9.2123213968228299E-2</v>
      </c>
      <c r="BP13" s="17">
        <v>0.14182959896782099</v>
      </c>
    </row>
    <row r="14" spans="2:68" x14ac:dyDescent="0.25">
      <c r="B14" s="18" t="s">
        <v>106</v>
      </c>
      <c r="C14" s="19">
        <v>1.07008153846641E-2</v>
      </c>
      <c r="D14" s="19">
        <v>4.3138873681626499E-2</v>
      </c>
      <c r="E14" s="19">
        <v>0</v>
      </c>
      <c r="F14" s="19">
        <v>0</v>
      </c>
      <c r="G14" s="19">
        <v>0</v>
      </c>
      <c r="H14" s="19">
        <v>0</v>
      </c>
      <c r="I14" s="19">
        <v>0</v>
      </c>
      <c r="J14" s="19">
        <v>0</v>
      </c>
      <c r="K14" s="19">
        <v>0</v>
      </c>
      <c r="L14" s="19">
        <v>0</v>
      </c>
      <c r="M14" s="19">
        <v>0</v>
      </c>
      <c r="N14" s="19">
        <v>0</v>
      </c>
      <c r="O14" s="19">
        <v>3.2450852488959799E-2</v>
      </c>
      <c r="P14" s="19">
        <v>0</v>
      </c>
      <c r="Q14" s="19">
        <v>0</v>
      </c>
      <c r="R14" s="19">
        <v>0</v>
      </c>
      <c r="S14" s="19">
        <v>0</v>
      </c>
      <c r="T14" s="19">
        <v>7.1831757308500194E-2</v>
      </c>
      <c r="U14" s="19"/>
      <c r="V14" s="19">
        <v>8.8514167114132798E-3</v>
      </c>
      <c r="W14" s="19">
        <v>1.2924922798119499E-2</v>
      </c>
      <c r="X14" s="19">
        <v>0</v>
      </c>
      <c r="Y14" s="19">
        <v>1.54745867586784E-2</v>
      </c>
      <c r="Z14" s="19"/>
      <c r="AA14" s="19">
        <v>0</v>
      </c>
      <c r="AB14" s="19">
        <v>0</v>
      </c>
      <c r="AC14" s="19">
        <v>2.6466417203672502E-2</v>
      </c>
      <c r="AD14" s="19">
        <v>2.7712548931251701E-2</v>
      </c>
      <c r="AE14" s="19">
        <v>0</v>
      </c>
      <c r="AF14" s="19">
        <v>0</v>
      </c>
      <c r="AG14" s="19">
        <v>4.3687338290185201E-2</v>
      </c>
      <c r="AH14" s="19">
        <v>0</v>
      </c>
      <c r="AI14" s="19">
        <v>0</v>
      </c>
      <c r="AJ14" s="19">
        <v>0</v>
      </c>
      <c r="AK14" s="19"/>
      <c r="AL14" s="19">
        <v>0</v>
      </c>
      <c r="AM14" s="19">
        <v>0</v>
      </c>
      <c r="AN14" s="19">
        <v>0</v>
      </c>
      <c r="AO14" s="19">
        <v>1.7644954161102198E-2</v>
      </c>
      <c r="AP14" s="19">
        <v>1.6721730023107301E-2</v>
      </c>
      <c r="AQ14" s="19">
        <v>1.4799474912910801E-2</v>
      </c>
      <c r="AR14" s="19">
        <v>2.91391214570157E-2</v>
      </c>
      <c r="AS14" s="19"/>
      <c r="AT14" s="19">
        <v>1.17138533045243E-2</v>
      </c>
      <c r="AU14" s="19">
        <v>8.1013805268298697E-3</v>
      </c>
      <c r="AV14" s="19"/>
      <c r="AW14" s="19">
        <v>0</v>
      </c>
      <c r="AX14" s="19">
        <v>1.7594443541621301E-2</v>
      </c>
      <c r="AY14" s="19">
        <v>1.7446861498336401E-2</v>
      </c>
      <c r="AZ14" s="19"/>
      <c r="BA14" s="19">
        <v>2.01702552427966E-2</v>
      </c>
      <c r="BB14" s="19">
        <v>9.0848829401978595E-3</v>
      </c>
      <c r="BC14" s="19"/>
      <c r="BD14" s="19">
        <v>1.13380928643799E-2</v>
      </c>
      <c r="BE14" s="19">
        <v>1.0504922209709999E-2</v>
      </c>
      <c r="BF14" s="19"/>
      <c r="BG14" s="19">
        <v>8.2763157822634496E-3</v>
      </c>
      <c r="BH14" s="19">
        <v>1.54745867586784E-2</v>
      </c>
      <c r="BI14" s="19"/>
      <c r="BJ14" s="19">
        <v>1.49462701592741E-2</v>
      </c>
      <c r="BK14" s="19">
        <v>8.1526803907107804E-3</v>
      </c>
      <c r="BL14" s="19"/>
      <c r="BM14" s="19">
        <v>3.8380513123519602E-2</v>
      </c>
      <c r="BN14" s="19">
        <v>9.9685285648298504E-3</v>
      </c>
      <c r="BO14" s="19">
        <v>1.06302170778046E-2</v>
      </c>
      <c r="BP14" s="19">
        <v>0</v>
      </c>
    </row>
    <row r="15" spans="2:68" x14ac:dyDescent="0.25">
      <c r="B15" s="16" t="s">
        <v>724</v>
      </c>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565</v>
      </c>
      <c r="C9" s="17">
        <v>0.48148531154178698</v>
      </c>
      <c r="D9" s="17">
        <v>0.44434866641332199</v>
      </c>
      <c r="E9" s="17">
        <v>0.44686642167734802</v>
      </c>
      <c r="F9" s="17">
        <v>0.40174659238219201</v>
      </c>
      <c r="G9" s="17">
        <v>0.44971999896086701</v>
      </c>
      <c r="H9" s="17">
        <v>0.341746959996716</v>
      </c>
      <c r="I9" s="17">
        <v>0.81332575225679904</v>
      </c>
      <c r="J9" s="17">
        <v>0.35742150189025601</v>
      </c>
      <c r="K9" s="17">
        <v>0.63013279677620104</v>
      </c>
      <c r="L9" s="17">
        <v>0.42133043987129798</v>
      </c>
      <c r="M9" s="17">
        <v>0.51265440432599896</v>
      </c>
      <c r="N9" s="17">
        <v>0.37256167658142397</v>
      </c>
      <c r="O9" s="17">
        <v>0.50076442410736599</v>
      </c>
      <c r="P9" s="17">
        <v>0.43612352301317903</v>
      </c>
      <c r="Q9" s="17">
        <v>0.49700355936235102</v>
      </c>
      <c r="R9" s="17">
        <v>0.44183497200688598</v>
      </c>
      <c r="S9" s="17">
        <v>0.51218211920783496</v>
      </c>
      <c r="T9" s="17">
        <v>0.42572344314896599</v>
      </c>
      <c r="U9" s="17"/>
      <c r="V9" s="17">
        <v>0.190557612150177</v>
      </c>
      <c r="W9" s="17">
        <v>0.42467869886333098</v>
      </c>
      <c r="X9" s="17">
        <v>0.62024123013444199</v>
      </c>
      <c r="Y9" s="17">
        <v>0.79575955840147305</v>
      </c>
      <c r="Z9" s="17"/>
      <c r="AA9" s="17">
        <v>0.15086513839927099</v>
      </c>
      <c r="AB9" s="17">
        <v>0.28802034927040399</v>
      </c>
      <c r="AC9" s="17">
        <v>0.420427465959201</v>
      </c>
      <c r="AD9" s="17">
        <v>0.48199222057072499</v>
      </c>
      <c r="AE9" s="17">
        <v>0.48364234346081802</v>
      </c>
      <c r="AF9" s="17">
        <v>0.57042634571532902</v>
      </c>
      <c r="AG9" s="17">
        <v>0.70252950532552905</v>
      </c>
      <c r="AH9" s="17">
        <v>0.72571692984605995</v>
      </c>
      <c r="AI9" s="17">
        <v>0.77221516526726997</v>
      </c>
      <c r="AJ9" s="17">
        <v>0.84023018971657704</v>
      </c>
      <c r="AK9" s="17"/>
      <c r="AL9" s="17">
        <v>0.274383070745082</v>
      </c>
      <c r="AM9" s="17">
        <v>0.60880358977153004</v>
      </c>
      <c r="AN9" s="17">
        <v>0.48661081693710201</v>
      </c>
      <c r="AO9" s="17">
        <v>0.39796955739302098</v>
      </c>
      <c r="AP9" s="17">
        <v>0.58816538798047302</v>
      </c>
      <c r="AQ9" s="17">
        <v>0.53966236509812004</v>
      </c>
      <c r="AR9" s="17">
        <v>0.55564439194289605</v>
      </c>
      <c r="AS9" s="17"/>
      <c r="AT9" s="17">
        <v>0.62911838969977596</v>
      </c>
      <c r="AU9" s="17">
        <v>0.20618013504959701</v>
      </c>
      <c r="AV9" s="17"/>
      <c r="AW9" s="17">
        <v>0.64853369919785397</v>
      </c>
      <c r="AX9" s="17">
        <v>0.74842180703080496</v>
      </c>
      <c r="AY9" s="17">
        <v>0.57602509883462605</v>
      </c>
      <c r="AZ9" s="17"/>
      <c r="BA9" s="17">
        <v>0.77833404077601798</v>
      </c>
      <c r="BB9" s="17">
        <v>0.44705872098188398</v>
      </c>
      <c r="BC9" s="17"/>
      <c r="BD9" s="17">
        <v>0.44060072623704999</v>
      </c>
      <c r="BE9" s="17">
        <v>0.49621601263974202</v>
      </c>
      <c r="BF9" s="17"/>
      <c r="BG9" s="17">
        <v>0.33741678465117397</v>
      </c>
      <c r="BH9" s="17">
        <v>0.79575955840147305</v>
      </c>
      <c r="BI9" s="17"/>
      <c r="BJ9" s="17">
        <v>0.70944103373151102</v>
      </c>
      <c r="BK9" s="17">
        <v>0.36905689586298901</v>
      </c>
      <c r="BL9" s="17"/>
      <c r="BM9" s="17">
        <v>9.4504575058196996E-2</v>
      </c>
      <c r="BN9" s="17">
        <v>0.28040173365752402</v>
      </c>
      <c r="BO9" s="17">
        <v>0.67874239115531299</v>
      </c>
      <c r="BP9" s="17">
        <v>0.801352780711309</v>
      </c>
    </row>
    <row r="10" spans="2:68" ht="30" x14ac:dyDescent="0.25">
      <c r="B10" s="18" t="s">
        <v>566</v>
      </c>
      <c r="C10" s="17">
        <v>0.25905062361870101</v>
      </c>
      <c r="D10" s="17">
        <v>0.24583133391958001</v>
      </c>
      <c r="E10" s="17">
        <v>0.19714751183844401</v>
      </c>
      <c r="F10" s="17">
        <v>0.15801351040000999</v>
      </c>
      <c r="G10" s="17">
        <v>0.28033299561311997</v>
      </c>
      <c r="H10" s="17">
        <v>0.194014249466684</v>
      </c>
      <c r="I10" s="17">
        <v>0.46173573979281501</v>
      </c>
      <c r="J10" s="17">
        <v>0.169716495171989</v>
      </c>
      <c r="K10" s="17">
        <v>0.410606954821434</v>
      </c>
      <c r="L10" s="17">
        <v>0.207395576011949</v>
      </c>
      <c r="M10" s="17">
        <v>0.36796824432731201</v>
      </c>
      <c r="N10" s="17">
        <v>0.18430537288399401</v>
      </c>
      <c r="O10" s="17">
        <v>0.26023384854131998</v>
      </c>
      <c r="P10" s="17">
        <v>0.19355382204541999</v>
      </c>
      <c r="Q10" s="17">
        <v>0.25644546420069297</v>
      </c>
      <c r="R10" s="17">
        <v>0.18464498059367901</v>
      </c>
      <c r="S10" s="17">
        <v>0.43575315658571101</v>
      </c>
      <c r="T10" s="17">
        <v>0.165285982224737</v>
      </c>
      <c r="U10" s="17"/>
      <c r="V10" s="17">
        <v>7.1347143341516497E-2</v>
      </c>
      <c r="W10" s="17">
        <v>0.14672848614706399</v>
      </c>
      <c r="X10" s="17">
        <v>0.309682131973121</v>
      </c>
      <c r="Y10" s="17">
        <v>0.52493123786753304</v>
      </c>
      <c r="Z10" s="17"/>
      <c r="AA10" s="17">
        <v>8.8753172792791102E-2</v>
      </c>
      <c r="AB10" s="17">
        <v>5.8768803364416103E-2</v>
      </c>
      <c r="AC10" s="17">
        <v>0.15231344620246201</v>
      </c>
      <c r="AD10" s="17">
        <v>0.159825389080581</v>
      </c>
      <c r="AE10" s="17">
        <v>0.17678505863499999</v>
      </c>
      <c r="AF10" s="17">
        <v>0.32048411833865298</v>
      </c>
      <c r="AG10" s="17">
        <v>0.39030235055909801</v>
      </c>
      <c r="AH10" s="17">
        <v>0.50294264745950701</v>
      </c>
      <c r="AI10" s="17">
        <v>0.44245358228814902</v>
      </c>
      <c r="AJ10" s="17">
        <v>0.66891279733686204</v>
      </c>
      <c r="AK10" s="17"/>
      <c r="AL10" s="17">
        <v>0.15004788299264801</v>
      </c>
      <c r="AM10" s="17">
        <v>0.26083832873926199</v>
      </c>
      <c r="AN10" s="17">
        <v>0.28452842346445001</v>
      </c>
      <c r="AO10" s="17">
        <v>0.19507520602383899</v>
      </c>
      <c r="AP10" s="17">
        <v>0.31915676989742697</v>
      </c>
      <c r="AQ10" s="17">
        <v>0.33414294094664299</v>
      </c>
      <c r="AR10" s="17">
        <v>0.33688541427783197</v>
      </c>
      <c r="AS10" s="17"/>
      <c r="AT10" s="17">
        <v>0.34209513387086499</v>
      </c>
      <c r="AU10" s="17">
        <v>0.104189776463477</v>
      </c>
      <c r="AV10" s="17"/>
      <c r="AW10" s="17">
        <v>0.34336243166816999</v>
      </c>
      <c r="AX10" s="17">
        <v>0.50310238791221895</v>
      </c>
      <c r="AY10" s="17">
        <v>0.285938299921775</v>
      </c>
      <c r="AZ10" s="17"/>
      <c r="BA10" s="17">
        <v>0.47506233601655201</v>
      </c>
      <c r="BB10" s="17">
        <v>0.23399898604542199</v>
      </c>
      <c r="BC10" s="17"/>
      <c r="BD10" s="17">
        <v>0.21435163752435701</v>
      </c>
      <c r="BE10" s="17">
        <v>0.27515565192288</v>
      </c>
      <c r="BF10" s="17"/>
      <c r="BG10" s="17">
        <v>0.137166540508631</v>
      </c>
      <c r="BH10" s="17">
        <v>0.52493123786753304</v>
      </c>
      <c r="BI10" s="17"/>
      <c r="BJ10" s="17">
        <v>0.39238471682482401</v>
      </c>
      <c r="BK10" s="17">
        <v>0.19328986661231501</v>
      </c>
      <c r="BL10" s="17"/>
      <c r="BM10" s="17">
        <v>2.3011788062848201E-2</v>
      </c>
      <c r="BN10" s="17">
        <v>0.118365983566958</v>
      </c>
      <c r="BO10" s="17">
        <v>0.34276910358227702</v>
      </c>
      <c r="BP10" s="17">
        <v>0.59678238900034497</v>
      </c>
    </row>
    <row r="11" spans="2:68" x14ac:dyDescent="0.25">
      <c r="B11" s="18" t="s">
        <v>124</v>
      </c>
      <c r="C11" s="19">
        <v>0.45481665102214902</v>
      </c>
      <c r="D11" s="19">
        <v>0.52584345348482697</v>
      </c>
      <c r="E11" s="19">
        <v>0.55313357832265198</v>
      </c>
      <c r="F11" s="19">
        <v>0.59825340761780799</v>
      </c>
      <c r="G11" s="19">
        <v>0.52587280902824696</v>
      </c>
      <c r="H11" s="19">
        <v>0.59358162351438903</v>
      </c>
      <c r="I11" s="19">
        <v>0.18667424774320199</v>
      </c>
      <c r="J11" s="19">
        <v>0.59686254266869498</v>
      </c>
      <c r="K11" s="19">
        <v>0.264934739410632</v>
      </c>
      <c r="L11" s="19">
        <v>0.526248946968638</v>
      </c>
      <c r="M11" s="19">
        <v>0.30600641309132998</v>
      </c>
      <c r="N11" s="19">
        <v>0.52868687906731304</v>
      </c>
      <c r="O11" s="19">
        <v>0.41115206497804102</v>
      </c>
      <c r="P11" s="19">
        <v>0.52901025691418702</v>
      </c>
      <c r="Q11" s="19">
        <v>0.50299644063764903</v>
      </c>
      <c r="R11" s="19">
        <v>0.51257943429980402</v>
      </c>
      <c r="S11" s="19">
        <v>0.37338580436360902</v>
      </c>
      <c r="T11" s="19">
        <v>0.55002148122913497</v>
      </c>
      <c r="U11" s="19"/>
      <c r="V11" s="19">
        <v>0.78107855335075704</v>
      </c>
      <c r="W11" s="19">
        <v>0.49029437624544903</v>
      </c>
      <c r="X11" s="19">
        <v>0.31039626523126101</v>
      </c>
      <c r="Y11" s="19">
        <v>0.115526098331555</v>
      </c>
      <c r="Z11" s="19"/>
      <c r="AA11" s="19">
        <v>0.79824636065547105</v>
      </c>
      <c r="AB11" s="19">
        <v>0.67328164199536999</v>
      </c>
      <c r="AC11" s="19">
        <v>0.50222271729047996</v>
      </c>
      <c r="AD11" s="19">
        <v>0.49952801739466002</v>
      </c>
      <c r="AE11" s="19">
        <v>0.44506034077809797</v>
      </c>
      <c r="AF11" s="19">
        <v>0.29568660261893398</v>
      </c>
      <c r="AG11" s="19">
        <v>0.24807046409675099</v>
      </c>
      <c r="AH11" s="19">
        <v>0.20298801257559501</v>
      </c>
      <c r="AI11" s="19">
        <v>0.109630281402958</v>
      </c>
      <c r="AJ11" s="19">
        <v>6.22600737321116E-2</v>
      </c>
      <c r="AK11" s="19"/>
      <c r="AL11" s="19">
        <v>0.66728080277240098</v>
      </c>
      <c r="AM11" s="19">
        <v>0.33611849366137198</v>
      </c>
      <c r="AN11" s="19">
        <v>0.38630895113528102</v>
      </c>
      <c r="AO11" s="19">
        <v>0.53662842093609198</v>
      </c>
      <c r="AP11" s="19">
        <v>0.37065481883081602</v>
      </c>
      <c r="AQ11" s="19">
        <v>0.380621276451373</v>
      </c>
      <c r="AR11" s="19">
        <v>0.37057137014897501</v>
      </c>
      <c r="AS11" s="19"/>
      <c r="AT11" s="19">
        <v>0.29282260531543203</v>
      </c>
      <c r="AU11" s="19">
        <v>0.756902063725156</v>
      </c>
      <c r="AV11" s="19"/>
      <c r="AW11" s="19">
        <v>0.26555973671206001</v>
      </c>
      <c r="AX11" s="19">
        <v>0.14675871536489299</v>
      </c>
      <c r="AY11" s="19">
        <v>0.35874736289200898</v>
      </c>
      <c r="AZ11" s="19"/>
      <c r="BA11" s="19">
        <v>0.123796578091876</v>
      </c>
      <c r="BB11" s="19">
        <v>0.49320621242359802</v>
      </c>
      <c r="BC11" s="19"/>
      <c r="BD11" s="19">
        <v>0.52312227061956695</v>
      </c>
      <c r="BE11" s="19">
        <v>0.43020616132045703</v>
      </c>
      <c r="BF11" s="19"/>
      <c r="BG11" s="19">
        <v>0.61035306739246498</v>
      </c>
      <c r="BH11" s="19">
        <v>0.115526098331555</v>
      </c>
      <c r="BI11" s="19"/>
      <c r="BJ11" s="19">
        <v>0.22787006222137601</v>
      </c>
      <c r="BK11" s="19">
        <v>0.56674735922057096</v>
      </c>
      <c r="BL11" s="19"/>
      <c r="BM11" s="19">
        <v>0.90549542494180302</v>
      </c>
      <c r="BN11" s="19">
        <v>0.674686459048359</v>
      </c>
      <c r="BO11" s="19">
        <v>0.25224440543537602</v>
      </c>
      <c r="BP11" s="19">
        <v>3.8647454943415697E-2</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9" width="20.7109375" customWidth="1"/>
  </cols>
  <sheetData>
    <row r="2" spans="2:9" ht="39.950000000000003" customHeight="1" x14ac:dyDescent="0.25">
      <c r="D2" s="30" t="s">
        <v>579</v>
      </c>
      <c r="E2" s="26"/>
      <c r="F2" s="26"/>
      <c r="G2" s="26"/>
      <c r="H2" s="26"/>
      <c r="I2" s="26"/>
    </row>
    <row r="6" spans="2:9" ht="50.1" customHeight="1" x14ac:dyDescent="0.25">
      <c r="B6" s="23" t="s">
        <v>15</v>
      </c>
      <c r="C6" s="23" t="s">
        <v>568</v>
      </c>
      <c r="D6" s="23" t="s">
        <v>569</v>
      </c>
      <c r="E6" s="23" t="s">
        <v>570</v>
      </c>
      <c r="F6" s="23" t="s">
        <v>571</v>
      </c>
      <c r="G6" s="23" t="s">
        <v>572</v>
      </c>
      <c r="H6" s="23" t="s">
        <v>573</v>
      </c>
    </row>
    <row r="7" spans="2:9" x14ac:dyDescent="0.25">
      <c r="B7" s="18" t="s">
        <v>574</v>
      </c>
      <c r="C7" s="17">
        <v>0.383108700814973</v>
      </c>
      <c r="D7" s="17">
        <v>0.57003737302072999</v>
      </c>
      <c r="E7" s="17">
        <v>0.32369192548821701</v>
      </c>
      <c r="F7" s="17">
        <v>0.24817279408913401</v>
      </c>
      <c r="G7" s="17">
        <v>0.27980559408248201</v>
      </c>
      <c r="H7" s="17">
        <v>0.58742278680737803</v>
      </c>
    </row>
    <row r="8" spans="2:9" x14ac:dyDescent="0.25">
      <c r="B8" s="18" t="s">
        <v>575</v>
      </c>
      <c r="C8" s="17">
        <v>0.209477545475244</v>
      </c>
      <c r="D8" s="17">
        <v>0.230232801717656</v>
      </c>
      <c r="E8" s="17">
        <v>0.264683989758486</v>
      </c>
      <c r="F8" s="17">
        <v>0.212951719124993</v>
      </c>
      <c r="G8" s="17">
        <v>0.23711636637622399</v>
      </c>
      <c r="H8" s="17">
        <v>0.21912545565209701</v>
      </c>
    </row>
    <row r="9" spans="2:9" x14ac:dyDescent="0.25">
      <c r="B9" s="18" t="s">
        <v>576</v>
      </c>
      <c r="C9" s="17">
        <v>0.239884888205699</v>
      </c>
      <c r="D9" s="17">
        <v>0.12318876834117</v>
      </c>
      <c r="E9" s="17">
        <v>0.20882056801920501</v>
      </c>
      <c r="F9" s="17">
        <v>0.21829322474179799</v>
      </c>
      <c r="G9" s="17">
        <v>0.22961262072778901</v>
      </c>
      <c r="H9" s="17">
        <v>0.10396082362768801</v>
      </c>
    </row>
    <row r="10" spans="2:9" x14ac:dyDescent="0.25">
      <c r="B10" s="18" t="s">
        <v>577</v>
      </c>
      <c r="C10" s="17">
        <v>9.5779664113646495E-2</v>
      </c>
      <c r="D10" s="17">
        <v>4.7899100852771603E-2</v>
      </c>
      <c r="E10" s="17">
        <v>0.113433597761899</v>
      </c>
      <c r="F10" s="17">
        <v>0.14786031626916701</v>
      </c>
      <c r="G10" s="17">
        <v>0.138962135829925</v>
      </c>
      <c r="H10" s="17">
        <v>6.6304247443148404E-2</v>
      </c>
    </row>
    <row r="11" spans="2:9" x14ac:dyDescent="0.25">
      <c r="B11" s="18" t="s">
        <v>578</v>
      </c>
      <c r="C11" s="17">
        <v>7.1749201390436806E-2</v>
      </c>
      <c r="D11" s="17">
        <v>2.86419560676721E-2</v>
      </c>
      <c r="E11" s="17">
        <v>8.9369918972193194E-2</v>
      </c>
      <c r="F11" s="17">
        <v>0.17272194577490799</v>
      </c>
      <c r="G11" s="17">
        <v>0.11450328298358101</v>
      </c>
      <c r="H11" s="17">
        <v>2.31866864696889E-2</v>
      </c>
    </row>
    <row r="12" spans="2:9" x14ac:dyDescent="0.25">
      <c r="B12" s="16"/>
      <c r="C12" s="16"/>
      <c r="D12" s="16"/>
      <c r="E12" s="16"/>
      <c r="F12" s="16"/>
      <c r="G12" s="16"/>
      <c r="H12" s="16"/>
    </row>
    <row r="13" spans="2:9" x14ac:dyDescent="0.25">
      <c r="B13" t="s">
        <v>87</v>
      </c>
    </row>
    <row r="14" spans="2:9" x14ac:dyDescent="0.25">
      <c r="B14" t="s">
        <v>88</v>
      </c>
    </row>
    <row r="18" spans="2:2" x14ac:dyDescent="0.2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574</v>
      </c>
      <c r="C9" s="17">
        <v>0.383108700814973</v>
      </c>
      <c r="D9" s="17">
        <v>0.477132717536005</v>
      </c>
      <c r="E9" s="17">
        <v>0.45619787943635498</v>
      </c>
      <c r="F9" s="17">
        <v>0.26197970900411799</v>
      </c>
      <c r="G9" s="17">
        <v>0.47273339139429299</v>
      </c>
      <c r="H9" s="17">
        <v>0.20778047804054001</v>
      </c>
      <c r="I9" s="17">
        <v>0.46173573979281501</v>
      </c>
      <c r="J9" s="17">
        <v>0.31449513523948402</v>
      </c>
      <c r="K9" s="17">
        <v>0.46750526821772898</v>
      </c>
      <c r="L9" s="17">
        <v>0.28068713284716401</v>
      </c>
      <c r="M9" s="17">
        <v>0.33633781855672101</v>
      </c>
      <c r="N9" s="17">
        <v>0.23664530417898499</v>
      </c>
      <c r="O9" s="17">
        <v>0.340837846676595</v>
      </c>
      <c r="P9" s="17">
        <v>0.42122222589642899</v>
      </c>
      <c r="Q9" s="17">
        <v>0.20935296832226599</v>
      </c>
      <c r="R9" s="17">
        <v>0.37956234152387502</v>
      </c>
      <c r="S9" s="17">
        <v>0.41292321091286199</v>
      </c>
      <c r="T9" s="17">
        <v>0.36145262773120002</v>
      </c>
      <c r="U9" s="17"/>
      <c r="V9" s="17">
        <v>0.31149054309438901</v>
      </c>
      <c r="W9" s="17">
        <v>0.36545812260111699</v>
      </c>
      <c r="X9" s="17">
        <v>0.377202974170051</v>
      </c>
      <c r="Y9" s="17">
        <v>0.47897031255563399</v>
      </c>
      <c r="Z9" s="17"/>
      <c r="AA9" s="17">
        <v>0.33104825885144901</v>
      </c>
      <c r="AB9" s="17">
        <v>0.30635978149904503</v>
      </c>
      <c r="AC9" s="17">
        <v>0.29819413803822398</v>
      </c>
      <c r="AD9" s="17">
        <v>0.320748878668556</v>
      </c>
      <c r="AE9" s="17">
        <v>0.40914316839897102</v>
      </c>
      <c r="AF9" s="17">
        <v>0.43473092793148399</v>
      </c>
      <c r="AG9" s="17">
        <v>0.36699986389567102</v>
      </c>
      <c r="AH9" s="17">
        <v>0.44342588558595097</v>
      </c>
      <c r="AI9" s="17">
        <v>0.39228492520691399</v>
      </c>
      <c r="AJ9" s="17">
        <v>0.60226603033540504</v>
      </c>
      <c r="AK9" s="17"/>
      <c r="AL9" s="17">
        <v>0.26171690973255302</v>
      </c>
      <c r="AM9" s="17">
        <v>0.33429964928200701</v>
      </c>
      <c r="AN9" s="17">
        <v>0.44864234085693799</v>
      </c>
      <c r="AO9" s="17">
        <v>0.37328896681104901</v>
      </c>
      <c r="AP9" s="17">
        <v>0.45893301190805902</v>
      </c>
      <c r="AQ9" s="17">
        <v>0.41552249910452199</v>
      </c>
      <c r="AR9" s="17">
        <v>0.42766744859156902</v>
      </c>
      <c r="AS9" s="17"/>
      <c r="AT9" s="17">
        <v>0.420609428077589</v>
      </c>
      <c r="AU9" s="17">
        <v>0.31317759549336199</v>
      </c>
      <c r="AV9" s="17"/>
      <c r="AW9" s="17">
        <v>0.46005891014772599</v>
      </c>
      <c r="AX9" s="17">
        <v>0.46739783664741302</v>
      </c>
      <c r="AY9" s="17">
        <v>0.37441801436135502</v>
      </c>
      <c r="AZ9" s="17"/>
      <c r="BA9" s="17">
        <v>0.409162377463414</v>
      </c>
      <c r="BB9" s="17">
        <v>0.38008716435473699</v>
      </c>
      <c r="BC9" s="17"/>
      <c r="BD9" s="17">
        <v>0.38184709621197799</v>
      </c>
      <c r="BE9" s="17">
        <v>0.38356325649095702</v>
      </c>
      <c r="BF9" s="17"/>
      <c r="BG9" s="17">
        <v>0.33916414816124202</v>
      </c>
      <c r="BH9" s="17">
        <v>0.47897031255563399</v>
      </c>
      <c r="BI9" s="17"/>
      <c r="BJ9" s="17">
        <v>0.49522797457411399</v>
      </c>
      <c r="BK9" s="17">
        <v>0.32781115357767998</v>
      </c>
      <c r="BL9" s="17"/>
      <c r="BM9" s="17">
        <v>0.274564152288642</v>
      </c>
      <c r="BN9" s="17">
        <v>0.37896023458044098</v>
      </c>
      <c r="BO9" s="17">
        <v>0.39155738271533003</v>
      </c>
      <c r="BP9" s="17">
        <v>0.49241476913763799</v>
      </c>
    </row>
    <row r="10" spans="2:68" x14ac:dyDescent="0.25">
      <c r="B10" s="18" t="s">
        <v>575</v>
      </c>
      <c r="C10" s="17">
        <v>0.209477545475244</v>
      </c>
      <c r="D10" s="17">
        <v>7.9783757627298404E-2</v>
      </c>
      <c r="E10" s="17">
        <v>0.30348565197496802</v>
      </c>
      <c r="F10" s="17">
        <v>0.15801351040000999</v>
      </c>
      <c r="G10" s="17">
        <v>0.180590851077394</v>
      </c>
      <c r="H10" s="17">
        <v>0.12934283297779001</v>
      </c>
      <c r="I10" s="17">
        <v>0.35159001246398303</v>
      </c>
      <c r="J10" s="17">
        <v>0.17523607916602099</v>
      </c>
      <c r="K10" s="17">
        <v>0.26433422287203301</v>
      </c>
      <c r="L10" s="17">
        <v>0.24794459764562901</v>
      </c>
      <c r="M10" s="17">
        <v>0.25789691609545501</v>
      </c>
      <c r="N10" s="17">
        <v>0.34329861015711999</v>
      </c>
      <c r="O10" s="17">
        <v>0.248422947228714</v>
      </c>
      <c r="P10" s="17">
        <v>0.199003393436609</v>
      </c>
      <c r="Q10" s="17">
        <v>0.107915777874766</v>
      </c>
      <c r="R10" s="17">
        <v>0.15918732104599601</v>
      </c>
      <c r="S10" s="17">
        <v>0.23791483619425499</v>
      </c>
      <c r="T10" s="17">
        <v>0.19090519882555701</v>
      </c>
      <c r="U10" s="17"/>
      <c r="V10" s="17">
        <v>0.18225429327501</v>
      </c>
      <c r="W10" s="17">
        <v>0.22714795248869099</v>
      </c>
      <c r="X10" s="17">
        <v>0.23292322079675101</v>
      </c>
      <c r="Y10" s="17">
        <v>0.22026053445709601</v>
      </c>
      <c r="Z10" s="17"/>
      <c r="AA10" s="17">
        <v>0.17699060425454599</v>
      </c>
      <c r="AB10" s="17">
        <v>0.257398118900585</v>
      </c>
      <c r="AC10" s="17">
        <v>0.19075064804264</v>
      </c>
      <c r="AD10" s="17">
        <v>0.20727553554824901</v>
      </c>
      <c r="AE10" s="17">
        <v>0.23252022642553299</v>
      </c>
      <c r="AF10" s="17">
        <v>0.179610535784576</v>
      </c>
      <c r="AG10" s="17">
        <v>0.33124954962840802</v>
      </c>
      <c r="AH10" s="17">
        <v>0.260989963731107</v>
      </c>
      <c r="AI10" s="17">
        <v>0.21403236902779901</v>
      </c>
      <c r="AJ10" s="17">
        <v>0.18490696081100899</v>
      </c>
      <c r="AK10" s="17"/>
      <c r="AL10" s="17">
        <v>0.18932636053002999</v>
      </c>
      <c r="AM10" s="17">
        <v>0.29211852176741199</v>
      </c>
      <c r="AN10" s="17">
        <v>0.21941498620541</v>
      </c>
      <c r="AO10" s="17">
        <v>0.18855013967444201</v>
      </c>
      <c r="AP10" s="17">
        <v>0.20596165477317299</v>
      </c>
      <c r="AQ10" s="17">
        <v>0.222996334307659</v>
      </c>
      <c r="AR10" s="17">
        <v>0.17870006068055599</v>
      </c>
      <c r="AS10" s="17"/>
      <c r="AT10" s="17">
        <v>0.22319547800604</v>
      </c>
      <c r="AU10" s="17">
        <v>0.18389643666399999</v>
      </c>
      <c r="AV10" s="17"/>
      <c r="AW10" s="17">
        <v>0.233272217571934</v>
      </c>
      <c r="AX10" s="17">
        <v>0.22378082354361001</v>
      </c>
      <c r="AY10" s="17">
        <v>0.22758504741201499</v>
      </c>
      <c r="AZ10" s="17"/>
      <c r="BA10" s="17">
        <v>0.27879916814504502</v>
      </c>
      <c r="BB10" s="17">
        <v>0.20143807322701299</v>
      </c>
      <c r="BC10" s="17"/>
      <c r="BD10" s="17">
        <v>0.18791654576624001</v>
      </c>
      <c r="BE10" s="17">
        <v>0.21724596576663599</v>
      </c>
      <c r="BF10" s="17"/>
      <c r="BG10" s="17">
        <v>0.20453444449380501</v>
      </c>
      <c r="BH10" s="17">
        <v>0.22026053445709601</v>
      </c>
      <c r="BI10" s="17"/>
      <c r="BJ10" s="17">
        <v>0.207810386245253</v>
      </c>
      <c r="BK10" s="17">
        <v>0.21029979318682501</v>
      </c>
      <c r="BL10" s="17"/>
      <c r="BM10" s="17">
        <v>0.15503683259844001</v>
      </c>
      <c r="BN10" s="17">
        <v>0.184869521297154</v>
      </c>
      <c r="BO10" s="17">
        <v>0.24063113951363399</v>
      </c>
      <c r="BP10" s="17">
        <v>0.23977463192232301</v>
      </c>
    </row>
    <row r="11" spans="2:68" x14ac:dyDescent="0.25">
      <c r="B11" s="18" t="s">
        <v>576</v>
      </c>
      <c r="C11" s="17">
        <v>0.239884888205699</v>
      </c>
      <c r="D11" s="17">
        <v>0.208839985056024</v>
      </c>
      <c r="E11" s="17">
        <v>0.240316468588677</v>
      </c>
      <c r="F11" s="17">
        <v>0.37207438338765603</v>
      </c>
      <c r="G11" s="17">
        <v>0.212435693737246</v>
      </c>
      <c r="H11" s="17">
        <v>0.42294010481503402</v>
      </c>
      <c r="I11" s="17">
        <v>0</v>
      </c>
      <c r="J11" s="17">
        <v>0.26840090349256401</v>
      </c>
      <c r="K11" s="17">
        <v>0.17079486712861</v>
      </c>
      <c r="L11" s="17">
        <v>0.28264175258114099</v>
      </c>
      <c r="M11" s="17">
        <v>0.17934375315428699</v>
      </c>
      <c r="N11" s="17">
        <v>0.30747436144703999</v>
      </c>
      <c r="O11" s="17">
        <v>0.202699088317884</v>
      </c>
      <c r="P11" s="17">
        <v>0.22320914793581001</v>
      </c>
      <c r="Q11" s="17">
        <v>0.46620821222456599</v>
      </c>
      <c r="R11" s="17">
        <v>0.30983573534043302</v>
      </c>
      <c r="S11" s="17">
        <v>0.29194591467860498</v>
      </c>
      <c r="T11" s="17">
        <v>0.19733481817027501</v>
      </c>
      <c r="U11" s="17"/>
      <c r="V11" s="17">
        <v>0.26066254445393999</v>
      </c>
      <c r="W11" s="17">
        <v>0.28948292287886701</v>
      </c>
      <c r="X11" s="17">
        <v>0.249497819601747</v>
      </c>
      <c r="Y11" s="17">
        <v>0.18102644284342401</v>
      </c>
      <c r="Z11" s="17"/>
      <c r="AA11" s="17">
        <v>0.233798934243103</v>
      </c>
      <c r="AB11" s="17">
        <v>0.242756146050503</v>
      </c>
      <c r="AC11" s="17">
        <v>0.35535291223547399</v>
      </c>
      <c r="AD11" s="17">
        <v>0.275329503582805</v>
      </c>
      <c r="AE11" s="17">
        <v>0.22329004026266</v>
      </c>
      <c r="AF11" s="17">
        <v>0.23154075330843599</v>
      </c>
      <c r="AG11" s="17">
        <v>0.149941004347107</v>
      </c>
      <c r="AH11" s="17">
        <v>0.181410327835618</v>
      </c>
      <c r="AI11" s="17">
        <v>0.20408193870758501</v>
      </c>
      <c r="AJ11" s="17">
        <v>0.15305437883369599</v>
      </c>
      <c r="AK11" s="17"/>
      <c r="AL11" s="17">
        <v>0.29676892895844598</v>
      </c>
      <c r="AM11" s="17">
        <v>0.21234976308044801</v>
      </c>
      <c r="AN11" s="17">
        <v>0.182326862765926</v>
      </c>
      <c r="AO11" s="17">
        <v>0.25550480410931597</v>
      </c>
      <c r="AP11" s="17">
        <v>0.243138161005645</v>
      </c>
      <c r="AQ11" s="17">
        <v>0.209943037349307</v>
      </c>
      <c r="AR11" s="17">
        <v>0.245460757605693</v>
      </c>
      <c r="AS11" s="17"/>
      <c r="AT11" s="17">
        <v>0.20415443897406199</v>
      </c>
      <c r="AU11" s="17">
        <v>0.306514790898199</v>
      </c>
      <c r="AV11" s="17"/>
      <c r="AW11" s="17">
        <v>0.17412008589854799</v>
      </c>
      <c r="AX11" s="17">
        <v>0.17879752908618099</v>
      </c>
      <c r="AY11" s="17">
        <v>0.22895446548850901</v>
      </c>
      <c r="AZ11" s="17"/>
      <c r="BA11" s="17">
        <v>0.18112893912359801</v>
      </c>
      <c r="BB11" s="17">
        <v>0.24669902214936201</v>
      </c>
      <c r="BC11" s="17"/>
      <c r="BD11" s="17">
        <v>0.24763846460047201</v>
      </c>
      <c r="BE11" s="17">
        <v>0.23709127747294401</v>
      </c>
      <c r="BF11" s="17"/>
      <c r="BG11" s="17">
        <v>0.26686657570680899</v>
      </c>
      <c r="BH11" s="17">
        <v>0.18102644284342401</v>
      </c>
      <c r="BI11" s="17"/>
      <c r="BJ11" s="17">
        <v>0.19576315095580901</v>
      </c>
      <c r="BK11" s="17">
        <v>0.26164585550386898</v>
      </c>
      <c r="BL11" s="17"/>
      <c r="BM11" s="17">
        <v>0.24284232145625501</v>
      </c>
      <c r="BN11" s="17">
        <v>0.27783918328831297</v>
      </c>
      <c r="BO11" s="17">
        <v>0.23527761980449199</v>
      </c>
      <c r="BP11" s="17">
        <v>0.15085933358137399</v>
      </c>
    </row>
    <row r="12" spans="2:68" x14ac:dyDescent="0.25">
      <c r="B12" s="18" t="s">
        <v>577</v>
      </c>
      <c r="C12" s="17">
        <v>9.5779664113646495E-2</v>
      </c>
      <c r="D12" s="17">
        <v>0.132701791316993</v>
      </c>
      <c r="E12" s="17">
        <v>0</v>
      </c>
      <c r="F12" s="17">
        <v>0.103966198604108</v>
      </c>
      <c r="G12" s="17">
        <v>9.9139984677017706E-2</v>
      </c>
      <c r="H12" s="17">
        <v>7.8437645062750097E-2</v>
      </c>
      <c r="I12" s="17">
        <v>0</v>
      </c>
      <c r="J12" s="17">
        <v>0.166072763868228</v>
      </c>
      <c r="K12" s="17">
        <v>4.3332312793830402E-2</v>
      </c>
      <c r="L12" s="17">
        <v>6.8583256294147299E-2</v>
      </c>
      <c r="M12" s="17">
        <v>0.117582137118222</v>
      </c>
      <c r="N12" s="17">
        <v>0.112581724216855</v>
      </c>
      <c r="O12" s="17">
        <v>0.12887161803129901</v>
      </c>
      <c r="P12" s="17">
        <v>8.2436175507437204E-2</v>
      </c>
      <c r="Q12" s="17">
        <v>0.12302953565042</v>
      </c>
      <c r="R12" s="17">
        <v>0.104291959943015</v>
      </c>
      <c r="S12" s="17">
        <v>5.7216038214278502E-2</v>
      </c>
      <c r="T12" s="17">
        <v>0.11044462133394101</v>
      </c>
      <c r="U12" s="17"/>
      <c r="V12" s="17">
        <v>0.13107758443658801</v>
      </c>
      <c r="W12" s="17">
        <v>7.8342478881802805E-2</v>
      </c>
      <c r="X12" s="17">
        <v>6.5748591611322404E-2</v>
      </c>
      <c r="Y12" s="17">
        <v>7.8220954264697801E-2</v>
      </c>
      <c r="Z12" s="17"/>
      <c r="AA12" s="17">
        <v>0.128125035451297</v>
      </c>
      <c r="AB12" s="17">
        <v>0.10226193108904</v>
      </c>
      <c r="AC12" s="17">
        <v>8.4730037422501098E-2</v>
      </c>
      <c r="AD12" s="17">
        <v>0.121907764707941</v>
      </c>
      <c r="AE12" s="17">
        <v>9.5541968920483195E-2</v>
      </c>
      <c r="AF12" s="17">
        <v>0.10871797408256501</v>
      </c>
      <c r="AG12" s="17">
        <v>9.3155566016790203E-2</v>
      </c>
      <c r="AH12" s="17">
        <v>4.6581206268243899E-2</v>
      </c>
      <c r="AI12" s="17">
        <v>0.130708264770759</v>
      </c>
      <c r="AJ12" s="17">
        <v>2.0232491804421299E-2</v>
      </c>
      <c r="AK12" s="17"/>
      <c r="AL12" s="17">
        <v>0.114953581748548</v>
      </c>
      <c r="AM12" s="17">
        <v>0.10402724737260099</v>
      </c>
      <c r="AN12" s="17">
        <v>8.1447325743655694E-2</v>
      </c>
      <c r="AO12" s="17">
        <v>0.10544683580714</v>
      </c>
      <c r="AP12" s="17">
        <v>4.1326081012721901E-2</v>
      </c>
      <c r="AQ12" s="17">
        <v>0.102941639695461</v>
      </c>
      <c r="AR12" s="17">
        <v>9.5255784620530207E-2</v>
      </c>
      <c r="AS12" s="17"/>
      <c r="AT12" s="17">
        <v>9.9776754268890697E-2</v>
      </c>
      <c r="AU12" s="17">
        <v>8.8325917132451096E-2</v>
      </c>
      <c r="AV12" s="17"/>
      <c r="AW12" s="17">
        <v>9.9022614994292102E-2</v>
      </c>
      <c r="AX12" s="17">
        <v>9.5013286077480705E-2</v>
      </c>
      <c r="AY12" s="17">
        <v>9.8046365141725503E-2</v>
      </c>
      <c r="AZ12" s="17"/>
      <c r="BA12" s="17">
        <v>8.3525620670371697E-2</v>
      </c>
      <c r="BB12" s="17">
        <v>9.7200808605028194E-2</v>
      </c>
      <c r="BC12" s="17"/>
      <c r="BD12" s="17">
        <v>0.107120823119266</v>
      </c>
      <c r="BE12" s="17">
        <v>9.1693448681328005E-2</v>
      </c>
      <c r="BF12" s="17"/>
      <c r="BG12" s="17">
        <v>0.103828867913559</v>
      </c>
      <c r="BH12" s="17">
        <v>7.8220954264697801E-2</v>
      </c>
      <c r="BI12" s="17"/>
      <c r="BJ12" s="17">
        <v>5.7655948864290402E-2</v>
      </c>
      <c r="BK12" s="17">
        <v>0.114582389766251</v>
      </c>
      <c r="BL12" s="17"/>
      <c r="BM12" s="17">
        <v>0.151463671582938</v>
      </c>
      <c r="BN12" s="17">
        <v>0.101304671716004</v>
      </c>
      <c r="BO12" s="17">
        <v>7.2581610583892703E-2</v>
      </c>
      <c r="BP12" s="17">
        <v>8.7234459263259304E-2</v>
      </c>
    </row>
    <row r="13" spans="2:68" x14ac:dyDescent="0.25">
      <c r="B13" s="18" t="s">
        <v>578</v>
      </c>
      <c r="C13" s="19">
        <v>7.1749201390436806E-2</v>
      </c>
      <c r="D13" s="19">
        <v>0.101541748463679</v>
      </c>
      <c r="E13" s="19">
        <v>0</v>
      </c>
      <c r="F13" s="19">
        <v>0.103966198604108</v>
      </c>
      <c r="G13" s="19">
        <v>3.5100079114049602E-2</v>
      </c>
      <c r="H13" s="19">
        <v>0.16149893910388699</v>
      </c>
      <c r="I13" s="19">
        <v>0.18667424774320199</v>
      </c>
      <c r="J13" s="19">
        <v>7.5795118233702302E-2</v>
      </c>
      <c r="K13" s="19">
        <v>5.4033328987797599E-2</v>
      </c>
      <c r="L13" s="19">
        <v>0.120143260631919</v>
      </c>
      <c r="M13" s="19">
        <v>0.10883937507531501</v>
      </c>
      <c r="N13" s="19">
        <v>0</v>
      </c>
      <c r="O13" s="19">
        <v>7.9168499745508894E-2</v>
      </c>
      <c r="P13" s="19">
        <v>7.4129057223714906E-2</v>
      </c>
      <c r="Q13" s="19">
        <v>9.3493505927982806E-2</v>
      </c>
      <c r="R13" s="19">
        <v>4.7122642146681E-2</v>
      </c>
      <c r="S13" s="19">
        <v>0</v>
      </c>
      <c r="T13" s="19">
        <v>0.13986273393902601</v>
      </c>
      <c r="U13" s="19"/>
      <c r="V13" s="19">
        <v>0.114515034740074</v>
      </c>
      <c r="W13" s="19">
        <v>3.9568523149522299E-2</v>
      </c>
      <c r="X13" s="19">
        <v>7.4627393820127494E-2</v>
      </c>
      <c r="Y13" s="19">
        <v>4.1521755879147498E-2</v>
      </c>
      <c r="Z13" s="19"/>
      <c r="AA13" s="19">
        <v>0.13003716719960501</v>
      </c>
      <c r="AB13" s="19">
        <v>9.1224022460827003E-2</v>
      </c>
      <c r="AC13" s="19">
        <v>7.0972264261160697E-2</v>
      </c>
      <c r="AD13" s="19">
        <v>7.47383174924489E-2</v>
      </c>
      <c r="AE13" s="19">
        <v>3.9504595992352398E-2</v>
      </c>
      <c r="AF13" s="19">
        <v>4.53998088929395E-2</v>
      </c>
      <c r="AG13" s="19">
        <v>5.86540161120232E-2</v>
      </c>
      <c r="AH13" s="19">
        <v>6.7592616579079806E-2</v>
      </c>
      <c r="AI13" s="19">
        <v>5.8892502286942303E-2</v>
      </c>
      <c r="AJ13" s="19">
        <v>3.9540138215468298E-2</v>
      </c>
      <c r="AK13" s="19"/>
      <c r="AL13" s="19">
        <v>0.13723421903042299</v>
      </c>
      <c r="AM13" s="19">
        <v>5.7204818497531403E-2</v>
      </c>
      <c r="AN13" s="19">
        <v>6.8168484428070206E-2</v>
      </c>
      <c r="AO13" s="19">
        <v>7.7209253598053404E-2</v>
      </c>
      <c r="AP13" s="19">
        <v>5.0641091300401897E-2</v>
      </c>
      <c r="AQ13" s="19">
        <v>4.8596489543051402E-2</v>
      </c>
      <c r="AR13" s="19">
        <v>5.2915948501651398E-2</v>
      </c>
      <c r="AS13" s="19"/>
      <c r="AT13" s="19">
        <v>5.2263900673418899E-2</v>
      </c>
      <c r="AU13" s="19">
        <v>0.10808525981198699</v>
      </c>
      <c r="AV13" s="19"/>
      <c r="AW13" s="19">
        <v>3.3526171387499699E-2</v>
      </c>
      <c r="AX13" s="19">
        <v>3.5010524645315698E-2</v>
      </c>
      <c r="AY13" s="19">
        <v>7.09961075963952E-2</v>
      </c>
      <c r="AZ13" s="19"/>
      <c r="BA13" s="19">
        <v>4.7383894597572099E-2</v>
      </c>
      <c r="BB13" s="19">
        <v>7.4574931663860006E-2</v>
      </c>
      <c r="BC13" s="19"/>
      <c r="BD13" s="19">
        <v>7.5477070302044702E-2</v>
      </c>
      <c r="BE13" s="19">
        <v>7.0406051588134899E-2</v>
      </c>
      <c r="BF13" s="19"/>
      <c r="BG13" s="19">
        <v>8.5605963724583803E-2</v>
      </c>
      <c r="BH13" s="19">
        <v>4.1521755879147498E-2</v>
      </c>
      <c r="BI13" s="19"/>
      <c r="BJ13" s="19">
        <v>4.3542539360534198E-2</v>
      </c>
      <c r="BK13" s="19">
        <v>8.5660807965374605E-2</v>
      </c>
      <c r="BL13" s="19"/>
      <c r="BM13" s="19">
        <v>0.17609302207372601</v>
      </c>
      <c r="BN13" s="19">
        <v>5.7026389118087502E-2</v>
      </c>
      <c r="BO13" s="19">
        <v>5.9952247382651098E-2</v>
      </c>
      <c r="BP13" s="19">
        <v>2.9716806095406001E-2</v>
      </c>
    </row>
    <row r="14" spans="2:68" x14ac:dyDescent="0.25">
      <c r="B14" s="16"/>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574</v>
      </c>
      <c r="C9" s="17">
        <v>0.57003737302072999</v>
      </c>
      <c r="D9" s="17">
        <v>0.55595342521463897</v>
      </c>
      <c r="E9" s="17">
        <v>0.46239519011195301</v>
      </c>
      <c r="F9" s="17">
        <v>0.73802029099588196</v>
      </c>
      <c r="G9" s="17">
        <v>0.59723294818416806</v>
      </c>
      <c r="H9" s="17">
        <v>0.28621812310328998</v>
      </c>
      <c r="I9" s="17">
        <v>0.81332575225679904</v>
      </c>
      <c r="J9" s="17">
        <v>0.449294313810923</v>
      </c>
      <c r="K9" s="17">
        <v>0.55646304803514701</v>
      </c>
      <c r="L9" s="17">
        <v>0.500042496019519</v>
      </c>
      <c r="M9" s="17">
        <v>0.52296688030136096</v>
      </c>
      <c r="N9" s="17">
        <v>0.64611412549668801</v>
      </c>
      <c r="O9" s="17">
        <v>0.54235175187778795</v>
      </c>
      <c r="P9" s="17">
        <v>0.64641132924609201</v>
      </c>
      <c r="Q9" s="17">
        <v>0.83056945430002405</v>
      </c>
      <c r="R9" s="17">
        <v>0.56961070508691303</v>
      </c>
      <c r="S9" s="17">
        <v>0.47643703426942802</v>
      </c>
      <c r="T9" s="17">
        <v>0.62189008865543005</v>
      </c>
      <c r="U9" s="17"/>
      <c r="V9" s="17">
        <v>0.56686770942174802</v>
      </c>
      <c r="W9" s="17">
        <v>0.49259092375851599</v>
      </c>
      <c r="X9" s="17">
        <v>0.54905357887746098</v>
      </c>
      <c r="Y9" s="17">
        <v>0.63066952320445802</v>
      </c>
      <c r="Z9" s="17"/>
      <c r="AA9" s="17">
        <v>0.50267196178793505</v>
      </c>
      <c r="AB9" s="17">
        <v>0.57900437588585596</v>
      </c>
      <c r="AC9" s="17">
        <v>0.61323885954304702</v>
      </c>
      <c r="AD9" s="17">
        <v>0.51454126206218798</v>
      </c>
      <c r="AE9" s="17">
        <v>0.54599145140135896</v>
      </c>
      <c r="AF9" s="17">
        <v>0.459735960444906</v>
      </c>
      <c r="AG9" s="17">
        <v>0.62413831969818201</v>
      </c>
      <c r="AH9" s="17">
        <v>0.68818839709086599</v>
      </c>
      <c r="AI9" s="17">
        <v>0.53030909713919605</v>
      </c>
      <c r="AJ9" s="17">
        <v>0.67793814624684501</v>
      </c>
      <c r="AK9" s="17"/>
      <c r="AL9" s="17">
        <v>0.58282606443922902</v>
      </c>
      <c r="AM9" s="17">
        <v>0.54021007780958097</v>
      </c>
      <c r="AN9" s="17">
        <v>0.57207898712844296</v>
      </c>
      <c r="AO9" s="17">
        <v>0.52177043620711505</v>
      </c>
      <c r="AP9" s="17">
        <v>0.60443381813977004</v>
      </c>
      <c r="AQ9" s="17">
        <v>0.58662226575583898</v>
      </c>
      <c r="AR9" s="17">
        <v>0.57826866901103202</v>
      </c>
      <c r="AS9" s="17"/>
      <c r="AT9" s="17">
        <v>0.60762756610899504</v>
      </c>
      <c r="AU9" s="17">
        <v>0.499939432425969</v>
      </c>
      <c r="AV9" s="17"/>
      <c r="AW9" s="17">
        <v>0.56348908062509395</v>
      </c>
      <c r="AX9" s="17">
        <v>0.65321336289237497</v>
      </c>
      <c r="AY9" s="17">
        <v>0.632154677825985</v>
      </c>
      <c r="AZ9" s="17"/>
      <c r="BA9" s="17">
        <v>0.62496196146229199</v>
      </c>
      <c r="BB9" s="17">
        <v>0.56366757543787804</v>
      </c>
      <c r="BC9" s="17"/>
      <c r="BD9" s="17">
        <v>0.60887901675588396</v>
      </c>
      <c r="BE9" s="17">
        <v>0.5560427430214</v>
      </c>
      <c r="BF9" s="17"/>
      <c r="BG9" s="17">
        <v>0.54224258981318296</v>
      </c>
      <c r="BH9" s="17">
        <v>0.63066952320445802</v>
      </c>
      <c r="BI9" s="17"/>
      <c r="BJ9" s="17">
        <v>0.64325136072129496</v>
      </c>
      <c r="BK9" s="17">
        <v>0.53392802439972598</v>
      </c>
      <c r="BL9" s="17"/>
      <c r="BM9" s="17">
        <v>0.38253932734382001</v>
      </c>
      <c r="BN9" s="17">
        <v>0.59046034261365898</v>
      </c>
      <c r="BO9" s="17">
        <v>0.59332760713871002</v>
      </c>
      <c r="BP9" s="17">
        <v>0.66572742104056903</v>
      </c>
    </row>
    <row r="10" spans="2:68" x14ac:dyDescent="0.25">
      <c r="B10" s="18" t="s">
        <v>575</v>
      </c>
      <c r="C10" s="17">
        <v>0.230232801717656</v>
      </c>
      <c r="D10" s="17">
        <v>0.20711934734175499</v>
      </c>
      <c r="E10" s="17">
        <v>0.13397832845215199</v>
      </c>
      <c r="F10" s="17">
        <v>0.26197970900411799</v>
      </c>
      <c r="G10" s="17">
        <v>0.20241804475920899</v>
      </c>
      <c r="H10" s="17">
        <v>0.35000782416142701</v>
      </c>
      <c r="I10" s="17">
        <v>0.18667424774320199</v>
      </c>
      <c r="J10" s="17">
        <v>0.30730526253370399</v>
      </c>
      <c r="K10" s="17">
        <v>0.27695763952008201</v>
      </c>
      <c r="L10" s="17">
        <v>0.27083037547108801</v>
      </c>
      <c r="M10" s="17">
        <v>0.29768936654435202</v>
      </c>
      <c r="N10" s="17">
        <v>8.5553928532730403E-2</v>
      </c>
      <c r="O10" s="17">
        <v>0.24275045377229401</v>
      </c>
      <c r="P10" s="17">
        <v>0.21270999795096299</v>
      </c>
      <c r="Q10" s="17">
        <v>6.5140867170533107E-2</v>
      </c>
      <c r="R10" s="17">
        <v>0.185027405262954</v>
      </c>
      <c r="S10" s="17">
        <v>0.40913088930201502</v>
      </c>
      <c r="T10" s="17">
        <v>0.20503016879619401</v>
      </c>
      <c r="U10" s="17"/>
      <c r="V10" s="17">
        <v>0.21395381476293099</v>
      </c>
      <c r="W10" s="17">
        <v>0.27465048521709401</v>
      </c>
      <c r="X10" s="17">
        <v>0.27846234238186202</v>
      </c>
      <c r="Y10" s="17">
        <v>0.20164918149576</v>
      </c>
      <c r="Z10" s="17"/>
      <c r="AA10" s="17">
        <v>0.214243515158072</v>
      </c>
      <c r="AB10" s="17">
        <v>0.24142862463835599</v>
      </c>
      <c r="AC10" s="17">
        <v>0.25490399269499098</v>
      </c>
      <c r="AD10" s="17">
        <v>0.22188632656645299</v>
      </c>
      <c r="AE10" s="17">
        <v>0.26540038205125799</v>
      </c>
      <c r="AF10" s="17">
        <v>0.350067838047252</v>
      </c>
      <c r="AG10" s="17">
        <v>0.208859093760554</v>
      </c>
      <c r="AH10" s="17">
        <v>0.181802495487636</v>
      </c>
      <c r="AI10" s="17">
        <v>0.21855299370221101</v>
      </c>
      <c r="AJ10" s="17">
        <v>0.21378619801694401</v>
      </c>
      <c r="AK10" s="17"/>
      <c r="AL10" s="17">
        <v>0.187260929899603</v>
      </c>
      <c r="AM10" s="17">
        <v>0.28281222812624202</v>
      </c>
      <c r="AN10" s="17">
        <v>0.21358637955662699</v>
      </c>
      <c r="AO10" s="17">
        <v>0.24171080711513099</v>
      </c>
      <c r="AP10" s="17">
        <v>0.24909394749374</v>
      </c>
      <c r="AQ10" s="17">
        <v>0.21508711884575599</v>
      </c>
      <c r="AR10" s="17">
        <v>0.27578961799344298</v>
      </c>
      <c r="AS10" s="17"/>
      <c r="AT10" s="17">
        <v>0.23147905512441599</v>
      </c>
      <c r="AU10" s="17">
        <v>0.22790879670209399</v>
      </c>
      <c r="AV10" s="17"/>
      <c r="AW10" s="17">
        <v>0.25740009041162798</v>
      </c>
      <c r="AX10" s="17">
        <v>0.16803626470574101</v>
      </c>
      <c r="AY10" s="17">
        <v>0.23727794719346099</v>
      </c>
      <c r="AZ10" s="17"/>
      <c r="BA10" s="17">
        <v>0.225120305453609</v>
      </c>
      <c r="BB10" s="17">
        <v>0.23082571587994799</v>
      </c>
      <c r="BC10" s="17"/>
      <c r="BD10" s="17">
        <v>0.21515839510412599</v>
      </c>
      <c r="BE10" s="17">
        <v>0.235664104894583</v>
      </c>
      <c r="BF10" s="17"/>
      <c r="BG10" s="17">
        <v>0.24333600727686899</v>
      </c>
      <c r="BH10" s="17">
        <v>0.20164918149576</v>
      </c>
      <c r="BI10" s="17"/>
      <c r="BJ10" s="17">
        <v>0.201996892104886</v>
      </c>
      <c r="BK10" s="17">
        <v>0.24415883328431001</v>
      </c>
      <c r="BL10" s="17"/>
      <c r="BM10" s="17">
        <v>0.24774989475644801</v>
      </c>
      <c r="BN10" s="17">
        <v>0.21212010427446301</v>
      </c>
      <c r="BO10" s="17">
        <v>0.25074791770157101</v>
      </c>
      <c r="BP10" s="17">
        <v>0.19067422865939701</v>
      </c>
    </row>
    <row r="11" spans="2:68" x14ac:dyDescent="0.25">
      <c r="B11" s="18" t="s">
        <v>576</v>
      </c>
      <c r="C11" s="17">
        <v>0.12318876834117</v>
      </c>
      <c r="D11" s="17">
        <v>0.16595094684738201</v>
      </c>
      <c r="E11" s="17">
        <v>0.25031658190670603</v>
      </c>
      <c r="F11" s="17">
        <v>0</v>
      </c>
      <c r="G11" s="17">
        <v>0.101209022379605</v>
      </c>
      <c r="H11" s="17">
        <v>0.28533640767253299</v>
      </c>
      <c r="I11" s="17">
        <v>0</v>
      </c>
      <c r="J11" s="17">
        <v>0.116232018828285</v>
      </c>
      <c r="K11" s="17">
        <v>0.10467734543039101</v>
      </c>
      <c r="L11" s="17">
        <v>0.14175118070171699</v>
      </c>
      <c r="M11" s="17">
        <v>9.5612971531052707E-2</v>
      </c>
      <c r="N11" s="17">
        <v>0.22192043291430899</v>
      </c>
      <c r="O11" s="17">
        <v>0.112443897458553</v>
      </c>
      <c r="P11" s="17">
        <v>0.123722705148317</v>
      </c>
      <c r="Q11" s="17">
        <v>0.104289678529442</v>
      </c>
      <c r="R11" s="17">
        <v>0.12501570656630301</v>
      </c>
      <c r="S11" s="17">
        <v>0.114432076428557</v>
      </c>
      <c r="T11" s="17">
        <v>0.11424351733820599</v>
      </c>
      <c r="U11" s="17"/>
      <c r="V11" s="17">
        <v>0.13913799907520799</v>
      </c>
      <c r="W11" s="17">
        <v>0.169478510538837</v>
      </c>
      <c r="X11" s="17">
        <v>0.107572205214685</v>
      </c>
      <c r="Y11" s="17">
        <v>8.2160632184696797E-2</v>
      </c>
      <c r="Z11" s="17"/>
      <c r="AA11" s="17">
        <v>0.16478616368801199</v>
      </c>
      <c r="AB11" s="17">
        <v>7.7365958074757393E-2</v>
      </c>
      <c r="AC11" s="17">
        <v>0.10073194559193099</v>
      </c>
      <c r="AD11" s="17">
        <v>0.185862708130692</v>
      </c>
      <c r="AE11" s="17">
        <v>0.109673035704358</v>
      </c>
      <c r="AF11" s="17">
        <v>0.13694874403832799</v>
      </c>
      <c r="AG11" s="17">
        <v>0.104687345459926</v>
      </c>
      <c r="AH11" s="17">
        <v>6.6901938085045506E-2</v>
      </c>
      <c r="AI11" s="17">
        <v>0.138495279870365</v>
      </c>
      <c r="AJ11" s="17">
        <v>5.2846908247182502E-2</v>
      </c>
      <c r="AK11" s="17"/>
      <c r="AL11" s="17">
        <v>9.9124031957815301E-2</v>
      </c>
      <c r="AM11" s="17">
        <v>0.12440445107353799</v>
      </c>
      <c r="AN11" s="17">
        <v>0.141004383877228</v>
      </c>
      <c r="AO11" s="17">
        <v>0.16239683994697801</v>
      </c>
      <c r="AP11" s="17">
        <v>7.3129108816906693E-2</v>
      </c>
      <c r="AQ11" s="17">
        <v>0.122037687516557</v>
      </c>
      <c r="AR11" s="17">
        <v>0.106389585859107</v>
      </c>
      <c r="AS11" s="17"/>
      <c r="AT11" s="17">
        <v>9.0440893606341194E-2</v>
      </c>
      <c r="AU11" s="17">
        <v>0.18425678606527501</v>
      </c>
      <c r="AV11" s="17"/>
      <c r="AW11" s="17">
        <v>9.7268985690954601E-2</v>
      </c>
      <c r="AX11" s="17">
        <v>0.107686972693726</v>
      </c>
      <c r="AY11" s="17">
        <v>7.0856750262508802E-2</v>
      </c>
      <c r="AZ11" s="17"/>
      <c r="BA11" s="17">
        <v>7.9599808504936004E-2</v>
      </c>
      <c r="BB11" s="17">
        <v>0.128243933229648</v>
      </c>
      <c r="BC11" s="17"/>
      <c r="BD11" s="17">
        <v>0.103029665151766</v>
      </c>
      <c r="BE11" s="17">
        <v>0.13045208583045201</v>
      </c>
      <c r="BF11" s="17"/>
      <c r="BG11" s="17">
        <v>0.14199674639280399</v>
      </c>
      <c r="BH11" s="17">
        <v>8.2160632184696797E-2</v>
      </c>
      <c r="BI11" s="17"/>
      <c r="BJ11" s="17">
        <v>7.3235958407464496E-2</v>
      </c>
      <c r="BK11" s="17">
        <v>0.14782563740329599</v>
      </c>
      <c r="BL11" s="17"/>
      <c r="BM11" s="17">
        <v>0.25457070882841498</v>
      </c>
      <c r="BN11" s="17">
        <v>0.12899440520507699</v>
      </c>
      <c r="BO11" s="17">
        <v>7.8995925107440607E-2</v>
      </c>
      <c r="BP11" s="17">
        <v>0.103031898567797</v>
      </c>
    </row>
    <row r="12" spans="2:68" x14ac:dyDescent="0.25">
      <c r="B12" s="18" t="s">
        <v>577</v>
      </c>
      <c r="C12" s="17">
        <v>4.7899100852771603E-2</v>
      </c>
      <c r="D12" s="17">
        <v>4.1168400494373703E-2</v>
      </c>
      <c r="E12" s="17">
        <v>0.153309899529189</v>
      </c>
      <c r="F12" s="17">
        <v>0</v>
      </c>
      <c r="G12" s="17">
        <v>6.4039905562968097E-2</v>
      </c>
      <c r="H12" s="17">
        <v>7.8437645062750097E-2</v>
      </c>
      <c r="I12" s="17">
        <v>0</v>
      </c>
      <c r="J12" s="17">
        <v>7.7568188934712304E-2</v>
      </c>
      <c r="K12" s="17">
        <v>3.4678691284489201E-2</v>
      </c>
      <c r="L12" s="17">
        <v>5.3514624071748403E-2</v>
      </c>
      <c r="M12" s="17">
        <v>5.5820521082156203E-2</v>
      </c>
      <c r="N12" s="17">
        <v>4.6411513056272002E-2</v>
      </c>
      <c r="O12" s="17">
        <v>5.9346890591227601E-2</v>
      </c>
      <c r="P12" s="17">
        <v>1.7155967654627801E-2</v>
      </c>
      <c r="Q12" s="17">
        <v>0</v>
      </c>
      <c r="R12" s="17">
        <v>7.8650900170739099E-2</v>
      </c>
      <c r="S12" s="17">
        <v>0</v>
      </c>
      <c r="T12" s="17">
        <v>0</v>
      </c>
      <c r="U12" s="17"/>
      <c r="V12" s="17">
        <v>4.6213682118128402E-2</v>
      </c>
      <c r="W12" s="17">
        <v>3.12281621273835E-2</v>
      </c>
      <c r="X12" s="17">
        <v>3.7368551850233599E-2</v>
      </c>
      <c r="Y12" s="17">
        <v>6.4536743937382901E-2</v>
      </c>
      <c r="Z12" s="17"/>
      <c r="AA12" s="17">
        <v>7.8858712137792705E-2</v>
      </c>
      <c r="AB12" s="17">
        <v>4.7116571792181497E-2</v>
      </c>
      <c r="AC12" s="17">
        <v>0</v>
      </c>
      <c r="AD12" s="17">
        <v>4.9364297887070099E-2</v>
      </c>
      <c r="AE12" s="17">
        <v>7.8935130843025406E-2</v>
      </c>
      <c r="AF12" s="17">
        <v>1.2708083483315801E-2</v>
      </c>
      <c r="AG12" s="17">
        <v>4.17512581917533E-2</v>
      </c>
      <c r="AH12" s="17">
        <v>2.7224921275687802E-2</v>
      </c>
      <c r="AI12" s="17">
        <v>9.2485362894148299E-2</v>
      </c>
      <c r="AJ12" s="17">
        <v>3.4635468991667397E-2</v>
      </c>
      <c r="AK12" s="17"/>
      <c r="AL12" s="17">
        <v>6.8982621647257394E-2</v>
      </c>
      <c r="AM12" s="17">
        <v>3.5448823123487197E-2</v>
      </c>
      <c r="AN12" s="17">
        <v>4.09833700347602E-2</v>
      </c>
      <c r="AO12" s="17">
        <v>4.2730500356126001E-2</v>
      </c>
      <c r="AP12" s="17">
        <v>4.0972201783886497E-2</v>
      </c>
      <c r="AQ12" s="17">
        <v>6.4184583819269198E-2</v>
      </c>
      <c r="AR12" s="17">
        <v>3.9552127136417099E-2</v>
      </c>
      <c r="AS12" s="17"/>
      <c r="AT12" s="17">
        <v>4.3499648667212697E-2</v>
      </c>
      <c r="AU12" s="17">
        <v>5.6103169856318802E-2</v>
      </c>
      <c r="AV12" s="17"/>
      <c r="AW12" s="17">
        <v>6.0920543779838202E-2</v>
      </c>
      <c r="AX12" s="17">
        <v>3.2956578774639901E-2</v>
      </c>
      <c r="AY12" s="17">
        <v>3.2286312569369598E-2</v>
      </c>
      <c r="AZ12" s="17"/>
      <c r="BA12" s="17">
        <v>5.7040172850962002E-2</v>
      </c>
      <c r="BB12" s="17">
        <v>4.6838978602047797E-2</v>
      </c>
      <c r="BC12" s="17"/>
      <c r="BD12" s="17">
        <v>6.3048645705568895E-2</v>
      </c>
      <c r="BE12" s="17">
        <v>4.2440725395780803E-2</v>
      </c>
      <c r="BF12" s="17"/>
      <c r="BG12" s="17">
        <v>4.0272129333206001E-2</v>
      </c>
      <c r="BH12" s="17">
        <v>6.4536743937382901E-2</v>
      </c>
      <c r="BI12" s="17"/>
      <c r="BJ12" s="17">
        <v>5.3631616420566401E-2</v>
      </c>
      <c r="BK12" s="17">
        <v>4.5071807740976799E-2</v>
      </c>
      <c r="BL12" s="17"/>
      <c r="BM12" s="17">
        <v>5.3994377357751498E-2</v>
      </c>
      <c r="BN12" s="17">
        <v>3.7937203022696098E-2</v>
      </c>
      <c r="BO12" s="17">
        <v>5.5662956053659403E-2</v>
      </c>
      <c r="BP12" s="17">
        <v>2.8929448127713399E-2</v>
      </c>
    </row>
    <row r="13" spans="2:68" x14ac:dyDescent="0.25">
      <c r="B13" s="18" t="s">
        <v>578</v>
      </c>
      <c r="C13" s="19">
        <v>2.86419560676721E-2</v>
      </c>
      <c r="D13" s="19">
        <v>2.9807880101850801E-2</v>
      </c>
      <c r="E13" s="19">
        <v>0</v>
      </c>
      <c r="F13" s="19">
        <v>0</v>
      </c>
      <c r="G13" s="19">
        <v>3.5100079114049602E-2</v>
      </c>
      <c r="H13" s="19">
        <v>0</v>
      </c>
      <c r="I13" s="19">
        <v>0</v>
      </c>
      <c r="J13" s="19">
        <v>4.9600215892376003E-2</v>
      </c>
      <c r="K13" s="19">
        <v>2.7223275729890601E-2</v>
      </c>
      <c r="L13" s="19">
        <v>3.3861323735927297E-2</v>
      </c>
      <c r="M13" s="19">
        <v>2.7910260541078102E-2</v>
      </c>
      <c r="N13" s="19">
        <v>0</v>
      </c>
      <c r="O13" s="19">
        <v>4.3107006300136898E-2</v>
      </c>
      <c r="P13" s="19">
        <v>0</v>
      </c>
      <c r="Q13" s="19">
        <v>0</v>
      </c>
      <c r="R13" s="19">
        <v>4.1695282913090999E-2</v>
      </c>
      <c r="S13" s="19">
        <v>0</v>
      </c>
      <c r="T13" s="19">
        <v>5.8836225210170401E-2</v>
      </c>
      <c r="U13" s="19"/>
      <c r="V13" s="19">
        <v>3.3826794621984201E-2</v>
      </c>
      <c r="W13" s="19">
        <v>3.2051918358169403E-2</v>
      </c>
      <c r="X13" s="19">
        <v>2.7543321675758799E-2</v>
      </c>
      <c r="Y13" s="19">
        <v>2.0983919177701899E-2</v>
      </c>
      <c r="Z13" s="19"/>
      <c r="AA13" s="19">
        <v>3.9439647228188199E-2</v>
      </c>
      <c r="AB13" s="19">
        <v>5.5084469608848802E-2</v>
      </c>
      <c r="AC13" s="19">
        <v>3.1125202170031101E-2</v>
      </c>
      <c r="AD13" s="19">
        <v>2.8345405353598099E-2</v>
      </c>
      <c r="AE13" s="19">
        <v>0</v>
      </c>
      <c r="AF13" s="19">
        <v>4.0539373986198203E-2</v>
      </c>
      <c r="AG13" s="19">
        <v>2.05639828895855E-2</v>
      </c>
      <c r="AH13" s="19">
        <v>3.58822480607651E-2</v>
      </c>
      <c r="AI13" s="19">
        <v>2.0157266394079401E-2</v>
      </c>
      <c r="AJ13" s="19">
        <v>2.0793278497361001E-2</v>
      </c>
      <c r="AK13" s="19"/>
      <c r="AL13" s="19">
        <v>6.1806352056094999E-2</v>
      </c>
      <c r="AM13" s="19">
        <v>1.71244198671518E-2</v>
      </c>
      <c r="AN13" s="19">
        <v>3.2346879402941398E-2</v>
      </c>
      <c r="AO13" s="19">
        <v>3.1391416374650601E-2</v>
      </c>
      <c r="AP13" s="19">
        <v>3.2370923765697099E-2</v>
      </c>
      <c r="AQ13" s="19">
        <v>1.2068344062578999E-2</v>
      </c>
      <c r="AR13" s="19">
        <v>0</v>
      </c>
      <c r="AS13" s="19"/>
      <c r="AT13" s="19">
        <v>2.69528364930346E-2</v>
      </c>
      <c r="AU13" s="19">
        <v>3.1791814950343097E-2</v>
      </c>
      <c r="AV13" s="19"/>
      <c r="AW13" s="19">
        <v>2.09212994924858E-2</v>
      </c>
      <c r="AX13" s="19">
        <v>3.8106820933517901E-2</v>
      </c>
      <c r="AY13" s="19">
        <v>2.74243121486758E-2</v>
      </c>
      <c r="AZ13" s="19"/>
      <c r="BA13" s="19">
        <v>1.3277751728201099E-2</v>
      </c>
      <c r="BB13" s="19">
        <v>3.0423796850478E-2</v>
      </c>
      <c r="BC13" s="19"/>
      <c r="BD13" s="19">
        <v>9.8842772826536907E-3</v>
      </c>
      <c r="BE13" s="19">
        <v>3.5400340857783902E-2</v>
      </c>
      <c r="BF13" s="19"/>
      <c r="BG13" s="19">
        <v>3.2152527183938497E-2</v>
      </c>
      <c r="BH13" s="19">
        <v>2.0983919177701899E-2</v>
      </c>
      <c r="BI13" s="19"/>
      <c r="BJ13" s="19">
        <v>2.7884172345788501E-2</v>
      </c>
      <c r="BK13" s="19">
        <v>2.90156971716908E-2</v>
      </c>
      <c r="BL13" s="19"/>
      <c r="BM13" s="19">
        <v>6.1145691713565598E-2</v>
      </c>
      <c r="BN13" s="19">
        <v>3.0487944884105399E-2</v>
      </c>
      <c r="BO13" s="19">
        <v>2.1265593998618802E-2</v>
      </c>
      <c r="BP13" s="19">
        <v>1.1637003604523299E-2</v>
      </c>
    </row>
    <row r="14" spans="2:68" x14ac:dyDescent="0.25">
      <c r="B14" s="16"/>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574</v>
      </c>
      <c r="C9" s="17">
        <v>0.32369192548821701</v>
      </c>
      <c r="D9" s="17">
        <v>0.32931483547672902</v>
      </c>
      <c r="E9" s="17">
        <v>0.29661968574034803</v>
      </c>
      <c r="F9" s="17">
        <v>0.33427364782195601</v>
      </c>
      <c r="G9" s="17">
        <v>0.22861359538041401</v>
      </c>
      <c r="H9" s="17">
        <v>7.8437645062750097E-2</v>
      </c>
      <c r="I9" s="17">
        <v>0.46173573979281501</v>
      </c>
      <c r="J9" s="17">
        <v>0.26877917979843602</v>
      </c>
      <c r="K9" s="17">
        <v>0.32203502738594503</v>
      </c>
      <c r="L9" s="17">
        <v>0.237914652596492</v>
      </c>
      <c r="M9" s="17">
        <v>0.33039672360281203</v>
      </c>
      <c r="N9" s="17">
        <v>0.40551789050426701</v>
      </c>
      <c r="O9" s="17">
        <v>0.33590209488247103</v>
      </c>
      <c r="P9" s="17">
        <v>0.34594153760813701</v>
      </c>
      <c r="Q9" s="17">
        <v>0.35112236109366401</v>
      </c>
      <c r="R9" s="17">
        <v>0.33979362292118598</v>
      </c>
      <c r="S9" s="17">
        <v>0.42938323712585402</v>
      </c>
      <c r="T9" s="17">
        <v>0.31261178828524</v>
      </c>
      <c r="U9" s="17"/>
      <c r="V9" s="17">
        <v>0.295435559442844</v>
      </c>
      <c r="W9" s="17">
        <v>0.28551235054553697</v>
      </c>
      <c r="X9" s="17">
        <v>0.33211034504600601</v>
      </c>
      <c r="Y9" s="17">
        <v>0.37671528856300801</v>
      </c>
      <c r="Z9" s="17"/>
      <c r="AA9" s="17">
        <v>0.29713373918673702</v>
      </c>
      <c r="AB9" s="17">
        <v>0.39235713913362702</v>
      </c>
      <c r="AC9" s="17">
        <v>0.22975652240519001</v>
      </c>
      <c r="AD9" s="17">
        <v>0.31944121447714602</v>
      </c>
      <c r="AE9" s="17">
        <v>0.28970723216247901</v>
      </c>
      <c r="AF9" s="17">
        <v>0.33435800811293598</v>
      </c>
      <c r="AG9" s="17">
        <v>0.41721831617329702</v>
      </c>
      <c r="AH9" s="17">
        <v>0.49255472393539701</v>
      </c>
      <c r="AI9" s="17">
        <v>0.266511701815699</v>
      </c>
      <c r="AJ9" s="17">
        <v>0.38897641196766702</v>
      </c>
      <c r="AK9" s="17"/>
      <c r="AL9" s="17">
        <v>0.42613877064466199</v>
      </c>
      <c r="AM9" s="17">
        <v>0.242304662332226</v>
      </c>
      <c r="AN9" s="17">
        <v>0.29839590830644802</v>
      </c>
      <c r="AO9" s="17">
        <v>0.30056590824950302</v>
      </c>
      <c r="AP9" s="17">
        <v>0.38935222458367602</v>
      </c>
      <c r="AQ9" s="17">
        <v>0.33382280326362801</v>
      </c>
      <c r="AR9" s="17">
        <v>0.321299812932135</v>
      </c>
      <c r="AS9" s="17"/>
      <c r="AT9" s="17">
        <v>0.38797772708873102</v>
      </c>
      <c r="AU9" s="17">
        <v>0.20381219273190501</v>
      </c>
      <c r="AV9" s="17"/>
      <c r="AW9" s="17">
        <v>0.38851615477491902</v>
      </c>
      <c r="AX9" s="17">
        <v>0.44110394727991997</v>
      </c>
      <c r="AY9" s="17">
        <v>0.37606707478392998</v>
      </c>
      <c r="AZ9" s="17"/>
      <c r="BA9" s="17">
        <v>0.40815628603089299</v>
      </c>
      <c r="BB9" s="17">
        <v>0.31389629670177099</v>
      </c>
      <c r="BC9" s="17"/>
      <c r="BD9" s="17">
        <v>0.329859155428881</v>
      </c>
      <c r="BE9" s="17">
        <v>0.32146987480135902</v>
      </c>
      <c r="BF9" s="17"/>
      <c r="BG9" s="17">
        <v>0.29938513648052001</v>
      </c>
      <c r="BH9" s="17">
        <v>0.37671528856300801</v>
      </c>
      <c r="BI9" s="17"/>
      <c r="BJ9" s="17">
        <v>0.476877453711259</v>
      </c>
      <c r="BK9" s="17">
        <v>0.24814038382214601</v>
      </c>
      <c r="BL9" s="17"/>
      <c r="BM9" s="17">
        <v>0.18607592111701299</v>
      </c>
      <c r="BN9" s="17">
        <v>0.25385472593407898</v>
      </c>
      <c r="BO9" s="17">
        <v>0.35891463932582501</v>
      </c>
      <c r="BP9" s="17">
        <v>0.55006440485112595</v>
      </c>
    </row>
    <row r="10" spans="2:68" x14ac:dyDescent="0.25">
      <c r="B10" s="18" t="s">
        <v>575</v>
      </c>
      <c r="C10" s="17">
        <v>0.264683989758486</v>
      </c>
      <c r="D10" s="17">
        <v>0.17783122434418699</v>
      </c>
      <c r="E10" s="17">
        <v>0.10014082946092701</v>
      </c>
      <c r="F10" s="17">
        <v>0.18968577018627999</v>
      </c>
      <c r="G10" s="17">
        <v>0.29086514233306299</v>
      </c>
      <c r="H10" s="17">
        <v>0.12934283297779001</v>
      </c>
      <c r="I10" s="17">
        <v>0.38435234694291298</v>
      </c>
      <c r="J10" s="17">
        <v>0.26666799004811798</v>
      </c>
      <c r="K10" s="17">
        <v>0.297369886723784</v>
      </c>
      <c r="L10" s="17">
        <v>0.35604307907810301</v>
      </c>
      <c r="M10" s="17">
        <v>0.41527150366257298</v>
      </c>
      <c r="N10" s="17">
        <v>0.37256167658142397</v>
      </c>
      <c r="O10" s="17">
        <v>0.245319668228801</v>
      </c>
      <c r="P10" s="17">
        <v>0.27523133566307301</v>
      </c>
      <c r="Q10" s="17">
        <v>0.21220545640420799</v>
      </c>
      <c r="R10" s="17">
        <v>0.23126351037499601</v>
      </c>
      <c r="S10" s="17">
        <v>0.32003422207774701</v>
      </c>
      <c r="T10" s="17">
        <v>0.24837728305680601</v>
      </c>
      <c r="U10" s="17"/>
      <c r="V10" s="17">
        <v>0.231815259314025</v>
      </c>
      <c r="W10" s="17">
        <v>0.30300123471298601</v>
      </c>
      <c r="X10" s="17">
        <v>0.28986282626070797</v>
      </c>
      <c r="Y10" s="17">
        <v>0.26833344577589402</v>
      </c>
      <c r="Z10" s="17"/>
      <c r="AA10" s="17">
        <v>0.21578917112999499</v>
      </c>
      <c r="AB10" s="17">
        <v>0.30001309748482102</v>
      </c>
      <c r="AC10" s="17">
        <v>0.33437265714592601</v>
      </c>
      <c r="AD10" s="17">
        <v>0.26028326532957602</v>
      </c>
      <c r="AE10" s="17">
        <v>0.27008115419295298</v>
      </c>
      <c r="AF10" s="17">
        <v>0.30651701007384702</v>
      </c>
      <c r="AG10" s="17">
        <v>0.208016655349196</v>
      </c>
      <c r="AH10" s="17">
        <v>0.17971218322815499</v>
      </c>
      <c r="AI10" s="17">
        <v>0.33327569853595101</v>
      </c>
      <c r="AJ10" s="17">
        <v>0.28774850608292102</v>
      </c>
      <c r="AK10" s="17"/>
      <c r="AL10" s="17">
        <v>0.14774380233323001</v>
      </c>
      <c r="AM10" s="17">
        <v>0.38749360876776101</v>
      </c>
      <c r="AN10" s="17">
        <v>0.32417140492068203</v>
      </c>
      <c r="AO10" s="17">
        <v>0.25620439293730002</v>
      </c>
      <c r="AP10" s="17">
        <v>0.24240285447771501</v>
      </c>
      <c r="AQ10" s="17">
        <v>0.27886541518469998</v>
      </c>
      <c r="AR10" s="17">
        <v>0.29173917965455998</v>
      </c>
      <c r="AS10" s="17"/>
      <c r="AT10" s="17">
        <v>0.29384448295316301</v>
      </c>
      <c r="AU10" s="17">
        <v>0.21030569713108099</v>
      </c>
      <c r="AV10" s="17"/>
      <c r="AW10" s="17">
        <v>0.32711016976021301</v>
      </c>
      <c r="AX10" s="17">
        <v>0.24533191751504799</v>
      </c>
      <c r="AY10" s="17">
        <v>0.30524619543911902</v>
      </c>
      <c r="AZ10" s="17"/>
      <c r="BA10" s="17">
        <v>0.29688845688628801</v>
      </c>
      <c r="BB10" s="17">
        <v>0.26094912450617802</v>
      </c>
      <c r="BC10" s="17"/>
      <c r="BD10" s="17">
        <v>0.25465332349261199</v>
      </c>
      <c r="BE10" s="17">
        <v>0.26829803513707101</v>
      </c>
      <c r="BF10" s="17"/>
      <c r="BG10" s="17">
        <v>0.26301101859513498</v>
      </c>
      <c r="BH10" s="17">
        <v>0.26833344577589402</v>
      </c>
      <c r="BI10" s="17"/>
      <c r="BJ10" s="17">
        <v>0.27878068759486302</v>
      </c>
      <c r="BK10" s="17">
        <v>0.257731457973706</v>
      </c>
      <c r="BL10" s="17"/>
      <c r="BM10" s="17">
        <v>0.17408853088804799</v>
      </c>
      <c r="BN10" s="17">
        <v>0.22483357296530901</v>
      </c>
      <c r="BO10" s="17">
        <v>0.33339902315221498</v>
      </c>
      <c r="BP10" s="17">
        <v>0.24599723253137201</v>
      </c>
    </row>
    <row r="11" spans="2:68" x14ac:dyDescent="0.25">
      <c r="B11" s="18" t="s">
        <v>576</v>
      </c>
      <c r="C11" s="17">
        <v>0.20882056801920501</v>
      </c>
      <c r="D11" s="17">
        <v>0.1926860264835</v>
      </c>
      <c r="E11" s="17">
        <v>0.46926115634657301</v>
      </c>
      <c r="F11" s="17">
        <v>0.47604058199176402</v>
      </c>
      <c r="G11" s="17">
        <v>0.24300313841326299</v>
      </c>
      <c r="H11" s="17">
        <v>0.48298787232554202</v>
      </c>
      <c r="I11" s="17">
        <v>0</v>
      </c>
      <c r="J11" s="17">
        <v>0.24397907185224799</v>
      </c>
      <c r="K11" s="17">
        <v>0.17366820313965201</v>
      </c>
      <c r="L11" s="17">
        <v>0.239132295935822</v>
      </c>
      <c r="M11" s="17">
        <v>0.147062111591756</v>
      </c>
      <c r="N11" s="17">
        <v>0.22192043291430899</v>
      </c>
      <c r="O11" s="17">
        <v>0.20113081221926599</v>
      </c>
      <c r="P11" s="17">
        <v>0.25987443053477699</v>
      </c>
      <c r="Q11" s="17">
        <v>9.3493505927982806E-2</v>
      </c>
      <c r="R11" s="17">
        <v>0.18445125944004201</v>
      </c>
      <c r="S11" s="17">
        <v>0.168463154912907</v>
      </c>
      <c r="T11" s="17">
        <v>0.15722066867668799</v>
      </c>
      <c r="U11" s="17"/>
      <c r="V11" s="17">
        <v>0.239943609032014</v>
      </c>
      <c r="W11" s="17">
        <v>0.19448530160702199</v>
      </c>
      <c r="X11" s="17">
        <v>0.18702005929884899</v>
      </c>
      <c r="Y11" s="17">
        <v>0.19079577916051599</v>
      </c>
      <c r="Z11" s="17"/>
      <c r="AA11" s="17">
        <v>0.24080827716392</v>
      </c>
      <c r="AB11" s="17">
        <v>0.18661084434310601</v>
      </c>
      <c r="AC11" s="17">
        <v>0.22586482173368599</v>
      </c>
      <c r="AD11" s="17">
        <v>0.22322020177893701</v>
      </c>
      <c r="AE11" s="17">
        <v>0.213093638640664</v>
      </c>
      <c r="AF11" s="17">
        <v>0.171389489016439</v>
      </c>
      <c r="AG11" s="17">
        <v>0.23206682540377699</v>
      </c>
      <c r="AH11" s="17">
        <v>0.137996979954082</v>
      </c>
      <c r="AI11" s="17">
        <v>0.141776986732955</v>
      </c>
      <c r="AJ11" s="17">
        <v>0.15099499949082401</v>
      </c>
      <c r="AK11" s="17"/>
      <c r="AL11" s="17">
        <v>0.15262057364433401</v>
      </c>
      <c r="AM11" s="17">
        <v>0.19484762292834501</v>
      </c>
      <c r="AN11" s="17">
        <v>0.180629011118973</v>
      </c>
      <c r="AO11" s="17">
        <v>0.23269037916046001</v>
      </c>
      <c r="AP11" s="17">
        <v>0.21794339721265399</v>
      </c>
      <c r="AQ11" s="17">
        <v>0.22191673967924599</v>
      </c>
      <c r="AR11" s="17">
        <v>0.200777565104265</v>
      </c>
      <c r="AS11" s="17"/>
      <c r="AT11" s="17">
        <v>0.166409283215706</v>
      </c>
      <c r="AU11" s="17">
        <v>0.28790884819170598</v>
      </c>
      <c r="AV11" s="17"/>
      <c r="AW11" s="17">
        <v>0.14225343983841701</v>
      </c>
      <c r="AX11" s="17">
        <v>0.18330567324908401</v>
      </c>
      <c r="AY11" s="17">
        <v>0.15965283633729799</v>
      </c>
      <c r="AZ11" s="17"/>
      <c r="BA11" s="17">
        <v>0.18688307364873699</v>
      </c>
      <c r="BB11" s="17">
        <v>0.211364736352182</v>
      </c>
      <c r="BC11" s="17"/>
      <c r="BD11" s="17">
        <v>0.20772197698537501</v>
      </c>
      <c r="BE11" s="17">
        <v>0.209216389965976</v>
      </c>
      <c r="BF11" s="17"/>
      <c r="BG11" s="17">
        <v>0.21708343016694201</v>
      </c>
      <c r="BH11" s="17">
        <v>0.19079577916051599</v>
      </c>
      <c r="BI11" s="17"/>
      <c r="BJ11" s="17">
        <v>0.118382602523857</v>
      </c>
      <c r="BK11" s="17">
        <v>0.25342483186564202</v>
      </c>
      <c r="BL11" s="17"/>
      <c r="BM11" s="17">
        <v>0.27038145337485903</v>
      </c>
      <c r="BN11" s="17">
        <v>0.29086067574073099</v>
      </c>
      <c r="BO11" s="17">
        <v>0.15175235171430501</v>
      </c>
      <c r="BP11" s="17">
        <v>0.12680880781090001</v>
      </c>
    </row>
    <row r="12" spans="2:68" x14ac:dyDescent="0.25">
      <c r="B12" s="18" t="s">
        <v>577</v>
      </c>
      <c r="C12" s="17">
        <v>0.113433597761899</v>
      </c>
      <c r="D12" s="17">
        <v>0.121709745887276</v>
      </c>
      <c r="E12" s="17">
        <v>8.0809258383890206E-2</v>
      </c>
      <c r="F12" s="17">
        <v>0</v>
      </c>
      <c r="G12" s="17">
        <v>0</v>
      </c>
      <c r="H12" s="17">
        <v>0.22617035559278201</v>
      </c>
      <c r="I12" s="17">
        <v>0</v>
      </c>
      <c r="J12" s="17">
        <v>0.114699477274842</v>
      </c>
      <c r="K12" s="17">
        <v>0.111037309092425</v>
      </c>
      <c r="L12" s="17">
        <v>0.11448935922952</v>
      </c>
      <c r="M12" s="17">
        <v>5.1449140060702898E-2</v>
      </c>
      <c r="N12" s="17">
        <v>0</v>
      </c>
      <c r="O12" s="17">
        <v>0.127506019051571</v>
      </c>
      <c r="P12" s="17">
        <v>8.0785874893495604E-2</v>
      </c>
      <c r="Q12" s="17">
        <v>0.30040376586991302</v>
      </c>
      <c r="R12" s="17">
        <v>0.15621219642749801</v>
      </c>
      <c r="S12" s="17">
        <v>8.2119385883492504E-2</v>
      </c>
      <c r="T12" s="17">
        <v>0.13986273393902601</v>
      </c>
      <c r="U12" s="17"/>
      <c r="V12" s="17">
        <v>0.119069383503173</v>
      </c>
      <c r="W12" s="17">
        <v>0.112576684384757</v>
      </c>
      <c r="X12" s="17">
        <v>0.132469536863039</v>
      </c>
      <c r="Y12" s="17">
        <v>9.97869777087078E-2</v>
      </c>
      <c r="Z12" s="17"/>
      <c r="AA12" s="17">
        <v>0.13622623947301901</v>
      </c>
      <c r="AB12" s="17">
        <v>6.2290839214518001E-2</v>
      </c>
      <c r="AC12" s="17">
        <v>0.108975005413433</v>
      </c>
      <c r="AD12" s="17">
        <v>0.105690304006151</v>
      </c>
      <c r="AE12" s="17">
        <v>0.126509912876239</v>
      </c>
      <c r="AF12" s="17">
        <v>0.106292042541208</v>
      </c>
      <c r="AG12" s="17">
        <v>0.10260556203306399</v>
      </c>
      <c r="AH12" s="17">
        <v>0.14722230538890599</v>
      </c>
      <c r="AI12" s="17">
        <v>0.19571162852704299</v>
      </c>
      <c r="AJ12" s="17">
        <v>9.0690608251435795E-2</v>
      </c>
      <c r="AK12" s="17"/>
      <c r="AL12" s="17">
        <v>0.137842652569416</v>
      </c>
      <c r="AM12" s="17">
        <v>8.0698012719194898E-2</v>
      </c>
      <c r="AN12" s="17">
        <v>0.12914681848812301</v>
      </c>
      <c r="AO12" s="17">
        <v>0.123750043211256</v>
      </c>
      <c r="AP12" s="17">
        <v>9.3745091841603401E-2</v>
      </c>
      <c r="AQ12" s="17">
        <v>8.9255110018107695E-2</v>
      </c>
      <c r="AR12" s="17">
        <v>0.13150309950026801</v>
      </c>
      <c r="AS12" s="17"/>
      <c r="AT12" s="17">
        <v>9.4999764868224604E-2</v>
      </c>
      <c r="AU12" s="17">
        <v>0.147808886020737</v>
      </c>
      <c r="AV12" s="17"/>
      <c r="AW12" s="17">
        <v>8.2743045488797601E-2</v>
      </c>
      <c r="AX12" s="17">
        <v>9.6316893612515803E-2</v>
      </c>
      <c r="AY12" s="17">
        <v>0.100694838282918</v>
      </c>
      <c r="AZ12" s="17"/>
      <c r="BA12" s="17">
        <v>9.1073521999932502E-2</v>
      </c>
      <c r="BB12" s="17">
        <v>0.116026774344232</v>
      </c>
      <c r="BC12" s="17"/>
      <c r="BD12" s="17">
        <v>0.11528840508223299</v>
      </c>
      <c r="BE12" s="17">
        <v>0.112765311364312</v>
      </c>
      <c r="BF12" s="17"/>
      <c r="BG12" s="17">
        <v>0.119689434718775</v>
      </c>
      <c r="BH12" s="17">
        <v>9.97869777087078E-2</v>
      </c>
      <c r="BI12" s="17"/>
      <c r="BJ12" s="17">
        <v>8.42784577789287E-2</v>
      </c>
      <c r="BK12" s="17">
        <v>0.12781299638235</v>
      </c>
      <c r="BL12" s="17"/>
      <c r="BM12" s="17">
        <v>0.189343048949837</v>
      </c>
      <c r="BN12" s="17">
        <v>0.12038713026607401</v>
      </c>
      <c r="BO12" s="17">
        <v>8.9849091313711604E-2</v>
      </c>
      <c r="BP12" s="17">
        <v>6.4199373609890795E-2</v>
      </c>
    </row>
    <row r="13" spans="2:68" x14ac:dyDescent="0.25">
      <c r="B13" s="18" t="s">
        <v>578</v>
      </c>
      <c r="C13" s="19">
        <v>8.9369918972193194E-2</v>
      </c>
      <c r="D13" s="19">
        <v>0.17845816780830701</v>
      </c>
      <c r="E13" s="19">
        <v>5.31690700682622E-2</v>
      </c>
      <c r="F13" s="19">
        <v>0</v>
      </c>
      <c r="G13" s="19">
        <v>0.23751812387325899</v>
      </c>
      <c r="H13" s="19">
        <v>8.3061294041136796E-2</v>
      </c>
      <c r="I13" s="19">
        <v>0.153911913264272</v>
      </c>
      <c r="J13" s="19">
        <v>0.105874281026356</v>
      </c>
      <c r="K13" s="19">
        <v>9.5889573658192798E-2</v>
      </c>
      <c r="L13" s="19">
        <v>5.24206131600638E-2</v>
      </c>
      <c r="M13" s="19">
        <v>5.5820521082156203E-2</v>
      </c>
      <c r="N13" s="19">
        <v>0</v>
      </c>
      <c r="O13" s="19">
        <v>9.0141405617891301E-2</v>
      </c>
      <c r="P13" s="19">
        <v>3.8166821300517802E-2</v>
      </c>
      <c r="Q13" s="19">
        <v>4.2774910704232498E-2</v>
      </c>
      <c r="R13" s="19">
        <v>8.82794108362778E-2</v>
      </c>
      <c r="S13" s="19">
        <v>0</v>
      </c>
      <c r="T13" s="19">
        <v>0.14192752604223999</v>
      </c>
      <c r="U13" s="19"/>
      <c r="V13" s="19">
        <v>0.113736188707945</v>
      </c>
      <c r="W13" s="19">
        <v>0.104424428749699</v>
      </c>
      <c r="X13" s="19">
        <v>5.85372325313986E-2</v>
      </c>
      <c r="Y13" s="19">
        <v>6.4368508791873794E-2</v>
      </c>
      <c r="Z13" s="19"/>
      <c r="AA13" s="19">
        <v>0.110042573046328</v>
      </c>
      <c r="AB13" s="19">
        <v>5.8728079823929101E-2</v>
      </c>
      <c r="AC13" s="19">
        <v>0.101030993301764</v>
      </c>
      <c r="AD13" s="19">
        <v>9.1365014408189504E-2</v>
      </c>
      <c r="AE13" s="19">
        <v>0.100608062127665</v>
      </c>
      <c r="AF13" s="19">
        <v>8.1443450255570496E-2</v>
      </c>
      <c r="AG13" s="19">
        <v>4.00926410406659E-2</v>
      </c>
      <c r="AH13" s="19">
        <v>4.2513807493460398E-2</v>
      </c>
      <c r="AI13" s="19">
        <v>6.2723984388351403E-2</v>
      </c>
      <c r="AJ13" s="19">
        <v>8.1589474207152596E-2</v>
      </c>
      <c r="AK13" s="19"/>
      <c r="AL13" s="19">
        <v>0.13565420080835899</v>
      </c>
      <c r="AM13" s="19">
        <v>9.4656093252472595E-2</v>
      </c>
      <c r="AN13" s="19">
        <v>6.7656857165774298E-2</v>
      </c>
      <c r="AO13" s="19">
        <v>8.6789276441481697E-2</v>
      </c>
      <c r="AP13" s="19">
        <v>5.6556431884351797E-2</v>
      </c>
      <c r="AQ13" s="19">
        <v>7.6139931854317694E-2</v>
      </c>
      <c r="AR13" s="19">
        <v>5.4680342808772098E-2</v>
      </c>
      <c r="AS13" s="19"/>
      <c r="AT13" s="19">
        <v>5.6768741874175903E-2</v>
      </c>
      <c r="AU13" s="19">
        <v>0.15016437592456999</v>
      </c>
      <c r="AV13" s="19"/>
      <c r="AW13" s="19">
        <v>5.93771901376541E-2</v>
      </c>
      <c r="AX13" s="19">
        <v>3.39415683434326E-2</v>
      </c>
      <c r="AY13" s="19">
        <v>5.8339055156736298E-2</v>
      </c>
      <c r="AZ13" s="19"/>
      <c r="BA13" s="19">
        <v>1.6998661434149999E-2</v>
      </c>
      <c r="BB13" s="19">
        <v>9.7763068095636202E-2</v>
      </c>
      <c r="BC13" s="19"/>
      <c r="BD13" s="19">
        <v>9.2477139010898907E-2</v>
      </c>
      <c r="BE13" s="19">
        <v>8.8250388731282395E-2</v>
      </c>
      <c r="BF13" s="19"/>
      <c r="BG13" s="19">
        <v>0.100830980038628</v>
      </c>
      <c r="BH13" s="19">
        <v>6.4368508791873794E-2</v>
      </c>
      <c r="BI13" s="19"/>
      <c r="BJ13" s="19">
        <v>4.1680798391092302E-2</v>
      </c>
      <c r="BK13" s="19">
        <v>0.112890329956156</v>
      </c>
      <c r="BL13" s="19"/>
      <c r="BM13" s="19">
        <v>0.180111045670243</v>
      </c>
      <c r="BN13" s="19">
        <v>0.110063895093806</v>
      </c>
      <c r="BO13" s="19">
        <v>6.6084894493943405E-2</v>
      </c>
      <c r="BP13" s="19">
        <v>1.29301811967112E-2</v>
      </c>
    </row>
    <row r="14" spans="2:68" x14ac:dyDescent="0.25">
      <c r="B14" s="16"/>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574</v>
      </c>
      <c r="C9" s="17">
        <v>0.24817279408913401</v>
      </c>
      <c r="D9" s="17">
        <v>0.20159013295947401</v>
      </c>
      <c r="E9" s="17">
        <v>0.24658476275549501</v>
      </c>
      <c r="F9" s="17">
        <v>0.15801351040000999</v>
      </c>
      <c r="G9" s="17">
        <v>0.17526657692061001</v>
      </c>
      <c r="H9" s="17">
        <v>0</v>
      </c>
      <c r="I9" s="17">
        <v>0.30782382652854301</v>
      </c>
      <c r="J9" s="17">
        <v>0.138104790825892</v>
      </c>
      <c r="K9" s="17">
        <v>0.34220151504451701</v>
      </c>
      <c r="L9" s="17">
        <v>0.28157251929216498</v>
      </c>
      <c r="M9" s="17">
        <v>0.328020772009743</v>
      </c>
      <c r="N9" s="17">
        <v>0.25774468162439002</v>
      </c>
      <c r="O9" s="17">
        <v>0.26020097465138903</v>
      </c>
      <c r="P9" s="17">
        <v>0.223252209473629</v>
      </c>
      <c r="Q9" s="17">
        <v>0.101437190447501</v>
      </c>
      <c r="R9" s="17">
        <v>0.24796357207169101</v>
      </c>
      <c r="S9" s="17">
        <v>0.36207709215844103</v>
      </c>
      <c r="T9" s="17">
        <v>0.162053017457712</v>
      </c>
      <c r="U9" s="17"/>
      <c r="V9" s="17">
        <v>0.16405512348897799</v>
      </c>
      <c r="W9" s="17">
        <v>0.23214444819586599</v>
      </c>
      <c r="X9" s="17">
        <v>0.27657815893023802</v>
      </c>
      <c r="Y9" s="17">
        <v>0.34352918740402399</v>
      </c>
      <c r="Z9" s="17"/>
      <c r="AA9" s="17">
        <v>0.104290865394103</v>
      </c>
      <c r="AB9" s="17">
        <v>0.29497544500173301</v>
      </c>
      <c r="AC9" s="17">
        <v>0.271122569562258</v>
      </c>
      <c r="AD9" s="17">
        <v>0.25551641554165799</v>
      </c>
      <c r="AE9" s="17">
        <v>0.29205899510403599</v>
      </c>
      <c r="AF9" s="17">
        <v>0.239549589395155</v>
      </c>
      <c r="AG9" s="17">
        <v>0.36890609700714</v>
      </c>
      <c r="AH9" s="17">
        <v>0.47669685513688598</v>
      </c>
      <c r="AI9" s="17">
        <v>0.207754041519183</v>
      </c>
      <c r="AJ9" s="17">
        <v>0.316440291301608</v>
      </c>
      <c r="AK9" s="17"/>
      <c r="AL9" s="17">
        <v>0.25145008834219401</v>
      </c>
      <c r="AM9" s="17">
        <v>0.24016668183724299</v>
      </c>
      <c r="AN9" s="17">
        <v>0.24329963483945599</v>
      </c>
      <c r="AO9" s="17">
        <v>0.24729397052277299</v>
      </c>
      <c r="AP9" s="17">
        <v>0.284433648250209</v>
      </c>
      <c r="AQ9" s="17">
        <v>0.25502121008461998</v>
      </c>
      <c r="AR9" s="17">
        <v>0.30096139587578102</v>
      </c>
      <c r="AS9" s="17"/>
      <c r="AT9" s="17">
        <v>0.32702316010077698</v>
      </c>
      <c r="AU9" s="17">
        <v>0.10113315905505001</v>
      </c>
      <c r="AV9" s="17"/>
      <c r="AW9" s="17">
        <v>0.347079571280906</v>
      </c>
      <c r="AX9" s="17">
        <v>0.38852718076048498</v>
      </c>
      <c r="AY9" s="17">
        <v>0.29560031585662899</v>
      </c>
      <c r="AZ9" s="17"/>
      <c r="BA9" s="17">
        <v>0.40381589533641998</v>
      </c>
      <c r="BB9" s="17">
        <v>0.230122316548145</v>
      </c>
      <c r="BC9" s="17"/>
      <c r="BD9" s="17">
        <v>0.23992278055906299</v>
      </c>
      <c r="BE9" s="17">
        <v>0.25114527093975503</v>
      </c>
      <c r="BF9" s="17"/>
      <c r="BG9" s="17">
        <v>0.204459841940651</v>
      </c>
      <c r="BH9" s="17">
        <v>0.34352918740402399</v>
      </c>
      <c r="BI9" s="17"/>
      <c r="BJ9" s="17">
        <v>0.40060951631126002</v>
      </c>
      <c r="BK9" s="17">
        <v>0.172990565689363</v>
      </c>
      <c r="BL9" s="17"/>
      <c r="BM9" s="17">
        <v>8.9052586754917201E-2</v>
      </c>
      <c r="BN9" s="17">
        <v>0.14636045210044399</v>
      </c>
      <c r="BO9" s="17">
        <v>0.30921372755027199</v>
      </c>
      <c r="BP9" s="17">
        <v>0.49501080805759601</v>
      </c>
    </row>
    <row r="10" spans="2:68" x14ac:dyDescent="0.25">
      <c r="B10" s="18" t="s">
        <v>575</v>
      </c>
      <c r="C10" s="17">
        <v>0.212951719124993</v>
      </c>
      <c r="D10" s="17">
        <v>0.16998679726177901</v>
      </c>
      <c r="E10" s="17">
        <v>0.16577550437160499</v>
      </c>
      <c r="F10" s="17">
        <v>0.15801351040000999</v>
      </c>
      <c r="G10" s="17">
        <v>0.253696025516427</v>
      </c>
      <c r="H10" s="17">
        <v>0.19765146465300901</v>
      </c>
      <c r="I10" s="17">
        <v>0.30782382652854301</v>
      </c>
      <c r="J10" s="17">
        <v>0.17499555001845399</v>
      </c>
      <c r="K10" s="17">
        <v>0.19980467939174101</v>
      </c>
      <c r="L10" s="17">
        <v>0.219563987639039</v>
      </c>
      <c r="M10" s="17">
        <v>0.207254013695365</v>
      </c>
      <c r="N10" s="17">
        <v>0.329468330291529</v>
      </c>
      <c r="O10" s="17">
        <v>0.19611358896630901</v>
      </c>
      <c r="P10" s="17">
        <v>0.231621966594104</v>
      </c>
      <c r="Q10" s="17">
        <v>0.30569896233219102</v>
      </c>
      <c r="R10" s="17">
        <v>0.21178671807629301</v>
      </c>
      <c r="S10" s="17">
        <v>0.21576438671989501</v>
      </c>
      <c r="T10" s="17">
        <v>0.229285244418093</v>
      </c>
      <c r="U10" s="17"/>
      <c r="V10" s="17">
        <v>0.184565765380415</v>
      </c>
      <c r="W10" s="17">
        <v>0.17464367414427001</v>
      </c>
      <c r="X10" s="17">
        <v>0.24300566794127601</v>
      </c>
      <c r="Y10" s="17">
        <v>0.25745606785383901</v>
      </c>
      <c r="Z10" s="17"/>
      <c r="AA10" s="17">
        <v>0.23801542341016199</v>
      </c>
      <c r="AB10" s="17">
        <v>0.22242778887172199</v>
      </c>
      <c r="AC10" s="17">
        <v>0.140857540237769</v>
      </c>
      <c r="AD10" s="17">
        <v>0.16546910234744</v>
      </c>
      <c r="AE10" s="17">
        <v>0.16319854950819901</v>
      </c>
      <c r="AF10" s="17">
        <v>0.30518963735253102</v>
      </c>
      <c r="AG10" s="17">
        <v>0.16777277065111901</v>
      </c>
      <c r="AH10" s="17">
        <v>0.20836474708087999</v>
      </c>
      <c r="AI10" s="17">
        <v>0.19740134455462399</v>
      </c>
      <c r="AJ10" s="17">
        <v>0.31536573574820098</v>
      </c>
      <c r="AK10" s="17"/>
      <c r="AL10" s="17">
        <v>0.15116940955236999</v>
      </c>
      <c r="AM10" s="17">
        <v>0.313028213608817</v>
      </c>
      <c r="AN10" s="17">
        <v>0.24330657282847101</v>
      </c>
      <c r="AO10" s="17">
        <v>0.14955944764755799</v>
      </c>
      <c r="AP10" s="17">
        <v>0.278613559215238</v>
      </c>
      <c r="AQ10" s="17">
        <v>0.203664624748923</v>
      </c>
      <c r="AR10" s="17">
        <v>0.21455907656363901</v>
      </c>
      <c r="AS10" s="17"/>
      <c r="AT10" s="17">
        <v>0.24443473655086101</v>
      </c>
      <c r="AU10" s="17">
        <v>0.15424239884881499</v>
      </c>
      <c r="AV10" s="17"/>
      <c r="AW10" s="17">
        <v>0.29154975437594299</v>
      </c>
      <c r="AX10" s="17">
        <v>0.285642651501607</v>
      </c>
      <c r="AY10" s="17">
        <v>0.20530348784549499</v>
      </c>
      <c r="AZ10" s="17"/>
      <c r="BA10" s="17">
        <v>0.30592243456267598</v>
      </c>
      <c r="BB10" s="17">
        <v>0.20216957846132499</v>
      </c>
      <c r="BC10" s="17"/>
      <c r="BD10" s="17">
        <v>0.21619611972564501</v>
      </c>
      <c r="BE10" s="17">
        <v>0.21178276277790001</v>
      </c>
      <c r="BF10" s="17"/>
      <c r="BG10" s="17">
        <v>0.19255018757839501</v>
      </c>
      <c r="BH10" s="17">
        <v>0.25745606785383901</v>
      </c>
      <c r="BI10" s="17"/>
      <c r="BJ10" s="17">
        <v>0.27512541915257299</v>
      </c>
      <c r="BK10" s="17">
        <v>0.182287472034183</v>
      </c>
      <c r="BL10" s="17"/>
      <c r="BM10" s="17">
        <v>0.123346294422818</v>
      </c>
      <c r="BN10" s="17">
        <v>0.170931130661887</v>
      </c>
      <c r="BO10" s="17">
        <v>0.26054357625812002</v>
      </c>
      <c r="BP10" s="17">
        <v>0.26769656226753602</v>
      </c>
    </row>
    <row r="11" spans="2:68" x14ac:dyDescent="0.25">
      <c r="B11" s="18" t="s">
        <v>576</v>
      </c>
      <c r="C11" s="17">
        <v>0.21829322474179799</v>
      </c>
      <c r="D11" s="17">
        <v>0.16709764741578401</v>
      </c>
      <c r="E11" s="17">
        <v>0.22165355307066301</v>
      </c>
      <c r="F11" s="17">
        <v>0.15801351040000999</v>
      </c>
      <c r="G11" s="17">
        <v>0.181426829585741</v>
      </c>
      <c r="H11" s="17">
        <v>0.41467924065032202</v>
      </c>
      <c r="I11" s="17">
        <v>0.19767809919971199</v>
      </c>
      <c r="J11" s="17">
        <v>0.186988611363088</v>
      </c>
      <c r="K11" s="17">
        <v>0.190673630163292</v>
      </c>
      <c r="L11" s="17">
        <v>0.156192606191215</v>
      </c>
      <c r="M11" s="17">
        <v>0.232362607147446</v>
      </c>
      <c r="N11" s="17">
        <v>0.29688709710084799</v>
      </c>
      <c r="O11" s="17">
        <v>0.150029221063818</v>
      </c>
      <c r="P11" s="17">
        <v>0.28628477041129902</v>
      </c>
      <c r="Q11" s="17">
        <v>0.30402986521523601</v>
      </c>
      <c r="R11" s="17">
        <v>0.28437277250170501</v>
      </c>
      <c r="S11" s="17">
        <v>0.27015539242174902</v>
      </c>
      <c r="T11" s="17">
        <v>0.188372885182824</v>
      </c>
      <c r="U11" s="17"/>
      <c r="V11" s="17">
        <v>0.250018569459666</v>
      </c>
      <c r="W11" s="17">
        <v>0.226681259748926</v>
      </c>
      <c r="X11" s="17">
        <v>0.23234327338831001</v>
      </c>
      <c r="Y11" s="17">
        <v>0.17084863172066</v>
      </c>
      <c r="Z11" s="17"/>
      <c r="AA11" s="17">
        <v>0.27295243119267398</v>
      </c>
      <c r="AB11" s="17">
        <v>0.240847882303283</v>
      </c>
      <c r="AC11" s="17">
        <v>0.150193072694423</v>
      </c>
      <c r="AD11" s="17">
        <v>0.20982455116441601</v>
      </c>
      <c r="AE11" s="17">
        <v>0.23989883155927</v>
      </c>
      <c r="AF11" s="17">
        <v>0.14544906213514999</v>
      </c>
      <c r="AG11" s="17">
        <v>0.20813114991742901</v>
      </c>
      <c r="AH11" s="17">
        <v>0.13269746499407301</v>
      </c>
      <c r="AI11" s="17">
        <v>0.285689813665778</v>
      </c>
      <c r="AJ11" s="17">
        <v>0.162734263137011</v>
      </c>
      <c r="AK11" s="17"/>
      <c r="AL11" s="17">
        <v>0.192872197714725</v>
      </c>
      <c r="AM11" s="17">
        <v>0.22208761939051599</v>
      </c>
      <c r="AN11" s="17">
        <v>0.19746467240173199</v>
      </c>
      <c r="AO11" s="17">
        <v>0.279075418851705</v>
      </c>
      <c r="AP11" s="17">
        <v>0.146578408010935</v>
      </c>
      <c r="AQ11" s="17">
        <v>0.21056517536468899</v>
      </c>
      <c r="AR11" s="17">
        <v>0.222027954875959</v>
      </c>
      <c r="AS11" s="17"/>
      <c r="AT11" s="17">
        <v>0.19031560617016699</v>
      </c>
      <c r="AU11" s="17">
        <v>0.27046570068551101</v>
      </c>
      <c r="AV11" s="17"/>
      <c r="AW11" s="17">
        <v>0.144412731541885</v>
      </c>
      <c r="AX11" s="17">
        <v>0.13622531904313201</v>
      </c>
      <c r="AY11" s="17">
        <v>0.236033366099167</v>
      </c>
      <c r="AZ11" s="17"/>
      <c r="BA11" s="17">
        <v>0.14623042284141699</v>
      </c>
      <c r="BB11" s="17">
        <v>0.22665060118071201</v>
      </c>
      <c r="BC11" s="17"/>
      <c r="BD11" s="17">
        <v>0.181964306297242</v>
      </c>
      <c r="BE11" s="17">
        <v>0.23138252074003199</v>
      </c>
      <c r="BF11" s="17"/>
      <c r="BG11" s="17">
        <v>0.240042613034921</v>
      </c>
      <c r="BH11" s="17">
        <v>0.17084863172066</v>
      </c>
      <c r="BI11" s="17"/>
      <c r="BJ11" s="17">
        <v>0.149642429703259</v>
      </c>
      <c r="BK11" s="17">
        <v>0.252151993660303</v>
      </c>
      <c r="BL11" s="17"/>
      <c r="BM11" s="17">
        <v>0.24386335809441101</v>
      </c>
      <c r="BN11" s="17">
        <v>0.26437172310148299</v>
      </c>
      <c r="BO11" s="17">
        <v>0.204544522210171</v>
      </c>
      <c r="BP11" s="17">
        <v>0.12322539440025999</v>
      </c>
    </row>
    <row r="12" spans="2:68" x14ac:dyDescent="0.25">
      <c r="B12" s="18" t="s">
        <v>577</v>
      </c>
      <c r="C12" s="17">
        <v>0.14786031626916701</v>
      </c>
      <c r="D12" s="17">
        <v>0.124966196972745</v>
      </c>
      <c r="E12" s="17">
        <v>0.26897949742471999</v>
      </c>
      <c r="F12" s="17">
        <v>0</v>
      </c>
      <c r="G12" s="17">
        <v>0.114923327287327</v>
      </c>
      <c r="H12" s="17">
        <v>7.8437645062750097E-2</v>
      </c>
      <c r="I12" s="17">
        <v>0</v>
      </c>
      <c r="J12" s="17">
        <v>0.33776270163222899</v>
      </c>
      <c r="K12" s="17">
        <v>0.13187737375681499</v>
      </c>
      <c r="L12" s="17">
        <v>0.17889453717269799</v>
      </c>
      <c r="M12" s="17">
        <v>9.1241590509599499E-2</v>
      </c>
      <c r="N12" s="17">
        <v>0.115899890983232</v>
      </c>
      <c r="O12" s="17">
        <v>0.16999062903817599</v>
      </c>
      <c r="P12" s="17">
        <v>0.13378582442055301</v>
      </c>
      <c r="Q12" s="17">
        <v>0.18454430347563</v>
      </c>
      <c r="R12" s="17">
        <v>0.12863666974068</v>
      </c>
      <c r="S12" s="17">
        <v>0.114432076428557</v>
      </c>
      <c r="T12" s="17">
        <v>0.22468813867214699</v>
      </c>
      <c r="U12" s="17"/>
      <c r="V12" s="17">
        <v>0.17666325728326701</v>
      </c>
      <c r="W12" s="17">
        <v>0.19207595219971299</v>
      </c>
      <c r="X12" s="17">
        <v>0.113685561169017</v>
      </c>
      <c r="Y12" s="17">
        <v>0.10084287157717201</v>
      </c>
      <c r="Z12" s="17"/>
      <c r="AA12" s="17">
        <v>0.181516829470804</v>
      </c>
      <c r="AB12" s="17">
        <v>0.10813982523674701</v>
      </c>
      <c r="AC12" s="17">
        <v>0.203254588108951</v>
      </c>
      <c r="AD12" s="17">
        <v>0.16452014597169501</v>
      </c>
      <c r="AE12" s="17">
        <v>0.14724773372824199</v>
      </c>
      <c r="AF12" s="17">
        <v>0.157744784583144</v>
      </c>
      <c r="AG12" s="17">
        <v>0.13267232247313501</v>
      </c>
      <c r="AH12" s="17">
        <v>6.2435237501630603E-2</v>
      </c>
      <c r="AI12" s="17">
        <v>0.143554360818371</v>
      </c>
      <c r="AJ12" s="17">
        <v>6.8236968715738797E-2</v>
      </c>
      <c r="AK12" s="17"/>
      <c r="AL12" s="17">
        <v>0.206595258713417</v>
      </c>
      <c r="AM12" s="17">
        <v>6.6083361410286298E-2</v>
      </c>
      <c r="AN12" s="17">
        <v>0.11356860473023001</v>
      </c>
      <c r="AO12" s="17">
        <v>0.14644516042653999</v>
      </c>
      <c r="AP12" s="17">
        <v>0.15264018267433599</v>
      </c>
      <c r="AQ12" s="17">
        <v>0.144492130889117</v>
      </c>
      <c r="AR12" s="17">
        <v>0.14262300645037701</v>
      </c>
      <c r="AS12" s="17"/>
      <c r="AT12" s="17">
        <v>0.11831762330433</v>
      </c>
      <c r="AU12" s="17">
        <v>0.202951332471073</v>
      </c>
      <c r="AV12" s="17"/>
      <c r="AW12" s="17">
        <v>9.6245491219701898E-2</v>
      </c>
      <c r="AX12" s="17">
        <v>8.3218182200993807E-2</v>
      </c>
      <c r="AY12" s="17">
        <v>0.141256984269373</v>
      </c>
      <c r="AZ12" s="17"/>
      <c r="BA12" s="17">
        <v>9.3600583345271895E-2</v>
      </c>
      <c r="BB12" s="17">
        <v>0.15415300822065101</v>
      </c>
      <c r="BC12" s="17"/>
      <c r="BD12" s="17">
        <v>0.149197561634208</v>
      </c>
      <c r="BE12" s="17">
        <v>0.14737850725434601</v>
      </c>
      <c r="BF12" s="17"/>
      <c r="BG12" s="17">
        <v>0.16941389268410301</v>
      </c>
      <c r="BH12" s="17">
        <v>0.10084287157717201</v>
      </c>
      <c r="BI12" s="17"/>
      <c r="BJ12" s="17">
        <v>8.0106182547162202E-2</v>
      </c>
      <c r="BK12" s="17">
        <v>0.181276849255842</v>
      </c>
      <c r="BL12" s="17"/>
      <c r="BM12" s="17">
        <v>0.21938047997051</v>
      </c>
      <c r="BN12" s="17">
        <v>0.187862071456526</v>
      </c>
      <c r="BO12" s="17">
        <v>0.107593837524457</v>
      </c>
      <c r="BP12" s="17">
        <v>8.2274404241514595E-2</v>
      </c>
    </row>
    <row r="13" spans="2:68" x14ac:dyDescent="0.25">
      <c r="B13" s="18" t="s">
        <v>578</v>
      </c>
      <c r="C13" s="19">
        <v>0.17272194577490799</v>
      </c>
      <c r="D13" s="19">
        <v>0.33635922539021801</v>
      </c>
      <c r="E13" s="19">
        <v>9.70066823775175E-2</v>
      </c>
      <c r="F13" s="19">
        <v>0.52595946879997002</v>
      </c>
      <c r="G13" s="19">
        <v>0.27468724068989597</v>
      </c>
      <c r="H13" s="19">
        <v>0.30923164963391903</v>
      </c>
      <c r="I13" s="19">
        <v>0.18667424774320199</v>
      </c>
      <c r="J13" s="19">
        <v>0.16214834616033599</v>
      </c>
      <c r="K13" s="19">
        <v>0.13544280164363501</v>
      </c>
      <c r="L13" s="19">
        <v>0.163776349704883</v>
      </c>
      <c r="M13" s="19">
        <v>0.14112101663784599</v>
      </c>
      <c r="N13" s="19">
        <v>0</v>
      </c>
      <c r="O13" s="19">
        <v>0.223665586280308</v>
      </c>
      <c r="P13" s="19">
        <v>0.125055229100415</v>
      </c>
      <c r="Q13" s="19">
        <v>0.104289678529442</v>
      </c>
      <c r="R13" s="19">
        <v>0.12724026760963</v>
      </c>
      <c r="S13" s="19">
        <v>3.7571052271358402E-2</v>
      </c>
      <c r="T13" s="19">
        <v>0.19560071426922401</v>
      </c>
      <c r="U13" s="19"/>
      <c r="V13" s="19">
        <v>0.224697284387675</v>
      </c>
      <c r="W13" s="19">
        <v>0.174454665711226</v>
      </c>
      <c r="X13" s="19">
        <v>0.134387338571159</v>
      </c>
      <c r="Y13" s="19">
        <v>0.12732324144430601</v>
      </c>
      <c r="Z13" s="19"/>
      <c r="AA13" s="19">
        <v>0.20322445053225699</v>
      </c>
      <c r="AB13" s="19">
        <v>0.13360905858651501</v>
      </c>
      <c r="AC13" s="19">
        <v>0.234572229396599</v>
      </c>
      <c r="AD13" s="19">
        <v>0.20466978497479099</v>
      </c>
      <c r="AE13" s="19">
        <v>0.15759589010025199</v>
      </c>
      <c r="AF13" s="19">
        <v>0.15206692653402001</v>
      </c>
      <c r="AG13" s="19">
        <v>0.122517659951177</v>
      </c>
      <c r="AH13" s="19">
        <v>0.11980569528653</v>
      </c>
      <c r="AI13" s="19">
        <v>0.165600439442043</v>
      </c>
      <c r="AJ13" s="19">
        <v>0.13722274109744101</v>
      </c>
      <c r="AK13" s="19"/>
      <c r="AL13" s="19">
        <v>0.19791304567729301</v>
      </c>
      <c r="AM13" s="19">
        <v>0.15863412375313801</v>
      </c>
      <c r="AN13" s="19">
        <v>0.202360515200111</v>
      </c>
      <c r="AO13" s="19">
        <v>0.17762600255142399</v>
      </c>
      <c r="AP13" s="19">
        <v>0.13773420184928201</v>
      </c>
      <c r="AQ13" s="19">
        <v>0.18625685891265101</v>
      </c>
      <c r="AR13" s="19">
        <v>0.119828566234245</v>
      </c>
      <c r="AS13" s="19"/>
      <c r="AT13" s="19">
        <v>0.11990887387386499</v>
      </c>
      <c r="AU13" s="19">
        <v>0.27120740893955098</v>
      </c>
      <c r="AV13" s="19"/>
      <c r="AW13" s="19">
        <v>0.120712451581564</v>
      </c>
      <c r="AX13" s="19">
        <v>0.10638666649378201</v>
      </c>
      <c r="AY13" s="19">
        <v>0.12180584592933601</v>
      </c>
      <c r="AZ13" s="19"/>
      <c r="BA13" s="19">
        <v>5.0430663914215697E-2</v>
      </c>
      <c r="BB13" s="19">
        <v>0.186904495589166</v>
      </c>
      <c r="BC13" s="19"/>
      <c r="BD13" s="19">
        <v>0.212719231783842</v>
      </c>
      <c r="BE13" s="19">
        <v>0.15831093828796799</v>
      </c>
      <c r="BF13" s="19"/>
      <c r="BG13" s="19">
        <v>0.19353346476193001</v>
      </c>
      <c r="BH13" s="19">
        <v>0.12732324144430601</v>
      </c>
      <c r="BI13" s="19"/>
      <c r="BJ13" s="19">
        <v>9.45164522857454E-2</v>
      </c>
      <c r="BK13" s="19">
        <v>0.21129311936030901</v>
      </c>
      <c r="BL13" s="19"/>
      <c r="BM13" s="19">
        <v>0.32435728075734399</v>
      </c>
      <c r="BN13" s="19">
        <v>0.23047462267966001</v>
      </c>
      <c r="BO13" s="19">
        <v>0.118104336456981</v>
      </c>
      <c r="BP13" s="19">
        <v>3.1792831033093702E-2</v>
      </c>
    </row>
    <row r="14" spans="2:68" x14ac:dyDescent="0.25">
      <c r="B14" s="16"/>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574</v>
      </c>
      <c r="C9" s="17">
        <v>0.27980559408248201</v>
      </c>
      <c r="D9" s="17">
        <v>0.16519335908177801</v>
      </c>
      <c r="E9" s="17">
        <v>0.34045729804960301</v>
      </c>
      <c r="F9" s="17">
        <v>0.18968577018627999</v>
      </c>
      <c r="G9" s="17">
        <v>0.185959464023773</v>
      </c>
      <c r="H9" s="17">
        <v>6.4671416488894795E-2</v>
      </c>
      <c r="I9" s="17">
        <v>0.50550192572825503</v>
      </c>
      <c r="J9" s="17">
        <v>0.11858373772616899</v>
      </c>
      <c r="K9" s="17">
        <v>0.27140036978099802</v>
      </c>
      <c r="L9" s="17">
        <v>0.29684977598124701</v>
      </c>
      <c r="M9" s="17">
        <v>0.33990296191756197</v>
      </c>
      <c r="N9" s="17">
        <v>0.158360473226068</v>
      </c>
      <c r="O9" s="17">
        <v>0.251381715671048</v>
      </c>
      <c r="P9" s="17">
        <v>0.339029582113266</v>
      </c>
      <c r="Q9" s="17">
        <v>0.17374813087416999</v>
      </c>
      <c r="R9" s="17">
        <v>0.326933845926491</v>
      </c>
      <c r="S9" s="17">
        <v>0.43886598199806898</v>
      </c>
      <c r="T9" s="17">
        <v>0.42855013480453003</v>
      </c>
      <c r="U9" s="17"/>
      <c r="V9" s="17">
        <v>0.31217795902630202</v>
      </c>
      <c r="W9" s="17">
        <v>0.26728973232539099</v>
      </c>
      <c r="X9" s="17">
        <v>0.19983678977181099</v>
      </c>
      <c r="Y9" s="17">
        <v>0.28272476525103402</v>
      </c>
      <c r="Z9" s="17"/>
      <c r="AA9" s="17">
        <v>0.30724553319736603</v>
      </c>
      <c r="AB9" s="17">
        <v>0.33431151699765599</v>
      </c>
      <c r="AC9" s="17">
        <v>0.36270098476486701</v>
      </c>
      <c r="AD9" s="17">
        <v>0.20243084514281801</v>
      </c>
      <c r="AE9" s="17">
        <v>0.24299054871734899</v>
      </c>
      <c r="AF9" s="17">
        <v>0.28816305252326802</v>
      </c>
      <c r="AG9" s="17">
        <v>0.26370732532602098</v>
      </c>
      <c r="AH9" s="17">
        <v>0.33291032580358398</v>
      </c>
      <c r="AI9" s="17">
        <v>0.23900859885856901</v>
      </c>
      <c r="AJ9" s="17">
        <v>0.28967398593774402</v>
      </c>
      <c r="AK9" s="17"/>
      <c r="AL9" s="17">
        <v>0.377858560914279</v>
      </c>
      <c r="AM9" s="17">
        <v>0.24472997905222099</v>
      </c>
      <c r="AN9" s="17">
        <v>0.29369298212037698</v>
      </c>
      <c r="AO9" s="17">
        <v>0.27874568496404301</v>
      </c>
      <c r="AP9" s="17">
        <v>0.313277956374163</v>
      </c>
      <c r="AQ9" s="17">
        <v>0.22922197632510499</v>
      </c>
      <c r="AR9" s="17">
        <v>0.31745544948980697</v>
      </c>
      <c r="AS9" s="17"/>
      <c r="AT9" s="17">
        <v>0.32156742207695899</v>
      </c>
      <c r="AU9" s="17">
        <v>0.20192841662261499</v>
      </c>
      <c r="AV9" s="17"/>
      <c r="AW9" s="17">
        <v>0.30482182483057901</v>
      </c>
      <c r="AX9" s="17">
        <v>0.31637910831100002</v>
      </c>
      <c r="AY9" s="17">
        <v>0.34030588338088202</v>
      </c>
      <c r="AZ9" s="17"/>
      <c r="BA9" s="17">
        <v>0.24678270857325799</v>
      </c>
      <c r="BB9" s="17">
        <v>0.28363537419124402</v>
      </c>
      <c r="BC9" s="17"/>
      <c r="BD9" s="17">
        <v>0.33312674624769101</v>
      </c>
      <c r="BE9" s="17">
        <v>0.260594002503655</v>
      </c>
      <c r="BF9" s="17"/>
      <c r="BG9" s="17">
        <v>0.27846739760536898</v>
      </c>
      <c r="BH9" s="17">
        <v>0.28272476525103402</v>
      </c>
      <c r="BI9" s="17"/>
      <c r="BJ9" s="17">
        <v>0.40746707008483501</v>
      </c>
      <c r="BK9" s="17">
        <v>0.21684258814304</v>
      </c>
      <c r="BL9" s="17"/>
      <c r="BM9" s="17">
        <v>0.14462963831058301</v>
      </c>
      <c r="BN9" s="17">
        <v>0.219393265409524</v>
      </c>
      <c r="BO9" s="17">
        <v>0.31047322306137598</v>
      </c>
      <c r="BP9" s="17">
        <v>0.49124902482128002</v>
      </c>
    </row>
    <row r="10" spans="2:68" x14ac:dyDescent="0.25">
      <c r="B10" s="18" t="s">
        <v>575</v>
      </c>
      <c r="C10" s="17">
        <v>0.23711636637622399</v>
      </c>
      <c r="D10" s="17">
        <v>0.19461212638083</v>
      </c>
      <c r="E10" s="17">
        <v>9.0140716142896996E-2</v>
      </c>
      <c r="F10" s="17">
        <v>0.26197970900411799</v>
      </c>
      <c r="G10" s="17">
        <v>0.24463075664036199</v>
      </c>
      <c r="H10" s="17">
        <v>0.22617035559278201</v>
      </c>
      <c r="I10" s="17">
        <v>0.34058616100747302</v>
      </c>
      <c r="J10" s="17">
        <v>0.24786333230357499</v>
      </c>
      <c r="K10" s="17">
        <v>0.247598306414541</v>
      </c>
      <c r="L10" s="17">
        <v>0.262152621045735</v>
      </c>
      <c r="M10" s="17">
        <v>0.20288263267391199</v>
      </c>
      <c r="N10" s="17">
        <v>0.47060520563865099</v>
      </c>
      <c r="O10" s="17">
        <v>0.266150196266913</v>
      </c>
      <c r="P10" s="17">
        <v>0.24436876349409101</v>
      </c>
      <c r="Q10" s="17">
        <v>0.33523499205462798</v>
      </c>
      <c r="R10" s="17">
        <v>0.17140916208894999</v>
      </c>
      <c r="S10" s="17">
        <v>0.32003422207774701</v>
      </c>
      <c r="T10" s="17">
        <v>0.17767684829432301</v>
      </c>
      <c r="U10" s="17"/>
      <c r="V10" s="17">
        <v>0.22988229686786299</v>
      </c>
      <c r="W10" s="17">
        <v>0.22797612239915099</v>
      </c>
      <c r="X10" s="17">
        <v>0.26936945598913298</v>
      </c>
      <c r="Y10" s="17">
        <v>0.238123498052287</v>
      </c>
      <c r="Z10" s="17"/>
      <c r="AA10" s="17">
        <v>0.207412466422214</v>
      </c>
      <c r="AB10" s="17">
        <v>0.33903843508814302</v>
      </c>
      <c r="AC10" s="17">
        <v>0.27690588538724997</v>
      </c>
      <c r="AD10" s="17">
        <v>0.27790454493011502</v>
      </c>
      <c r="AE10" s="17">
        <v>0.16423315707387001</v>
      </c>
      <c r="AF10" s="17">
        <v>0.256982454371804</v>
      </c>
      <c r="AG10" s="17">
        <v>0.235504050675854</v>
      </c>
      <c r="AH10" s="17">
        <v>0.21377938042261399</v>
      </c>
      <c r="AI10" s="17">
        <v>0.336876021968054</v>
      </c>
      <c r="AJ10" s="17">
        <v>0.24613516041545699</v>
      </c>
      <c r="AK10" s="17"/>
      <c r="AL10" s="17">
        <v>0.20689513958281899</v>
      </c>
      <c r="AM10" s="17">
        <v>0.292851848095811</v>
      </c>
      <c r="AN10" s="17">
        <v>0.18930256343914301</v>
      </c>
      <c r="AO10" s="17">
        <v>0.20863388746550099</v>
      </c>
      <c r="AP10" s="17">
        <v>0.27210463188476902</v>
      </c>
      <c r="AQ10" s="17">
        <v>0.28063713527124101</v>
      </c>
      <c r="AR10" s="17">
        <v>0.224350199944687</v>
      </c>
      <c r="AS10" s="17"/>
      <c r="AT10" s="17">
        <v>0.25839562324526899</v>
      </c>
      <c r="AU10" s="17">
        <v>0.197434950523836</v>
      </c>
      <c r="AV10" s="17"/>
      <c r="AW10" s="17">
        <v>0.28325581173488701</v>
      </c>
      <c r="AX10" s="17">
        <v>0.24834281746152001</v>
      </c>
      <c r="AY10" s="17">
        <v>0.25948316366595597</v>
      </c>
      <c r="AZ10" s="17"/>
      <c r="BA10" s="17">
        <v>0.339601606946141</v>
      </c>
      <c r="BB10" s="17">
        <v>0.22523079278918101</v>
      </c>
      <c r="BC10" s="17"/>
      <c r="BD10" s="17">
        <v>0.22053066361728499</v>
      </c>
      <c r="BE10" s="17">
        <v>0.243092189000335</v>
      </c>
      <c r="BF10" s="17"/>
      <c r="BG10" s="17">
        <v>0.23665468051298399</v>
      </c>
      <c r="BH10" s="17">
        <v>0.238123498052287</v>
      </c>
      <c r="BI10" s="17"/>
      <c r="BJ10" s="17">
        <v>0.233314498929029</v>
      </c>
      <c r="BK10" s="17">
        <v>0.23899145830023</v>
      </c>
      <c r="BL10" s="17"/>
      <c r="BM10" s="17">
        <v>0.16639968710918199</v>
      </c>
      <c r="BN10" s="17">
        <v>0.21584899907713501</v>
      </c>
      <c r="BO10" s="17">
        <v>0.26172728961453301</v>
      </c>
      <c r="BP10" s="17">
        <v>0.27388923394120002</v>
      </c>
    </row>
    <row r="11" spans="2:68" x14ac:dyDescent="0.25">
      <c r="B11" s="18" t="s">
        <v>576</v>
      </c>
      <c r="C11" s="17">
        <v>0.22961262072778901</v>
      </c>
      <c r="D11" s="17">
        <v>0.23481747692653901</v>
      </c>
      <c r="E11" s="17">
        <v>0.31595125681738401</v>
      </c>
      <c r="F11" s="17">
        <v>0.17626013742194599</v>
      </c>
      <c r="G11" s="17">
        <v>0.26824630893249601</v>
      </c>
      <c r="H11" s="17">
        <v>0.28071275869414603</v>
      </c>
      <c r="I11" s="17">
        <v>0.153911913264272</v>
      </c>
      <c r="J11" s="17">
        <v>0.234815756554454</v>
      </c>
      <c r="K11" s="17">
        <v>0.21552444781004701</v>
      </c>
      <c r="L11" s="17">
        <v>0.1484990930158</v>
      </c>
      <c r="M11" s="17">
        <v>0.27495672468533999</v>
      </c>
      <c r="N11" s="17">
        <v>0.20872291709577601</v>
      </c>
      <c r="O11" s="17">
        <v>0.198392193841193</v>
      </c>
      <c r="P11" s="17">
        <v>0.236404529224604</v>
      </c>
      <c r="Q11" s="17">
        <v>0.158634373098516</v>
      </c>
      <c r="R11" s="17">
        <v>0.30273023189115</v>
      </c>
      <c r="S11" s="17">
        <v>9.4787090485636896E-2</v>
      </c>
      <c r="T11" s="17">
        <v>0.231019348319144</v>
      </c>
      <c r="U11" s="17"/>
      <c r="V11" s="17">
        <v>0.216894596659885</v>
      </c>
      <c r="W11" s="17">
        <v>0.24891290263145399</v>
      </c>
      <c r="X11" s="17">
        <v>0.25959168291638202</v>
      </c>
      <c r="Y11" s="17">
        <v>0.22004004357573301</v>
      </c>
      <c r="Z11" s="17"/>
      <c r="AA11" s="17">
        <v>0.229550984140824</v>
      </c>
      <c r="AB11" s="17">
        <v>0.167216088688452</v>
      </c>
      <c r="AC11" s="17">
        <v>0.13373325585846499</v>
      </c>
      <c r="AD11" s="17">
        <v>0.24445899884321401</v>
      </c>
      <c r="AE11" s="17">
        <v>0.30369540631263497</v>
      </c>
      <c r="AF11" s="17">
        <v>0.206195492796754</v>
      </c>
      <c r="AG11" s="17">
        <v>0.235887649818253</v>
      </c>
      <c r="AH11" s="17">
        <v>0.215419347032484</v>
      </c>
      <c r="AI11" s="17">
        <v>0.126327555710049</v>
      </c>
      <c r="AJ11" s="17">
        <v>0.206128619804163</v>
      </c>
      <c r="AK11" s="17"/>
      <c r="AL11" s="17">
        <v>0.22373157823520801</v>
      </c>
      <c r="AM11" s="17">
        <v>0.20099987720107401</v>
      </c>
      <c r="AN11" s="17">
        <v>0.29864674928301799</v>
      </c>
      <c r="AO11" s="17">
        <v>0.23025937974527999</v>
      </c>
      <c r="AP11" s="17">
        <v>0.225238671159429</v>
      </c>
      <c r="AQ11" s="17">
        <v>0.19518672630338599</v>
      </c>
      <c r="AR11" s="17">
        <v>0.209047560487647</v>
      </c>
      <c r="AS11" s="17"/>
      <c r="AT11" s="17">
        <v>0.20392267131318201</v>
      </c>
      <c r="AU11" s="17">
        <v>0.27751906653185898</v>
      </c>
      <c r="AV11" s="17"/>
      <c r="AW11" s="17">
        <v>0.20649499271867999</v>
      </c>
      <c r="AX11" s="17">
        <v>0.15361765188169699</v>
      </c>
      <c r="AY11" s="17">
        <v>0.22022161366831799</v>
      </c>
      <c r="AZ11" s="17"/>
      <c r="BA11" s="17">
        <v>0.170437760104031</v>
      </c>
      <c r="BB11" s="17">
        <v>0.236475337315422</v>
      </c>
      <c r="BC11" s="17"/>
      <c r="BD11" s="17">
        <v>0.226855607701449</v>
      </c>
      <c r="BE11" s="17">
        <v>0.23060597151052301</v>
      </c>
      <c r="BF11" s="17"/>
      <c r="BG11" s="17">
        <v>0.234000848852186</v>
      </c>
      <c r="BH11" s="17">
        <v>0.22004004357573301</v>
      </c>
      <c r="BI11" s="17"/>
      <c r="BJ11" s="17">
        <v>0.16377258885075199</v>
      </c>
      <c r="BK11" s="17">
        <v>0.26208511319725197</v>
      </c>
      <c r="BL11" s="17"/>
      <c r="BM11" s="17">
        <v>0.294546798598881</v>
      </c>
      <c r="BN11" s="17">
        <v>0.29347380259225297</v>
      </c>
      <c r="BO11" s="17">
        <v>0.20606599907416501</v>
      </c>
      <c r="BP11" s="17">
        <v>8.6239453322062801E-2</v>
      </c>
    </row>
    <row r="12" spans="2:68" x14ac:dyDescent="0.25">
      <c r="B12" s="18" t="s">
        <v>577</v>
      </c>
      <c r="C12" s="17">
        <v>0.138962135829925</v>
      </c>
      <c r="D12" s="17">
        <v>0.16423030913311301</v>
      </c>
      <c r="E12" s="17">
        <v>4.38376123092553E-2</v>
      </c>
      <c r="F12" s="17">
        <v>0.26197970900411799</v>
      </c>
      <c r="G12" s="17">
        <v>0.11150735044991</v>
      </c>
      <c r="H12" s="17">
        <v>0.34538417518304099</v>
      </c>
      <c r="I12" s="17">
        <v>0</v>
      </c>
      <c r="J12" s="17">
        <v>0.23621055094959301</v>
      </c>
      <c r="K12" s="17">
        <v>0.14423057341583301</v>
      </c>
      <c r="L12" s="17">
        <v>0.22151860737301701</v>
      </c>
      <c r="M12" s="17">
        <v>0.13080854066248401</v>
      </c>
      <c r="N12" s="17">
        <v>0.162311404039504</v>
      </c>
      <c r="O12" s="17">
        <v>0.15344114269805001</v>
      </c>
      <c r="P12" s="17">
        <v>9.1104131990821902E-2</v>
      </c>
      <c r="Q12" s="17">
        <v>0.17374813087416999</v>
      </c>
      <c r="R12" s="17">
        <v>0.115117848294922</v>
      </c>
      <c r="S12" s="17">
        <v>0.14631270543854699</v>
      </c>
      <c r="T12" s="17">
        <v>5.5407292128035197E-2</v>
      </c>
      <c r="U12" s="17"/>
      <c r="V12" s="17">
        <v>0.117575068024175</v>
      </c>
      <c r="W12" s="17">
        <v>0.13234976026617001</v>
      </c>
      <c r="X12" s="17">
        <v>0.173891257644225</v>
      </c>
      <c r="Y12" s="17">
        <v>0.15359182585004999</v>
      </c>
      <c r="Z12" s="17"/>
      <c r="AA12" s="17">
        <v>0.12403290504145</v>
      </c>
      <c r="AB12" s="17">
        <v>7.0653298533311398E-2</v>
      </c>
      <c r="AC12" s="17">
        <v>9.3124136056878207E-2</v>
      </c>
      <c r="AD12" s="17">
        <v>0.206977164956618</v>
      </c>
      <c r="AE12" s="17">
        <v>0.14392443485488399</v>
      </c>
      <c r="AF12" s="17">
        <v>0.13291594635884901</v>
      </c>
      <c r="AG12" s="17">
        <v>0.13948563812754899</v>
      </c>
      <c r="AH12" s="17">
        <v>0.21025486108250999</v>
      </c>
      <c r="AI12" s="17">
        <v>0.17483189129187801</v>
      </c>
      <c r="AJ12" s="17">
        <v>0.127450749331985</v>
      </c>
      <c r="AK12" s="17"/>
      <c r="AL12" s="17">
        <v>0.113377959471337</v>
      </c>
      <c r="AM12" s="17">
        <v>0.15327593928973701</v>
      </c>
      <c r="AN12" s="17">
        <v>9.2478517004655994E-2</v>
      </c>
      <c r="AO12" s="17">
        <v>0.14175015258870199</v>
      </c>
      <c r="AP12" s="17">
        <v>0.12065649635549699</v>
      </c>
      <c r="AQ12" s="17">
        <v>0.145930976265051</v>
      </c>
      <c r="AR12" s="17">
        <v>0.147689585892647</v>
      </c>
      <c r="AS12" s="17"/>
      <c r="AT12" s="17">
        <v>0.134068422105829</v>
      </c>
      <c r="AU12" s="17">
        <v>0.14808790044395301</v>
      </c>
      <c r="AV12" s="17"/>
      <c r="AW12" s="17">
        <v>0.133813123678694</v>
      </c>
      <c r="AX12" s="17">
        <v>0.13052994373895199</v>
      </c>
      <c r="AY12" s="17">
        <v>0.123982227783002</v>
      </c>
      <c r="AZ12" s="17"/>
      <c r="BA12" s="17">
        <v>0.13525377011884601</v>
      </c>
      <c r="BB12" s="17">
        <v>0.13939220803643501</v>
      </c>
      <c r="BC12" s="17"/>
      <c r="BD12" s="17">
        <v>0.112495452667045</v>
      </c>
      <c r="BE12" s="17">
        <v>0.148498072071437</v>
      </c>
      <c r="BF12" s="17"/>
      <c r="BG12" s="17">
        <v>0.132255643296329</v>
      </c>
      <c r="BH12" s="17">
        <v>0.15359182585004999</v>
      </c>
      <c r="BI12" s="17"/>
      <c r="BJ12" s="17">
        <v>0.109777114172474</v>
      </c>
      <c r="BK12" s="17">
        <v>0.15335627217789299</v>
      </c>
      <c r="BL12" s="17"/>
      <c r="BM12" s="17">
        <v>0.19679914697213799</v>
      </c>
      <c r="BN12" s="17">
        <v>0.125808700621099</v>
      </c>
      <c r="BO12" s="17">
        <v>0.137058053324881</v>
      </c>
      <c r="BP12" s="17">
        <v>0.105401291447647</v>
      </c>
    </row>
    <row r="13" spans="2:68" x14ac:dyDescent="0.25">
      <c r="B13" s="18" t="s">
        <v>578</v>
      </c>
      <c r="C13" s="19">
        <v>0.11450328298358101</v>
      </c>
      <c r="D13" s="19">
        <v>0.24114672847773999</v>
      </c>
      <c r="E13" s="19">
        <v>0.20961311668086</v>
      </c>
      <c r="F13" s="19">
        <v>0.110094674383539</v>
      </c>
      <c r="G13" s="19">
        <v>0.18965611995345899</v>
      </c>
      <c r="H13" s="19">
        <v>8.3061294041136796E-2</v>
      </c>
      <c r="I13" s="19">
        <v>0</v>
      </c>
      <c r="J13" s="19">
        <v>0.162526622466208</v>
      </c>
      <c r="K13" s="19">
        <v>0.121246302578581</v>
      </c>
      <c r="L13" s="19">
        <v>7.0979902584200394E-2</v>
      </c>
      <c r="M13" s="19">
        <v>5.1449140060702898E-2</v>
      </c>
      <c r="N13" s="19">
        <v>0</v>
      </c>
      <c r="O13" s="19">
        <v>0.13063475152279599</v>
      </c>
      <c r="P13" s="19">
        <v>8.9092993177217902E-2</v>
      </c>
      <c r="Q13" s="19">
        <v>0.158634373098516</v>
      </c>
      <c r="R13" s="19">
        <v>8.3808911798486901E-2</v>
      </c>
      <c r="S13" s="19">
        <v>0</v>
      </c>
      <c r="T13" s="19">
        <v>0.107346376453968</v>
      </c>
      <c r="U13" s="19"/>
      <c r="V13" s="19">
        <v>0.123470079421776</v>
      </c>
      <c r="W13" s="19">
        <v>0.12347148237783399</v>
      </c>
      <c r="X13" s="19">
        <v>9.7310813678448294E-2</v>
      </c>
      <c r="Y13" s="19">
        <v>0.105519867270896</v>
      </c>
      <c r="Z13" s="19"/>
      <c r="AA13" s="19">
        <v>0.13175811119814601</v>
      </c>
      <c r="AB13" s="19">
        <v>8.8780660692438201E-2</v>
      </c>
      <c r="AC13" s="19">
        <v>0.13353573793253901</v>
      </c>
      <c r="AD13" s="19">
        <v>6.8228446127234804E-2</v>
      </c>
      <c r="AE13" s="19">
        <v>0.14515645304126201</v>
      </c>
      <c r="AF13" s="19">
        <v>0.11574305394932501</v>
      </c>
      <c r="AG13" s="19">
        <v>0.125415336052323</v>
      </c>
      <c r="AH13" s="19">
        <v>2.7636085658806899E-2</v>
      </c>
      <c r="AI13" s="19">
        <v>0.122955932171451</v>
      </c>
      <c r="AJ13" s="19">
        <v>0.13061148451064999</v>
      </c>
      <c r="AK13" s="19"/>
      <c r="AL13" s="19">
        <v>7.8136761796356993E-2</v>
      </c>
      <c r="AM13" s="19">
        <v>0.108142356361158</v>
      </c>
      <c r="AN13" s="19">
        <v>0.12587918815280599</v>
      </c>
      <c r="AO13" s="19">
        <v>0.14061089523647399</v>
      </c>
      <c r="AP13" s="19">
        <v>6.8722244226141205E-2</v>
      </c>
      <c r="AQ13" s="19">
        <v>0.14902318583521801</v>
      </c>
      <c r="AR13" s="19">
        <v>0.10145720418521199</v>
      </c>
      <c r="AS13" s="19"/>
      <c r="AT13" s="19">
        <v>8.2045861258759997E-2</v>
      </c>
      <c r="AU13" s="19">
        <v>0.175029665877736</v>
      </c>
      <c r="AV13" s="19"/>
      <c r="AW13" s="19">
        <v>7.1614247037159795E-2</v>
      </c>
      <c r="AX13" s="19">
        <v>0.15113047860683099</v>
      </c>
      <c r="AY13" s="19">
        <v>5.6007111501840998E-2</v>
      </c>
      <c r="AZ13" s="19"/>
      <c r="BA13" s="19">
        <v>0.107924154257723</v>
      </c>
      <c r="BB13" s="19">
        <v>0.115266287667718</v>
      </c>
      <c r="BC13" s="19"/>
      <c r="BD13" s="19">
        <v>0.10699152976652999</v>
      </c>
      <c r="BE13" s="19">
        <v>0.11720976491405</v>
      </c>
      <c r="BF13" s="19"/>
      <c r="BG13" s="19">
        <v>0.118621429733131</v>
      </c>
      <c r="BH13" s="19">
        <v>0.105519867270896</v>
      </c>
      <c r="BI13" s="19"/>
      <c r="BJ13" s="19">
        <v>8.5668727962911195E-2</v>
      </c>
      <c r="BK13" s="19">
        <v>0.12872456818158501</v>
      </c>
      <c r="BL13" s="19"/>
      <c r="BM13" s="19">
        <v>0.19762472900921499</v>
      </c>
      <c r="BN13" s="19">
        <v>0.14547523229998899</v>
      </c>
      <c r="BO13" s="19">
        <v>8.4675434925044604E-2</v>
      </c>
      <c r="BP13" s="19">
        <v>4.3220996467809802E-2</v>
      </c>
    </row>
    <row r="14" spans="2:68" x14ac:dyDescent="0.25">
      <c r="B14" s="16"/>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574</v>
      </c>
      <c r="C9" s="17">
        <v>0.58742278680737803</v>
      </c>
      <c r="D9" s="17">
        <v>0.600930402377024</v>
      </c>
      <c r="E9" s="17">
        <v>0.80285248816155597</v>
      </c>
      <c r="F9" s="17">
        <v>0.64617224363427905</v>
      </c>
      <c r="G9" s="17">
        <v>0.69295695602376906</v>
      </c>
      <c r="H9" s="17">
        <v>0.66012118922610297</v>
      </c>
      <c r="I9" s="17">
        <v>0.69217617347145699</v>
      </c>
      <c r="J9" s="17">
        <v>0.55656338923241699</v>
      </c>
      <c r="K9" s="17">
        <v>0.576263514451551</v>
      </c>
      <c r="L9" s="17">
        <v>0.54272998423115204</v>
      </c>
      <c r="M9" s="17">
        <v>0.45548966960739901</v>
      </c>
      <c r="N9" s="17">
        <v>0.33934767934368498</v>
      </c>
      <c r="O9" s="17">
        <v>0.52792303853977296</v>
      </c>
      <c r="P9" s="17">
        <v>0.68667703554935799</v>
      </c>
      <c r="Q9" s="17">
        <v>0.56687179140868504</v>
      </c>
      <c r="R9" s="17">
        <v>0.61929802848392601</v>
      </c>
      <c r="S9" s="17">
        <v>0.52796264922233704</v>
      </c>
      <c r="T9" s="17">
        <v>0.56578214540310301</v>
      </c>
      <c r="U9" s="17"/>
      <c r="V9" s="17">
        <v>0.65643553247656905</v>
      </c>
      <c r="W9" s="17">
        <v>0.55440317267219297</v>
      </c>
      <c r="X9" s="17">
        <v>0.55588503183763205</v>
      </c>
      <c r="Y9" s="17">
        <v>0.54143153526070797</v>
      </c>
      <c r="Z9" s="17"/>
      <c r="AA9" s="17">
        <v>0.60361636444251199</v>
      </c>
      <c r="AB9" s="17">
        <v>0.57317197745952597</v>
      </c>
      <c r="AC9" s="17">
        <v>0.67825680404923605</v>
      </c>
      <c r="AD9" s="17">
        <v>0.57166276908722102</v>
      </c>
      <c r="AE9" s="17">
        <v>0.61407296640459497</v>
      </c>
      <c r="AF9" s="17">
        <v>0.55990364859559105</v>
      </c>
      <c r="AG9" s="17">
        <v>0.58086511674798902</v>
      </c>
      <c r="AH9" s="17">
        <v>0.59233273532195796</v>
      </c>
      <c r="AI9" s="17">
        <v>0.54798200925982798</v>
      </c>
      <c r="AJ9" s="17">
        <v>0.57322821194588702</v>
      </c>
      <c r="AK9" s="17"/>
      <c r="AL9" s="17">
        <v>0.66379269572844402</v>
      </c>
      <c r="AM9" s="17">
        <v>0.48802503209534698</v>
      </c>
      <c r="AN9" s="17">
        <v>0.67992906197015501</v>
      </c>
      <c r="AO9" s="17">
        <v>0.56905252033102904</v>
      </c>
      <c r="AP9" s="17">
        <v>0.54128772839272199</v>
      </c>
      <c r="AQ9" s="17">
        <v>0.61312077657394304</v>
      </c>
      <c r="AR9" s="17">
        <v>0.61731399429908895</v>
      </c>
      <c r="AS9" s="17"/>
      <c r="AT9" s="17">
        <v>0.575298188483087</v>
      </c>
      <c r="AU9" s="17">
        <v>0.61003265664964601</v>
      </c>
      <c r="AV9" s="17"/>
      <c r="AW9" s="17">
        <v>0.52060969883089103</v>
      </c>
      <c r="AX9" s="17">
        <v>0.61844920004827497</v>
      </c>
      <c r="AY9" s="17">
        <v>0.59380167744599999</v>
      </c>
      <c r="AZ9" s="17"/>
      <c r="BA9" s="17">
        <v>0.54275268728217596</v>
      </c>
      <c r="BB9" s="17">
        <v>0.59260333526581699</v>
      </c>
      <c r="BC9" s="17"/>
      <c r="BD9" s="17">
        <v>0.61297671631279305</v>
      </c>
      <c r="BE9" s="17">
        <v>0.57821571537405503</v>
      </c>
      <c r="BF9" s="17"/>
      <c r="BG9" s="17">
        <v>0.60850593926543595</v>
      </c>
      <c r="BH9" s="17">
        <v>0.54143153526070797</v>
      </c>
      <c r="BI9" s="17"/>
      <c r="BJ9" s="17">
        <v>0.62819206454089305</v>
      </c>
      <c r="BK9" s="17">
        <v>0.56731526215338701</v>
      </c>
      <c r="BL9" s="17"/>
      <c r="BM9" s="17">
        <v>0.58787537242816501</v>
      </c>
      <c r="BN9" s="17">
        <v>0.61342448480065204</v>
      </c>
      <c r="BO9" s="17">
        <v>0.55782552694454901</v>
      </c>
      <c r="BP9" s="17">
        <v>0.62308195229292695</v>
      </c>
    </row>
    <row r="10" spans="2:68" x14ac:dyDescent="0.25">
      <c r="B10" s="18" t="s">
        <v>575</v>
      </c>
      <c r="C10" s="17">
        <v>0.21912545565209701</v>
      </c>
      <c r="D10" s="17">
        <v>0.21516923660722501</v>
      </c>
      <c r="E10" s="17">
        <v>4.38376123092553E-2</v>
      </c>
      <c r="F10" s="17">
        <v>0.353827756365721</v>
      </c>
      <c r="G10" s="17">
        <v>0.11285428958474</v>
      </c>
      <c r="H10" s="17">
        <v>0.14773271053003201</v>
      </c>
      <c r="I10" s="17">
        <v>0.30782382652854301</v>
      </c>
      <c r="J10" s="17">
        <v>0.213899909059594</v>
      </c>
      <c r="K10" s="17">
        <v>0.21419138516956401</v>
      </c>
      <c r="L10" s="17">
        <v>0.27636064444584202</v>
      </c>
      <c r="M10" s="17">
        <v>0.26663967813836198</v>
      </c>
      <c r="N10" s="17">
        <v>0.518807530015158</v>
      </c>
      <c r="O10" s="17">
        <v>0.238237689961253</v>
      </c>
      <c r="P10" s="17">
        <v>0.15351976932836001</v>
      </c>
      <c r="Q10" s="17">
        <v>0.22377524026904899</v>
      </c>
      <c r="R10" s="17">
        <v>0.21261595685676599</v>
      </c>
      <c r="S10" s="17">
        <v>0.214477528640488</v>
      </c>
      <c r="T10" s="17">
        <v>0.276997185920209</v>
      </c>
      <c r="U10" s="17"/>
      <c r="V10" s="17">
        <v>0.177320805532447</v>
      </c>
      <c r="W10" s="17">
        <v>0.249371040315157</v>
      </c>
      <c r="X10" s="17">
        <v>0.23028922055009601</v>
      </c>
      <c r="Y10" s="17">
        <v>0.24378051640319001</v>
      </c>
      <c r="Z10" s="17"/>
      <c r="AA10" s="17">
        <v>0.18362632752837801</v>
      </c>
      <c r="AB10" s="17">
        <v>0.257177448752272</v>
      </c>
      <c r="AC10" s="17">
        <v>0.17943025257846301</v>
      </c>
      <c r="AD10" s="17">
        <v>0.21383805351047599</v>
      </c>
      <c r="AE10" s="17">
        <v>0.23352140586794401</v>
      </c>
      <c r="AF10" s="17">
        <v>0.233476867048797</v>
      </c>
      <c r="AG10" s="17">
        <v>0.15381051901352999</v>
      </c>
      <c r="AH10" s="17">
        <v>0.23484163760086499</v>
      </c>
      <c r="AI10" s="17">
        <v>0.18872406627727001</v>
      </c>
      <c r="AJ10" s="17">
        <v>0.25815985658706297</v>
      </c>
      <c r="AK10" s="17"/>
      <c r="AL10" s="17">
        <v>0.15387508671345099</v>
      </c>
      <c r="AM10" s="17">
        <v>0.26428590545591202</v>
      </c>
      <c r="AN10" s="17">
        <v>0.13788848468544099</v>
      </c>
      <c r="AO10" s="17">
        <v>0.21681596601259601</v>
      </c>
      <c r="AP10" s="17">
        <v>0.28862729916449198</v>
      </c>
      <c r="AQ10" s="17">
        <v>0.23369471296751601</v>
      </c>
      <c r="AR10" s="17">
        <v>0.197155824961735</v>
      </c>
      <c r="AS10" s="17"/>
      <c r="AT10" s="17">
        <v>0.22123571329667799</v>
      </c>
      <c r="AU10" s="17">
        <v>0.215190261313985</v>
      </c>
      <c r="AV10" s="17"/>
      <c r="AW10" s="17">
        <v>0.24861900212448401</v>
      </c>
      <c r="AX10" s="17">
        <v>0.20157650333894001</v>
      </c>
      <c r="AY10" s="17">
        <v>0.2151215114643</v>
      </c>
      <c r="AZ10" s="17"/>
      <c r="BA10" s="17">
        <v>0.208200451418419</v>
      </c>
      <c r="BB10" s="17">
        <v>0.22039246679473601</v>
      </c>
      <c r="BC10" s="17"/>
      <c r="BD10" s="17">
        <v>0.20434840917674199</v>
      </c>
      <c r="BE10" s="17">
        <v>0.22444962008024399</v>
      </c>
      <c r="BF10" s="17"/>
      <c r="BG10" s="17">
        <v>0.20782316690810601</v>
      </c>
      <c r="BH10" s="17">
        <v>0.24378051640319001</v>
      </c>
      <c r="BI10" s="17"/>
      <c r="BJ10" s="17">
        <v>0.22610570483501199</v>
      </c>
      <c r="BK10" s="17">
        <v>0.215682776744369</v>
      </c>
      <c r="BL10" s="17"/>
      <c r="BM10" s="17">
        <v>0.18921584465817101</v>
      </c>
      <c r="BN10" s="17">
        <v>0.21502410041799699</v>
      </c>
      <c r="BO10" s="17">
        <v>0.23744572521743501</v>
      </c>
      <c r="BP10" s="17">
        <v>0.20333911207604299</v>
      </c>
    </row>
    <row r="11" spans="2:68" x14ac:dyDescent="0.25">
      <c r="B11" s="18" t="s">
        <v>576</v>
      </c>
      <c r="C11" s="17">
        <v>0.10396082362768801</v>
      </c>
      <c r="D11" s="17">
        <v>0.10367331054407</v>
      </c>
      <c r="E11" s="17">
        <v>0.109472287219933</v>
      </c>
      <c r="F11" s="17">
        <v>0</v>
      </c>
      <c r="G11" s="17">
        <v>9.5048769714473694E-2</v>
      </c>
      <c r="H11" s="17">
        <v>0.192146100243865</v>
      </c>
      <c r="I11" s="17">
        <v>0</v>
      </c>
      <c r="J11" s="17">
        <v>0.151968512773276</v>
      </c>
      <c r="K11" s="17">
        <v>0.113219560462791</v>
      </c>
      <c r="L11" s="17">
        <v>0.100281335829414</v>
      </c>
      <c r="M11" s="17">
        <v>9.5612971531052707E-2</v>
      </c>
      <c r="N11" s="17">
        <v>9.5433277584885803E-2</v>
      </c>
      <c r="O11" s="17">
        <v>0.124498653040334</v>
      </c>
      <c r="P11" s="17">
        <v>0.11223323968748</v>
      </c>
      <c r="Q11" s="17">
        <v>0.101437190447501</v>
      </c>
      <c r="R11" s="17">
        <v>6.90724155834197E-2</v>
      </c>
      <c r="S11" s="17">
        <v>0.155795450310762</v>
      </c>
      <c r="T11" s="17">
        <v>7.79282638488831E-2</v>
      </c>
      <c r="U11" s="17"/>
      <c r="V11" s="17">
        <v>9.1435798111608596E-2</v>
      </c>
      <c r="W11" s="17">
        <v>0.13028283836404</v>
      </c>
      <c r="X11" s="17">
        <v>7.6546739757713506E-2</v>
      </c>
      <c r="Y11" s="17">
        <v>0.112976556502044</v>
      </c>
      <c r="Z11" s="17"/>
      <c r="AA11" s="17">
        <v>0.121200972928109</v>
      </c>
      <c r="AB11" s="17">
        <v>9.1248359712840496E-2</v>
      </c>
      <c r="AC11" s="17">
        <v>8.1868357464293301E-2</v>
      </c>
      <c r="AD11" s="17">
        <v>9.9859145531640006E-2</v>
      </c>
      <c r="AE11" s="17">
        <v>6.9868734160015905E-2</v>
      </c>
      <c r="AF11" s="17">
        <v>6.7299932581809899E-2</v>
      </c>
      <c r="AG11" s="17">
        <v>0.142335560993604</v>
      </c>
      <c r="AH11" s="17">
        <v>0.10541938352870101</v>
      </c>
      <c r="AI11" s="17">
        <v>9.5822613085185401E-2</v>
      </c>
      <c r="AJ11" s="17">
        <v>0.10790454848188499</v>
      </c>
      <c r="AK11" s="17"/>
      <c r="AL11" s="17">
        <v>8.9045026484190506E-2</v>
      </c>
      <c r="AM11" s="17">
        <v>0.175620212490288</v>
      </c>
      <c r="AN11" s="17">
        <v>4.4861966276639902E-2</v>
      </c>
      <c r="AO11" s="17">
        <v>0.118318722781888</v>
      </c>
      <c r="AP11" s="17">
        <v>8.4813599183272498E-2</v>
      </c>
      <c r="AQ11" s="17">
        <v>9.1825502318456695E-2</v>
      </c>
      <c r="AR11" s="17">
        <v>8.7306914213762299E-2</v>
      </c>
      <c r="AS11" s="17"/>
      <c r="AT11" s="17">
        <v>0.104626713028239</v>
      </c>
      <c r="AU11" s="17">
        <v>0.10271907752830201</v>
      </c>
      <c r="AV11" s="17"/>
      <c r="AW11" s="17">
        <v>0.124559141633243</v>
      </c>
      <c r="AX11" s="17">
        <v>8.7284043833550998E-2</v>
      </c>
      <c r="AY11" s="17">
        <v>9.8261739393145794E-2</v>
      </c>
      <c r="AZ11" s="17"/>
      <c r="BA11" s="17">
        <v>0.18558759327472699</v>
      </c>
      <c r="BB11" s="17">
        <v>9.4494280231611397E-2</v>
      </c>
      <c r="BC11" s="17"/>
      <c r="BD11" s="17">
        <v>8.2828313478023996E-2</v>
      </c>
      <c r="BE11" s="17">
        <v>0.111574859287924</v>
      </c>
      <c r="BF11" s="17"/>
      <c r="BG11" s="17">
        <v>9.9827862155259198E-2</v>
      </c>
      <c r="BH11" s="17">
        <v>0.112976556502044</v>
      </c>
      <c r="BI11" s="17"/>
      <c r="BJ11" s="17">
        <v>6.1452173120576797E-2</v>
      </c>
      <c r="BK11" s="17">
        <v>0.124926211919984</v>
      </c>
      <c r="BL11" s="17"/>
      <c r="BM11" s="17">
        <v>0.12888542951367499</v>
      </c>
      <c r="BN11" s="17">
        <v>8.4604173305867003E-2</v>
      </c>
      <c r="BO11" s="17">
        <v>0.12073390164383301</v>
      </c>
      <c r="BP11" s="17">
        <v>7.7201345787239195E-2</v>
      </c>
    </row>
    <row r="12" spans="2:68" x14ac:dyDescent="0.25">
      <c r="B12" s="18" t="s">
        <v>577</v>
      </c>
      <c r="C12" s="17">
        <v>6.6304247443148404E-2</v>
      </c>
      <c r="D12" s="17">
        <v>8.02270504716803E-2</v>
      </c>
      <c r="E12" s="17">
        <v>0</v>
      </c>
      <c r="F12" s="17">
        <v>0</v>
      </c>
      <c r="G12" s="17">
        <v>6.4039905562968097E-2</v>
      </c>
      <c r="H12" s="17">
        <v>0</v>
      </c>
      <c r="I12" s="17">
        <v>0</v>
      </c>
      <c r="J12" s="17">
        <v>7.7568188934712304E-2</v>
      </c>
      <c r="K12" s="17">
        <v>6.3322482305453703E-2</v>
      </c>
      <c r="L12" s="17">
        <v>6.5326001181801596E-2</v>
      </c>
      <c r="M12" s="17">
        <v>0.126437159641031</v>
      </c>
      <c r="N12" s="17">
        <v>4.6411513056272002E-2</v>
      </c>
      <c r="O12" s="17">
        <v>8.54518174666654E-2</v>
      </c>
      <c r="P12" s="17">
        <v>3.8166821300517802E-2</v>
      </c>
      <c r="Q12" s="17">
        <v>0</v>
      </c>
      <c r="R12" s="17">
        <v>7.9997276223569794E-2</v>
      </c>
      <c r="S12" s="17">
        <v>0.101764371826413</v>
      </c>
      <c r="T12" s="17">
        <v>4.9874292222719697E-2</v>
      </c>
      <c r="U12" s="17"/>
      <c r="V12" s="17">
        <v>5.5291698016592103E-2</v>
      </c>
      <c r="W12" s="17">
        <v>5.08266887899586E-2</v>
      </c>
      <c r="X12" s="17">
        <v>0.116398598127464</v>
      </c>
      <c r="Y12" s="17">
        <v>6.8414043905557997E-2</v>
      </c>
      <c r="Z12" s="17"/>
      <c r="AA12" s="17">
        <v>7.4851624485861995E-2</v>
      </c>
      <c r="AB12" s="17">
        <v>2.1775652848452301E-2</v>
      </c>
      <c r="AC12" s="17">
        <v>4.7077173720476997E-2</v>
      </c>
      <c r="AD12" s="17">
        <v>8.3866233114877203E-2</v>
      </c>
      <c r="AE12" s="17">
        <v>7.3594662547370598E-2</v>
      </c>
      <c r="AF12" s="17">
        <v>0.11092090334490901</v>
      </c>
      <c r="AG12" s="17">
        <v>0.122988803244876</v>
      </c>
      <c r="AH12" s="17">
        <v>4.52531127434306E-2</v>
      </c>
      <c r="AI12" s="17">
        <v>8.3954939157671396E-2</v>
      </c>
      <c r="AJ12" s="17">
        <v>3.96197248272077E-2</v>
      </c>
      <c r="AK12" s="17"/>
      <c r="AL12" s="17">
        <v>5.5344385490333499E-2</v>
      </c>
      <c r="AM12" s="17">
        <v>6.4572470277975594E-2</v>
      </c>
      <c r="AN12" s="17">
        <v>0.12041878521556</v>
      </c>
      <c r="AO12" s="17">
        <v>6.3058712635285299E-2</v>
      </c>
      <c r="AP12" s="17">
        <v>5.9871438898049897E-2</v>
      </c>
      <c r="AQ12" s="17">
        <v>4.1886618936969502E-2</v>
      </c>
      <c r="AR12" s="17">
        <v>9.8223266525413105E-2</v>
      </c>
      <c r="AS12" s="17"/>
      <c r="AT12" s="17">
        <v>7.7130646443669501E-2</v>
      </c>
      <c r="AU12" s="17">
        <v>4.6115251014965199E-2</v>
      </c>
      <c r="AV12" s="17"/>
      <c r="AW12" s="17">
        <v>8.9741935256587801E-2</v>
      </c>
      <c r="AX12" s="17">
        <v>6.9532757001063802E-2</v>
      </c>
      <c r="AY12" s="17">
        <v>6.9865322932471302E-2</v>
      </c>
      <c r="AZ12" s="17"/>
      <c r="BA12" s="17">
        <v>6.3459268024677898E-2</v>
      </c>
      <c r="BB12" s="17">
        <v>6.66341897064813E-2</v>
      </c>
      <c r="BC12" s="17"/>
      <c r="BD12" s="17">
        <v>8.2589214746940795E-2</v>
      </c>
      <c r="BE12" s="17">
        <v>6.04367796932836E-2</v>
      </c>
      <c r="BF12" s="17"/>
      <c r="BG12" s="17">
        <v>6.5337081754532206E-2</v>
      </c>
      <c r="BH12" s="17">
        <v>6.8414043905557997E-2</v>
      </c>
      <c r="BI12" s="17"/>
      <c r="BJ12" s="17">
        <v>6.2771562152763805E-2</v>
      </c>
      <c r="BK12" s="17">
        <v>6.8046577955734405E-2</v>
      </c>
      <c r="BL12" s="17"/>
      <c r="BM12" s="17">
        <v>7.3243025776704093E-2</v>
      </c>
      <c r="BN12" s="17">
        <v>5.3621978509058699E-2</v>
      </c>
      <c r="BO12" s="17">
        <v>6.7888361167705996E-2</v>
      </c>
      <c r="BP12" s="17">
        <v>7.2055913079779099E-2</v>
      </c>
    </row>
    <row r="13" spans="2:68" x14ac:dyDescent="0.25">
      <c r="B13" s="18" t="s">
        <v>578</v>
      </c>
      <c r="C13" s="19">
        <v>2.31866864696889E-2</v>
      </c>
      <c r="D13" s="19">
        <v>0</v>
      </c>
      <c r="E13" s="19">
        <v>4.38376123092553E-2</v>
      </c>
      <c r="F13" s="19">
        <v>0</v>
      </c>
      <c r="G13" s="19">
        <v>3.5100079114049602E-2</v>
      </c>
      <c r="H13" s="19">
        <v>0</v>
      </c>
      <c r="I13" s="19">
        <v>0</v>
      </c>
      <c r="J13" s="19">
        <v>0</v>
      </c>
      <c r="K13" s="19">
        <v>3.3003057610638799E-2</v>
      </c>
      <c r="L13" s="19">
        <v>1.5302034311790801E-2</v>
      </c>
      <c r="M13" s="19">
        <v>5.5820521082156203E-2</v>
      </c>
      <c r="N13" s="19">
        <v>0</v>
      </c>
      <c r="O13" s="19">
        <v>2.3888800991975399E-2</v>
      </c>
      <c r="P13" s="19">
        <v>9.4031341342846707E-3</v>
      </c>
      <c r="Q13" s="19">
        <v>0.107915777874766</v>
      </c>
      <c r="R13" s="19">
        <v>1.9016322852318301E-2</v>
      </c>
      <c r="S13" s="19">
        <v>0</v>
      </c>
      <c r="T13" s="19">
        <v>2.94181126050852E-2</v>
      </c>
      <c r="U13" s="19"/>
      <c r="V13" s="19">
        <v>1.95161658627831E-2</v>
      </c>
      <c r="W13" s="19">
        <v>1.51162598586519E-2</v>
      </c>
      <c r="X13" s="19">
        <v>2.0880409727094099E-2</v>
      </c>
      <c r="Y13" s="19">
        <v>3.3397347928500298E-2</v>
      </c>
      <c r="Z13" s="19"/>
      <c r="AA13" s="19">
        <v>1.67047106151391E-2</v>
      </c>
      <c r="AB13" s="19">
        <v>5.6626561226908602E-2</v>
      </c>
      <c r="AC13" s="19">
        <v>1.33674121875313E-2</v>
      </c>
      <c r="AD13" s="19">
        <v>3.0773798755785699E-2</v>
      </c>
      <c r="AE13" s="19">
        <v>8.9422310200747007E-3</v>
      </c>
      <c r="AF13" s="19">
        <v>2.8398648428892899E-2</v>
      </c>
      <c r="AG13" s="19">
        <v>0</v>
      </c>
      <c r="AH13" s="19">
        <v>2.2153130805044399E-2</v>
      </c>
      <c r="AI13" s="19">
        <v>8.3516372220045404E-2</v>
      </c>
      <c r="AJ13" s="19">
        <v>2.1087658157957701E-2</v>
      </c>
      <c r="AK13" s="19"/>
      <c r="AL13" s="19">
        <v>3.7942805583580701E-2</v>
      </c>
      <c r="AM13" s="19">
        <v>7.4963796804780602E-3</v>
      </c>
      <c r="AN13" s="19">
        <v>1.6901701852203199E-2</v>
      </c>
      <c r="AO13" s="19">
        <v>3.2754078239202497E-2</v>
      </c>
      <c r="AP13" s="19">
        <v>2.5399934361463799E-2</v>
      </c>
      <c r="AQ13" s="19">
        <v>1.9472389203115101E-2</v>
      </c>
      <c r="AR13" s="19">
        <v>0</v>
      </c>
      <c r="AS13" s="19"/>
      <c r="AT13" s="19">
        <v>2.1708738748325501E-2</v>
      </c>
      <c r="AU13" s="19">
        <v>2.59427534931021E-2</v>
      </c>
      <c r="AV13" s="19"/>
      <c r="AW13" s="19">
        <v>1.64702221547939E-2</v>
      </c>
      <c r="AX13" s="19">
        <v>2.3157495778171E-2</v>
      </c>
      <c r="AY13" s="19">
        <v>2.2949748764082699E-2</v>
      </c>
      <c r="AZ13" s="19"/>
      <c r="BA13" s="19">
        <v>0</v>
      </c>
      <c r="BB13" s="19">
        <v>2.58757280013539E-2</v>
      </c>
      <c r="BC13" s="19"/>
      <c r="BD13" s="19">
        <v>1.72573462854997E-2</v>
      </c>
      <c r="BE13" s="19">
        <v>2.53230255644936E-2</v>
      </c>
      <c r="BF13" s="19"/>
      <c r="BG13" s="19">
        <v>1.8505949916666601E-2</v>
      </c>
      <c r="BH13" s="19">
        <v>3.3397347928500298E-2</v>
      </c>
      <c r="BI13" s="19"/>
      <c r="BJ13" s="19">
        <v>2.14784953507536E-2</v>
      </c>
      <c r="BK13" s="19">
        <v>2.4029171226525401E-2</v>
      </c>
      <c r="BL13" s="19"/>
      <c r="BM13" s="19">
        <v>2.0780327623283999E-2</v>
      </c>
      <c r="BN13" s="19">
        <v>3.3325262966425503E-2</v>
      </c>
      <c r="BO13" s="19">
        <v>1.6106485026477699E-2</v>
      </c>
      <c r="BP13" s="19">
        <v>2.4321676764011799E-2</v>
      </c>
    </row>
    <row r="14" spans="2:68" x14ac:dyDescent="0.25">
      <c r="B14" s="16"/>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P16"/>
  <sheetViews>
    <sheetView showGridLines="0" topLeftCell="A7" workbookViewId="0">
      <pane xSplit="2" topLeftCell="C1" activePane="topRight" state="frozen"/>
      <selection pane="topRight" activeCell="B12" sqref="B12"/>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589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198</v>
      </c>
      <c r="D7" s="10">
        <v>17</v>
      </c>
      <c r="E7" s="10">
        <v>4</v>
      </c>
      <c r="F7" s="10">
        <v>1</v>
      </c>
      <c r="G7" s="10">
        <v>7</v>
      </c>
      <c r="H7" s="10">
        <v>1</v>
      </c>
      <c r="I7" s="10" t="s">
        <v>107</v>
      </c>
      <c r="J7" s="10">
        <v>3</v>
      </c>
      <c r="K7" s="10">
        <v>40</v>
      </c>
      <c r="L7" s="10">
        <v>4</v>
      </c>
      <c r="M7" s="10">
        <v>5</v>
      </c>
      <c r="N7" s="10">
        <v>1</v>
      </c>
      <c r="O7" s="10">
        <v>46</v>
      </c>
      <c r="P7" s="10">
        <v>17</v>
      </c>
      <c r="Q7" s="10">
        <v>4</v>
      </c>
      <c r="R7" s="10">
        <v>33</v>
      </c>
      <c r="S7" s="10">
        <v>6</v>
      </c>
      <c r="T7" s="10">
        <v>9</v>
      </c>
      <c r="U7" s="10"/>
      <c r="V7" s="10">
        <v>30</v>
      </c>
      <c r="W7" s="10">
        <v>35</v>
      </c>
      <c r="X7" s="10">
        <v>37</v>
      </c>
      <c r="Y7" s="10">
        <v>96</v>
      </c>
      <c r="Z7" s="10"/>
      <c r="AA7" s="10">
        <v>20</v>
      </c>
      <c r="AB7" s="10">
        <v>11</v>
      </c>
      <c r="AC7" s="10">
        <v>14</v>
      </c>
      <c r="AD7" s="10">
        <v>22</v>
      </c>
      <c r="AE7" s="10">
        <v>15</v>
      </c>
      <c r="AF7" s="10">
        <v>15</v>
      </c>
      <c r="AG7" s="10">
        <v>29</v>
      </c>
      <c r="AH7" s="10">
        <v>21</v>
      </c>
      <c r="AI7" s="10">
        <v>12</v>
      </c>
      <c r="AJ7" s="10">
        <v>30</v>
      </c>
      <c r="AK7" s="10"/>
      <c r="AL7" s="10">
        <v>15</v>
      </c>
      <c r="AM7" s="10">
        <v>26</v>
      </c>
      <c r="AN7" s="10">
        <v>16</v>
      </c>
      <c r="AO7" s="10">
        <v>34</v>
      </c>
      <c r="AP7" s="10">
        <v>29</v>
      </c>
      <c r="AQ7" s="10">
        <v>40</v>
      </c>
      <c r="AR7" s="10">
        <v>27</v>
      </c>
      <c r="AS7" s="10"/>
      <c r="AT7" s="10">
        <v>177</v>
      </c>
      <c r="AU7" s="10">
        <v>21</v>
      </c>
      <c r="AV7" s="10"/>
      <c r="AW7" s="10">
        <v>58</v>
      </c>
      <c r="AX7" s="10">
        <v>51</v>
      </c>
      <c r="AY7" s="10">
        <v>66</v>
      </c>
      <c r="AZ7" s="10"/>
      <c r="BA7" s="10">
        <v>51</v>
      </c>
      <c r="BB7" s="10">
        <v>147</v>
      </c>
      <c r="BC7" s="10"/>
      <c r="BD7" s="10">
        <v>41</v>
      </c>
      <c r="BE7" s="10">
        <v>157</v>
      </c>
      <c r="BF7" s="10"/>
      <c r="BG7" s="10">
        <v>102</v>
      </c>
      <c r="BH7" s="10">
        <v>96</v>
      </c>
      <c r="BI7" s="10"/>
      <c r="BJ7" s="10">
        <v>101</v>
      </c>
      <c r="BK7" s="10">
        <v>97</v>
      </c>
      <c r="BL7" s="10"/>
      <c r="BM7" s="10">
        <v>8</v>
      </c>
      <c r="BN7" s="10">
        <v>32</v>
      </c>
      <c r="BO7" s="10">
        <v>109</v>
      </c>
      <c r="BP7" s="10">
        <v>49</v>
      </c>
    </row>
    <row r="8" spans="2:68" ht="30" customHeight="1" x14ac:dyDescent="0.25">
      <c r="B8" s="11" t="s">
        <v>35</v>
      </c>
      <c r="C8" s="11">
        <v>194</v>
      </c>
      <c r="D8" s="11">
        <v>16</v>
      </c>
      <c r="E8" s="11">
        <v>4</v>
      </c>
      <c r="F8" s="11">
        <v>1</v>
      </c>
      <c r="G8" s="11">
        <v>11</v>
      </c>
      <c r="H8" s="11">
        <v>1</v>
      </c>
      <c r="I8" s="11" t="s">
        <v>107</v>
      </c>
      <c r="J8" s="11">
        <v>3</v>
      </c>
      <c r="K8" s="11">
        <v>35</v>
      </c>
      <c r="L8" s="11">
        <v>3</v>
      </c>
      <c r="M8" s="11">
        <v>7</v>
      </c>
      <c r="N8" s="11">
        <v>1</v>
      </c>
      <c r="O8" s="11">
        <v>40</v>
      </c>
      <c r="P8" s="11">
        <v>17</v>
      </c>
      <c r="Q8" s="11">
        <v>6</v>
      </c>
      <c r="R8" s="11">
        <v>29</v>
      </c>
      <c r="S8" s="11">
        <v>8</v>
      </c>
      <c r="T8" s="11">
        <v>11</v>
      </c>
      <c r="U8" s="11"/>
      <c r="V8" s="11">
        <v>32</v>
      </c>
      <c r="W8" s="11">
        <v>43</v>
      </c>
      <c r="X8" s="11">
        <v>27</v>
      </c>
      <c r="Y8" s="11">
        <v>91</v>
      </c>
      <c r="Z8" s="11"/>
      <c r="AA8" s="11">
        <v>22</v>
      </c>
      <c r="AB8" s="11">
        <v>11</v>
      </c>
      <c r="AC8" s="11">
        <v>16</v>
      </c>
      <c r="AD8" s="11">
        <v>23</v>
      </c>
      <c r="AE8" s="11">
        <v>13</v>
      </c>
      <c r="AF8" s="11">
        <v>16</v>
      </c>
      <c r="AG8" s="11">
        <v>26</v>
      </c>
      <c r="AH8" s="11">
        <v>19</v>
      </c>
      <c r="AI8" s="11">
        <v>12</v>
      </c>
      <c r="AJ8" s="11">
        <v>28</v>
      </c>
      <c r="AK8" s="11"/>
      <c r="AL8" s="11">
        <v>15</v>
      </c>
      <c r="AM8" s="11">
        <v>26</v>
      </c>
      <c r="AN8" s="11">
        <v>14</v>
      </c>
      <c r="AO8" s="11">
        <v>33</v>
      </c>
      <c r="AP8" s="11">
        <v>28</v>
      </c>
      <c r="AQ8" s="11">
        <v>39</v>
      </c>
      <c r="AR8" s="11">
        <v>27</v>
      </c>
      <c r="AS8" s="11"/>
      <c r="AT8" s="11">
        <v>172</v>
      </c>
      <c r="AU8" s="11">
        <v>21</v>
      </c>
      <c r="AV8" s="11"/>
      <c r="AW8" s="11">
        <v>56</v>
      </c>
      <c r="AX8" s="11">
        <v>51</v>
      </c>
      <c r="AY8" s="11">
        <v>64</v>
      </c>
      <c r="AZ8" s="11"/>
      <c r="BA8" s="11">
        <v>51</v>
      </c>
      <c r="BB8" s="11">
        <v>143</v>
      </c>
      <c r="BC8" s="11"/>
      <c r="BD8" s="11">
        <v>40</v>
      </c>
      <c r="BE8" s="11">
        <v>154</v>
      </c>
      <c r="BF8" s="11"/>
      <c r="BG8" s="11">
        <v>103</v>
      </c>
      <c r="BH8" s="11">
        <v>91</v>
      </c>
      <c r="BI8" s="11"/>
      <c r="BJ8" s="11">
        <v>99</v>
      </c>
      <c r="BK8" s="11">
        <v>95</v>
      </c>
      <c r="BL8" s="11"/>
      <c r="BM8" s="11">
        <v>9</v>
      </c>
      <c r="BN8" s="11">
        <v>33</v>
      </c>
      <c r="BO8" s="11">
        <v>107</v>
      </c>
      <c r="BP8" s="11">
        <v>45</v>
      </c>
    </row>
    <row r="9" spans="2:68" ht="30" x14ac:dyDescent="0.25">
      <c r="B9" s="18" t="s">
        <v>586</v>
      </c>
      <c r="C9" s="17">
        <v>0.64638163501030099</v>
      </c>
      <c r="D9" s="17">
        <v>0.76776932264917896</v>
      </c>
      <c r="E9" s="17">
        <v>0.27770164477157799</v>
      </c>
      <c r="F9" s="17">
        <v>1</v>
      </c>
      <c r="G9" s="17">
        <v>0.83645151721477495</v>
      </c>
      <c r="H9" s="17">
        <v>1</v>
      </c>
      <c r="I9" s="17" t="s">
        <v>108</v>
      </c>
      <c r="J9" s="17">
        <v>0.719787276930963</v>
      </c>
      <c r="K9" s="17">
        <v>0.82109237125838797</v>
      </c>
      <c r="L9" s="17">
        <v>0.45190301569797098</v>
      </c>
      <c r="M9" s="17">
        <v>0.65829932784741596</v>
      </c>
      <c r="N9" s="17">
        <v>1</v>
      </c>
      <c r="O9" s="17">
        <v>0.49266176238731302</v>
      </c>
      <c r="P9" s="17">
        <v>0.56168433471007495</v>
      </c>
      <c r="Q9" s="17">
        <v>0.48452711829408501</v>
      </c>
      <c r="R9" s="17">
        <v>0.70648770088088497</v>
      </c>
      <c r="S9" s="17">
        <v>0.83333333333333304</v>
      </c>
      <c r="T9" s="17">
        <v>0.31476110967462301</v>
      </c>
      <c r="U9" s="17"/>
      <c r="V9" s="17">
        <v>0.36747116060233398</v>
      </c>
      <c r="W9" s="17">
        <v>0.61603732815475298</v>
      </c>
      <c r="X9" s="17">
        <v>0.71835049399204898</v>
      </c>
      <c r="Y9" s="17">
        <v>0.73771032596742303</v>
      </c>
      <c r="Z9" s="17"/>
      <c r="AA9" s="17">
        <v>0.44890902492519602</v>
      </c>
      <c r="AB9" s="17">
        <v>0.51860452228047405</v>
      </c>
      <c r="AC9" s="17">
        <v>0.51062401096208199</v>
      </c>
      <c r="AD9" s="17">
        <v>0.76361824266438905</v>
      </c>
      <c r="AE9" s="17">
        <v>0.700431106337564</v>
      </c>
      <c r="AF9" s="17">
        <v>0.75034908382105103</v>
      </c>
      <c r="AG9" s="17">
        <v>0.65550440689180201</v>
      </c>
      <c r="AH9" s="17">
        <v>0.65688345968740403</v>
      </c>
      <c r="AI9" s="17">
        <v>0.64476445066339605</v>
      </c>
      <c r="AJ9" s="17">
        <v>0.82212995394222199</v>
      </c>
      <c r="AK9" s="17"/>
      <c r="AL9" s="17">
        <v>0.57186699414110198</v>
      </c>
      <c r="AM9" s="17">
        <v>0.670558177749213</v>
      </c>
      <c r="AN9" s="17">
        <v>0.56012191017591795</v>
      </c>
      <c r="AO9" s="17">
        <v>0.58154513017760301</v>
      </c>
      <c r="AP9" s="17">
        <v>0.69964795192942797</v>
      </c>
      <c r="AQ9" s="17">
        <v>0.683891498007413</v>
      </c>
      <c r="AR9" s="17">
        <v>0.68349429768793801</v>
      </c>
      <c r="AS9" s="17"/>
      <c r="AT9" s="17">
        <v>0.68097890030507402</v>
      </c>
      <c r="AU9" s="17">
        <v>0.36571420769614099</v>
      </c>
      <c r="AV9" s="17"/>
      <c r="AW9" s="17">
        <v>0.58881225590330999</v>
      </c>
      <c r="AX9" s="17">
        <v>0.70255350715216502</v>
      </c>
      <c r="AY9" s="17">
        <v>0.75068497538626899</v>
      </c>
      <c r="AZ9" s="17"/>
      <c r="BA9" s="17">
        <v>0.74802476497827997</v>
      </c>
      <c r="BB9" s="17">
        <v>0.61035366073090302</v>
      </c>
      <c r="BC9" s="17"/>
      <c r="BD9" s="17">
        <v>0.60085674261489697</v>
      </c>
      <c r="BE9" s="17">
        <v>0.65824072912490905</v>
      </c>
      <c r="BF9" s="17"/>
      <c r="BG9" s="17">
        <v>0.56565175615115604</v>
      </c>
      <c r="BH9" s="17">
        <v>0.73771032596742303</v>
      </c>
      <c r="BI9" s="17"/>
      <c r="BJ9" s="17">
        <v>0.70044558660811396</v>
      </c>
      <c r="BK9" s="17">
        <v>0.58974302076021801</v>
      </c>
      <c r="BL9" s="17"/>
      <c r="BM9" s="17">
        <v>0.48578762136484399</v>
      </c>
      <c r="BN9" s="17">
        <v>0.36366287891896698</v>
      </c>
      <c r="BO9" s="17">
        <v>0.67363927574804905</v>
      </c>
      <c r="BP9" s="17">
        <v>0.82378280935889103</v>
      </c>
    </row>
    <row r="10" spans="2:68" ht="30" x14ac:dyDescent="0.25">
      <c r="B10" s="18" t="s">
        <v>587</v>
      </c>
      <c r="C10" s="17">
        <v>0.57862088729233196</v>
      </c>
      <c r="D10" s="17">
        <v>0.61865205353105202</v>
      </c>
      <c r="E10" s="17">
        <v>0.46005511308549302</v>
      </c>
      <c r="F10" s="17">
        <v>1</v>
      </c>
      <c r="G10" s="17">
        <v>0.58177424139261302</v>
      </c>
      <c r="H10" s="17">
        <v>0</v>
      </c>
      <c r="I10" s="17" t="s">
        <v>108</v>
      </c>
      <c r="J10" s="17">
        <v>1</v>
      </c>
      <c r="K10" s="17">
        <v>0.64077307025955899</v>
      </c>
      <c r="L10" s="17">
        <v>0.72595150784898499</v>
      </c>
      <c r="M10" s="17">
        <v>0.17085033607629199</v>
      </c>
      <c r="N10" s="17">
        <v>0</v>
      </c>
      <c r="O10" s="17">
        <v>0.67140947296450804</v>
      </c>
      <c r="P10" s="17">
        <v>0.44246665470774399</v>
      </c>
      <c r="Q10" s="17">
        <v>0.44658313983905001</v>
      </c>
      <c r="R10" s="17">
        <v>0.48553342515967401</v>
      </c>
      <c r="S10" s="17">
        <v>0.5</v>
      </c>
      <c r="T10" s="17">
        <v>0.77620365329701502</v>
      </c>
      <c r="U10" s="17"/>
      <c r="V10" s="17">
        <v>0.57340998692747502</v>
      </c>
      <c r="W10" s="17">
        <v>0.54191037764258698</v>
      </c>
      <c r="X10" s="17">
        <v>0.55584158633162795</v>
      </c>
      <c r="Y10" s="17">
        <v>0.60478923033870602</v>
      </c>
      <c r="Z10" s="17"/>
      <c r="AA10" s="17">
        <v>0.56206929627931301</v>
      </c>
      <c r="AB10" s="17">
        <v>0.35171088150722701</v>
      </c>
      <c r="AC10" s="17">
        <v>0.60471350915644495</v>
      </c>
      <c r="AD10" s="17">
        <v>0.56755029857188199</v>
      </c>
      <c r="AE10" s="17">
        <v>0.73577933296748999</v>
      </c>
      <c r="AF10" s="17">
        <v>0.61434889076953103</v>
      </c>
      <c r="AG10" s="17">
        <v>0.450261082643368</v>
      </c>
      <c r="AH10" s="17">
        <v>0.74218215239451601</v>
      </c>
      <c r="AI10" s="17">
        <v>0.68178649051680795</v>
      </c>
      <c r="AJ10" s="17">
        <v>0.64666853817709402</v>
      </c>
      <c r="AK10" s="17"/>
      <c r="AL10" s="17">
        <v>0.26013742238290699</v>
      </c>
      <c r="AM10" s="17">
        <v>0.48708692114582602</v>
      </c>
      <c r="AN10" s="17">
        <v>0.45429304575172202</v>
      </c>
      <c r="AO10" s="17">
        <v>0.68462607561520505</v>
      </c>
      <c r="AP10" s="17">
        <v>0.70929005585161398</v>
      </c>
      <c r="AQ10" s="17">
        <v>0.59594790909080497</v>
      </c>
      <c r="AR10" s="17">
        <v>0.67735896214408997</v>
      </c>
      <c r="AS10" s="17"/>
      <c r="AT10" s="17">
        <v>0.58557413566580396</v>
      </c>
      <c r="AU10" s="17">
        <v>0.52221324016093695</v>
      </c>
      <c r="AV10" s="17"/>
      <c r="AW10" s="17">
        <v>0.56935035458649097</v>
      </c>
      <c r="AX10" s="17">
        <v>0.65080645423387595</v>
      </c>
      <c r="AY10" s="17">
        <v>0.56742324134015298</v>
      </c>
      <c r="AZ10" s="17"/>
      <c r="BA10" s="17">
        <v>0.59012483990890696</v>
      </c>
      <c r="BB10" s="17">
        <v>0.57454324713001204</v>
      </c>
      <c r="BC10" s="17"/>
      <c r="BD10" s="17">
        <v>0.62527119772372497</v>
      </c>
      <c r="BE10" s="17">
        <v>0.56646862524904096</v>
      </c>
      <c r="BF10" s="17"/>
      <c r="BG10" s="17">
        <v>0.55548941412723196</v>
      </c>
      <c r="BH10" s="17">
        <v>0.60478923033870602</v>
      </c>
      <c r="BI10" s="17"/>
      <c r="BJ10" s="17">
        <v>0.58566455535083195</v>
      </c>
      <c r="BK10" s="17">
        <v>0.57124178187586505</v>
      </c>
      <c r="BL10" s="17"/>
      <c r="BM10" s="17">
        <v>0.86978884923432798</v>
      </c>
      <c r="BN10" s="17">
        <v>0.51780286525088604</v>
      </c>
      <c r="BO10" s="17">
        <v>0.57690018763614304</v>
      </c>
      <c r="BP10" s="17">
        <v>0.57245028530974995</v>
      </c>
    </row>
    <row r="11" spans="2:68" x14ac:dyDescent="0.25">
      <c r="B11" s="18" t="s">
        <v>588</v>
      </c>
      <c r="C11" s="19">
        <v>0.12993668266514999</v>
      </c>
      <c r="D11" s="19">
        <v>4.5122349534429902E-2</v>
      </c>
      <c r="E11" s="19">
        <v>0.26224324214292999</v>
      </c>
      <c r="F11" s="19">
        <v>0</v>
      </c>
      <c r="G11" s="19">
        <v>0</v>
      </c>
      <c r="H11" s="19">
        <v>1</v>
      </c>
      <c r="I11" s="19" t="s">
        <v>108</v>
      </c>
      <c r="J11" s="19">
        <v>0</v>
      </c>
      <c r="K11" s="19">
        <v>6.2680803918396505E-2</v>
      </c>
      <c r="L11" s="19">
        <v>0.27404849215101501</v>
      </c>
      <c r="M11" s="19">
        <v>0.17085033607629199</v>
      </c>
      <c r="N11" s="19">
        <v>0</v>
      </c>
      <c r="O11" s="19">
        <v>0.119861876717786</v>
      </c>
      <c r="P11" s="19">
        <v>0.330566007054788</v>
      </c>
      <c r="Q11" s="19">
        <v>0.31115330101390698</v>
      </c>
      <c r="R11" s="19">
        <v>6.5929625619460697E-2</v>
      </c>
      <c r="S11" s="19">
        <v>0</v>
      </c>
      <c r="T11" s="19">
        <v>0.34962368779851</v>
      </c>
      <c r="U11" s="19"/>
      <c r="V11" s="19">
        <v>0.32761570638539</v>
      </c>
      <c r="W11" s="19">
        <v>0.16440392765515799</v>
      </c>
      <c r="X11" s="19">
        <v>0.12886980665891301</v>
      </c>
      <c r="Y11" s="19">
        <v>4.3941643568816198E-2</v>
      </c>
      <c r="Z11" s="19"/>
      <c r="AA11" s="19">
        <v>0.291853006499523</v>
      </c>
      <c r="AB11" s="19">
        <v>0.29783830382533799</v>
      </c>
      <c r="AC11" s="19">
        <v>0.21174481038797099</v>
      </c>
      <c r="AD11" s="19">
        <v>6.3306171040763401E-2</v>
      </c>
      <c r="AE11" s="19">
        <v>0</v>
      </c>
      <c r="AF11" s="19">
        <v>0</v>
      </c>
      <c r="AG11" s="19">
        <v>0.158609582683019</v>
      </c>
      <c r="AH11" s="19">
        <v>0.11963449754910301</v>
      </c>
      <c r="AI11" s="19">
        <v>0</v>
      </c>
      <c r="AJ11" s="19">
        <v>0</v>
      </c>
      <c r="AK11" s="19"/>
      <c r="AL11" s="19">
        <v>0.55382886198509795</v>
      </c>
      <c r="AM11" s="19">
        <v>8.1193148456214906E-2</v>
      </c>
      <c r="AN11" s="19">
        <v>0.173258323773401</v>
      </c>
      <c r="AO11" s="19">
        <v>0.114039812340203</v>
      </c>
      <c r="AP11" s="19">
        <v>3.9962222496485802E-2</v>
      </c>
      <c r="AQ11" s="19">
        <v>8.8250670835725201E-2</v>
      </c>
      <c r="AR11" s="19">
        <v>8.9588209150278403E-2</v>
      </c>
      <c r="AS11" s="19"/>
      <c r="AT11" s="19">
        <v>0.115447824363288</v>
      </c>
      <c r="AU11" s="19">
        <v>0.247476336439963</v>
      </c>
      <c r="AV11" s="19"/>
      <c r="AW11" s="19">
        <v>0.164828068654955</v>
      </c>
      <c r="AX11" s="19">
        <v>6.0277028615820898E-2</v>
      </c>
      <c r="AY11" s="19">
        <v>0.103194479097045</v>
      </c>
      <c r="AZ11" s="19"/>
      <c r="BA11" s="19">
        <v>9.8386231468368696E-2</v>
      </c>
      <c r="BB11" s="19">
        <v>0.141119916048253</v>
      </c>
      <c r="BC11" s="19"/>
      <c r="BD11" s="19">
        <v>7.2132138547579799E-2</v>
      </c>
      <c r="BE11" s="19">
        <v>0.14499458819490499</v>
      </c>
      <c r="BF11" s="19"/>
      <c r="BG11" s="19">
        <v>0.20595188682474799</v>
      </c>
      <c r="BH11" s="19">
        <v>4.3941643568816198E-2</v>
      </c>
      <c r="BI11" s="19"/>
      <c r="BJ11" s="19">
        <v>0.119401831545925</v>
      </c>
      <c r="BK11" s="19">
        <v>0.14097323014437599</v>
      </c>
      <c r="BL11" s="19"/>
      <c r="BM11" s="19">
        <v>0.130211150765672</v>
      </c>
      <c r="BN11" s="19">
        <v>0.34359062248644601</v>
      </c>
      <c r="BO11" s="19">
        <v>9.6082496107138204E-2</v>
      </c>
      <c r="BP11" s="19">
        <v>5.0694051684433798E-2</v>
      </c>
    </row>
    <row r="12" spans="2:68" x14ac:dyDescent="0.25">
      <c r="B12" s="16" t="s">
        <v>725</v>
      </c>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P25"/>
  <sheetViews>
    <sheetView showGridLines="0" topLeftCell="A7" workbookViewId="0">
      <pane xSplit="2" topLeftCell="C1" activePane="topRight" state="frozen"/>
      <selection pane="topRight" activeCell="B21" sqref="B21"/>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198</v>
      </c>
      <c r="D7" s="10">
        <v>17</v>
      </c>
      <c r="E7" s="10">
        <v>4</v>
      </c>
      <c r="F7" s="10">
        <v>1</v>
      </c>
      <c r="G7" s="10">
        <v>7</v>
      </c>
      <c r="H7" s="10">
        <v>1</v>
      </c>
      <c r="I7" s="10" t="s">
        <v>107</v>
      </c>
      <c r="J7" s="10">
        <v>3</v>
      </c>
      <c r="K7" s="10">
        <v>40</v>
      </c>
      <c r="L7" s="10">
        <v>4</v>
      </c>
      <c r="M7" s="10">
        <v>5</v>
      </c>
      <c r="N7" s="10">
        <v>1</v>
      </c>
      <c r="O7" s="10">
        <v>46</v>
      </c>
      <c r="P7" s="10">
        <v>17</v>
      </c>
      <c r="Q7" s="10">
        <v>4</v>
      </c>
      <c r="R7" s="10">
        <v>33</v>
      </c>
      <c r="S7" s="10">
        <v>6</v>
      </c>
      <c r="T7" s="10">
        <v>9</v>
      </c>
      <c r="U7" s="10"/>
      <c r="V7" s="10">
        <v>30</v>
      </c>
      <c r="W7" s="10">
        <v>35</v>
      </c>
      <c r="X7" s="10">
        <v>37</v>
      </c>
      <c r="Y7" s="10">
        <v>96</v>
      </c>
      <c r="Z7" s="10"/>
      <c r="AA7" s="10">
        <v>20</v>
      </c>
      <c r="AB7" s="10">
        <v>11</v>
      </c>
      <c r="AC7" s="10">
        <v>14</v>
      </c>
      <c r="AD7" s="10">
        <v>22</v>
      </c>
      <c r="AE7" s="10">
        <v>15</v>
      </c>
      <c r="AF7" s="10">
        <v>15</v>
      </c>
      <c r="AG7" s="10">
        <v>29</v>
      </c>
      <c r="AH7" s="10">
        <v>21</v>
      </c>
      <c r="AI7" s="10">
        <v>12</v>
      </c>
      <c r="AJ7" s="10">
        <v>30</v>
      </c>
      <c r="AK7" s="10"/>
      <c r="AL7" s="10">
        <v>15</v>
      </c>
      <c r="AM7" s="10">
        <v>26</v>
      </c>
      <c r="AN7" s="10">
        <v>16</v>
      </c>
      <c r="AO7" s="10">
        <v>34</v>
      </c>
      <c r="AP7" s="10">
        <v>29</v>
      </c>
      <c r="AQ7" s="10">
        <v>40</v>
      </c>
      <c r="AR7" s="10">
        <v>27</v>
      </c>
      <c r="AS7" s="10"/>
      <c r="AT7" s="10">
        <v>177</v>
      </c>
      <c r="AU7" s="10">
        <v>21</v>
      </c>
      <c r="AV7" s="10"/>
      <c r="AW7" s="10">
        <v>58</v>
      </c>
      <c r="AX7" s="10">
        <v>51</v>
      </c>
      <c r="AY7" s="10">
        <v>66</v>
      </c>
      <c r="AZ7" s="10"/>
      <c r="BA7" s="10">
        <v>51</v>
      </c>
      <c r="BB7" s="10">
        <v>147</v>
      </c>
      <c r="BC7" s="10"/>
      <c r="BD7" s="10">
        <v>41</v>
      </c>
      <c r="BE7" s="10">
        <v>157</v>
      </c>
      <c r="BF7" s="10"/>
      <c r="BG7" s="10">
        <v>102</v>
      </c>
      <c r="BH7" s="10">
        <v>96</v>
      </c>
      <c r="BI7" s="10"/>
      <c r="BJ7" s="10">
        <v>101</v>
      </c>
      <c r="BK7" s="10">
        <v>97</v>
      </c>
      <c r="BL7" s="10"/>
      <c r="BM7" s="10">
        <v>8</v>
      </c>
      <c r="BN7" s="10">
        <v>32</v>
      </c>
      <c r="BO7" s="10">
        <v>109</v>
      </c>
      <c r="BP7" s="10">
        <v>49</v>
      </c>
    </row>
    <row r="8" spans="2:68" ht="30" customHeight="1" x14ac:dyDescent="0.25">
      <c r="B8" s="11" t="s">
        <v>35</v>
      </c>
      <c r="C8" s="11">
        <v>194</v>
      </c>
      <c r="D8" s="11">
        <v>16</v>
      </c>
      <c r="E8" s="11">
        <v>4</v>
      </c>
      <c r="F8" s="11">
        <v>1</v>
      </c>
      <c r="G8" s="11">
        <v>11</v>
      </c>
      <c r="H8" s="11">
        <v>1</v>
      </c>
      <c r="I8" s="11" t="s">
        <v>107</v>
      </c>
      <c r="J8" s="11">
        <v>3</v>
      </c>
      <c r="K8" s="11">
        <v>35</v>
      </c>
      <c r="L8" s="11">
        <v>3</v>
      </c>
      <c r="M8" s="11">
        <v>7</v>
      </c>
      <c r="N8" s="11">
        <v>1</v>
      </c>
      <c r="O8" s="11">
        <v>40</v>
      </c>
      <c r="P8" s="11">
        <v>17</v>
      </c>
      <c r="Q8" s="11">
        <v>6</v>
      </c>
      <c r="R8" s="11">
        <v>29</v>
      </c>
      <c r="S8" s="11">
        <v>8</v>
      </c>
      <c r="T8" s="11">
        <v>11</v>
      </c>
      <c r="U8" s="11"/>
      <c r="V8" s="11">
        <v>32</v>
      </c>
      <c r="W8" s="11">
        <v>43</v>
      </c>
      <c r="X8" s="11">
        <v>27</v>
      </c>
      <c r="Y8" s="11">
        <v>91</v>
      </c>
      <c r="Z8" s="11"/>
      <c r="AA8" s="11">
        <v>22</v>
      </c>
      <c r="AB8" s="11">
        <v>11</v>
      </c>
      <c r="AC8" s="11">
        <v>16</v>
      </c>
      <c r="AD8" s="11">
        <v>23</v>
      </c>
      <c r="AE8" s="11">
        <v>13</v>
      </c>
      <c r="AF8" s="11">
        <v>16</v>
      </c>
      <c r="AG8" s="11">
        <v>26</v>
      </c>
      <c r="AH8" s="11">
        <v>19</v>
      </c>
      <c r="AI8" s="11">
        <v>12</v>
      </c>
      <c r="AJ8" s="11">
        <v>28</v>
      </c>
      <c r="AK8" s="11"/>
      <c r="AL8" s="11">
        <v>15</v>
      </c>
      <c r="AM8" s="11">
        <v>26</v>
      </c>
      <c r="AN8" s="11">
        <v>14</v>
      </c>
      <c r="AO8" s="11">
        <v>33</v>
      </c>
      <c r="AP8" s="11">
        <v>28</v>
      </c>
      <c r="AQ8" s="11">
        <v>39</v>
      </c>
      <c r="AR8" s="11">
        <v>27</v>
      </c>
      <c r="AS8" s="11"/>
      <c r="AT8" s="11">
        <v>172</v>
      </c>
      <c r="AU8" s="11">
        <v>21</v>
      </c>
      <c r="AV8" s="11"/>
      <c r="AW8" s="11">
        <v>56</v>
      </c>
      <c r="AX8" s="11">
        <v>51</v>
      </c>
      <c r="AY8" s="11">
        <v>64</v>
      </c>
      <c r="AZ8" s="11"/>
      <c r="BA8" s="11">
        <v>51</v>
      </c>
      <c r="BB8" s="11">
        <v>143</v>
      </c>
      <c r="BC8" s="11"/>
      <c r="BD8" s="11">
        <v>40</v>
      </c>
      <c r="BE8" s="11">
        <v>154</v>
      </c>
      <c r="BF8" s="11"/>
      <c r="BG8" s="11">
        <v>103</v>
      </c>
      <c r="BH8" s="11">
        <v>91</v>
      </c>
      <c r="BI8" s="11"/>
      <c r="BJ8" s="11">
        <v>99</v>
      </c>
      <c r="BK8" s="11">
        <v>95</v>
      </c>
      <c r="BL8" s="11"/>
      <c r="BM8" s="11">
        <v>9</v>
      </c>
      <c r="BN8" s="11">
        <v>33</v>
      </c>
      <c r="BO8" s="11">
        <v>107</v>
      </c>
      <c r="BP8" s="11">
        <v>45</v>
      </c>
    </row>
    <row r="9" spans="2:68" x14ac:dyDescent="0.25">
      <c r="B9" s="18" t="s">
        <v>590</v>
      </c>
      <c r="C9" s="17">
        <v>0</v>
      </c>
      <c r="D9" s="17">
        <v>0</v>
      </c>
      <c r="E9" s="17">
        <v>0</v>
      </c>
      <c r="F9" s="17">
        <v>0</v>
      </c>
      <c r="G9" s="17">
        <v>0</v>
      </c>
      <c r="H9" s="17">
        <v>0</v>
      </c>
      <c r="I9" s="17" t="s">
        <v>108</v>
      </c>
      <c r="J9" s="17">
        <v>0</v>
      </c>
      <c r="K9" s="17">
        <v>0</v>
      </c>
      <c r="L9" s="17">
        <v>0</v>
      </c>
      <c r="M9" s="17">
        <v>0</v>
      </c>
      <c r="N9" s="17">
        <v>0</v>
      </c>
      <c r="O9" s="17">
        <v>0</v>
      </c>
      <c r="P9" s="17">
        <v>0</v>
      </c>
      <c r="Q9" s="17">
        <v>0</v>
      </c>
      <c r="R9" s="17">
        <v>0</v>
      </c>
      <c r="S9" s="17">
        <v>0</v>
      </c>
      <c r="T9" s="17">
        <v>0</v>
      </c>
      <c r="U9" s="17"/>
      <c r="V9" s="17">
        <v>0</v>
      </c>
      <c r="W9" s="17">
        <v>0</v>
      </c>
      <c r="X9" s="17">
        <v>0</v>
      </c>
      <c r="Y9" s="17">
        <v>0</v>
      </c>
      <c r="Z9" s="17"/>
      <c r="AA9" s="17">
        <v>0</v>
      </c>
      <c r="AB9" s="17">
        <v>0</v>
      </c>
      <c r="AC9" s="17">
        <v>0</v>
      </c>
      <c r="AD9" s="17">
        <v>0</v>
      </c>
      <c r="AE9" s="17">
        <v>0</v>
      </c>
      <c r="AF9" s="17">
        <v>0</v>
      </c>
      <c r="AG9" s="17">
        <v>0</v>
      </c>
      <c r="AH9" s="17">
        <v>0</v>
      </c>
      <c r="AI9" s="17">
        <v>0</v>
      </c>
      <c r="AJ9" s="17">
        <v>0</v>
      </c>
      <c r="AK9" s="17"/>
      <c r="AL9" s="17">
        <v>0</v>
      </c>
      <c r="AM9" s="17">
        <v>0</v>
      </c>
      <c r="AN9" s="17">
        <v>0</v>
      </c>
      <c r="AO9" s="17">
        <v>0</v>
      </c>
      <c r="AP9" s="17">
        <v>0</v>
      </c>
      <c r="AQ9" s="17">
        <v>0</v>
      </c>
      <c r="AR9" s="17">
        <v>0</v>
      </c>
      <c r="AS9" s="17"/>
      <c r="AT9" s="17">
        <v>0</v>
      </c>
      <c r="AU9" s="17">
        <v>0</v>
      </c>
      <c r="AV9" s="17"/>
      <c r="AW9" s="17">
        <v>0</v>
      </c>
      <c r="AX9" s="17">
        <v>0</v>
      </c>
      <c r="AY9" s="17">
        <v>0</v>
      </c>
      <c r="AZ9" s="17"/>
      <c r="BA9" s="17">
        <v>0</v>
      </c>
      <c r="BB9" s="17">
        <v>0</v>
      </c>
      <c r="BC9" s="17"/>
      <c r="BD9" s="17">
        <v>0</v>
      </c>
      <c r="BE9" s="17">
        <v>0</v>
      </c>
      <c r="BF9" s="17"/>
      <c r="BG9" s="17">
        <v>0</v>
      </c>
      <c r="BH9" s="17">
        <v>0</v>
      </c>
      <c r="BI9" s="17"/>
      <c r="BJ9" s="17">
        <v>0</v>
      </c>
      <c r="BK9" s="17">
        <v>0</v>
      </c>
      <c r="BL9" s="17"/>
      <c r="BM9" s="17">
        <v>0</v>
      </c>
      <c r="BN9" s="17">
        <v>0</v>
      </c>
      <c r="BO9" s="17">
        <v>0</v>
      </c>
      <c r="BP9" s="17">
        <v>0</v>
      </c>
    </row>
    <row r="10" spans="2:68" x14ac:dyDescent="0.25">
      <c r="B10" s="18" t="s">
        <v>591</v>
      </c>
      <c r="C10" s="17">
        <v>1.1352757544463001E-2</v>
      </c>
      <c r="D10" s="17">
        <v>0</v>
      </c>
      <c r="E10" s="17">
        <v>0</v>
      </c>
      <c r="F10" s="17">
        <v>0</v>
      </c>
      <c r="G10" s="17">
        <v>0</v>
      </c>
      <c r="H10" s="17">
        <v>0</v>
      </c>
      <c r="I10" s="17" t="s">
        <v>108</v>
      </c>
      <c r="J10" s="17">
        <v>0</v>
      </c>
      <c r="K10" s="17">
        <v>0</v>
      </c>
      <c r="L10" s="17">
        <v>0</v>
      </c>
      <c r="M10" s="17">
        <v>0</v>
      </c>
      <c r="N10" s="17">
        <v>0</v>
      </c>
      <c r="O10" s="17">
        <v>0</v>
      </c>
      <c r="P10" s="17">
        <v>6.5342850884761799E-2</v>
      </c>
      <c r="Q10" s="17">
        <v>0</v>
      </c>
      <c r="R10" s="17">
        <v>3.82659208314622E-2</v>
      </c>
      <c r="S10" s="17">
        <v>0</v>
      </c>
      <c r="T10" s="17">
        <v>0</v>
      </c>
      <c r="U10" s="17"/>
      <c r="V10" s="17">
        <v>3.3946179860185298E-2</v>
      </c>
      <c r="W10" s="17">
        <v>2.5658150052189299E-2</v>
      </c>
      <c r="X10" s="17">
        <v>0</v>
      </c>
      <c r="Y10" s="17">
        <v>0</v>
      </c>
      <c r="Z10" s="17"/>
      <c r="AA10" s="17">
        <v>5.0303899700697402E-2</v>
      </c>
      <c r="AB10" s="17">
        <v>0</v>
      </c>
      <c r="AC10" s="17">
        <v>0</v>
      </c>
      <c r="AD10" s="17">
        <v>0</v>
      </c>
      <c r="AE10" s="17">
        <v>0</v>
      </c>
      <c r="AF10" s="17">
        <v>7.0933798244068605E-2</v>
      </c>
      <c r="AG10" s="17">
        <v>0</v>
      </c>
      <c r="AH10" s="17">
        <v>0</v>
      </c>
      <c r="AI10" s="17">
        <v>0</v>
      </c>
      <c r="AJ10" s="17">
        <v>0</v>
      </c>
      <c r="AK10" s="17"/>
      <c r="AL10" s="17">
        <v>0.145946286128287</v>
      </c>
      <c r="AM10" s="17">
        <v>0</v>
      </c>
      <c r="AN10" s="17">
        <v>0</v>
      </c>
      <c r="AO10" s="17">
        <v>0</v>
      </c>
      <c r="AP10" s="17">
        <v>0</v>
      </c>
      <c r="AQ10" s="17">
        <v>0</v>
      </c>
      <c r="AR10" s="17">
        <v>0</v>
      </c>
      <c r="AS10" s="17"/>
      <c r="AT10" s="17">
        <v>1.2752187354867699E-2</v>
      </c>
      <c r="AU10" s="17">
        <v>0</v>
      </c>
      <c r="AV10" s="17"/>
      <c r="AW10" s="17">
        <v>3.9487480457610802E-2</v>
      </c>
      <c r="AX10" s="17">
        <v>0</v>
      </c>
      <c r="AY10" s="17">
        <v>0</v>
      </c>
      <c r="AZ10" s="17"/>
      <c r="BA10" s="17">
        <v>0</v>
      </c>
      <c r="BB10" s="17">
        <v>1.5376805770260699E-2</v>
      </c>
      <c r="BC10" s="17"/>
      <c r="BD10" s="17">
        <v>2.7272341213095099E-2</v>
      </c>
      <c r="BE10" s="17">
        <v>7.2057550792635197E-3</v>
      </c>
      <c r="BF10" s="17"/>
      <c r="BG10" s="17">
        <v>2.1388012968325799E-2</v>
      </c>
      <c r="BH10" s="17">
        <v>0</v>
      </c>
      <c r="BI10" s="17"/>
      <c r="BJ10" s="17">
        <v>0</v>
      </c>
      <c r="BK10" s="17">
        <v>2.3246162229694702E-2</v>
      </c>
      <c r="BL10" s="17"/>
      <c r="BM10" s="17">
        <v>0</v>
      </c>
      <c r="BN10" s="17">
        <v>3.2566229765655999E-2</v>
      </c>
      <c r="BO10" s="17">
        <v>1.03668912534808E-2</v>
      </c>
      <c r="BP10" s="17">
        <v>0</v>
      </c>
    </row>
    <row r="11" spans="2:68" x14ac:dyDescent="0.25">
      <c r="B11" s="18" t="s">
        <v>592</v>
      </c>
      <c r="C11" s="17">
        <v>4.2099776086674402E-2</v>
      </c>
      <c r="D11" s="17">
        <v>0</v>
      </c>
      <c r="E11" s="17">
        <v>0</v>
      </c>
      <c r="F11" s="17">
        <v>0</v>
      </c>
      <c r="G11" s="17">
        <v>0.16354848278522499</v>
      </c>
      <c r="H11" s="17">
        <v>0</v>
      </c>
      <c r="I11" s="17" t="s">
        <v>108</v>
      </c>
      <c r="J11" s="17">
        <v>0</v>
      </c>
      <c r="K11" s="17">
        <v>0</v>
      </c>
      <c r="L11" s="17">
        <v>0</v>
      </c>
      <c r="M11" s="17">
        <v>0</v>
      </c>
      <c r="N11" s="17">
        <v>0</v>
      </c>
      <c r="O11" s="17">
        <v>4.1337116158866899E-2</v>
      </c>
      <c r="P11" s="17">
        <v>0</v>
      </c>
      <c r="Q11" s="17">
        <v>0</v>
      </c>
      <c r="R11" s="17">
        <v>0.12252648008811</v>
      </c>
      <c r="S11" s="17">
        <v>0</v>
      </c>
      <c r="T11" s="17">
        <v>9.7969005607459303E-2</v>
      </c>
      <c r="U11" s="17"/>
      <c r="V11" s="17">
        <v>6.5028126826949403E-2</v>
      </c>
      <c r="W11" s="17">
        <v>4.2239479216020399E-2</v>
      </c>
      <c r="X11" s="17">
        <v>5.2882132193466699E-2</v>
      </c>
      <c r="Y11" s="17">
        <v>3.0657462858316401E-2</v>
      </c>
      <c r="Z11" s="17"/>
      <c r="AA11" s="17">
        <v>9.6363372347053694E-2</v>
      </c>
      <c r="AB11" s="17">
        <v>0</v>
      </c>
      <c r="AC11" s="17">
        <v>7.1110444757029004E-2</v>
      </c>
      <c r="AD11" s="17">
        <v>0</v>
      </c>
      <c r="AE11" s="17">
        <v>5.5906365842789102E-2</v>
      </c>
      <c r="AF11" s="17">
        <v>0</v>
      </c>
      <c r="AG11" s="17">
        <v>7.0306281348962302E-2</v>
      </c>
      <c r="AH11" s="17">
        <v>0</v>
      </c>
      <c r="AI11" s="17">
        <v>0.20747217233206999</v>
      </c>
      <c r="AJ11" s="17">
        <v>0</v>
      </c>
      <c r="AK11" s="17"/>
      <c r="AL11" s="17">
        <v>0.124802367858195</v>
      </c>
      <c r="AM11" s="17">
        <v>0.143044300424818</v>
      </c>
      <c r="AN11" s="17">
        <v>0</v>
      </c>
      <c r="AO11" s="17">
        <v>5.5328758581867997E-2</v>
      </c>
      <c r="AP11" s="17">
        <v>0</v>
      </c>
      <c r="AQ11" s="17">
        <v>0</v>
      </c>
      <c r="AR11" s="17">
        <v>2.6911711001038799E-2</v>
      </c>
      <c r="AS11" s="17"/>
      <c r="AT11" s="17">
        <v>4.7289324215074903E-2</v>
      </c>
      <c r="AU11" s="17">
        <v>0</v>
      </c>
      <c r="AV11" s="17"/>
      <c r="AW11" s="17">
        <v>1.8776801853524001E-2</v>
      </c>
      <c r="AX11" s="17">
        <v>7.1930788206975793E-2</v>
      </c>
      <c r="AY11" s="17">
        <v>5.4112532824531601E-2</v>
      </c>
      <c r="AZ11" s="17"/>
      <c r="BA11" s="17">
        <v>7.2335449107694599E-2</v>
      </c>
      <c r="BB11" s="17">
        <v>3.1382573160467699E-2</v>
      </c>
      <c r="BC11" s="17"/>
      <c r="BD11" s="17">
        <v>0</v>
      </c>
      <c r="BE11" s="17">
        <v>5.3066637962578399E-2</v>
      </c>
      <c r="BF11" s="17"/>
      <c r="BG11" s="17">
        <v>5.2214194142085099E-2</v>
      </c>
      <c r="BH11" s="17">
        <v>3.0657462858316401E-2</v>
      </c>
      <c r="BI11" s="17"/>
      <c r="BJ11" s="17">
        <v>6.6525403112577194E-2</v>
      </c>
      <c r="BK11" s="17">
        <v>1.6510938681150999E-2</v>
      </c>
      <c r="BL11" s="17"/>
      <c r="BM11" s="17">
        <v>0</v>
      </c>
      <c r="BN11" s="17">
        <v>7.7783769441214706E-2</v>
      </c>
      <c r="BO11" s="17">
        <v>5.1934075929628801E-2</v>
      </c>
      <c r="BP11" s="17">
        <v>0</v>
      </c>
    </row>
    <row r="12" spans="2:68" x14ac:dyDescent="0.25">
      <c r="B12" s="18" t="s">
        <v>593</v>
      </c>
      <c r="C12" s="17">
        <v>3.8178129989257903E-2</v>
      </c>
      <c r="D12" s="17">
        <v>0</v>
      </c>
      <c r="E12" s="17">
        <v>0</v>
      </c>
      <c r="F12" s="17">
        <v>0</v>
      </c>
      <c r="G12" s="17">
        <v>0</v>
      </c>
      <c r="H12" s="17">
        <v>0</v>
      </c>
      <c r="I12" s="17" t="s">
        <v>108</v>
      </c>
      <c r="J12" s="17">
        <v>0.359893638465482</v>
      </c>
      <c r="K12" s="17">
        <v>4.2337883988644201E-2</v>
      </c>
      <c r="L12" s="17">
        <v>0</v>
      </c>
      <c r="M12" s="17">
        <v>0.21943310928247201</v>
      </c>
      <c r="N12" s="17">
        <v>0</v>
      </c>
      <c r="O12" s="17">
        <v>2.6545841629074699E-2</v>
      </c>
      <c r="P12" s="17">
        <v>0</v>
      </c>
      <c r="Q12" s="17">
        <v>0</v>
      </c>
      <c r="R12" s="17">
        <v>3.6135828978188199E-2</v>
      </c>
      <c r="S12" s="17">
        <v>0.16666666666666699</v>
      </c>
      <c r="T12" s="17">
        <v>0</v>
      </c>
      <c r="U12" s="17"/>
      <c r="V12" s="17">
        <v>3.2514063413474702E-2</v>
      </c>
      <c r="W12" s="17">
        <v>8.1183796626005805E-2</v>
      </c>
      <c r="X12" s="17">
        <v>5.32246577801656E-2</v>
      </c>
      <c r="Y12" s="17">
        <v>1.52085484720254E-2</v>
      </c>
      <c r="Z12" s="17"/>
      <c r="AA12" s="17">
        <v>4.8181686173526798E-2</v>
      </c>
      <c r="AB12" s="17">
        <v>0</v>
      </c>
      <c r="AC12" s="17">
        <v>0</v>
      </c>
      <c r="AD12" s="17">
        <v>6.6511809479867401E-2</v>
      </c>
      <c r="AE12" s="17">
        <v>0.20978943214383999</v>
      </c>
      <c r="AF12" s="17">
        <v>4.6880551439753997E-2</v>
      </c>
      <c r="AG12" s="17">
        <v>0</v>
      </c>
      <c r="AH12" s="17">
        <v>7.3508718108333995E-2</v>
      </c>
      <c r="AI12" s="17">
        <v>0</v>
      </c>
      <c r="AJ12" s="17">
        <v>0</v>
      </c>
      <c r="AK12" s="17"/>
      <c r="AL12" s="17">
        <v>0</v>
      </c>
      <c r="AM12" s="17">
        <v>6.8656997853756896E-2</v>
      </c>
      <c r="AN12" s="17">
        <v>7.4310163588252695E-2</v>
      </c>
      <c r="AO12" s="17">
        <v>0</v>
      </c>
      <c r="AP12" s="17">
        <v>0.12983698300160301</v>
      </c>
      <c r="AQ12" s="17">
        <v>2.3632299808088401E-2</v>
      </c>
      <c r="AR12" s="17">
        <v>0</v>
      </c>
      <c r="AS12" s="17"/>
      <c r="AT12" s="17">
        <v>3.6820437165509597E-2</v>
      </c>
      <c r="AU12" s="17">
        <v>4.9192299712722098E-2</v>
      </c>
      <c r="AV12" s="17"/>
      <c r="AW12" s="17">
        <v>6.21364249092244E-2</v>
      </c>
      <c r="AX12" s="17">
        <v>0</v>
      </c>
      <c r="AY12" s="17">
        <v>4.5415855409579001E-2</v>
      </c>
      <c r="AZ12" s="17"/>
      <c r="BA12" s="17">
        <v>4.7112894367666198E-2</v>
      </c>
      <c r="BB12" s="17">
        <v>3.5011152926280903E-2</v>
      </c>
      <c r="BC12" s="17"/>
      <c r="BD12" s="17">
        <v>0</v>
      </c>
      <c r="BE12" s="17">
        <v>4.8123415147319097E-2</v>
      </c>
      <c r="BF12" s="17"/>
      <c r="BG12" s="17">
        <v>5.8482062016511398E-2</v>
      </c>
      <c r="BH12" s="17">
        <v>1.52085484720254E-2</v>
      </c>
      <c r="BI12" s="17"/>
      <c r="BJ12" s="17">
        <v>0</v>
      </c>
      <c r="BK12" s="17">
        <v>7.8174399469097294E-2</v>
      </c>
      <c r="BL12" s="17"/>
      <c r="BM12" s="17">
        <v>0</v>
      </c>
      <c r="BN12" s="17">
        <v>2.1830388558164701E-2</v>
      </c>
      <c r="BO12" s="17">
        <v>6.23834290082044E-2</v>
      </c>
      <c r="BP12" s="17">
        <v>0</v>
      </c>
    </row>
    <row r="13" spans="2:68" x14ac:dyDescent="0.25">
      <c r="B13" s="18" t="s">
        <v>594</v>
      </c>
      <c r="C13" s="17">
        <v>2.8126745964599999E-2</v>
      </c>
      <c r="D13" s="17">
        <v>0</v>
      </c>
      <c r="E13" s="17">
        <v>0</v>
      </c>
      <c r="F13" s="17">
        <v>0</v>
      </c>
      <c r="G13" s="17">
        <v>0</v>
      </c>
      <c r="H13" s="17">
        <v>0</v>
      </c>
      <c r="I13" s="17" t="s">
        <v>108</v>
      </c>
      <c r="J13" s="17">
        <v>0</v>
      </c>
      <c r="K13" s="17">
        <v>2.5100204363929499E-2</v>
      </c>
      <c r="L13" s="17">
        <v>0</v>
      </c>
      <c r="M13" s="17">
        <v>0</v>
      </c>
      <c r="N13" s="17">
        <v>0</v>
      </c>
      <c r="O13" s="17">
        <v>6.4645791929304697E-2</v>
      </c>
      <c r="P13" s="17">
        <v>0</v>
      </c>
      <c r="Q13" s="17">
        <v>0</v>
      </c>
      <c r="R13" s="17">
        <v>6.8059717472734593E-2</v>
      </c>
      <c r="S13" s="17">
        <v>0</v>
      </c>
      <c r="T13" s="17">
        <v>0</v>
      </c>
      <c r="U13" s="17"/>
      <c r="V13" s="17">
        <v>0</v>
      </c>
      <c r="W13" s="17">
        <v>5.0501827544691499E-2</v>
      </c>
      <c r="X13" s="17">
        <v>2.5601741252936801E-2</v>
      </c>
      <c r="Y13" s="17">
        <v>2.8218993722419799E-2</v>
      </c>
      <c r="Z13" s="17"/>
      <c r="AA13" s="17">
        <v>4.9402244788830901E-2</v>
      </c>
      <c r="AB13" s="17">
        <v>0</v>
      </c>
      <c r="AC13" s="17">
        <v>0</v>
      </c>
      <c r="AD13" s="17">
        <v>0</v>
      </c>
      <c r="AE13" s="17">
        <v>0</v>
      </c>
      <c r="AF13" s="17">
        <v>5.5586690262893201E-2</v>
      </c>
      <c r="AG13" s="17">
        <v>2.7153575951821201E-2</v>
      </c>
      <c r="AH13" s="17">
        <v>5.8888541692045E-2</v>
      </c>
      <c r="AI13" s="17">
        <v>0</v>
      </c>
      <c r="AJ13" s="17">
        <v>6.0442689277798001E-2</v>
      </c>
      <c r="AK13" s="17"/>
      <c r="AL13" s="17">
        <v>0</v>
      </c>
      <c r="AM13" s="17">
        <v>3.3301091210730903E-2</v>
      </c>
      <c r="AN13" s="17">
        <v>0</v>
      </c>
      <c r="AO13" s="17">
        <v>3.3227468340359501E-2</v>
      </c>
      <c r="AP13" s="17">
        <v>5.5177772661125099E-2</v>
      </c>
      <c r="AQ13" s="17">
        <v>2.21804732054731E-2</v>
      </c>
      <c r="AR13" s="17">
        <v>0</v>
      </c>
      <c r="AS13" s="17"/>
      <c r="AT13" s="17">
        <v>3.1593868962548399E-2</v>
      </c>
      <c r="AU13" s="17">
        <v>0</v>
      </c>
      <c r="AV13" s="17"/>
      <c r="AW13" s="17">
        <v>2.8223824958102699E-2</v>
      </c>
      <c r="AX13" s="17">
        <v>1.6376026044473999E-2</v>
      </c>
      <c r="AY13" s="17">
        <v>3.0959183073747901E-2</v>
      </c>
      <c r="AZ13" s="17"/>
      <c r="BA13" s="17">
        <v>3.0357018331097E-2</v>
      </c>
      <c r="BB13" s="17">
        <v>2.7336213486098802E-2</v>
      </c>
      <c r="BC13" s="17"/>
      <c r="BD13" s="17">
        <v>4.3214033867406E-2</v>
      </c>
      <c r="BE13" s="17">
        <v>2.4196553980409301E-2</v>
      </c>
      <c r="BF13" s="17"/>
      <c r="BG13" s="17">
        <v>2.8045203677770199E-2</v>
      </c>
      <c r="BH13" s="17">
        <v>2.8218993722419799E-2</v>
      </c>
      <c r="BI13" s="17"/>
      <c r="BJ13" s="17">
        <v>3.5732866064574403E-2</v>
      </c>
      <c r="BK13" s="17">
        <v>2.0158403112286599E-2</v>
      </c>
      <c r="BL13" s="17"/>
      <c r="BM13" s="17">
        <v>0</v>
      </c>
      <c r="BN13" s="17">
        <v>0</v>
      </c>
      <c r="BO13" s="17">
        <v>1.78532406237111E-2</v>
      </c>
      <c r="BP13" s="17">
        <v>7.9075628439581894E-2</v>
      </c>
    </row>
    <row r="14" spans="2:68" x14ac:dyDescent="0.25">
      <c r="B14" s="18" t="s">
        <v>595</v>
      </c>
      <c r="C14" s="17">
        <v>0.125224864450487</v>
      </c>
      <c r="D14" s="17">
        <v>0.17571967344548001</v>
      </c>
      <c r="E14" s="17">
        <v>0.26224324214292999</v>
      </c>
      <c r="F14" s="17">
        <v>0</v>
      </c>
      <c r="G14" s="17">
        <v>0</v>
      </c>
      <c r="H14" s="17">
        <v>0</v>
      </c>
      <c r="I14" s="17" t="s">
        <v>108</v>
      </c>
      <c r="J14" s="17">
        <v>0</v>
      </c>
      <c r="K14" s="17">
        <v>5.73378692915716E-2</v>
      </c>
      <c r="L14" s="17">
        <v>0.27404849215101501</v>
      </c>
      <c r="M14" s="17">
        <v>0.21943310928247201</v>
      </c>
      <c r="N14" s="17">
        <v>0</v>
      </c>
      <c r="O14" s="17">
        <v>0.172273378859921</v>
      </c>
      <c r="P14" s="17">
        <v>0.119217680002331</v>
      </c>
      <c r="Q14" s="17">
        <v>0.31115330101390698</v>
      </c>
      <c r="R14" s="17">
        <v>2.9793796641272501E-2</v>
      </c>
      <c r="S14" s="17">
        <v>0.33333333333333298</v>
      </c>
      <c r="T14" s="17">
        <v>0.118823098459704</v>
      </c>
      <c r="U14" s="17"/>
      <c r="V14" s="17">
        <v>0.23413502723239299</v>
      </c>
      <c r="W14" s="17">
        <v>0.20627450274426701</v>
      </c>
      <c r="X14" s="17">
        <v>2.5601741252936801E-2</v>
      </c>
      <c r="Y14" s="17">
        <v>7.8343118612123494E-2</v>
      </c>
      <c r="Z14" s="17"/>
      <c r="AA14" s="17">
        <v>0.35136980236279303</v>
      </c>
      <c r="AB14" s="17">
        <v>0.16230593529659701</v>
      </c>
      <c r="AC14" s="17">
        <v>0.38879177719854702</v>
      </c>
      <c r="AD14" s="17">
        <v>3.8300281930969599E-2</v>
      </c>
      <c r="AE14" s="17">
        <v>8.5689894178721401E-2</v>
      </c>
      <c r="AF14" s="17">
        <v>0</v>
      </c>
      <c r="AG14" s="17">
        <v>8.65891756111863E-2</v>
      </c>
      <c r="AH14" s="17">
        <v>4.78700785004419E-2</v>
      </c>
      <c r="AI14" s="17">
        <v>0</v>
      </c>
      <c r="AJ14" s="17">
        <v>6.1442774135166502E-2</v>
      </c>
      <c r="AK14" s="17"/>
      <c r="AL14" s="17">
        <v>0.14662513004602701</v>
      </c>
      <c r="AM14" s="17">
        <v>0.17690551684401101</v>
      </c>
      <c r="AN14" s="17">
        <v>0.15111970839159</v>
      </c>
      <c r="AO14" s="17">
        <v>0.26220087482329701</v>
      </c>
      <c r="AP14" s="17">
        <v>4.8566101527753001E-2</v>
      </c>
      <c r="AQ14" s="17">
        <v>5.3327571730591501E-2</v>
      </c>
      <c r="AR14" s="17">
        <v>8.3093762807581906E-2</v>
      </c>
      <c r="AS14" s="17"/>
      <c r="AT14" s="17">
        <v>0.114477282042976</v>
      </c>
      <c r="AU14" s="17">
        <v>0.21241372976866299</v>
      </c>
      <c r="AV14" s="17"/>
      <c r="AW14" s="17">
        <v>0.117045992552659</v>
      </c>
      <c r="AX14" s="17">
        <v>0.11838116148495299</v>
      </c>
      <c r="AY14" s="17">
        <v>9.5832754908531603E-2</v>
      </c>
      <c r="AZ14" s="17"/>
      <c r="BA14" s="17">
        <v>0.117473443012821</v>
      </c>
      <c r="BB14" s="17">
        <v>0.127972399008632</v>
      </c>
      <c r="BC14" s="17"/>
      <c r="BD14" s="17">
        <v>0.18881244646197701</v>
      </c>
      <c r="BE14" s="17">
        <v>0.10866049537861799</v>
      </c>
      <c r="BF14" s="17"/>
      <c r="BG14" s="17">
        <v>0.16666592336168201</v>
      </c>
      <c r="BH14" s="17">
        <v>7.8343118612123494E-2</v>
      </c>
      <c r="BI14" s="17"/>
      <c r="BJ14" s="17">
        <v>5.5464886396305701E-2</v>
      </c>
      <c r="BK14" s="17">
        <v>0.19830698979156</v>
      </c>
      <c r="BL14" s="17"/>
      <c r="BM14" s="17">
        <v>0.76685770468192704</v>
      </c>
      <c r="BN14" s="17">
        <v>0.17760200162819201</v>
      </c>
      <c r="BO14" s="17">
        <v>8.6991404308618306E-2</v>
      </c>
      <c r="BP14" s="17">
        <v>5.4240575106245102E-2</v>
      </c>
    </row>
    <row r="15" spans="2:68" x14ac:dyDescent="0.25">
      <c r="B15" s="18" t="s">
        <v>596</v>
      </c>
      <c r="C15" s="17">
        <v>0.20165154720256101</v>
      </c>
      <c r="D15" s="17">
        <v>0.22084202297991001</v>
      </c>
      <c r="E15" s="17">
        <v>0.27770164477157799</v>
      </c>
      <c r="F15" s="17">
        <v>1</v>
      </c>
      <c r="G15" s="17">
        <v>0.12733863791108099</v>
      </c>
      <c r="H15" s="17">
        <v>0</v>
      </c>
      <c r="I15" s="17" t="s">
        <v>108</v>
      </c>
      <c r="J15" s="17">
        <v>0</v>
      </c>
      <c r="K15" s="17">
        <v>0.23231423566357601</v>
      </c>
      <c r="L15" s="17">
        <v>0</v>
      </c>
      <c r="M15" s="17">
        <v>0.21943310928247201</v>
      </c>
      <c r="N15" s="17">
        <v>0</v>
      </c>
      <c r="O15" s="17">
        <v>0.19569685393477601</v>
      </c>
      <c r="P15" s="17">
        <v>0.392443578221153</v>
      </c>
      <c r="Q15" s="17">
        <v>0.24226355914704301</v>
      </c>
      <c r="R15" s="17">
        <v>8.6390651109922195E-2</v>
      </c>
      <c r="S15" s="17">
        <v>0.16666666666666699</v>
      </c>
      <c r="T15" s="17">
        <v>0.22379634670298501</v>
      </c>
      <c r="U15" s="17"/>
      <c r="V15" s="17">
        <v>6.3996025432252704E-2</v>
      </c>
      <c r="W15" s="17">
        <v>0.249376769398437</v>
      </c>
      <c r="X15" s="17">
        <v>0.21797921073293799</v>
      </c>
      <c r="Y15" s="17">
        <v>0.22276005549001501</v>
      </c>
      <c r="Z15" s="17"/>
      <c r="AA15" s="17">
        <v>9.6054488614099001E-2</v>
      </c>
      <c r="AB15" s="17">
        <v>0.249849613981805</v>
      </c>
      <c r="AC15" s="17">
        <v>0.14188986519081001</v>
      </c>
      <c r="AD15" s="17">
        <v>0.34024790766377699</v>
      </c>
      <c r="AE15" s="17">
        <v>0.20302357227284901</v>
      </c>
      <c r="AF15" s="17">
        <v>0.112936029975199</v>
      </c>
      <c r="AG15" s="17">
        <v>0.23311236096279001</v>
      </c>
      <c r="AH15" s="17">
        <v>0.20319097799976299</v>
      </c>
      <c r="AI15" s="17">
        <v>0.29144087814550201</v>
      </c>
      <c r="AJ15" s="17">
        <v>0.24082357109110999</v>
      </c>
      <c r="AK15" s="17"/>
      <c r="AL15" s="17">
        <v>0.117832495155311</v>
      </c>
      <c r="AM15" s="17">
        <v>0.19690807815623301</v>
      </c>
      <c r="AN15" s="17">
        <v>0.31299111142997699</v>
      </c>
      <c r="AO15" s="17">
        <v>0.212591438909769</v>
      </c>
      <c r="AP15" s="17">
        <v>0.29864541000240702</v>
      </c>
      <c r="AQ15" s="17">
        <v>0.24558523319475101</v>
      </c>
      <c r="AR15" s="17">
        <v>9.8074227116014004E-2</v>
      </c>
      <c r="AS15" s="17"/>
      <c r="AT15" s="17">
        <v>0.19825853003288901</v>
      </c>
      <c r="AU15" s="17">
        <v>0.229177115819929</v>
      </c>
      <c r="AV15" s="17"/>
      <c r="AW15" s="17">
        <v>0.17707080105029399</v>
      </c>
      <c r="AX15" s="17">
        <v>0.121199759882652</v>
      </c>
      <c r="AY15" s="17">
        <v>0.28529944095554099</v>
      </c>
      <c r="AZ15" s="17"/>
      <c r="BA15" s="17">
        <v>0.17261454938618401</v>
      </c>
      <c r="BB15" s="17">
        <v>0.21194387301748799</v>
      </c>
      <c r="BC15" s="17"/>
      <c r="BD15" s="17">
        <v>0.14104442445607601</v>
      </c>
      <c r="BE15" s="17">
        <v>0.21743951582472801</v>
      </c>
      <c r="BF15" s="17"/>
      <c r="BG15" s="17">
        <v>0.182992708462132</v>
      </c>
      <c r="BH15" s="17">
        <v>0.22276005549001501</v>
      </c>
      <c r="BI15" s="17"/>
      <c r="BJ15" s="17">
        <v>0.20725122668273999</v>
      </c>
      <c r="BK15" s="17">
        <v>0.19578519676703701</v>
      </c>
      <c r="BL15" s="17"/>
      <c r="BM15" s="17">
        <v>0.124923880873836</v>
      </c>
      <c r="BN15" s="17">
        <v>0.19630627463015901</v>
      </c>
      <c r="BO15" s="17">
        <v>0.21128823346775299</v>
      </c>
      <c r="BP15" s="17">
        <v>0.19737294591691101</v>
      </c>
    </row>
    <row r="16" spans="2:68" x14ac:dyDescent="0.25">
      <c r="B16" s="18" t="s">
        <v>597</v>
      </c>
      <c r="C16" s="17">
        <v>0.29344621712399399</v>
      </c>
      <c r="D16" s="17">
        <v>0.19093342340192301</v>
      </c>
      <c r="E16" s="17">
        <v>0.46005511308549302</v>
      </c>
      <c r="F16" s="17">
        <v>0</v>
      </c>
      <c r="G16" s="17">
        <v>0.58177424139261302</v>
      </c>
      <c r="H16" s="17">
        <v>0</v>
      </c>
      <c r="I16" s="17" t="s">
        <v>108</v>
      </c>
      <c r="J16" s="17">
        <v>0.64010636153451805</v>
      </c>
      <c r="K16" s="17">
        <v>0.38194695797483602</v>
      </c>
      <c r="L16" s="17">
        <v>0.45190301569797098</v>
      </c>
      <c r="M16" s="17">
        <v>0.17085033607629199</v>
      </c>
      <c r="N16" s="17">
        <v>0</v>
      </c>
      <c r="O16" s="17">
        <v>0.31763346653197</v>
      </c>
      <c r="P16" s="17">
        <v>0.22696733823746801</v>
      </c>
      <c r="Q16" s="17">
        <v>0.20431958069200701</v>
      </c>
      <c r="R16" s="17">
        <v>0.263477784196047</v>
      </c>
      <c r="S16" s="17">
        <v>0</v>
      </c>
      <c r="T16" s="17">
        <v>0.19593801121491899</v>
      </c>
      <c r="U16" s="17"/>
      <c r="V16" s="17">
        <v>9.6910103897741295E-2</v>
      </c>
      <c r="W16" s="17">
        <v>0.23436936491065499</v>
      </c>
      <c r="X16" s="17">
        <v>0.336873563511977</v>
      </c>
      <c r="Y16" s="17">
        <v>0.37790532326389797</v>
      </c>
      <c r="Z16" s="17"/>
      <c r="AA16" s="17">
        <v>9.6054488614099001E-2</v>
      </c>
      <c r="AB16" s="17">
        <v>0.10322896651876901</v>
      </c>
      <c r="AC16" s="17">
        <v>0.19508532292532799</v>
      </c>
      <c r="AD16" s="17">
        <v>0.34700097154530601</v>
      </c>
      <c r="AE16" s="17">
        <v>0.242500950524632</v>
      </c>
      <c r="AF16" s="17">
        <v>0.415681186750123</v>
      </c>
      <c r="AG16" s="17">
        <v>0.48284057492297</v>
      </c>
      <c r="AH16" s="17">
        <v>0.26283396474953202</v>
      </c>
      <c r="AI16" s="17">
        <v>0.437735299450355</v>
      </c>
      <c r="AJ16" s="17">
        <v>0.37678440541372299</v>
      </c>
      <c r="AK16" s="17"/>
      <c r="AL16" s="17">
        <v>0.13965245853466099</v>
      </c>
      <c r="AM16" s="17">
        <v>0.26297047582586303</v>
      </c>
      <c r="AN16" s="17">
        <v>0.27537528184927101</v>
      </c>
      <c r="AO16" s="17">
        <v>0.22834018774430401</v>
      </c>
      <c r="AP16" s="17">
        <v>0.34312807824254199</v>
      </c>
      <c r="AQ16" s="17">
        <v>0.50755606718592505</v>
      </c>
      <c r="AR16" s="17">
        <v>0.25612261882203802</v>
      </c>
      <c r="AS16" s="17"/>
      <c r="AT16" s="17">
        <v>0.31268902348294197</v>
      </c>
      <c r="AU16" s="17">
        <v>0.137340556487097</v>
      </c>
      <c r="AV16" s="17"/>
      <c r="AW16" s="17">
        <v>0.20372471857227201</v>
      </c>
      <c r="AX16" s="17">
        <v>0.46824302047486499</v>
      </c>
      <c r="AY16" s="17">
        <v>0.294065798023809</v>
      </c>
      <c r="AZ16" s="17"/>
      <c r="BA16" s="17">
        <v>0.30702776105573798</v>
      </c>
      <c r="BB16" s="17">
        <v>0.28863216313331602</v>
      </c>
      <c r="BC16" s="17"/>
      <c r="BD16" s="17">
        <v>0.29157766837611199</v>
      </c>
      <c r="BE16" s="17">
        <v>0.29393296831203403</v>
      </c>
      <c r="BF16" s="17"/>
      <c r="BG16" s="17">
        <v>0.21878869892495101</v>
      </c>
      <c r="BH16" s="17">
        <v>0.37790532326389797</v>
      </c>
      <c r="BI16" s="17"/>
      <c r="BJ16" s="17">
        <v>0.30311207943525798</v>
      </c>
      <c r="BK16" s="17">
        <v>0.28332004190626903</v>
      </c>
      <c r="BL16" s="17"/>
      <c r="BM16" s="17">
        <v>0</v>
      </c>
      <c r="BN16" s="17">
        <v>0.23262605860219801</v>
      </c>
      <c r="BO16" s="17">
        <v>0.32113291748279499</v>
      </c>
      <c r="BP16" s="17">
        <v>0.32917694553455201</v>
      </c>
    </row>
    <row r="17" spans="2:68" x14ac:dyDescent="0.25">
      <c r="B17" s="18" t="s">
        <v>598</v>
      </c>
      <c r="C17" s="17">
        <v>0.11061868099658299</v>
      </c>
      <c r="D17" s="17">
        <v>0.12221769894913399</v>
      </c>
      <c r="E17" s="17">
        <v>0</v>
      </c>
      <c r="F17" s="17">
        <v>0</v>
      </c>
      <c r="G17" s="17">
        <v>0</v>
      </c>
      <c r="H17" s="17">
        <v>0</v>
      </c>
      <c r="I17" s="17" t="s">
        <v>108</v>
      </c>
      <c r="J17" s="17">
        <v>0</v>
      </c>
      <c r="K17" s="17">
        <v>4.6269146358251703E-2</v>
      </c>
      <c r="L17" s="17">
        <v>0</v>
      </c>
      <c r="M17" s="17">
        <v>0</v>
      </c>
      <c r="N17" s="17">
        <v>1</v>
      </c>
      <c r="O17" s="17">
        <v>0.129573374293697</v>
      </c>
      <c r="P17" s="17">
        <v>0.19602855265428501</v>
      </c>
      <c r="Q17" s="17">
        <v>0.24226355914704301</v>
      </c>
      <c r="R17" s="17">
        <v>0.18989103418728501</v>
      </c>
      <c r="S17" s="17">
        <v>0</v>
      </c>
      <c r="T17" s="17">
        <v>0.118823098459704</v>
      </c>
      <c r="U17" s="17"/>
      <c r="V17" s="17">
        <v>0.206917087371427</v>
      </c>
      <c r="W17" s="17">
        <v>2.56792808318036E-2</v>
      </c>
      <c r="X17" s="17">
        <v>0.157978334529953</v>
      </c>
      <c r="Y17" s="17">
        <v>0.10254562999463999</v>
      </c>
      <c r="Z17" s="17"/>
      <c r="AA17" s="17">
        <v>0.163776251140094</v>
      </c>
      <c r="AB17" s="17">
        <v>0.19896434577401301</v>
      </c>
      <c r="AC17" s="17">
        <v>6.9519005509360299E-2</v>
      </c>
      <c r="AD17" s="17">
        <v>0.108876436546334</v>
      </c>
      <c r="AE17" s="17">
        <v>5.5906365842789102E-2</v>
      </c>
      <c r="AF17" s="17">
        <v>0.21121750761467001</v>
      </c>
      <c r="AG17" s="17">
        <v>3.3251756678742E-2</v>
      </c>
      <c r="AH17" s="17">
        <v>0.16635676392586099</v>
      </c>
      <c r="AI17" s="17">
        <v>0</v>
      </c>
      <c r="AJ17" s="17">
        <v>0.118724222939454</v>
      </c>
      <c r="AK17" s="17"/>
      <c r="AL17" s="17">
        <v>7.2456092121712806E-2</v>
      </c>
      <c r="AM17" s="17">
        <v>3.2244007011612501E-2</v>
      </c>
      <c r="AN17" s="17">
        <v>0.18620373474091001</v>
      </c>
      <c r="AO17" s="17">
        <v>0.13626467703532599</v>
      </c>
      <c r="AP17" s="17">
        <v>5.6005395383341698E-2</v>
      </c>
      <c r="AQ17" s="17">
        <v>0.10299344116751399</v>
      </c>
      <c r="AR17" s="17">
        <v>0.211192447536766</v>
      </c>
      <c r="AS17" s="17"/>
      <c r="AT17" s="17">
        <v>0.104163214839949</v>
      </c>
      <c r="AU17" s="17">
        <v>0.16298811143737499</v>
      </c>
      <c r="AV17" s="17"/>
      <c r="AW17" s="17">
        <v>0.134881678307021</v>
      </c>
      <c r="AX17" s="17">
        <v>8.7290151855726097E-2</v>
      </c>
      <c r="AY17" s="17">
        <v>9.4335630675606102E-2</v>
      </c>
      <c r="AZ17" s="17"/>
      <c r="BA17" s="17">
        <v>0.118591483470813</v>
      </c>
      <c r="BB17" s="17">
        <v>0.10779267669539</v>
      </c>
      <c r="BC17" s="17"/>
      <c r="BD17" s="17">
        <v>0.123710840130068</v>
      </c>
      <c r="BE17" s="17">
        <v>0.107208213905769</v>
      </c>
      <c r="BF17" s="17"/>
      <c r="BG17" s="17">
        <v>0.117754844042176</v>
      </c>
      <c r="BH17" s="17">
        <v>0.10254562999463999</v>
      </c>
      <c r="BI17" s="17"/>
      <c r="BJ17" s="17">
        <v>0.133157480033779</v>
      </c>
      <c r="BK17" s="17">
        <v>8.7006527119553298E-2</v>
      </c>
      <c r="BL17" s="17"/>
      <c r="BM17" s="17">
        <v>0</v>
      </c>
      <c r="BN17" s="17">
        <v>8.8507503582290398E-2</v>
      </c>
      <c r="BO17" s="17">
        <v>9.5305069004791507E-2</v>
      </c>
      <c r="BP17" s="17">
        <v>0.18489503689779899</v>
      </c>
    </row>
    <row r="18" spans="2:68" x14ac:dyDescent="0.25">
      <c r="B18" s="18" t="s">
        <v>599</v>
      </c>
      <c r="C18" s="17">
        <v>7.2513627389861293E-2</v>
      </c>
      <c r="D18" s="17">
        <v>0.11839260336360299</v>
      </c>
      <c r="E18" s="17">
        <v>0</v>
      </c>
      <c r="F18" s="17">
        <v>0</v>
      </c>
      <c r="G18" s="17">
        <v>0</v>
      </c>
      <c r="H18" s="17">
        <v>0</v>
      </c>
      <c r="I18" s="17" t="s">
        <v>108</v>
      </c>
      <c r="J18" s="17">
        <v>0</v>
      </c>
      <c r="K18" s="17">
        <v>0.18425056336843701</v>
      </c>
      <c r="L18" s="17">
        <v>0</v>
      </c>
      <c r="M18" s="17">
        <v>0</v>
      </c>
      <c r="N18" s="17">
        <v>0</v>
      </c>
      <c r="O18" s="17">
        <v>1.74313922207965E-2</v>
      </c>
      <c r="P18" s="17">
        <v>0</v>
      </c>
      <c r="Q18" s="17">
        <v>0</v>
      </c>
      <c r="R18" s="17">
        <v>0.12719286566351601</v>
      </c>
      <c r="S18" s="17">
        <v>0.16666666666666699</v>
      </c>
      <c r="T18" s="17">
        <v>0</v>
      </c>
      <c r="U18" s="17"/>
      <c r="V18" s="17">
        <v>0.130293629141256</v>
      </c>
      <c r="W18" s="17">
        <v>2.5824341779634798E-2</v>
      </c>
      <c r="X18" s="17">
        <v>7.8655136239752996E-2</v>
      </c>
      <c r="Y18" s="17">
        <v>7.2379482539986606E-2</v>
      </c>
      <c r="Z18" s="17"/>
      <c r="AA18" s="17">
        <v>0</v>
      </c>
      <c r="AB18" s="17">
        <v>0.19782934378987299</v>
      </c>
      <c r="AC18" s="17">
        <v>0.133603584418926</v>
      </c>
      <c r="AD18" s="17">
        <v>3.8053801688798301E-2</v>
      </c>
      <c r="AE18" s="17">
        <v>6.6718041168210604E-2</v>
      </c>
      <c r="AF18" s="17">
        <v>0</v>
      </c>
      <c r="AG18" s="17">
        <v>6.6746274523528104E-2</v>
      </c>
      <c r="AH18" s="17">
        <v>9.671178882914E-2</v>
      </c>
      <c r="AI18" s="17">
        <v>6.3351650072073606E-2</v>
      </c>
      <c r="AJ18" s="17">
        <v>0.111048304976873</v>
      </c>
      <c r="AK18" s="17"/>
      <c r="AL18" s="17">
        <v>0.196838149135491</v>
      </c>
      <c r="AM18" s="17">
        <v>0</v>
      </c>
      <c r="AN18" s="17">
        <v>0</v>
      </c>
      <c r="AO18" s="17">
        <v>3.1403685731698099E-2</v>
      </c>
      <c r="AP18" s="17">
        <v>3.1114534931422601E-2</v>
      </c>
      <c r="AQ18" s="17">
        <v>2.67287752998739E-2</v>
      </c>
      <c r="AR18" s="17">
        <v>0.24151146990897901</v>
      </c>
      <c r="AS18" s="17"/>
      <c r="AT18" s="17">
        <v>7.5388396893374704E-2</v>
      </c>
      <c r="AU18" s="17">
        <v>4.9192299712722098E-2</v>
      </c>
      <c r="AV18" s="17"/>
      <c r="AW18" s="17">
        <v>0.116902430213307</v>
      </c>
      <c r="AX18" s="17">
        <v>6.8914274576375806E-2</v>
      </c>
      <c r="AY18" s="17">
        <v>4.6798476804572303E-2</v>
      </c>
      <c r="AZ18" s="17"/>
      <c r="BA18" s="17">
        <v>6.94355790543148E-2</v>
      </c>
      <c r="BB18" s="17">
        <v>7.3604658788626307E-2</v>
      </c>
      <c r="BC18" s="17"/>
      <c r="BD18" s="17">
        <v>6.4890800872276597E-2</v>
      </c>
      <c r="BE18" s="17">
        <v>7.4499350196325101E-2</v>
      </c>
      <c r="BF18" s="17"/>
      <c r="BG18" s="17">
        <v>7.2632204557304195E-2</v>
      </c>
      <c r="BH18" s="17">
        <v>7.2379482539986606E-2</v>
      </c>
      <c r="BI18" s="17"/>
      <c r="BJ18" s="17">
        <v>9.7480418666006596E-2</v>
      </c>
      <c r="BK18" s="17">
        <v>4.6357854118394701E-2</v>
      </c>
      <c r="BL18" s="17"/>
      <c r="BM18" s="17">
        <v>0</v>
      </c>
      <c r="BN18" s="17">
        <v>6.2410349357499402E-2</v>
      </c>
      <c r="BO18" s="17">
        <v>6.7846121651281399E-2</v>
      </c>
      <c r="BP18" s="17">
        <v>0.10510626349831299</v>
      </c>
    </row>
    <row r="19" spans="2:68" x14ac:dyDescent="0.25">
      <c r="B19" s="18" t="s">
        <v>600</v>
      </c>
      <c r="C19" s="17">
        <v>9.8879494825346408E-3</v>
      </c>
      <c r="D19" s="17">
        <v>5.3501974496346E-2</v>
      </c>
      <c r="E19" s="17">
        <v>0</v>
      </c>
      <c r="F19" s="17">
        <v>0</v>
      </c>
      <c r="G19" s="17">
        <v>0</v>
      </c>
      <c r="H19" s="17">
        <v>0</v>
      </c>
      <c r="I19" s="17" t="s">
        <v>108</v>
      </c>
      <c r="J19" s="17">
        <v>0</v>
      </c>
      <c r="K19" s="17">
        <v>3.0443138990754501E-2</v>
      </c>
      <c r="L19" s="17">
        <v>0</v>
      </c>
      <c r="M19" s="17">
        <v>0</v>
      </c>
      <c r="N19" s="17">
        <v>0</v>
      </c>
      <c r="O19" s="17">
        <v>0</v>
      </c>
      <c r="P19" s="17">
        <v>0</v>
      </c>
      <c r="Q19" s="17">
        <v>0</v>
      </c>
      <c r="R19" s="17">
        <v>0</v>
      </c>
      <c r="S19" s="17">
        <v>0</v>
      </c>
      <c r="T19" s="17">
        <v>0</v>
      </c>
      <c r="U19" s="17"/>
      <c r="V19" s="17">
        <v>3.2724661931059398E-2</v>
      </c>
      <c r="W19" s="17">
        <v>0</v>
      </c>
      <c r="X19" s="17">
        <v>0</v>
      </c>
      <c r="Y19" s="17">
        <v>9.4940368552986504E-3</v>
      </c>
      <c r="Z19" s="17"/>
      <c r="AA19" s="17">
        <v>4.84937662588069E-2</v>
      </c>
      <c r="AB19" s="17">
        <v>0</v>
      </c>
      <c r="AC19" s="17">
        <v>0</v>
      </c>
      <c r="AD19" s="17">
        <v>0</v>
      </c>
      <c r="AE19" s="17">
        <v>0</v>
      </c>
      <c r="AF19" s="17">
        <v>0</v>
      </c>
      <c r="AG19" s="17">
        <v>0</v>
      </c>
      <c r="AH19" s="17">
        <v>0</v>
      </c>
      <c r="AI19" s="17">
        <v>0</v>
      </c>
      <c r="AJ19" s="17">
        <v>3.0734032165874899E-2</v>
      </c>
      <c r="AK19" s="17"/>
      <c r="AL19" s="17">
        <v>0</v>
      </c>
      <c r="AM19" s="17">
        <v>4.0651311174973899E-2</v>
      </c>
      <c r="AN19" s="17">
        <v>0</v>
      </c>
      <c r="AO19" s="17">
        <v>0</v>
      </c>
      <c r="AP19" s="17">
        <v>0</v>
      </c>
      <c r="AQ19" s="17">
        <v>0</v>
      </c>
      <c r="AR19" s="17">
        <v>3.1935736121838698E-2</v>
      </c>
      <c r="AS19" s="17"/>
      <c r="AT19" s="17">
        <v>1.11068155787619E-2</v>
      </c>
      <c r="AU19" s="17">
        <v>0</v>
      </c>
      <c r="AV19" s="17"/>
      <c r="AW19" s="17">
        <v>1.8898422045532898E-2</v>
      </c>
      <c r="AX19" s="17">
        <v>1.6926824614910199E-2</v>
      </c>
      <c r="AY19" s="17">
        <v>0</v>
      </c>
      <c r="AZ19" s="17"/>
      <c r="BA19" s="17">
        <v>2.0762059645276099E-2</v>
      </c>
      <c r="BB19" s="17">
        <v>6.0335604905976696E-3</v>
      </c>
      <c r="BC19" s="17"/>
      <c r="BD19" s="17">
        <v>2.62909744172364E-2</v>
      </c>
      <c r="BE19" s="17">
        <v>5.6150120579856397E-3</v>
      </c>
      <c r="BF19" s="17"/>
      <c r="BG19" s="17">
        <v>1.02361480425335E-2</v>
      </c>
      <c r="BH19" s="17">
        <v>9.4940368552986504E-3</v>
      </c>
      <c r="BI19" s="17"/>
      <c r="BJ19" s="17">
        <v>1.93264152589918E-2</v>
      </c>
      <c r="BK19" s="17">
        <v>0</v>
      </c>
      <c r="BL19" s="17"/>
      <c r="BM19" s="17">
        <v>0</v>
      </c>
      <c r="BN19" s="17">
        <v>0</v>
      </c>
      <c r="BO19" s="17">
        <v>9.8532231070207407E-3</v>
      </c>
      <c r="BP19" s="17">
        <v>1.9267651117500301E-2</v>
      </c>
    </row>
    <row r="20" spans="2:68" x14ac:dyDescent="0.25">
      <c r="B20" s="18" t="s">
        <v>84</v>
      </c>
      <c r="C20" s="19">
        <v>6.6899703768982799E-2</v>
      </c>
      <c r="D20" s="19">
        <v>0.11839260336360299</v>
      </c>
      <c r="E20" s="19">
        <v>0</v>
      </c>
      <c r="F20" s="19">
        <v>0</v>
      </c>
      <c r="G20" s="19">
        <v>0.12733863791108099</v>
      </c>
      <c r="H20" s="19">
        <v>1</v>
      </c>
      <c r="I20" s="19" t="s">
        <v>108</v>
      </c>
      <c r="J20" s="19">
        <v>0</v>
      </c>
      <c r="K20" s="19">
        <v>0</v>
      </c>
      <c r="L20" s="19">
        <v>0.27404849215101501</v>
      </c>
      <c r="M20" s="19">
        <v>0.17085033607629199</v>
      </c>
      <c r="N20" s="19">
        <v>0</v>
      </c>
      <c r="O20" s="19">
        <v>3.4862784441592999E-2</v>
      </c>
      <c r="P20" s="19">
        <v>0</v>
      </c>
      <c r="Q20" s="19">
        <v>0</v>
      </c>
      <c r="R20" s="19">
        <v>3.82659208314622E-2</v>
      </c>
      <c r="S20" s="19">
        <v>0.16666666666666699</v>
      </c>
      <c r="T20" s="19">
        <v>0.244650439555229</v>
      </c>
      <c r="U20" s="19"/>
      <c r="V20" s="19">
        <v>0.103535094893262</v>
      </c>
      <c r="W20" s="19">
        <v>5.8892486896295601E-2</v>
      </c>
      <c r="X20" s="19">
        <v>5.1203482505873602E-2</v>
      </c>
      <c r="Y20" s="19">
        <v>6.2487348191276701E-2</v>
      </c>
      <c r="Z20" s="19"/>
      <c r="AA20" s="19">
        <v>0</v>
      </c>
      <c r="AB20" s="19">
        <v>8.7821794638943504E-2</v>
      </c>
      <c r="AC20" s="19">
        <v>0</v>
      </c>
      <c r="AD20" s="19">
        <v>6.1008791144948102E-2</v>
      </c>
      <c r="AE20" s="19">
        <v>8.0465378026169807E-2</v>
      </c>
      <c r="AF20" s="19">
        <v>8.6764235713292698E-2</v>
      </c>
      <c r="AG20" s="19">
        <v>0</v>
      </c>
      <c r="AH20" s="19">
        <v>9.0639166194883103E-2</v>
      </c>
      <c r="AI20" s="19">
        <v>0</v>
      </c>
      <c r="AJ20" s="19">
        <v>0</v>
      </c>
      <c r="AK20" s="19"/>
      <c r="AL20" s="19">
        <v>5.5847021020316599E-2</v>
      </c>
      <c r="AM20" s="19">
        <v>4.5318221498001597E-2</v>
      </c>
      <c r="AN20" s="19">
        <v>0</v>
      </c>
      <c r="AO20" s="19">
        <v>4.0642908833378198E-2</v>
      </c>
      <c r="AP20" s="19">
        <v>3.7525724249804597E-2</v>
      </c>
      <c r="AQ20" s="19">
        <v>1.79961384077829E-2</v>
      </c>
      <c r="AR20" s="19">
        <v>5.1158026685743103E-2</v>
      </c>
      <c r="AS20" s="19"/>
      <c r="AT20" s="19">
        <v>5.5460919431106398E-2</v>
      </c>
      <c r="AU20" s="19">
        <v>0.15969588706149199</v>
      </c>
      <c r="AV20" s="19"/>
      <c r="AW20" s="19">
        <v>8.2851425080452096E-2</v>
      </c>
      <c r="AX20" s="19">
        <v>3.07379928590681E-2</v>
      </c>
      <c r="AY20" s="19">
        <v>5.3180327324080699E-2</v>
      </c>
      <c r="AZ20" s="19"/>
      <c r="BA20" s="19">
        <v>4.4289762568395098E-2</v>
      </c>
      <c r="BB20" s="19">
        <v>7.4913923522842304E-2</v>
      </c>
      <c r="BC20" s="19"/>
      <c r="BD20" s="19">
        <v>9.3186470205752506E-2</v>
      </c>
      <c r="BE20" s="19">
        <v>6.0052082154970099E-2</v>
      </c>
      <c r="BF20" s="19"/>
      <c r="BG20" s="19">
        <v>7.0799999804528904E-2</v>
      </c>
      <c r="BH20" s="19">
        <v>6.2487348191276701E-2</v>
      </c>
      <c r="BI20" s="19"/>
      <c r="BJ20" s="19">
        <v>8.1949224349767397E-2</v>
      </c>
      <c r="BK20" s="19">
        <v>5.1133486804956101E-2</v>
      </c>
      <c r="BL20" s="19"/>
      <c r="BM20" s="19">
        <v>0.10821841444423699</v>
      </c>
      <c r="BN20" s="19">
        <v>0.11036742443462599</v>
      </c>
      <c r="BO20" s="19">
        <v>6.5045394162715695E-2</v>
      </c>
      <c r="BP20" s="19">
        <v>3.0864953489098301E-2</v>
      </c>
    </row>
    <row r="21" spans="2:68" x14ac:dyDescent="0.25">
      <c r="B21" s="16" t="s">
        <v>725</v>
      </c>
    </row>
    <row r="22" spans="2:68" x14ac:dyDescent="0.25">
      <c r="B22" t="s">
        <v>87</v>
      </c>
    </row>
    <row r="23" spans="2:68" x14ac:dyDescent="0.25">
      <c r="B23" t="s">
        <v>88</v>
      </c>
    </row>
    <row r="25" spans="2:68" x14ac:dyDescent="0.25">
      <c r="B25"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P24"/>
  <sheetViews>
    <sheetView showGridLines="0" topLeftCell="A7" workbookViewId="0">
      <pane xSplit="2" topLeftCell="C1" activePane="topRight" state="frozen"/>
      <selection pane="topRight" activeCell="B20" sqref="B20"/>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198</v>
      </c>
      <c r="D7" s="10">
        <v>17</v>
      </c>
      <c r="E7" s="10">
        <v>4</v>
      </c>
      <c r="F7" s="10">
        <v>1</v>
      </c>
      <c r="G7" s="10">
        <v>7</v>
      </c>
      <c r="H7" s="10">
        <v>1</v>
      </c>
      <c r="I7" s="10" t="s">
        <v>107</v>
      </c>
      <c r="J7" s="10">
        <v>3</v>
      </c>
      <c r="K7" s="10">
        <v>40</v>
      </c>
      <c r="L7" s="10">
        <v>4</v>
      </c>
      <c r="M7" s="10">
        <v>5</v>
      </c>
      <c r="N7" s="10">
        <v>1</v>
      </c>
      <c r="O7" s="10">
        <v>46</v>
      </c>
      <c r="P7" s="10">
        <v>17</v>
      </c>
      <c r="Q7" s="10">
        <v>4</v>
      </c>
      <c r="R7" s="10">
        <v>33</v>
      </c>
      <c r="S7" s="10">
        <v>6</v>
      </c>
      <c r="T7" s="10">
        <v>9</v>
      </c>
      <c r="U7" s="10"/>
      <c r="V7" s="10">
        <v>30</v>
      </c>
      <c r="W7" s="10">
        <v>35</v>
      </c>
      <c r="X7" s="10">
        <v>37</v>
      </c>
      <c r="Y7" s="10">
        <v>96</v>
      </c>
      <c r="Z7" s="10"/>
      <c r="AA7" s="10">
        <v>20</v>
      </c>
      <c r="AB7" s="10">
        <v>11</v>
      </c>
      <c r="AC7" s="10">
        <v>14</v>
      </c>
      <c r="AD7" s="10">
        <v>22</v>
      </c>
      <c r="AE7" s="10">
        <v>15</v>
      </c>
      <c r="AF7" s="10">
        <v>15</v>
      </c>
      <c r="AG7" s="10">
        <v>29</v>
      </c>
      <c r="AH7" s="10">
        <v>21</v>
      </c>
      <c r="AI7" s="10">
        <v>12</v>
      </c>
      <c r="AJ7" s="10">
        <v>30</v>
      </c>
      <c r="AK7" s="10"/>
      <c r="AL7" s="10">
        <v>15</v>
      </c>
      <c r="AM7" s="10">
        <v>26</v>
      </c>
      <c r="AN7" s="10">
        <v>16</v>
      </c>
      <c r="AO7" s="10">
        <v>34</v>
      </c>
      <c r="AP7" s="10">
        <v>29</v>
      </c>
      <c r="AQ7" s="10">
        <v>40</v>
      </c>
      <c r="AR7" s="10">
        <v>27</v>
      </c>
      <c r="AS7" s="10"/>
      <c r="AT7" s="10">
        <v>177</v>
      </c>
      <c r="AU7" s="10">
        <v>21</v>
      </c>
      <c r="AV7" s="10"/>
      <c r="AW7" s="10">
        <v>58</v>
      </c>
      <c r="AX7" s="10">
        <v>51</v>
      </c>
      <c r="AY7" s="10">
        <v>66</v>
      </c>
      <c r="AZ7" s="10"/>
      <c r="BA7" s="10">
        <v>51</v>
      </c>
      <c r="BB7" s="10">
        <v>147</v>
      </c>
      <c r="BC7" s="10"/>
      <c r="BD7" s="10">
        <v>41</v>
      </c>
      <c r="BE7" s="10">
        <v>157</v>
      </c>
      <c r="BF7" s="10"/>
      <c r="BG7" s="10">
        <v>102</v>
      </c>
      <c r="BH7" s="10">
        <v>96</v>
      </c>
      <c r="BI7" s="10"/>
      <c r="BJ7" s="10">
        <v>101</v>
      </c>
      <c r="BK7" s="10">
        <v>97</v>
      </c>
      <c r="BL7" s="10"/>
      <c r="BM7" s="10">
        <v>8</v>
      </c>
      <c r="BN7" s="10">
        <v>32</v>
      </c>
      <c r="BO7" s="10">
        <v>109</v>
      </c>
      <c r="BP7" s="10">
        <v>49</v>
      </c>
    </row>
    <row r="8" spans="2:68" ht="30" customHeight="1" x14ac:dyDescent="0.25">
      <c r="B8" s="11" t="s">
        <v>35</v>
      </c>
      <c r="C8" s="11">
        <v>194</v>
      </c>
      <c r="D8" s="11">
        <v>16</v>
      </c>
      <c r="E8" s="11">
        <v>4</v>
      </c>
      <c r="F8" s="11">
        <v>1</v>
      </c>
      <c r="G8" s="11">
        <v>11</v>
      </c>
      <c r="H8" s="11">
        <v>1</v>
      </c>
      <c r="I8" s="11" t="s">
        <v>107</v>
      </c>
      <c r="J8" s="11">
        <v>3</v>
      </c>
      <c r="K8" s="11">
        <v>35</v>
      </c>
      <c r="L8" s="11">
        <v>3</v>
      </c>
      <c r="M8" s="11">
        <v>7</v>
      </c>
      <c r="N8" s="11">
        <v>1</v>
      </c>
      <c r="O8" s="11">
        <v>40</v>
      </c>
      <c r="P8" s="11">
        <v>17</v>
      </c>
      <c r="Q8" s="11">
        <v>6</v>
      </c>
      <c r="R8" s="11">
        <v>29</v>
      </c>
      <c r="S8" s="11">
        <v>8</v>
      </c>
      <c r="T8" s="11">
        <v>11</v>
      </c>
      <c r="U8" s="11"/>
      <c r="V8" s="11">
        <v>32</v>
      </c>
      <c r="W8" s="11">
        <v>43</v>
      </c>
      <c r="X8" s="11">
        <v>27</v>
      </c>
      <c r="Y8" s="11">
        <v>91</v>
      </c>
      <c r="Z8" s="11"/>
      <c r="AA8" s="11">
        <v>22</v>
      </c>
      <c r="AB8" s="11">
        <v>11</v>
      </c>
      <c r="AC8" s="11">
        <v>16</v>
      </c>
      <c r="AD8" s="11">
        <v>23</v>
      </c>
      <c r="AE8" s="11">
        <v>13</v>
      </c>
      <c r="AF8" s="11">
        <v>16</v>
      </c>
      <c r="AG8" s="11">
        <v>26</v>
      </c>
      <c r="AH8" s="11">
        <v>19</v>
      </c>
      <c r="AI8" s="11">
        <v>12</v>
      </c>
      <c r="AJ8" s="11">
        <v>28</v>
      </c>
      <c r="AK8" s="11"/>
      <c r="AL8" s="11">
        <v>15</v>
      </c>
      <c r="AM8" s="11">
        <v>26</v>
      </c>
      <c r="AN8" s="11">
        <v>14</v>
      </c>
      <c r="AO8" s="11">
        <v>33</v>
      </c>
      <c r="AP8" s="11">
        <v>28</v>
      </c>
      <c r="AQ8" s="11">
        <v>39</v>
      </c>
      <c r="AR8" s="11">
        <v>27</v>
      </c>
      <c r="AS8" s="11"/>
      <c r="AT8" s="11">
        <v>172</v>
      </c>
      <c r="AU8" s="11">
        <v>21</v>
      </c>
      <c r="AV8" s="11"/>
      <c r="AW8" s="11">
        <v>56</v>
      </c>
      <c r="AX8" s="11">
        <v>51</v>
      </c>
      <c r="AY8" s="11">
        <v>64</v>
      </c>
      <c r="AZ8" s="11"/>
      <c r="BA8" s="11">
        <v>51</v>
      </c>
      <c r="BB8" s="11">
        <v>143</v>
      </c>
      <c r="BC8" s="11"/>
      <c r="BD8" s="11">
        <v>40</v>
      </c>
      <c r="BE8" s="11">
        <v>154</v>
      </c>
      <c r="BF8" s="11"/>
      <c r="BG8" s="11">
        <v>103</v>
      </c>
      <c r="BH8" s="11">
        <v>91</v>
      </c>
      <c r="BI8" s="11"/>
      <c r="BJ8" s="11">
        <v>99</v>
      </c>
      <c r="BK8" s="11">
        <v>95</v>
      </c>
      <c r="BL8" s="11"/>
      <c r="BM8" s="11">
        <v>9</v>
      </c>
      <c r="BN8" s="11">
        <v>33</v>
      </c>
      <c r="BO8" s="11">
        <v>107</v>
      </c>
      <c r="BP8" s="11">
        <v>45</v>
      </c>
    </row>
    <row r="9" spans="2:68" ht="30" x14ac:dyDescent="0.25">
      <c r="B9" s="18" t="s">
        <v>602</v>
      </c>
      <c r="C9" s="17">
        <v>0.495866158517696</v>
      </c>
      <c r="D9" s="17">
        <v>0.46527742087817903</v>
      </c>
      <c r="E9" s="17">
        <v>0.81764653168608503</v>
      </c>
      <c r="F9" s="17">
        <v>0</v>
      </c>
      <c r="G9" s="17">
        <v>0.41822575860738698</v>
      </c>
      <c r="H9" s="17">
        <v>0</v>
      </c>
      <c r="I9" s="17" t="s">
        <v>108</v>
      </c>
      <c r="J9" s="17">
        <v>0.719787276930963</v>
      </c>
      <c r="K9" s="17">
        <v>0.55999010855809095</v>
      </c>
      <c r="L9" s="17">
        <v>0.72595150784898499</v>
      </c>
      <c r="M9" s="17">
        <v>0.39028344535876403</v>
      </c>
      <c r="N9" s="17">
        <v>1</v>
      </c>
      <c r="O9" s="17">
        <v>0.642306646592811</v>
      </c>
      <c r="P9" s="17">
        <v>0.53459730175787001</v>
      </c>
      <c r="Q9" s="17">
        <v>0</v>
      </c>
      <c r="R9" s="17">
        <v>0.50501396726218495</v>
      </c>
      <c r="S9" s="17">
        <v>0</v>
      </c>
      <c r="T9" s="17">
        <v>0.31476110967462301</v>
      </c>
      <c r="U9" s="17"/>
      <c r="V9" s="17">
        <v>0.56049688850633705</v>
      </c>
      <c r="W9" s="17">
        <v>0.55750387255536504</v>
      </c>
      <c r="X9" s="17">
        <v>0.54910034233445904</v>
      </c>
      <c r="Y9" s="17">
        <v>0.42761979400365002</v>
      </c>
      <c r="Z9" s="17"/>
      <c r="AA9" s="17">
        <v>0.43215683431808799</v>
      </c>
      <c r="AB9" s="17">
        <v>0.37743319564043198</v>
      </c>
      <c r="AC9" s="17">
        <v>0.78561713544701295</v>
      </c>
      <c r="AD9" s="17">
        <v>0.52400314570174</v>
      </c>
      <c r="AE9" s="17">
        <v>0.66937965392032805</v>
      </c>
      <c r="AF9" s="17">
        <v>0.23222089523469999</v>
      </c>
      <c r="AG9" s="17">
        <v>0.61937596640417303</v>
      </c>
      <c r="AH9" s="17">
        <v>0.41222524675379901</v>
      </c>
      <c r="AI9" s="17">
        <v>0.326550941180204</v>
      </c>
      <c r="AJ9" s="17">
        <v>0.44829961425203901</v>
      </c>
      <c r="AK9" s="17"/>
      <c r="AL9" s="17">
        <v>0.41152946638826898</v>
      </c>
      <c r="AM9" s="17">
        <v>0.81512046544990202</v>
      </c>
      <c r="AN9" s="17">
        <v>0.397797274962853</v>
      </c>
      <c r="AO9" s="17">
        <v>0.42354040495409601</v>
      </c>
      <c r="AP9" s="17">
        <v>0.550243266981568</v>
      </c>
      <c r="AQ9" s="17">
        <v>0.39351353104369402</v>
      </c>
      <c r="AR9" s="17">
        <v>0.48420586173233998</v>
      </c>
      <c r="AS9" s="17"/>
      <c r="AT9" s="17">
        <v>0.47777956966323498</v>
      </c>
      <c r="AU9" s="17">
        <v>0.64259210114408405</v>
      </c>
      <c r="AV9" s="17"/>
      <c r="AW9" s="17">
        <v>0.52692523580443695</v>
      </c>
      <c r="AX9" s="17">
        <v>0.54416478667773005</v>
      </c>
      <c r="AY9" s="17">
        <v>0.397812515069562</v>
      </c>
      <c r="AZ9" s="17"/>
      <c r="BA9" s="17">
        <v>0.48422832235811603</v>
      </c>
      <c r="BB9" s="17">
        <v>0.49999125444850101</v>
      </c>
      <c r="BC9" s="17"/>
      <c r="BD9" s="17">
        <v>0.38948055287713201</v>
      </c>
      <c r="BE9" s="17">
        <v>0.52357928079755001</v>
      </c>
      <c r="BF9" s="17"/>
      <c r="BG9" s="17">
        <v>0.55619244461745698</v>
      </c>
      <c r="BH9" s="17">
        <v>0.42761979400365002</v>
      </c>
      <c r="BI9" s="17"/>
      <c r="BJ9" s="17">
        <v>0.54941082447647804</v>
      </c>
      <c r="BK9" s="17">
        <v>0.439771559607326</v>
      </c>
      <c r="BL9" s="17"/>
      <c r="BM9" s="17">
        <v>0.25513503163950801</v>
      </c>
      <c r="BN9" s="17">
        <v>0.57057166308170004</v>
      </c>
      <c r="BO9" s="17">
        <v>0.49372365135175</v>
      </c>
      <c r="BP9" s="17">
        <v>0.491189035686804</v>
      </c>
    </row>
    <row r="10" spans="2:68" x14ac:dyDescent="0.25">
      <c r="B10" s="18" t="s">
        <v>603</v>
      </c>
      <c r="C10" s="17">
        <v>0.40704396679399002</v>
      </c>
      <c r="D10" s="17">
        <v>0.27051890189072503</v>
      </c>
      <c r="E10" s="17">
        <v>0</v>
      </c>
      <c r="F10" s="17">
        <v>0</v>
      </c>
      <c r="G10" s="17">
        <v>0</v>
      </c>
      <c r="H10" s="17">
        <v>1</v>
      </c>
      <c r="I10" s="17" t="s">
        <v>108</v>
      </c>
      <c r="J10" s="17">
        <v>0.64010636153451805</v>
      </c>
      <c r="K10" s="17">
        <v>0.41811588527208499</v>
      </c>
      <c r="L10" s="17">
        <v>1</v>
      </c>
      <c r="M10" s="17">
        <v>0.39028344535876403</v>
      </c>
      <c r="N10" s="17">
        <v>1</v>
      </c>
      <c r="O10" s="17">
        <v>0.33946445459063301</v>
      </c>
      <c r="P10" s="17">
        <v>0.46540269824212999</v>
      </c>
      <c r="Q10" s="17">
        <v>0.44658313983905001</v>
      </c>
      <c r="R10" s="17">
        <v>0.53267767205018401</v>
      </c>
      <c r="S10" s="17">
        <v>0.66666666666666696</v>
      </c>
      <c r="T10" s="17">
        <v>0.46144254362239301</v>
      </c>
      <c r="U10" s="17"/>
      <c r="V10" s="17">
        <v>0.53338409210754101</v>
      </c>
      <c r="W10" s="17">
        <v>0.19074430279443799</v>
      </c>
      <c r="X10" s="17">
        <v>0.38694962833170998</v>
      </c>
      <c r="Y10" s="17">
        <v>0.47112645408653198</v>
      </c>
      <c r="Z10" s="17"/>
      <c r="AA10" s="17">
        <v>0.49306400137037798</v>
      </c>
      <c r="AB10" s="17">
        <v>0.35657670293761301</v>
      </c>
      <c r="AC10" s="17">
        <v>0.27433105622944998</v>
      </c>
      <c r="AD10" s="17">
        <v>0.37171271848382897</v>
      </c>
      <c r="AE10" s="17">
        <v>0.46485848981448502</v>
      </c>
      <c r="AF10" s="17">
        <v>0.403554562216831</v>
      </c>
      <c r="AG10" s="17">
        <v>0.47536074800248401</v>
      </c>
      <c r="AH10" s="17">
        <v>0.17448772758304401</v>
      </c>
      <c r="AI10" s="17">
        <v>0.41817950188624498</v>
      </c>
      <c r="AJ10" s="17">
        <v>0.53477963887752999</v>
      </c>
      <c r="AK10" s="17"/>
      <c r="AL10" s="17">
        <v>0.19770243829852699</v>
      </c>
      <c r="AM10" s="17">
        <v>0.322796825635497</v>
      </c>
      <c r="AN10" s="17">
        <v>0.463862860270433</v>
      </c>
      <c r="AO10" s="17">
        <v>0.45117821459225999</v>
      </c>
      <c r="AP10" s="17">
        <v>0.393807598107832</v>
      </c>
      <c r="AQ10" s="17">
        <v>0.460264374436821</v>
      </c>
      <c r="AR10" s="17">
        <v>0.45184599746892701</v>
      </c>
      <c r="AS10" s="17"/>
      <c r="AT10" s="17">
        <v>0.39975210100116298</v>
      </c>
      <c r="AU10" s="17">
        <v>0.46619861947985602</v>
      </c>
      <c r="AV10" s="17"/>
      <c r="AW10" s="17">
        <v>0.48526542680777102</v>
      </c>
      <c r="AX10" s="17">
        <v>0.31851125563478999</v>
      </c>
      <c r="AY10" s="17">
        <v>0.38642845932195702</v>
      </c>
      <c r="AZ10" s="17"/>
      <c r="BA10" s="17">
        <v>0.417472442896901</v>
      </c>
      <c r="BB10" s="17">
        <v>0.40334753527985501</v>
      </c>
      <c r="BC10" s="17"/>
      <c r="BD10" s="17">
        <v>0.44346756350411098</v>
      </c>
      <c r="BE10" s="17">
        <v>0.39755573214587397</v>
      </c>
      <c r="BF10" s="17"/>
      <c r="BG10" s="17">
        <v>0.35039833460652697</v>
      </c>
      <c r="BH10" s="17">
        <v>0.47112645408653198</v>
      </c>
      <c r="BI10" s="17"/>
      <c r="BJ10" s="17">
        <v>0.37908988506475899</v>
      </c>
      <c r="BK10" s="17">
        <v>0.436329292875136</v>
      </c>
      <c r="BL10" s="17"/>
      <c r="BM10" s="17">
        <v>0.50892510874331998</v>
      </c>
      <c r="BN10" s="17">
        <v>0.47853530878650402</v>
      </c>
      <c r="BO10" s="17">
        <v>0.357965308213744</v>
      </c>
      <c r="BP10" s="17">
        <v>0.45106022327148099</v>
      </c>
    </row>
    <row r="11" spans="2:68" ht="30" x14ac:dyDescent="0.25">
      <c r="B11" s="18" t="s">
        <v>604</v>
      </c>
      <c r="C11" s="17">
        <v>0.28864020856210798</v>
      </c>
      <c r="D11" s="17">
        <v>0.19093342340192301</v>
      </c>
      <c r="E11" s="17">
        <v>0.26224324214292999</v>
      </c>
      <c r="F11" s="17">
        <v>1</v>
      </c>
      <c r="G11" s="17">
        <v>0.12733863791108099</v>
      </c>
      <c r="H11" s="17">
        <v>0</v>
      </c>
      <c r="I11" s="17" t="s">
        <v>108</v>
      </c>
      <c r="J11" s="17">
        <v>0</v>
      </c>
      <c r="K11" s="17">
        <v>0.36777606256137102</v>
      </c>
      <c r="L11" s="17">
        <v>0.5</v>
      </c>
      <c r="M11" s="17">
        <v>0.39028344535876403</v>
      </c>
      <c r="N11" s="17">
        <v>0</v>
      </c>
      <c r="O11" s="17">
        <v>0.29188513149865503</v>
      </c>
      <c r="P11" s="17">
        <v>0.24990338177185401</v>
      </c>
      <c r="Q11" s="17">
        <v>0</v>
      </c>
      <c r="R11" s="17">
        <v>0.37413519941121498</v>
      </c>
      <c r="S11" s="17">
        <v>0.33333333333333298</v>
      </c>
      <c r="T11" s="17">
        <v>0.237646196919408</v>
      </c>
      <c r="U11" s="17"/>
      <c r="V11" s="17">
        <v>0.41062343596289402</v>
      </c>
      <c r="W11" s="17">
        <v>0.26393799551546299</v>
      </c>
      <c r="X11" s="17">
        <v>0.32490354999993398</v>
      </c>
      <c r="Y11" s="17">
        <v>0.24623226702703599</v>
      </c>
      <c r="Z11" s="17"/>
      <c r="AA11" s="17">
        <v>0.45079525575868901</v>
      </c>
      <c r="AB11" s="17">
        <v>0.24118028667550601</v>
      </c>
      <c r="AC11" s="17">
        <v>0.204809378062142</v>
      </c>
      <c r="AD11" s="17">
        <v>0.418346720989966</v>
      </c>
      <c r="AE11" s="17">
        <v>0.45099225113815</v>
      </c>
      <c r="AF11" s="17">
        <v>0.34233357744628501</v>
      </c>
      <c r="AG11" s="17">
        <v>0.10843179784932901</v>
      </c>
      <c r="AH11" s="17">
        <v>0.26194410356780201</v>
      </c>
      <c r="AI11" s="17">
        <v>0.34394239766093099</v>
      </c>
      <c r="AJ11" s="17">
        <v>0.24414344698318399</v>
      </c>
      <c r="AK11" s="17"/>
      <c r="AL11" s="17">
        <v>0.54335824399837895</v>
      </c>
      <c r="AM11" s="17">
        <v>0.31904528571715501</v>
      </c>
      <c r="AN11" s="17">
        <v>0.37219433735718199</v>
      </c>
      <c r="AO11" s="17">
        <v>0.25005612441015201</v>
      </c>
      <c r="AP11" s="17">
        <v>0.31665377518520699</v>
      </c>
      <c r="AQ11" s="17">
        <v>0.210683564139275</v>
      </c>
      <c r="AR11" s="17">
        <v>0.24083171249973701</v>
      </c>
      <c r="AS11" s="17"/>
      <c r="AT11" s="17">
        <v>0.30164694589621199</v>
      </c>
      <c r="AU11" s="17">
        <v>0.18312413744460801</v>
      </c>
      <c r="AV11" s="17"/>
      <c r="AW11" s="17">
        <v>0.25777243288558899</v>
      </c>
      <c r="AX11" s="17">
        <v>0.23180352591303099</v>
      </c>
      <c r="AY11" s="17">
        <v>0.38942931596236302</v>
      </c>
      <c r="AZ11" s="17"/>
      <c r="BA11" s="17">
        <v>0.21186207231270199</v>
      </c>
      <c r="BB11" s="17">
        <v>0.315854647146252</v>
      </c>
      <c r="BC11" s="17"/>
      <c r="BD11" s="17">
        <v>0.29432520215883501</v>
      </c>
      <c r="BE11" s="17">
        <v>0.28715928525713902</v>
      </c>
      <c r="BF11" s="17"/>
      <c r="BG11" s="17">
        <v>0.32612665391584</v>
      </c>
      <c r="BH11" s="17">
        <v>0.24623226702703599</v>
      </c>
      <c r="BI11" s="17"/>
      <c r="BJ11" s="17">
        <v>0.33890251180310799</v>
      </c>
      <c r="BK11" s="17">
        <v>0.235984286816593</v>
      </c>
      <c r="BL11" s="17"/>
      <c r="BM11" s="17">
        <v>0.25513503163950801</v>
      </c>
      <c r="BN11" s="17">
        <v>0.31625853605807602</v>
      </c>
      <c r="BO11" s="17">
        <v>0.27135175267911299</v>
      </c>
      <c r="BP11" s="17">
        <v>0.3156219091993</v>
      </c>
    </row>
    <row r="12" spans="2:68" x14ac:dyDescent="0.25">
      <c r="B12" s="18" t="s">
        <v>605</v>
      </c>
      <c r="C12" s="17">
        <v>0.28715825282333401</v>
      </c>
      <c r="D12" s="17">
        <v>0.29793737239461499</v>
      </c>
      <c r="E12" s="17">
        <v>0.46005511308549302</v>
      </c>
      <c r="F12" s="17">
        <v>1</v>
      </c>
      <c r="G12" s="17">
        <v>0.32709696557045098</v>
      </c>
      <c r="H12" s="17">
        <v>1</v>
      </c>
      <c r="I12" s="17" t="s">
        <v>108</v>
      </c>
      <c r="J12" s="17">
        <v>0</v>
      </c>
      <c r="K12" s="17">
        <v>0.36791547654422602</v>
      </c>
      <c r="L12" s="17">
        <v>0</v>
      </c>
      <c r="M12" s="17">
        <v>0.39028344535876403</v>
      </c>
      <c r="N12" s="17">
        <v>0</v>
      </c>
      <c r="O12" s="17">
        <v>0.23703397009364299</v>
      </c>
      <c r="P12" s="17">
        <v>0.32324897470541297</v>
      </c>
      <c r="Q12" s="17">
        <v>0</v>
      </c>
      <c r="R12" s="17">
        <v>0.23069324874087899</v>
      </c>
      <c r="S12" s="17">
        <v>0.5</v>
      </c>
      <c r="T12" s="17">
        <v>0.19593801121491899</v>
      </c>
      <c r="U12" s="17"/>
      <c r="V12" s="17">
        <v>6.3996025432252704E-2</v>
      </c>
      <c r="W12" s="17">
        <v>0.27368803952329601</v>
      </c>
      <c r="X12" s="17">
        <v>0.29944041434642499</v>
      </c>
      <c r="Y12" s="17">
        <v>0.36880695374392902</v>
      </c>
      <c r="Z12" s="17"/>
      <c r="AA12" s="17">
        <v>0.193638419576457</v>
      </c>
      <c r="AB12" s="17">
        <v>0</v>
      </c>
      <c r="AC12" s="17">
        <v>0.14646776322343499</v>
      </c>
      <c r="AD12" s="17">
        <v>0.40791127111057801</v>
      </c>
      <c r="AE12" s="17">
        <v>0.23443713869657801</v>
      </c>
      <c r="AF12" s="17">
        <v>0.44715278886979698</v>
      </c>
      <c r="AG12" s="17">
        <v>0.34341778383157101</v>
      </c>
      <c r="AH12" s="17">
        <v>0.54130313612596803</v>
      </c>
      <c r="AI12" s="17">
        <v>0.27967590859493702</v>
      </c>
      <c r="AJ12" s="17">
        <v>0.26841920280133802</v>
      </c>
      <c r="AK12" s="17"/>
      <c r="AL12" s="17">
        <v>0.25487216504337501</v>
      </c>
      <c r="AM12" s="17">
        <v>0.17439013819294399</v>
      </c>
      <c r="AN12" s="17">
        <v>0.21379948646675101</v>
      </c>
      <c r="AO12" s="17">
        <v>0.23251725628113801</v>
      </c>
      <c r="AP12" s="17">
        <v>0.37970552439212302</v>
      </c>
      <c r="AQ12" s="17">
        <v>0.28451076217782201</v>
      </c>
      <c r="AR12" s="17">
        <v>0.44086598881529998</v>
      </c>
      <c r="AS12" s="17"/>
      <c r="AT12" s="17">
        <v>0.31149729810288501</v>
      </c>
      <c r="AU12" s="17">
        <v>8.9709779260696801E-2</v>
      </c>
      <c r="AV12" s="17"/>
      <c r="AW12" s="17">
        <v>0.21385071489650601</v>
      </c>
      <c r="AX12" s="17">
        <v>0.385253742295666</v>
      </c>
      <c r="AY12" s="17">
        <v>0.33161802988720901</v>
      </c>
      <c r="AZ12" s="17"/>
      <c r="BA12" s="17">
        <v>0.32311377745999198</v>
      </c>
      <c r="BB12" s="17">
        <v>0.27441361659243602</v>
      </c>
      <c r="BC12" s="17"/>
      <c r="BD12" s="17">
        <v>0.323412989430651</v>
      </c>
      <c r="BE12" s="17">
        <v>0.27771400571139798</v>
      </c>
      <c r="BF12" s="17"/>
      <c r="BG12" s="17">
        <v>0.214984988701757</v>
      </c>
      <c r="BH12" s="17">
        <v>0.36880695374392902</v>
      </c>
      <c r="BI12" s="17"/>
      <c r="BJ12" s="17">
        <v>0.26517632643143402</v>
      </c>
      <c r="BK12" s="17">
        <v>0.31018701436571</v>
      </c>
      <c r="BL12" s="17"/>
      <c r="BM12" s="17">
        <v>0</v>
      </c>
      <c r="BN12" s="17">
        <v>0.14126762674599599</v>
      </c>
      <c r="BO12" s="17">
        <v>0.35495546745862</v>
      </c>
      <c r="BP12" s="17">
        <v>0.28969745206198499</v>
      </c>
    </row>
    <row r="13" spans="2:68" x14ac:dyDescent="0.25">
      <c r="B13" s="18" t="s">
        <v>606</v>
      </c>
      <c r="C13" s="17">
        <v>0.25331100042135302</v>
      </c>
      <c r="D13" s="17">
        <v>0.50025945016744799</v>
      </c>
      <c r="E13" s="17">
        <v>0.46005511308549302</v>
      </c>
      <c r="F13" s="17">
        <v>0</v>
      </c>
      <c r="G13" s="17">
        <v>0.454435603481532</v>
      </c>
      <c r="H13" s="17">
        <v>0</v>
      </c>
      <c r="I13" s="17" t="s">
        <v>108</v>
      </c>
      <c r="J13" s="17">
        <v>0</v>
      </c>
      <c r="K13" s="17">
        <v>0.224793921420193</v>
      </c>
      <c r="L13" s="17">
        <v>0</v>
      </c>
      <c r="M13" s="17">
        <v>0.21943310928247201</v>
      </c>
      <c r="N13" s="17">
        <v>0</v>
      </c>
      <c r="O13" s="17">
        <v>0.18266505755184601</v>
      </c>
      <c r="P13" s="17">
        <v>0.16162448735270701</v>
      </c>
      <c r="Q13" s="17">
        <v>0.24226355914704301</v>
      </c>
      <c r="R13" s="17">
        <v>0.25962639842153001</v>
      </c>
      <c r="S13" s="17">
        <v>0.5</v>
      </c>
      <c r="T13" s="17">
        <v>0.12582734109552501</v>
      </c>
      <c r="U13" s="17"/>
      <c r="V13" s="17">
        <v>0.193468151696396</v>
      </c>
      <c r="W13" s="17">
        <v>0.35811474630356399</v>
      </c>
      <c r="X13" s="17">
        <v>0.26590237979060599</v>
      </c>
      <c r="Y13" s="17">
        <v>0.22091144235190799</v>
      </c>
      <c r="Z13" s="17"/>
      <c r="AA13" s="17">
        <v>0.14620987202789401</v>
      </c>
      <c r="AB13" s="17">
        <v>0.30658905881886001</v>
      </c>
      <c r="AC13" s="17">
        <v>0.35816636037963501</v>
      </c>
      <c r="AD13" s="17">
        <v>0.34859443180306798</v>
      </c>
      <c r="AE13" s="17">
        <v>0.111812731685578</v>
      </c>
      <c r="AF13" s="17">
        <v>0.509398816288269</v>
      </c>
      <c r="AG13" s="17">
        <v>0.19388682283925099</v>
      </c>
      <c r="AH13" s="17">
        <v>0.36713950208341001</v>
      </c>
      <c r="AI13" s="17">
        <v>0.13520806244085601</v>
      </c>
      <c r="AJ13" s="17">
        <v>0.19600104705795601</v>
      </c>
      <c r="AK13" s="17"/>
      <c r="AL13" s="17">
        <v>0.19874207181415501</v>
      </c>
      <c r="AM13" s="17">
        <v>0.38615225395987401</v>
      </c>
      <c r="AN13" s="17">
        <v>7.4310163588252695E-2</v>
      </c>
      <c r="AO13" s="17">
        <v>0.29010562179580202</v>
      </c>
      <c r="AP13" s="17">
        <v>0.19906029909831299</v>
      </c>
      <c r="AQ13" s="17">
        <v>0.25151937384295903</v>
      </c>
      <c r="AR13" s="17">
        <v>0.309174098423663</v>
      </c>
      <c r="AS13" s="17"/>
      <c r="AT13" s="17">
        <v>0.277673502342411</v>
      </c>
      <c r="AU13" s="17">
        <v>5.5672236812119302E-2</v>
      </c>
      <c r="AV13" s="17"/>
      <c r="AW13" s="17">
        <v>0.32148014711303602</v>
      </c>
      <c r="AX13" s="17">
        <v>0.28245217647165399</v>
      </c>
      <c r="AY13" s="17">
        <v>0.244940307072568</v>
      </c>
      <c r="AZ13" s="17"/>
      <c r="BA13" s="17">
        <v>0.34755894512465701</v>
      </c>
      <c r="BB13" s="17">
        <v>0.219904290801859</v>
      </c>
      <c r="BC13" s="17"/>
      <c r="BD13" s="17">
        <v>0.229962353318867</v>
      </c>
      <c r="BE13" s="17">
        <v>0.25939325100708099</v>
      </c>
      <c r="BF13" s="17"/>
      <c r="BG13" s="17">
        <v>0.28195054808840803</v>
      </c>
      <c r="BH13" s="17">
        <v>0.22091144235190799</v>
      </c>
      <c r="BI13" s="17"/>
      <c r="BJ13" s="17">
        <v>0.251366767940853</v>
      </c>
      <c r="BK13" s="17">
        <v>0.25534782218929802</v>
      </c>
      <c r="BL13" s="17"/>
      <c r="BM13" s="17">
        <v>0.23593985961717201</v>
      </c>
      <c r="BN13" s="17">
        <v>0.15066471079740201</v>
      </c>
      <c r="BO13" s="17">
        <v>0.326880493536643</v>
      </c>
      <c r="BP13" s="17">
        <v>0.15800704492196199</v>
      </c>
    </row>
    <row r="14" spans="2:68" x14ac:dyDescent="0.25">
      <c r="B14" s="18" t="s">
        <v>607</v>
      </c>
      <c r="C14" s="17">
        <v>0.20953079912635</v>
      </c>
      <c r="D14" s="17">
        <v>0</v>
      </c>
      <c r="E14" s="17">
        <v>0</v>
      </c>
      <c r="F14" s="17">
        <v>0</v>
      </c>
      <c r="G14" s="17">
        <v>0.61798408626675705</v>
      </c>
      <c r="H14" s="17">
        <v>1</v>
      </c>
      <c r="I14" s="17" t="s">
        <v>108</v>
      </c>
      <c r="J14" s="17">
        <v>0</v>
      </c>
      <c r="K14" s="17">
        <v>0.21017678979693599</v>
      </c>
      <c r="L14" s="17">
        <v>0</v>
      </c>
      <c r="M14" s="17">
        <v>0</v>
      </c>
      <c r="N14" s="17">
        <v>0</v>
      </c>
      <c r="O14" s="17">
        <v>0.233997262663134</v>
      </c>
      <c r="P14" s="17">
        <v>5.3874829117568898E-2</v>
      </c>
      <c r="Q14" s="17">
        <v>0.24226355914704301</v>
      </c>
      <c r="R14" s="17">
        <v>0.207695929528286</v>
      </c>
      <c r="S14" s="17">
        <v>0.33333333333333298</v>
      </c>
      <c r="T14" s="17">
        <v>0.43358420813432602</v>
      </c>
      <c r="U14" s="17"/>
      <c r="V14" s="17">
        <v>0.115711209525408</v>
      </c>
      <c r="W14" s="17">
        <v>0.27659497516276199</v>
      </c>
      <c r="X14" s="17">
        <v>0.21053493025967099</v>
      </c>
      <c r="Y14" s="17">
        <v>0.210580917102384</v>
      </c>
      <c r="Z14" s="17"/>
      <c r="AA14" s="17">
        <v>0.22362146856881701</v>
      </c>
      <c r="AB14" s="17">
        <v>6.9198321874491001E-2</v>
      </c>
      <c r="AC14" s="17">
        <v>0.26929129667999702</v>
      </c>
      <c r="AD14" s="17">
        <v>7.2031509251474501E-2</v>
      </c>
      <c r="AE14" s="17">
        <v>5.5906365842789102E-2</v>
      </c>
      <c r="AF14" s="17">
        <v>0.40694918667976998</v>
      </c>
      <c r="AG14" s="17">
        <v>0.18402164841461799</v>
      </c>
      <c r="AH14" s="17">
        <v>0.120231871865453</v>
      </c>
      <c r="AI14" s="17">
        <v>0.52372709966138897</v>
      </c>
      <c r="AJ14" s="17">
        <v>0.293904050265408</v>
      </c>
      <c r="AK14" s="17"/>
      <c r="AL14" s="17">
        <v>0.24014330043028501</v>
      </c>
      <c r="AM14" s="17">
        <v>0.240326761265688</v>
      </c>
      <c r="AN14" s="17">
        <v>0.21608333014700401</v>
      </c>
      <c r="AO14" s="17">
        <v>0.14583949244469899</v>
      </c>
      <c r="AP14" s="17">
        <v>0.24016315953445899</v>
      </c>
      <c r="AQ14" s="17">
        <v>0.217560318486128</v>
      </c>
      <c r="AR14" s="17">
        <v>0.21318039460048899</v>
      </c>
      <c r="AS14" s="17"/>
      <c r="AT14" s="17">
        <v>0.217389689487896</v>
      </c>
      <c r="AU14" s="17">
        <v>0.14577620694902199</v>
      </c>
      <c r="AV14" s="17"/>
      <c r="AW14" s="17">
        <v>0.20469803173647</v>
      </c>
      <c r="AX14" s="17">
        <v>0.32086783524986701</v>
      </c>
      <c r="AY14" s="17">
        <v>0.136121520420145</v>
      </c>
      <c r="AZ14" s="17"/>
      <c r="BA14" s="17">
        <v>0.27767173706573001</v>
      </c>
      <c r="BB14" s="17">
        <v>0.18537786365272299</v>
      </c>
      <c r="BC14" s="17"/>
      <c r="BD14" s="17">
        <v>0.14072868919709799</v>
      </c>
      <c r="BE14" s="17">
        <v>0.22745353664427501</v>
      </c>
      <c r="BF14" s="17"/>
      <c r="BG14" s="17">
        <v>0.20860254869261999</v>
      </c>
      <c r="BH14" s="17">
        <v>0.210580917102384</v>
      </c>
      <c r="BI14" s="17"/>
      <c r="BJ14" s="17">
        <v>0.20330070368770201</v>
      </c>
      <c r="BK14" s="17">
        <v>0.21605758752901499</v>
      </c>
      <c r="BL14" s="17"/>
      <c r="BM14" s="17">
        <v>0.407660645364333</v>
      </c>
      <c r="BN14" s="17">
        <v>0.131311105411897</v>
      </c>
      <c r="BO14" s="17">
        <v>0.24785085726193801</v>
      </c>
      <c r="BP14" s="17">
        <v>0.13871541527890799</v>
      </c>
    </row>
    <row r="15" spans="2:68" x14ac:dyDescent="0.25">
      <c r="B15" s="18" t="s">
        <v>608</v>
      </c>
      <c r="C15" s="17">
        <v>0.140734669077207</v>
      </c>
      <c r="D15" s="17">
        <v>0.22084202297991001</v>
      </c>
      <c r="E15" s="17">
        <v>0.27770164477157799</v>
      </c>
      <c r="F15" s="17">
        <v>0</v>
      </c>
      <c r="G15" s="17">
        <v>0</v>
      </c>
      <c r="H15" s="17">
        <v>0</v>
      </c>
      <c r="I15" s="17" t="s">
        <v>108</v>
      </c>
      <c r="J15" s="17">
        <v>0</v>
      </c>
      <c r="K15" s="17">
        <v>0.12156975945004</v>
      </c>
      <c r="L15" s="17">
        <v>0</v>
      </c>
      <c r="M15" s="17">
        <v>0</v>
      </c>
      <c r="N15" s="17">
        <v>0</v>
      </c>
      <c r="O15" s="17">
        <v>0.19002002881326199</v>
      </c>
      <c r="P15" s="17">
        <v>0.36150479263797097</v>
      </c>
      <c r="Q15" s="17">
        <v>0.20431958069200701</v>
      </c>
      <c r="R15" s="17">
        <v>0.114508800989684</v>
      </c>
      <c r="S15" s="17">
        <v>0</v>
      </c>
      <c r="T15" s="17">
        <v>0</v>
      </c>
      <c r="U15" s="17"/>
      <c r="V15" s="17">
        <v>9.9374321739148605E-2</v>
      </c>
      <c r="W15" s="17">
        <v>0.17926387799681101</v>
      </c>
      <c r="X15" s="17">
        <v>0.15182354445624699</v>
      </c>
      <c r="Y15" s="17">
        <v>0.13371978789977099</v>
      </c>
      <c r="Z15" s="17"/>
      <c r="AA15" s="17">
        <v>0.10046610673265</v>
      </c>
      <c r="AB15" s="17">
        <v>0.16979952256012101</v>
      </c>
      <c r="AC15" s="17">
        <v>0.35503912522290199</v>
      </c>
      <c r="AD15" s="17">
        <v>8.2989295224985396E-2</v>
      </c>
      <c r="AE15" s="17">
        <v>0.14915391169334499</v>
      </c>
      <c r="AF15" s="17">
        <v>0</v>
      </c>
      <c r="AG15" s="17">
        <v>0.22046742278721701</v>
      </c>
      <c r="AH15" s="17">
        <v>0.140165125659936</v>
      </c>
      <c r="AI15" s="17">
        <v>0.111184358270151</v>
      </c>
      <c r="AJ15" s="17">
        <v>0.12556545636734601</v>
      </c>
      <c r="AK15" s="17"/>
      <c r="AL15" s="17">
        <v>0.144912184243426</v>
      </c>
      <c r="AM15" s="17">
        <v>0.12858026824941701</v>
      </c>
      <c r="AN15" s="17">
        <v>0.208761968453719</v>
      </c>
      <c r="AO15" s="17">
        <v>0.13390120040026501</v>
      </c>
      <c r="AP15" s="17">
        <v>0.145546577425989</v>
      </c>
      <c r="AQ15" s="17">
        <v>0.194579072381801</v>
      </c>
      <c r="AR15" s="17">
        <v>6.9409052536568303E-2</v>
      </c>
      <c r="AS15" s="17"/>
      <c r="AT15" s="17">
        <v>0.139941377774711</v>
      </c>
      <c r="AU15" s="17">
        <v>0.147170178562857</v>
      </c>
      <c r="AV15" s="17"/>
      <c r="AW15" s="17">
        <v>0.19186349645596901</v>
      </c>
      <c r="AX15" s="17">
        <v>0.11898215877511301</v>
      </c>
      <c r="AY15" s="17">
        <v>0.116043061546287</v>
      </c>
      <c r="AZ15" s="17"/>
      <c r="BA15" s="17">
        <v>0.14616744262923501</v>
      </c>
      <c r="BB15" s="17">
        <v>0.13880899219319201</v>
      </c>
      <c r="BC15" s="17"/>
      <c r="BD15" s="17">
        <v>0.140090505715396</v>
      </c>
      <c r="BE15" s="17">
        <v>0.14090247164698699</v>
      </c>
      <c r="BF15" s="17"/>
      <c r="BG15" s="17">
        <v>0.14693546426797099</v>
      </c>
      <c r="BH15" s="17">
        <v>0.13371978789977099</v>
      </c>
      <c r="BI15" s="17"/>
      <c r="BJ15" s="17">
        <v>0.129795980480572</v>
      </c>
      <c r="BK15" s="17">
        <v>0.152194285799926</v>
      </c>
      <c r="BL15" s="17"/>
      <c r="BM15" s="17">
        <v>0</v>
      </c>
      <c r="BN15" s="17">
        <v>3.8313094289828702E-2</v>
      </c>
      <c r="BO15" s="17">
        <v>0.16911223795361799</v>
      </c>
      <c r="BP15" s="17">
        <v>0.176692646322892</v>
      </c>
    </row>
    <row r="16" spans="2:68" ht="30" x14ac:dyDescent="0.25">
      <c r="B16" s="18" t="s">
        <v>609</v>
      </c>
      <c r="C16" s="17">
        <v>0.113025185191405</v>
      </c>
      <c r="D16" s="17">
        <v>0.107003948992692</v>
      </c>
      <c r="E16" s="17">
        <v>0</v>
      </c>
      <c r="F16" s="17">
        <v>0</v>
      </c>
      <c r="G16" s="17">
        <v>0</v>
      </c>
      <c r="H16" s="17">
        <v>0</v>
      </c>
      <c r="I16" s="17" t="s">
        <v>108</v>
      </c>
      <c r="J16" s="17">
        <v>0</v>
      </c>
      <c r="K16" s="17">
        <v>5.3406606921964202E-2</v>
      </c>
      <c r="L16" s="17">
        <v>0</v>
      </c>
      <c r="M16" s="17">
        <v>0.21943310928247201</v>
      </c>
      <c r="N16" s="17">
        <v>0</v>
      </c>
      <c r="O16" s="17">
        <v>0.14348581022076901</v>
      </c>
      <c r="P16" s="17">
        <v>0</v>
      </c>
      <c r="Q16" s="17">
        <v>0.24226355914704301</v>
      </c>
      <c r="R16" s="17">
        <v>0.18678045894606099</v>
      </c>
      <c r="S16" s="17">
        <v>0.16666666666666699</v>
      </c>
      <c r="T16" s="17">
        <v>0.237646196919408</v>
      </c>
      <c r="U16" s="17"/>
      <c r="V16" s="17">
        <v>0.149257374333579</v>
      </c>
      <c r="W16" s="17">
        <v>0.110428922747894</v>
      </c>
      <c r="X16" s="17">
        <v>0.155460359998563</v>
      </c>
      <c r="Y16" s="17">
        <v>8.8596887755520298E-2</v>
      </c>
      <c r="Z16" s="17"/>
      <c r="AA16" s="17">
        <v>0.270582596127039</v>
      </c>
      <c r="AB16" s="17">
        <v>0</v>
      </c>
      <c r="AC16" s="17">
        <v>9.5956065181512604E-2</v>
      </c>
      <c r="AD16" s="17">
        <v>0.157523378133237</v>
      </c>
      <c r="AE16" s="17">
        <v>0</v>
      </c>
      <c r="AF16" s="17">
        <v>4.6880551439753997E-2</v>
      </c>
      <c r="AG16" s="17">
        <v>0.16021537166149399</v>
      </c>
      <c r="AH16" s="17">
        <v>3.7441817125553202E-2</v>
      </c>
      <c r="AI16" s="17">
        <v>0.123889860733432</v>
      </c>
      <c r="AJ16" s="17">
        <v>0.139763624888192</v>
      </c>
      <c r="AK16" s="17"/>
      <c r="AL16" s="17">
        <v>0</v>
      </c>
      <c r="AM16" s="17">
        <v>0.204529350530927</v>
      </c>
      <c r="AN16" s="17">
        <v>0</v>
      </c>
      <c r="AO16" s="17">
        <v>5.4568984205188298E-2</v>
      </c>
      <c r="AP16" s="17">
        <v>0.16941116605197201</v>
      </c>
      <c r="AQ16" s="17">
        <v>0.106120581930151</v>
      </c>
      <c r="AR16" s="17">
        <v>0.21848531288162501</v>
      </c>
      <c r="AS16" s="17"/>
      <c r="AT16" s="17">
        <v>0.11303940715039</v>
      </c>
      <c r="AU16" s="17">
        <v>0.11290981073606</v>
      </c>
      <c r="AV16" s="17"/>
      <c r="AW16" s="17">
        <v>0.158805161851441</v>
      </c>
      <c r="AX16" s="17">
        <v>5.2209539073750699E-2</v>
      </c>
      <c r="AY16" s="17">
        <v>0.125564640961246</v>
      </c>
      <c r="AZ16" s="17"/>
      <c r="BA16" s="17">
        <v>0.112239910672868</v>
      </c>
      <c r="BB16" s="17">
        <v>0.113303530123965</v>
      </c>
      <c r="BC16" s="17"/>
      <c r="BD16" s="17">
        <v>0.20473076357387501</v>
      </c>
      <c r="BE16" s="17">
        <v>8.9136164753389202E-2</v>
      </c>
      <c r="BF16" s="17"/>
      <c r="BG16" s="17">
        <v>0.134618547278025</v>
      </c>
      <c r="BH16" s="17">
        <v>8.8596887755520298E-2</v>
      </c>
      <c r="BI16" s="17"/>
      <c r="BJ16" s="17">
        <v>8.3107800651855801E-2</v>
      </c>
      <c r="BK16" s="17">
        <v>0.14436731154784099</v>
      </c>
      <c r="BL16" s="17"/>
      <c r="BM16" s="17">
        <v>0.28273676449049701</v>
      </c>
      <c r="BN16" s="17">
        <v>8.6127195990572503E-2</v>
      </c>
      <c r="BO16" s="17">
        <v>7.5946003049104205E-2</v>
      </c>
      <c r="BP16" s="17">
        <v>0.18907365345510699</v>
      </c>
    </row>
    <row r="17" spans="2:68" ht="30" x14ac:dyDescent="0.25">
      <c r="B17" s="18" t="s">
        <v>610</v>
      </c>
      <c r="C17" s="17">
        <v>3.6537169776961802E-2</v>
      </c>
      <c r="D17" s="17">
        <v>6.48906288672573E-2</v>
      </c>
      <c r="E17" s="17">
        <v>0</v>
      </c>
      <c r="F17" s="17">
        <v>0</v>
      </c>
      <c r="G17" s="17">
        <v>0</v>
      </c>
      <c r="H17" s="17">
        <v>0</v>
      </c>
      <c r="I17" s="17" t="s">
        <v>108</v>
      </c>
      <c r="J17" s="17">
        <v>0</v>
      </c>
      <c r="K17" s="17">
        <v>2.5100204363929499E-2</v>
      </c>
      <c r="L17" s="17">
        <v>0</v>
      </c>
      <c r="M17" s="17">
        <v>0</v>
      </c>
      <c r="N17" s="17">
        <v>0</v>
      </c>
      <c r="O17" s="17">
        <v>0</v>
      </c>
      <c r="P17" s="17">
        <v>0</v>
      </c>
      <c r="Q17" s="17">
        <v>0.31115330101390698</v>
      </c>
      <c r="R17" s="17">
        <v>6.1263240044055201E-2</v>
      </c>
      <c r="S17" s="17">
        <v>0</v>
      </c>
      <c r="T17" s="17">
        <v>0.12582734109552501</v>
      </c>
      <c r="U17" s="17"/>
      <c r="V17" s="17">
        <v>6.5054903796721394E-2</v>
      </c>
      <c r="W17" s="17">
        <v>7.8556958516172906E-2</v>
      </c>
      <c r="X17" s="17">
        <v>2.6441066096733402E-2</v>
      </c>
      <c r="Y17" s="17">
        <v>9.5476681853189499E-3</v>
      </c>
      <c r="Z17" s="17"/>
      <c r="AA17" s="17">
        <v>0</v>
      </c>
      <c r="AB17" s="17">
        <v>9.8873958051325206E-2</v>
      </c>
      <c r="AC17" s="17">
        <v>0</v>
      </c>
      <c r="AD17" s="17">
        <v>0</v>
      </c>
      <c r="AE17" s="17">
        <v>8.0465378026169807E-2</v>
      </c>
      <c r="AF17" s="17">
        <v>0</v>
      </c>
      <c r="AG17" s="17">
        <v>3.3467133347433897E-2</v>
      </c>
      <c r="AH17" s="17">
        <v>3.8669305795167003E-2</v>
      </c>
      <c r="AI17" s="17">
        <v>0</v>
      </c>
      <c r="AJ17" s="17">
        <v>0</v>
      </c>
      <c r="AK17" s="17"/>
      <c r="AL17" s="17">
        <v>6.9399325156497202E-2</v>
      </c>
      <c r="AM17" s="17">
        <v>0</v>
      </c>
      <c r="AN17" s="17">
        <v>0</v>
      </c>
      <c r="AO17" s="17">
        <v>5.8693084795573003E-2</v>
      </c>
      <c r="AP17" s="17">
        <v>3.7525724249804597E-2</v>
      </c>
      <c r="AQ17" s="17">
        <v>2.21804732054731E-2</v>
      </c>
      <c r="AR17" s="17">
        <v>2.6911711001038799E-2</v>
      </c>
      <c r="AS17" s="17"/>
      <c r="AT17" s="17">
        <v>2.4691833630072098E-2</v>
      </c>
      <c r="AU17" s="17">
        <v>0.13263147069042999</v>
      </c>
      <c r="AV17" s="17"/>
      <c r="AW17" s="17">
        <v>0</v>
      </c>
      <c r="AX17" s="17">
        <v>3.83701927259186E-2</v>
      </c>
      <c r="AY17" s="17">
        <v>3.6186654973662601E-2</v>
      </c>
      <c r="AZ17" s="17"/>
      <c r="BA17" s="17">
        <v>3.8586051847391702E-2</v>
      </c>
      <c r="BB17" s="17">
        <v>3.5810932100512498E-2</v>
      </c>
      <c r="BC17" s="17"/>
      <c r="BD17" s="17">
        <v>0</v>
      </c>
      <c r="BE17" s="17">
        <v>4.60549898588416E-2</v>
      </c>
      <c r="BF17" s="17"/>
      <c r="BG17" s="17">
        <v>6.0394504981568897E-2</v>
      </c>
      <c r="BH17" s="17">
        <v>9.5476681853189499E-3</v>
      </c>
      <c r="BI17" s="17"/>
      <c r="BJ17" s="17">
        <v>3.0565418637046999E-2</v>
      </c>
      <c r="BK17" s="17">
        <v>4.2793310869408498E-2</v>
      </c>
      <c r="BL17" s="17"/>
      <c r="BM17" s="17">
        <v>0</v>
      </c>
      <c r="BN17" s="17">
        <v>8.9538406338113899E-2</v>
      </c>
      <c r="BO17" s="17">
        <v>3.1349770453818003E-2</v>
      </c>
      <c r="BP17" s="17">
        <v>1.6236527524049301E-2</v>
      </c>
    </row>
    <row r="18" spans="2:68" x14ac:dyDescent="0.25">
      <c r="B18" s="18" t="s">
        <v>105</v>
      </c>
      <c r="C18" s="17">
        <v>4.4797657960960304E-3</v>
      </c>
      <c r="D18" s="17">
        <v>0</v>
      </c>
      <c r="E18" s="17">
        <v>0</v>
      </c>
      <c r="F18" s="17">
        <v>0</v>
      </c>
      <c r="G18" s="17">
        <v>0</v>
      </c>
      <c r="H18" s="17">
        <v>0</v>
      </c>
      <c r="I18" s="17" t="s">
        <v>108</v>
      </c>
      <c r="J18" s="17">
        <v>0</v>
      </c>
      <c r="K18" s="17">
        <v>2.5100204363929499E-2</v>
      </c>
      <c r="L18" s="17">
        <v>0</v>
      </c>
      <c r="M18" s="17">
        <v>0</v>
      </c>
      <c r="N18" s="17">
        <v>0</v>
      </c>
      <c r="O18" s="17">
        <v>0</v>
      </c>
      <c r="P18" s="17">
        <v>0</v>
      </c>
      <c r="Q18" s="17">
        <v>0</v>
      </c>
      <c r="R18" s="17">
        <v>0</v>
      </c>
      <c r="S18" s="17">
        <v>0</v>
      </c>
      <c r="T18" s="17">
        <v>0</v>
      </c>
      <c r="U18" s="17"/>
      <c r="V18" s="17">
        <v>0</v>
      </c>
      <c r="W18" s="17">
        <v>0</v>
      </c>
      <c r="X18" s="17">
        <v>0</v>
      </c>
      <c r="Y18" s="17">
        <v>9.5476681853189499E-3</v>
      </c>
      <c r="Z18" s="17"/>
      <c r="AA18" s="17">
        <v>0</v>
      </c>
      <c r="AB18" s="17">
        <v>0</v>
      </c>
      <c r="AC18" s="17">
        <v>0</v>
      </c>
      <c r="AD18" s="17">
        <v>3.8300281930969599E-2</v>
      </c>
      <c r="AE18" s="17">
        <v>0</v>
      </c>
      <c r="AF18" s="17">
        <v>0</v>
      </c>
      <c r="AG18" s="17">
        <v>0</v>
      </c>
      <c r="AH18" s="17">
        <v>0</v>
      </c>
      <c r="AI18" s="17">
        <v>0</v>
      </c>
      <c r="AJ18" s="17">
        <v>0</v>
      </c>
      <c r="AK18" s="17"/>
      <c r="AL18" s="17">
        <v>0</v>
      </c>
      <c r="AM18" s="17">
        <v>0</v>
      </c>
      <c r="AN18" s="17">
        <v>0</v>
      </c>
      <c r="AO18" s="17">
        <v>2.6038433533482699E-2</v>
      </c>
      <c r="AP18" s="17">
        <v>0</v>
      </c>
      <c r="AQ18" s="17">
        <v>0</v>
      </c>
      <c r="AR18" s="17">
        <v>0</v>
      </c>
      <c r="AS18" s="17"/>
      <c r="AT18" s="17">
        <v>5.0319768139157001E-3</v>
      </c>
      <c r="AU18" s="17">
        <v>0</v>
      </c>
      <c r="AV18" s="17"/>
      <c r="AW18" s="17">
        <v>0</v>
      </c>
      <c r="AX18" s="17">
        <v>0</v>
      </c>
      <c r="AY18" s="17">
        <v>1.3640463249077001E-2</v>
      </c>
      <c r="AZ18" s="17"/>
      <c r="BA18" s="17">
        <v>0</v>
      </c>
      <c r="BB18" s="17">
        <v>6.0676437661105597E-3</v>
      </c>
      <c r="BC18" s="17"/>
      <c r="BD18" s="17">
        <v>2.16767670048706E-2</v>
      </c>
      <c r="BE18" s="17">
        <v>0</v>
      </c>
      <c r="BF18" s="17"/>
      <c r="BG18" s="17">
        <v>0</v>
      </c>
      <c r="BH18" s="17">
        <v>9.5476681853189499E-3</v>
      </c>
      <c r="BI18" s="17"/>
      <c r="BJ18" s="17">
        <v>8.7558916225557899E-3</v>
      </c>
      <c r="BK18" s="17">
        <v>0</v>
      </c>
      <c r="BL18" s="17"/>
      <c r="BM18" s="17">
        <v>0</v>
      </c>
      <c r="BN18" s="17">
        <v>0</v>
      </c>
      <c r="BO18" s="17">
        <v>8.1239294576266607E-3</v>
      </c>
      <c r="BP18" s="17">
        <v>0</v>
      </c>
    </row>
    <row r="19" spans="2:68" x14ac:dyDescent="0.25">
      <c r="B19" s="18" t="s">
        <v>106</v>
      </c>
      <c r="C19" s="19">
        <v>4.4797657960960304E-3</v>
      </c>
      <c r="D19" s="19">
        <v>0</v>
      </c>
      <c r="E19" s="19">
        <v>0</v>
      </c>
      <c r="F19" s="19">
        <v>0</v>
      </c>
      <c r="G19" s="19">
        <v>0</v>
      </c>
      <c r="H19" s="19">
        <v>0</v>
      </c>
      <c r="I19" s="19" t="s">
        <v>108</v>
      </c>
      <c r="J19" s="19">
        <v>0</v>
      </c>
      <c r="K19" s="19">
        <v>2.5100204363929499E-2</v>
      </c>
      <c r="L19" s="19">
        <v>0</v>
      </c>
      <c r="M19" s="19">
        <v>0</v>
      </c>
      <c r="N19" s="19">
        <v>0</v>
      </c>
      <c r="O19" s="19">
        <v>0</v>
      </c>
      <c r="P19" s="19">
        <v>0</v>
      </c>
      <c r="Q19" s="19">
        <v>0</v>
      </c>
      <c r="R19" s="19">
        <v>0</v>
      </c>
      <c r="S19" s="19">
        <v>0</v>
      </c>
      <c r="T19" s="19">
        <v>0</v>
      </c>
      <c r="U19" s="19"/>
      <c r="V19" s="19">
        <v>0</v>
      </c>
      <c r="W19" s="19">
        <v>0</v>
      </c>
      <c r="X19" s="19">
        <v>0</v>
      </c>
      <c r="Y19" s="19">
        <v>9.5476681853189499E-3</v>
      </c>
      <c r="Z19" s="19"/>
      <c r="AA19" s="19">
        <v>0</v>
      </c>
      <c r="AB19" s="19">
        <v>0</v>
      </c>
      <c r="AC19" s="19">
        <v>0</v>
      </c>
      <c r="AD19" s="19">
        <v>0</v>
      </c>
      <c r="AE19" s="19">
        <v>0</v>
      </c>
      <c r="AF19" s="19">
        <v>0</v>
      </c>
      <c r="AG19" s="19">
        <v>0</v>
      </c>
      <c r="AH19" s="19">
        <v>0</v>
      </c>
      <c r="AI19" s="19">
        <v>0</v>
      </c>
      <c r="AJ19" s="19">
        <v>3.0907647146210901E-2</v>
      </c>
      <c r="AK19" s="19"/>
      <c r="AL19" s="19">
        <v>5.75899888731101E-2</v>
      </c>
      <c r="AM19" s="19">
        <v>0</v>
      </c>
      <c r="AN19" s="19">
        <v>0</v>
      </c>
      <c r="AO19" s="19">
        <v>0</v>
      </c>
      <c r="AP19" s="19">
        <v>0</v>
      </c>
      <c r="AQ19" s="19">
        <v>0</v>
      </c>
      <c r="AR19" s="19">
        <v>0</v>
      </c>
      <c r="AS19" s="19"/>
      <c r="AT19" s="19">
        <v>5.0319768139157001E-3</v>
      </c>
      <c r="AU19" s="19">
        <v>0</v>
      </c>
      <c r="AV19" s="19"/>
      <c r="AW19" s="19">
        <v>0</v>
      </c>
      <c r="AX19" s="19">
        <v>0</v>
      </c>
      <c r="AY19" s="19">
        <v>1.3640463249077001E-2</v>
      </c>
      <c r="AZ19" s="19"/>
      <c r="BA19" s="19">
        <v>0</v>
      </c>
      <c r="BB19" s="19">
        <v>6.0676437661105597E-3</v>
      </c>
      <c r="BC19" s="19"/>
      <c r="BD19" s="19">
        <v>0</v>
      </c>
      <c r="BE19" s="19">
        <v>5.6467309747477703E-3</v>
      </c>
      <c r="BF19" s="19"/>
      <c r="BG19" s="19">
        <v>0</v>
      </c>
      <c r="BH19" s="19">
        <v>9.5476681853189499E-3</v>
      </c>
      <c r="BI19" s="19"/>
      <c r="BJ19" s="19">
        <v>8.7558916225557899E-3</v>
      </c>
      <c r="BK19" s="19">
        <v>0</v>
      </c>
      <c r="BL19" s="19"/>
      <c r="BM19" s="19">
        <v>0</v>
      </c>
      <c r="BN19" s="19">
        <v>0</v>
      </c>
      <c r="BO19" s="19">
        <v>8.1239294576266607E-3</v>
      </c>
      <c r="BP19" s="19">
        <v>0</v>
      </c>
    </row>
    <row r="20" spans="2:68" x14ac:dyDescent="0.25">
      <c r="B20" s="16" t="s">
        <v>725</v>
      </c>
    </row>
    <row r="21" spans="2:68" x14ac:dyDescent="0.25">
      <c r="B21" t="s">
        <v>87</v>
      </c>
    </row>
    <row r="22" spans="2:68" x14ac:dyDescent="0.25">
      <c r="B22" t="s">
        <v>88</v>
      </c>
    </row>
    <row r="24" spans="2:68" x14ac:dyDescent="0.25">
      <c r="B24"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8" width="20.7109375" customWidth="1"/>
  </cols>
  <sheetData>
    <row r="2" spans="2:8" ht="39.950000000000003" customHeight="1" x14ac:dyDescent="0.25">
      <c r="D2" s="30" t="s">
        <v>624</v>
      </c>
      <c r="E2" s="26"/>
      <c r="F2" s="26"/>
      <c r="G2" s="26"/>
      <c r="H2" s="26"/>
    </row>
    <row r="6" spans="2:8" ht="50.1" customHeight="1" x14ac:dyDescent="0.25">
      <c r="B6" s="23" t="s">
        <v>15</v>
      </c>
      <c r="C6" s="23" t="s">
        <v>612</v>
      </c>
      <c r="D6" s="23" t="s">
        <v>613</v>
      </c>
      <c r="E6" s="23" t="s">
        <v>614</v>
      </c>
      <c r="F6" s="23" t="s">
        <v>615</v>
      </c>
      <c r="G6" s="23" t="s">
        <v>616</v>
      </c>
    </row>
    <row r="7" spans="2:8" x14ac:dyDescent="0.25">
      <c r="B7" s="18" t="s">
        <v>617</v>
      </c>
      <c r="C7" s="17">
        <v>0.45361285571672399</v>
      </c>
      <c r="D7" s="17">
        <v>0.14429296117520199</v>
      </c>
      <c r="E7" s="17">
        <v>0.247707729562161</v>
      </c>
      <c r="F7" s="17">
        <v>0.2332403963787</v>
      </c>
      <c r="G7" s="17">
        <v>0.29790100557485399</v>
      </c>
    </row>
    <row r="8" spans="2:8" x14ac:dyDescent="0.25">
      <c r="B8" s="18" t="s">
        <v>618</v>
      </c>
      <c r="C8" s="17">
        <v>0.35054208617421301</v>
      </c>
      <c r="D8" s="17">
        <v>0.342551692093431</v>
      </c>
      <c r="E8" s="17">
        <v>0.33772244286907399</v>
      </c>
      <c r="F8" s="17">
        <v>0.376171764712805</v>
      </c>
      <c r="G8" s="17">
        <v>0.30694099863776197</v>
      </c>
    </row>
    <row r="9" spans="2:8" x14ac:dyDescent="0.25">
      <c r="B9" s="18" t="s">
        <v>619</v>
      </c>
      <c r="C9" s="17">
        <v>0.13990071209111901</v>
      </c>
      <c r="D9" s="17">
        <v>0.308967730430319</v>
      </c>
      <c r="E9" s="17">
        <v>0.244362358682785</v>
      </c>
      <c r="F9" s="17">
        <v>0.22304918418630401</v>
      </c>
      <c r="G9" s="17">
        <v>0.200007399054382</v>
      </c>
    </row>
    <row r="10" spans="2:8" x14ac:dyDescent="0.25">
      <c r="B10" s="18" t="s">
        <v>620</v>
      </c>
      <c r="C10" s="17">
        <v>3.2608179333341002E-2</v>
      </c>
      <c r="D10" s="17">
        <v>8.5659492735066595E-2</v>
      </c>
      <c r="E10" s="17">
        <v>5.4199965524895803E-2</v>
      </c>
      <c r="F10" s="17">
        <v>9.5863480138604296E-2</v>
      </c>
      <c r="G10" s="17">
        <v>5.1080384864591301E-2</v>
      </c>
    </row>
    <row r="11" spans="2:8" x14ac:dyDescent="0.25">
      <c r="B11" s="18" t="s">
        <v>621</v>
      </c>
      <c r="C11" s="17">
        <v>1.6631771164645998E-2</v>
      </c>
      <c r="D11" s="17">
        <v>4.5958576972226599E-2</v>
      </c>
      <c r="E11" s="17">
        <v>8.3081983844953397E-2</v>
      </c>
      <c r="F11" s="17">
        <v>6.0748742891047897E-2</v>
      </c>
      <c r="G11" s="17">
        <v>0.107235752732342</v>
      </c>
    </row>
    <row r="12" spans="2:8" x14ac:dyDescent="0.25">
      <c r="B12" s="18" t="s">
        <v>112</v>
      </c>
      <c r="C12" s="17">
        <v>6.7043955199568303E-3</v>
      </c>
      <c r="D12" s="17">
        <v>7.2569546593755502E-2</v>
      </c>
      <c r="E12" s="17">
        <v>3.2925519516130999E-2</v>
      </c>
      <c r="F12" s="17">
        <v>1.0926431692539E-2</v>
      </c>
      <c r="G12" s="17">
        <v>3.68344591360679E-2</v>
      </c>
    </row>
    <row r="13" spans="2:8" x14ac:dyDescent="0.25">
      <c r="B13" s="22" t="s">
        <v>622</v>
      </c>
      <c r="C13" s="20">
        <v>0.80415494189093695</v>
      </c>
      <c r="D13" s="20">
        <v>0.48684465326863302</v>
      </c>
      <c r="E13" s="20">
        <v>0.58543017243123496</v>
      </c>
      <c r="F13" s="20">
        <v>0.60941216109150498</v>
      </c>
      <c r="G13" s="20">
        <v>0.60484200421261702</v>
      </c>
    </row>
    <row r="14" spans="2:8" x14ac:dyDescent="0.25">
      <c r="B14" s="22" t="s">
        <v>623</v>
      </c>
      <c r="C14" s="20">
        <v>4.9239950497986899E-2</v>
      </c>
      <c r="D14" s="20">
        <v>0.13161806970729301</v>
      </c>
      <c r="E14" s="20">
        <v>0.137281949369849</v>
      </c>
      <c r="F14" s="20">
        <v>0.156612223029652</v>
      </c>
      <c r="G14" s="20">
        <v>0.158316137596934</v>
      </c>
    </row>
    <row r="15" spans="2:8" x14ac:dyDescent="0.25">
      <c r="B15" s="22" t="s">
        <v>188</v>
      </c>
      <c r="C15" s="21">
        <v>0.75491499139295004</v>
      </c>
      <c r="D15" s="21">
        <v>0.35522658356134001</v>
      </c>
      <c r="E15" s="21">
        <v>0.44814822306138602</v>
      </c>
      <c r="F15" s="21">
        <v>0.45279993806185298</v>
      </c>
      <c r="G15" s="21">
        <v>0.446525866615683</v>
      </c>
    </row>
    <row r="16" spans="2:8" x14ac:dyDescent="0.25">
      <c r="B16" s="16"/>
      <c r="C16" s="16"/>
      <c r="D16" s="16"/>
      <c r="E16" s="16"/>
      <c r="F16" s="16"/>
      <c r="G16" s="16"/>
    </row>
    <row r="17" spans="2:2" x14ac:dyDescent="0.25">
      <c r="B17" t="s">
        <v>87</v>
      </c>
    </row>
    <row r="18" spans="2:2" x14ac:dyDescent="0.25">
      <c r="B18" t="s">
        <v>88</v>
      </c>
    </row>
    <row r="22" spans="2:2" x14ac:dyDescent="0.2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617</v>
      </c>
      <c r="C9" s="17">
        <v>0.45361285571672399</v>
      </c>
      <c r="D9" s="17">
        <v>0.352350171182997</v>
      </c>
      <c r="E9" s="17">
        <v>0.28415408089793198</v>
      </c>
      <c r="F9" s="17">
        <v>0.32945265356435399</v>
      </c>
      <c r="G9" s="17">
        <v>0.543885929724364</v>
      </c>
      <c r="H9" s="17">
        <v>7.8437645062750097E-2</v>
      </c>
      <c r="I9" s="17">
        <v>0.81332575225679904</v>
      </c>
      <c r="J9" s="17">
        <v>0.44166354006657299</v>
      </c>
      <c r="K9" s="17">
        <v>0.48750429294944803</v>
      </c>
      <c r="L9" s="17">
        <v>0.443061992368741</v>
      </c>
      <c r="M9" s="17">
        <v>0.54056466486707699</v>
      </c>
      <c r="N9" s="17">
        <v>0.47787430321846502</v>
      </c>
      <c r="O9" s="17">
        <v>0.44575403309431999</v>
      </c>
      <c r="P9" s="17">
        <v>0.49936748469999198</v>
      </c>
      <c r="Q9" s="17">
        <v>0.46698182348794698</v>
      </c>
      <c r="R9" s="17">
        <v>0.41031138684567903</v>
      </c>
      <c r="S9" s="17">
        <v>0.54907367528070405</v>
      </c>
      <c r="T9" s="17">
        <v>0.47996256261318998</v>
      </c>
      <c r="U9" s="17"/>
      <c r="V9" s="17">
        <v>0.331947612940516</v>
      </c>
      <c r="W9" s="17">
        <v>0.38586650232697201</v>
      </c>
      <c r="X9" s="17">
        <v>0.50031426263138501</v>
      </c>
      <c r="Y9" s="17">
        <v>0.61716923900458698</v>
      </c>
      <c r="Z9" s="17"/>
      <c r="AA9" s="17">
        <v>0.27280277695389199</v>
      </c>
      <c r="AB9" s="17">
        <v>0.41920789681980403</v>
      </c>
      <c r="AC9" s="17">
        <v>0.426847300886465</v>
      </c>
      <c r="AD9" s="17">
        <v>0.498523546714363</v>
      </c>
      <c r="AE9" s="17">
        <v>0.46426491579203799</v>
      </c>
      <c r="AF9" s="17">
        <v>0.48636992216159802</v>
      </c>
      <c r="AG9" s="17">
        <v>0.51483308390032001</v>
      </c>
      <c r="AH9" s="17">
        <v>0.60898824473598301</v>
      </c>
      <c r="AI9" s="17">
        <v>0.60250584396613405</v>
      </c>
      <c r="AJ9" s="17">
        <v>0.65604814347555196</v>
      </c>
      <c r="AK9" s="17"/>
      <c r="AL9" s="17">
        <v>0.42097604805335898</v>
      </c>
      <c r="AM9" s="17">
        <v>0.472925395702461</v>
      </c>
      <c r="AN9" s="17">
        <v>0.52609486396374205</v>
      </c>
      <c r="AO9" s="17">
        <v>0.37210141186337298</v>
      </c>
      <c r="AP9" s="17">
        <v>0.54086502821815696</v>
      </c>
      <c r="AQ9" s="17">
        <v>0.50385437000859101</v>
      </c>
      <c r="AR9" s="17">
        <v>0.52797212742263699</v>
      </c>
      <c r="AS9" s="17"/>
      <c r="AT9" s="17">
        <v>0.54899811071363502</v>
      </c>
      <c r="AU9" s="17">
        <v>0.27573907032037198</v>
      </c>
      <c r="AV9" s="17"/>
      <c r="AW9" s="17">
        <v>0.53331145695353599</v>
      </c>
      <c r="AX9" s="17">
        <v>0.59304789609317199</v>
      </c>
      <c r="AY9" s="17">
        <v>0.55469310720582998</v>
      </c>
      <c r="AZ9" s="17"/>
      <c r="BA9" s="17">
        <v>0.51210394491085598</v>
      </c>
      <c r="BB9" s="17">
        <v>0.44682943850525902</v>
      </c>
      <c r="BC9" s="17"/>
      <c r="BD9" s="17">
        <v>0.43083013644553098</v>
      </c>
      <c r="BE9" s="17">
        <v>0.46182146111851802</v>
      </c>
      <c r="BF9" s="17"/>
      <c r="BG9" s="17">
        <v>0.37863589709128798</v>
      </c>
      <c r="BH9" s="17">
        <v>0.61716923900458698</v>
      </c>
      <c r="BI9" s="17"/>
      <c r="BJ9" s="17">
        <v>0.62742146115622399</v>
      </c>
      <c r="BK9" s="17">
        <v>0.36788995324604001</v>
      </c>
      <c r="BL9" s="17"/>
      <c r="BM9" s="17">
        <v>0.173115159921617</v>
      </c>
      <c r="BN9" s="17">
        <v>0.340630021853702</v>
      </c>
      <c r="BO9" s="17">
        <v>0.57217610956423004</v>
      </c>
      <c r="BP9" s="17">
        <v>0.67748330992384898</v>
      </c>
    </row>
    <row r="10" spans="2:68" x14ac:dyDescent="0.25">
      <c r="B10" s="18" t="s">
        <v>618</v>
      </c>
      <c r="C10" s="17">
        <v>0.35054208617421301</v>
      </c>
      <c r="D10" s="17">
        <v>0.37499639408646701</v>
      </c>
      <c r="E10" s="17">
        <v>0.628170694483557</v>
      </c>
      <c r="F10" s="17">
        <v>0.49428720901369999</v>
      </c>
      <c r="G10" s="17">
        <v>0.29332873906850898</v>
      </c>
      <c r="H10" s="17">
        <v>0.52926941126219396</v>
      </c>
      <c r="I10" s="17">
        <v>0.18667424774320199</v>
      </c>
      <c r="J10" s="17">
        <v>0.19931979175702999</v>
      </c>
      <c r="K10" s="17">
        <v>0.36585986650513802</v>
      </c>
      <c r="L10" s="17">
        <v>0.27307861171078801</v>
      </c>
      <c r="M10" s="17">
        <v>0.29849560420496402</v>
      </c>
      <c r="N10" s="17">
        <v>0.30415619468066202</v>
      </c>
      <c r="O10" s="17">
        <v>0.38966953552490602</v>
      </c>
      <c r="P10" s="17">
        <v>0.36243752012481301</v>
      </c>
      <c r="Q10" s="17">
        <v>0.44746835510358801</v>
      </c>
      <c r="R10" s="17">
        <v>0.37184432150864599</v>
      </c>
      <c r="S10" s="17">
        <v>0.13615046436784201</v>
      </c>
      <c r="T10" s="17">
        <v>0.201931923916221</v>
      </c>
      <c r="U10" s="17"/>
      <c r="V10" s="17">
        <v>0.40170677403181898</v>
      </c>
      <c r="W10" s="17">
        <v>0.345052535744311</v>
      </c>
      <c r="X10" s="17">
        <v>0.37753552992296102</v>
      </c>
      <c r="Y10" s="17">
        <v>0.28418288739431002</v>
      </c>
      <c r="Z10" s="17"/>
      <c r="AA10" s="17">
        <v>0.41409183740995698</v>
      </c>
      <c r="AB10" s="17">
        <v>0.371238151089538</v>
      </c>
      <c r="AC10" s="17">
        <v>0.41151446725605501</v>
      </c>
      <c r="AD10" s="17">
        <v>0.27864169058826699</v>
      </c>
      <c r="AE10" s="17">
        <v>0.355944760218391</v>
      </c>
      <c r="AF10" s="17">
        <v>0.365251359080008</v>
      </c>
      <c r="AG10" s="17">
        <v>0.33715159817256202</v>
      </c>
      <c r="AH10" s="17">
        <v>0.31753367573505198</v>
      </c>
      <c r="AI10" s="17">
        <v>0.31941216188619798</v>
      </c>
      <c r="AJ10" s="17">
        <v>0.267443776259154</v>
      </c>
      <c r="AK10" s="17"/>
      <c r="AL10" s="17">
        <v>0.29098400199003999</v>
      </c>
      <c r="AM10" s="17">
        <v>0.39958732647117601</v>
      </c>
      <c r="AN10" s="17">
        <v>0.28679074665634102</v>
      </c>
      <c r="AO10" s="17">
        <v>0.40077320384052201</v>
      </c>
      <c r="AP10" s="17">
        <v>0.35511795877660501</v>
      </c>
      <c r="AQ10" s="17">
        <v>0.346498614644286</v>
      </c>
      <c r="AR10" s="17">
        <v>0.32254378702067898</v>
      </c>
      <c r="AS10" s="17"/>
      <c r="AT10" s="17">
        <v>0.32301890298980601</v>
      </c>
      <c r="AU10" s="17">
        <v>0.40186713404797703</v>
      </c>
      <c r="AV10" s="17"/>
      <c r="AW10" s="17">
        <v>0.32644497411345402</v>
      </c>
      <c r="AX10" s="17">
        <v>0.32371430448671701</v>
      </c>
      <c r="AY10" s="17">
        <v>0.32028642237665</v>
      </c>
      <c r="AZ10" s="17"/>
      <c r="BA10" s="17">
        <v>0.36246007073988701</v>
      </c>
      <c r="BB10" s="17">
        <v>0.34915991561212201</v>
      </c>
      <c r="BC10" s="17"/>
      <c r="BD10" s="17">
        <v>0.353752684406201</v>
      </c>
      <c r="BE10" s="17">
        <v>0.34938530880815799</v>
      </c>
      <c r="BF10" s="17"/>
      <c r="BG10" s="17">
        <v>0.38096224343937402</v>
      </c>
      <c r="BH10" s="17">
        <v>0.28418288739431002</v>
      </c>
      <c r="BI10" s="17"/>
      <c r="BJ10" s="17">
        <v>0.25721692285975001</v>
      </c>
      <c r="BK10" s="17">
        <v>0.39657032426194699</v>
      </c>
      <c r="BL10" s="17"/>
      <c r="BM10" s="17">
        <v>0.36366705597148402</v>
      </c>
      <c r="BN10" s="17">
        <v>0.44183797655176699</v>
      </c>
      <c r="BO10" s="17">
        <v>0.31757280601164101</v>
      </c>
      <c r="BP10" s="17">
        <v>0.20812338918280801</v>
      </c>
    </row>
    <row r="11" spans="2:68" x14ac:dyDescent="0.25">
      <c r="B11" s="18" t="s">
        <v>619</v>
      </c>
      <c r="C11" s="17">
        <v>0.13990071209111901</v>
      </c>
      <c r="D11" s="17">
        <v>0.177495117859642</v>
      </c>
      <c r="E11" s="17">
        <v>4.38376123092553E-2</v>
      </c>
      <c r="F11" s="17">
        <v>7.2293938817837702E-2</v>
      </c>
      <c r="G11" s="17">
        <v>9.6676387941572101E-2</v>
      </c>
      <c r="H11" s="17">
        <v>0.39229294367505502</v>
      </c>
      <c r="I11" s="17">
        <v>0</v>
      </c>
      <c r="J11" s="17">
        <v>0.32716443468273299</v>
      </c>
      <c r="K11" s="17">
        <v>0.11240247435646999</v>
      </c>
      <c r="L11" s="17">
        <v>0.191062948799788</v>
      </c>
      <c r="M11" s="17">
        <v>0.127088375432971</v>
      </c>
      <c r="N11" s="17">
        <v>0.158360473226068</v>
      </c>
      <c r="O11" s="17">
        <v>9.1985450460897497E-2</v>
      </c>
      <c r="P11" s="17">
        <v>0.10998559277234</v>
      </c>
      <c r="Q11" s="17">
        <v>8.5549821408464996E-2</v>
      </c>
      <c r="R11" s="17">
        <v>0.171898280662418</v>
      </c>
      <c r="S11" s="17">
        <v>0.20034378392289601</v>
      </c>
      <c r="T11" s="17">
        <v>0.20939499603769801</v>
      </c>
      <c r="U11" s="17"/>
      <c r="V11" s="17">
        <v>0.16862656391370701</v>
      </c>
      <c r="W11" s="17">
        <v>0.205306400568466</v>
      </c>
      <c r="X11" s="17">
        <v>0.109425528469136</v>
      </c>
      <c r="Y11" s="17">
        <v>7.8206152727005096E-2</v>
      </c>
      <c r="Z11" s="17"/>
      <c r="AA11" s="17">
        <v>0.201065377101077</v>
      </c>
      <c r="AB11" s="17">
        <v>0.16259295357240899</v>
      </c>
      <c r="AC11" s="17">
        <v>9.5542770530600396E-2</v>
      </c>
      <c r="AD11" s="17">
        <v>0.18658938011471199</v>
      </c>
      <c r="AE11" s="17">
        <v>0.140816904159208</v>
      </c>
      <c r="AF11" s="17">
        <v>9.9753000284263094E-2</v>
      </c>
      <c r="AG11" s="17">
        <v>0.136685992188433</v>
      </c>
      <c r="AH11" s="17">
        <v>5.7093902227114197E-2</v>
      </c>
      <c r="AI11" s="17">
        <v>5.7924727753588201E-2</v>
      </c>
      <c r="AJ11" s="17">
        <v>6.2145702655665998E-2</v>
      </c>
      <c r="AK11" s="17"/>
      <c r="AL11" s="17">
        <v>0.22199347281159101</v>
      </c>
      <c r="AM11" s="17">
        <v>0.102252471324843</v>
      </c>
      <c r="AN11" s="17">
        <v>9.2062363132008801E-2</v>
      </c>
      <c r="AO11" s="17">
        <v>0.17761317701617699</v>
      </c>
      <c r="AP11" s="17">
        <v>4.6185105765858998E-2</v>
      </c>
      <c r="AQ11" s="17">
        <v>0.11501823384628</v>
      </c>
      <c r="AR11" s="17">
        <v>0.11874871215433599</v>
      </c>
      <c r="AS11" s="17"/>
      <c r="AT11" s="17">
        <v>0.101869769981096</v>
      </c>
      <c r="AU11" s="17">
        <v>0.210820558513068</v>
      </c>
      <c r="AV11" s="17"/>
      <c r="AW11" s="17">
        <v>0.118656951905865</v>
      </c>
      <c r="AX11" s="17">
        <v>7.5807417857295598E-2</v>
      </c>
      <c r="AY11" s="17">
        <v>9.4157694256335495E-2</v>
      </c>
      <c r="AZ11" s="17"/>
      <c r="BA11" s="17">
        <v>0.12543598434925801</v>
      </c>
      <c r="BB11" s="17">
        <v>0.141578237411218</v>
      </c>
      <c r="BC11" s="17"/>
      <c r="BD11" s="17">
        <v>0.127431883056772</v>
      </c>
      <c r="BE11" s="17">
        <v>0.14439322662141099</v>
      </c>
      <c r="BF11" s="17"/>
      <c r="BG11" s="17">
        <v>0.16818252128664599</v>
      </c>
      <c r="BH11" s="17">
        <v>7.8206152727005096E-2</v>
      </c>
      <c r="BI11" s="17"/>
      <c r="BJ11" s="17">
        <v>0.10390171663018601</v>
      </c>
      <c r="BK11" s="17">
        <v>0.15765551985300699</v>
      </c>
      <c r="BL11" s="17"/>
      <c r="BM11" s="17">
        <v>0.251003456497917</v>
      </c>
      <c r="BN11" s="17">
        <v>0.18055339808434201</v>
      </c>
      <c r="BO11" s="17">
        <v>9.2087671044397398E-2</v>
      </c>
      <c r="BP11" s="17">
        <v>7.0074034322389803E-2</v>
      </c>
    </row>
    <row r="12" spans="2:68" x14ac:dyDescent="0.25">
      <c r="B12" s="18" t="s">
        <v>620</v>
      </c>
      <c r="C12" s="17">
        <v>3.2608179333341002E-2</v>
      </c>
      <c r="D12" s="17">
        <v>3.2675218384521802E-2</v>
      </c>
      <c r="E12" s="17">
        <v>0</v>
      </c>
      <c r="F12" s="17">
        <v>0.103966198604108</v>
      </c>
      <c r="G12" s="17">
        <v>6.6108943265555095E-2</v>
      </c>
      <c r="H12" s="17">
        <v>0</v>
      </c>
      <c r="I12" s="17">
        <v>0</v>
      </c>
      <c r="J12" s="17">
        <v>3.1852233493663798E-2</v>
      </c>
      <c r="K12" s="17">
        <v>2.02131852708376E-2</v>
      </c>
      <c r="L12" s="17">
        <v>1.85592894241365E-2</v>
      </c>
      <c r="M12" s="17">
        <v>0</v>
      </c>
      <c r="N12" s="17">
        <v>0</v>
      </c>
      <c r="O12" s="17">
        <v>4.4144970178133902E-2</v>
      </c>
      <c r="P12" s="17">
        <v>1.88062682685693E-2</v>
      </c>
      <c r="Q12" s="17">
        <v>0</v>
      </c>
      <c r="R12" s="17">
        <v>3.3434075811516702E-2</v>
      </c>
      <c r="S12" s="17">
        <v>0.114432076428557</v>
      </c>
      <c r="T12" s="17">
        <v>5.8836225210170401E-2</v>
      </c>
      <c r="U12" s="17"/>
      <c r="V12" s="17">
        <v>4.9611236927428998E-2</v>
      </c>
      <c r="W12" s="17">
        <v>4.7049507600217103E-2</v>
      </c>
      <c r="X12" s="17">
        <v>5.5438603419886E-3</v>
      </c>
      <c r="Y12" s="17">
        <v>1.49407701684281E-2</v>
      </c>
      <c r="Z12" s="17"/>
      <c r="AA12" s="17">
        <v>4.4414044909264497E-2</v>
      </c>
      <c r="AB12" s="17">
        <v>3.5841362137781503E-2</v>
      </c>
      <c r="AC12" s="17">
        <v>5.5708474438609899E-2</v>
      </c>
      <c r="AD12" s="17">
        <v>2.71874209341436E-2</v>
      </c>
      <c r="AE12" s="17">
        <v>1.1823014248394201E-2</v>
      </c>
      <c r="AF12" s="17">
        <v>3.5329015368821201E-2</v>
      </c>
      <c r="AG12" s="17">
        <v>0</v>
      </c>
      <c r="AH12" s="17">
        <v>1.6384177301850301E-2</v>
      </c>
      <c r="AI12" s="17">
        <v>2.0157266394079401E-2</v>
      </c>
      <c r="AJ12" s="17">
        <v>1.4362377609628E-2</v>
      </c>
      <c r="AK12" s="17"/>
      <c r="AL12" s="17">
        <v>2.5905256397335801E-2</v>
      </c>
      <c r="AM12" s="17">
        <v>7.4963796804780602E-3</v>
      </c>
      <c r="AN12" s="17">
        <v>3.8074172828977702E-2</v>
      </c>
      <c r="AO12" s="17">
        <v>3.51803644422886E-2</v>
      </c>
      <c r="AP12" s="17">
        <v>2.9394112414148001E-2</v>
      </c>
      <c r="AQ12" s="17">
        <v>3.46287815008424E-2</v>
      </c>
      <c r="AR12" s="17">
        <v>2.10982335553212E-2</v>
      </c>
      <c r="AS12" s="17"/>
      <c r="AT12" s="17">
        <v>1.9653507234483902E-2</v>
      </c>
      <c r="AU12" s="17">
        <v>5.6765965197275899E-2</v>
      </c>
      <c r="AV12" s="17"/>
      <c r="AW12" s="17">
        <v>5.0805904874399897E-3</v>
      </c>
      <c r="AX12" s="17">
        <v>7.4303815628146601E-3</v>
      </c>
      <c r="AY12" s="17">
        <v>2.7861520456692299E-2</v>
      </c>
      <c r="AZ12" s="17"/>
      <c r="BA12" s="17">
        <v>0</v>
      </c>
      <c r="BB12" s="17">
        <v>3.6389864509183502E-2</v>
      </c>
      <c r="BC12" s="17"/>
      <c r="BD12" s="17">
        <v>4.0110577896309597E-2</v>
      </c>
      <c r="BE12" s="17">
        <v>2.9905067881308801E-2</v>
      </c>
      <c r="BF12" s="17"/>
      <c r="BG12" s="17">
        <v>4.0707212702432501E-2</v>
      </c>
      <c r="BH12" s="17">
        <v>1.49407701684281E-2</v>
      </c>
      <c r="BI12" s="17"/>
      <c r="BJ12" s="17">
        <v>7.7839806437591296E-3</v>
      </c>
      <c r="BK12" s="17">
        <v>4.48515452921147E-2</v>
      </c>
      <c r="BL12" s="17"/>
      <c r="BM12" s="17">
        <v>0.106227499077804</v>
      </c>
      <c r="BN12" s="17">
        <v>2.51313818583285E-2</v>
      </c>
      <c r="BO12" s="17">
        <v>1.1212532772014399E-2</v>
      </c>
      <c r="BP12" s="17">
        <v>3.4984504599831497E-2</v>
      </c>
    </row>
    <row r="13" spans="2:68" x14ac:dyDescent="0.25">
      <c r="B13" s="18" t="s">
        <v>621</v>
      </c>
      <c r="C13" s="17">
        <v>1.6631771164645998E-2</v>
      </c>
      <c r="D13" s="17">
        <v>6.2483098486372603E-2</v>
      </c>
      <c r="E13" s="17">
        <v>4.38376123092553E-2</v>
      </c>
      <c r="F13" s="17">
        <v>0</v>
      </c>
      <c r="G13" s="17">
        <v>0</v>
      </c>
      <c r="H13" s="17">
        <v>0</v>
      </c>
      <c r="I13" s="17">
        <v>0</v>
      </c>
      <c r="J13" s="17">
        <v>0</v>
      </c>
      <c r="K13" s="17">
        <v>7.0100904590529502E-3</v>
      </c>
      <c r="L13" s="17">
        <v>7.4237157696545999E-2</v>
      </c>
      <c r="M13" s="17">
        <v>0</v>
      </c>
      <c r="N13" s="17">
        <v>0</v>
      </c>
      <c r="O13" s="17">
        <v>1.6674444322967899E-2</v>
      </c>
      <c r="P13" s="17">
        <v>9.4031341342846707E-3</v>
      </c>
      <c r="Q13" s="17">
        <v>0</v>
      </c>
      <c r="R13" s="17">
        <v>6.2559675858699102E-3</v>
      </c>
      <c r="S13" s="17">
        <v>0</v>
      </c>
      <c r="T13" s="17">
        <v>4.9874292222719697E-2</v>
      </c>
      <c r="U13" s="17"/>
      <c r="V13" s="17">
        <v>3.86748103390228E-2</v>
      </c>
      <c r="W13" s="17">
        <v>0</v>
      </c>
      <c r="X13" s="17">
        <v>7.1808186345301301E-3</v>
      </c>
      <c r="Y13" s="17">
        <v>5.5009507056700798E-3</v>
      </c>
      <c r="Z13" s="17"/>
      <c r="AA13" s="17">
        <v>6.0095497003596302E-2</v>
      </c>
      <c r="AB13" s="17">
        <v>1.11196363804678E-2</v>
      </c>
      <c r="AC13" s="17">
        <v>0</v>
      </c>
      <c r="AD13" s="17">
        <v>9.0579616485155605E-3</v>
      </c>
      <c r="AE13" s="17">
        <v>0</v>
      </c>
      <c r="AF13" s="17">
        <v>1.3296703105309501E-2</v>
      </c>
      <c r="AG13" s="17">
        <v>1.1329325738685499E-2</v>
      </c>
      <c r="AH13" s="17">
        <v>0</v>
      </c>
      <c r="AI13" s="17">
        <v>0</v>
      </c>
      <c r="AJ13" s="17">
        <v>0</v>
      </c>
      <c r="AK13" s="17"/>
      <c r="AL13" s="17">
        <v>2.9672651458747999E-2</v>
      </c>
      <c r="AM13" s="17">
        <v>1.7738426821041198E-2</v>
      </c>
      <c r="AN13" s="17">
        <v>4.15326758681921E-2</v>
      </c>
      <c r="AO13" s="17">
        <v>4.0924897420151702E-3</v>
      </c>
      <c r="AP13" s="17">
        <v>2.8437794825230601E-2</v>
      </c>
      <c r="AQ13" s="17">
        <v>0</v>
      </c>
      <c r="AR13" s="17">
        <v>9.6371398470265508E-3</v>
      </c>
      <c r="AS13" s="17"/>
      <c r="AT13" s="17">
        <v>1.4021235577070701E-3</v>
      </c>
      <c r="AU13" s="17">
        <v>4.5031916136596302E-2</v>
      </c>
      <c r="AV13" s="17"/>
      <c r="AW13" s="17">
        <v>0</v>
      </c>
      <c r="AX13" s="17">
        <v>0</v>
      </c>
      <c r="AY13" s="17">
        <v>3.0012557044915302E-3</v>
      </c>
      <c r="AZ13" s="17"/>
      <c r="BA13" s="17">
        <v>0</v>
      </c>
      <c r="BB13" s="17">
        <v>1.8560616127696002E-2</v>
      </c>
      <c r="BC13" s="17"/>
      <c r="BD13" s="17">
        <v>2.6485213299818299E-2</v>
      </c>
      <c r="BE13" s="17">
        <v>1.3081579575387E-2</v>
      </c>
      <c r="BF13" s="17"/>
      <c r="BG13" s="17">
        <v>2.17343238638638E-2</v>
      </c>
      <c r="BH13" s="17">
        <v>5.5009507056700798E-3</v>
      </c>
      <c r="BI13" s="17"/>
      <c r="BJ13" s="17">
        <v>0</v>
      </c>
      <c r="BK13" s="17">
        <v>2.4834608382380701E-2</v>
      </c>
      <c r="BL13" s="17"/>
      <c r="BM13" s="17">
        <v>8.2807123124542303E-2</v>
      </c>
      <c r="BN13" s="17">
        <v>8.5600653450883402E-3</v>
      </c>
      <c r="BO13" s="17">
        <v>4.3485889084242798E-3</v>
      </c>
      <c r="BP13" s="17">
        <v>0</v>
      </c>
    </row>
    <row r="14" spans="2:68" x14ac:dyDescent="0.25">
      <c r="B14" s="18" t="s">
        <v>112</v>
      </c>
      <c r="C14" s="17">
        <v>6.7043955199568303E-3</v>
      </c>
      <c r="D14" s="17">
        <v>0</v>
      </c>
      <c r="E14" s="17">
        <v>0</v>
      </c>
      <c r="F14" s="17">
        <v>0</v>
      </c>
      <c r="G14" s="17">
        <v>0</v>
      </c>
      <c r="H14" s="17">
        <v>0</v>
      </c>
      <c r="I14" s="17">
        <v>0</v>
      </c>
      <c r="J14" s="17">
        <v>0</v>
      </c>
      <c r="K14" s="17">
        <v>7.0100904590529502E-3</v>
      </c>
      <c r="L14" s="17">
        <v>0</v>
      </c>
      <c r="M14" s="17">
        <v>3.3851355494987301E-2</v>
      </c>
      <c r="N14" s="17">
        <v>5.9609028874804897E-2</v>
      </c>
      <c r="O14" s="17">
        <v>1.17715664187742E-2</v>
      </c>
      <c r="P14" s="17">
        <v>0</v>
      </c>
      <c r="Q14" s="17">
        <v>0</v>
      </c>
      <c r="R14" s="17">
        <v>6.2559675858699102E-3</v>
      </c>
      <c r="S14" s="17">
        <v>0</v>
      </c>
      <c r="T14" s="17">
        <v>0</v>
      </c>
      <c r="U14" s="17"/>
      <c r="V14" s="17">
        <v>9.4330018475057495E-3</v>
      </c>
      <c r="W14" s="17">
        <v>1.67250537600343E-2</v>
      </c>
      <c r="X14" s="17">
        <v>0</v>
      </c>
      <c r="Y14" s="17">
        <v>0</v>
      </c>
      <c r="Z14" s="17"/>
      <c r="AA14" s="17">
        <v>7.5304666222133203E-3</v>
      </c>
      <c r="AB14" s="17">
        <v>0</v>
      </c>
      <c r="AC14" s="17">
        <v>1.03869868882695E-2</v>
      </c>
      <c r="AD14" s="17">
        <v>0</v>
      </c>
      <c r="AE14" s="17">
        <v>2.7150405581969499E-2</v>
      </c>
      <c r="AF14" s="17">
        <v>0</v>
      </c>
      <c r="AG14" s="17">
        <v>0</v>
      </c>
      <c r="AH14" s="17">
        <v>0</v>
      </c>
      <c r="AI14" s="17">
        <v>0</v>
      </c>
      <c r="AJ14" s="17">
        <v>0</v>
      </c>
      <c r="AK14" s="17"/>
      <c r="AL14" s="17">
        <v>1.0468569288925899E-2</v>
      </c>
      <c r="AM14" s="17">
        <v>0</v>
      </c>
      <c r="AN14" s="17">
        <v>1.5445177550738201E-2</v>
      </c>
      <c r="AO14" s="17">
        <v>1.0239353095624799E-2</v>
      </c>
      <c r="AP14" s="17">
        <v>0</v>
      </c>
      <c r="AQ14" s="17">
        <v>0</v>
      </c>
      <c r="AR14" s="17">
        <v>0</v>
      </c>
      <c r="AS14" s="17"/>
      <c r="AT14" s="17">
        <v>5.0575855232714599E-3</v>
      </c>
      <c r="AU14" s="17">
        <v>9.7753557847112503E-3</v>
      </c>
      <c r="AV14" s="17"/>
      <c r="AW14" s="17">
        <v>1.65060265397051E-2</v>
      </c>
      <c r="AX14" s="17">
        <v>0</v>
      </c>
      <c r="AY14" s="17">
        <v>0</v>
      </c>
      <c r="AZ14" s="17"/>
      <c r="BA14" s="17">
        <v>0</v>
      </c>
      <c r="BB14" s="17">
        <v>7.4819278345219301E-3</v>
      </c>
      <c r="BC14" s="17"/>
      <c r="BD14" s="17">
        <v>2.1389504895367201E-2</v>
      </c>
      <c r="BE14" s="17">
        <v>1.4133559952173001E-3</v>
      </c>
      <c r="BF14" s="17"/>
      <c r="BG14" s="17">
        <v>9.77780161639542E-3</v>
      </c>
      <c r="BH14" s="17">
        <v>0</v>
      </c>
      <c r="BI14" s="17"/>
      <c r="BJ14" s="17">
        <v>3.6759187100809001E-3</v>
      </c>
      <c r="BK14" s="17">
        <v>8.1980489645101899E-3</v>
      </c>
      <c r="BL14" s="17"/>
      <c r="BM14" s="17">
        <v>2.31797054066359E-2</v>
      </c>
      <c r="BN14" s="17">
        <v>3.2871563067722199E-3</v>
      </c>
      <c r="BO14" s="17">
        <v>2.6022916992921E-3</v>
      </c>
      <c r="BP14" s="17">
        <v>9.3347619711214597E-3</v>
      </c>
    </row>
    <row r="15" spans="2:68" x14ac:dyDescent="0.25">
      <c r="B15" s="18" t="s">
        <v>622</v>
      </c>
      <c r="C15" s="20">
        <v>0.80415494189093695</v>
      </c>
      <c r="D15" s="20">
        <v>0.72734656526946395</v>
      </c>
      <c r="E15" s="20">
        <v>0.91232477538148904</v>
      </c>
      <c r="F15" s="20">
        <v>0.82373986257805398</v>
      </c>
      <c r="G15" s="20">
        <v>0.83721466879287298</v>
      </c>
      <c r="H15" s="20">
        <v>0.60770705632494404</v>
      </c>
      <c r="I15" s="20">
        <v>1</v>
      </c>
      <c r="J15" s="20">
        <v>0.64098333182360301</v>
      </c>
      <c r="K15" s="20">
        <v>0.85336415945458599</v>
      </c>
      <c r="L15" s="20">
        <v>0.71614060407952895</v>
      </c>
      <c r="M15" s="20">
        <v>0.83906026907204101</v>
      </c>
      <c r="N15" s="20">
        <v>0.78203049789912704</v>
      </c>
      <c r="O15" s="20">
        <v>0.83542356861922695</v>
      </c>
      <c r="P15" s="20">
        <v>0.86180500482480604</v>
      </c>
      <c r="Q15" s="20">
        <v>0.91445017859153499</v>
      </c>
      <c r="R15" s="20">
        <v>0.78215570835432602</v>
      </c>
      <c r="S15" s="20">
        <v>0.685224139648547</v>
      </c>
      <c r="T15" s="20">
        <v>0.68189448652941098</v>
      </c>
      <c r="U15" s="20"/>
      <c r="V15" s="20">
        <v>0.73365438697233498</v>
      </c>
      <c r="W15" s="20">
        <v>0.730919038071283</v>
      </c>
      <c r="X15" s="20">
        <v>0.87784979255434603</v>
      </c>
      <c r="Y15" s="20">
        <v>0.90135212639889695</v>
      </c>
      <c r="Z15" s="20"/>
      <c r="AA15" s="20">
        <v>0.68689461436384902</v>
      </c>
      <c r="AB15" s="20">
        <v>0.79044604790934203</v>
      </c>
      <c r="AC15" s="20">
        <v>0.83836176814251995</v>
      </c>
      <c r="AD15" s="20">
        <v>0.77716523730262899</v>
      </c>
      <c r="AE15" s="20">
        <v>0.82020967601042805</v>
      </c>
      <c r="AF15" s="20">
        <v>0.85162128124160597</v>
      </c>
      <c r="AG15" s="20">
        <v>0.85198468207288103</v>
      </c>
      <c r="AH15" s="20">
        <v>0.92652192047103499</v>
      </c>
      <c r="AI15" s="20">
        <v>0.92191800585233197</v>
      </c>
      <c r="AJ15" s="20">
        <v>0.92349191973470601</v>
      </c>
      <c r="AK15" s="20"/>
      <c r="AL15" s="20">
        <v>0.71196005004339902</v>
      </c>
      <c r="AM15" s="20">
        <v>0.87251272217363796</v>
      </c>
      <c r="AN15" s="20">
        <v>0.81288561062008302</v>
      </c>
      <c r="AO15" s="20">
        <v>0.77287461570389504</v>
      </c>
      <c r="AP15" s="20">
        <v>0.89598298699476198</v>
      </c>
      <c r="AQ15" s="20">
        <v>0.85035298465287701</v>
      </c>
      <c r="AR15" s="20">
        <v>0.85051591444331698</v>
      </c>
      <c r="AS15" s="20"/>
      <c r="AT15" s="20">
        <v>0.87201701370344098</v>
      </c>
      <c r="AU15" s="20">
        <v>0.67760620436834895</v>
      </c>
      <c r="AV15" s="20"/>
      <c r="AW15" s="20">
        <v>0.85975643106698996</v>
      </c>
      <c r="AX15" s="20">
        <v>0.91676220057989</v>
      </c>
      <c r="AY15" s="20">
        <v>0.87497952958248104</v>
      </c>
      <c r="AZ15" s="20"/>
      <c r="BA15" s="20">
        <v>0.87456401565074204</v>
      </c>
      <c r="BB15" s="20">
        <v>0.79598935411738103</v>
      </c>
      <c r="BC15" s="20"/>
      <c r="BD15" s="20">
        <v>0.78458282085173303</v>
      </c>
      <c r="BE15" s="20">
        <v>0.81120676992667595</v>
      </c>
      <c r="BF15" s="20"/>
      <c r="BG15" s="20">
        <v>0.75959814053066299</v>
      </c>
      <c r="BH15" s="20">
        <v>0.90135212639889695</v>
      </c>
      <c r="BI15" s="20"/>
      <c r="BJ15" s="20">
        <v>0.88463838401597406</v>
      </c>
      <c r="BK15" s="20">
        <v>0.76446027750798695</v>
      </c>
      <c r="BL15" s="20"/>
      <c r="BM15" s="20">
        <v>0.53678221589310104</v>
      </c>
      <c r="BN15" s="20">
        <v>0.78246799840546899</v>
      </c>
      <c r="BO15" s="20">
        <v>0.88974891557587199</v>
      </c>
      <c r="BP15" s="20">
        <v>0.88560669910665701</v>
      </c>
    </row>
    <row r="16" spans="2:68" x14ac:dyDescent="0.25">
      <c r="B16" s="18" t="s">
        <v>623</v>
      </c>
      <c r="C16" s="20">
        <v>4.9239950497986899E-2</v>
      </c>
      <c r="D16" s="20">
        <v>9.5158316870894294E-2</v>
      </c>
      <c r="E16" s="20">
        <v>4.38376123092553E-2</v>
      </c>
      <c r="F16" s="20">
        <v>0.103966198604108</v>
      </c>
      <c r="G16" s="20">
        <v>6.6108943265555095E-2</v>
      </c>
      <c r="H16" s="20">
        <v>0</v>
      </c>
      <c r="I16" s="20">
        <v>0</v>
      </c>
      <c r="J16" s="20">
        <v>3.1852233493663798E-2</v>
      </c>
      <c r="K16" s="20">
        <v>2.7223275729890601E-2</v>
      </c>
      <c r="L16" s="20">
        <v>9.2796447120682496E-2</v>
      </c>
      <c r="M16" s="20">
        <v>0</v>
      </c>
      <c r="N16" s="20">
        <v>0</v>
      </c>
      <c r="O16" s="20">
        <v>6.0819414501101801E-2</v>
      </c>
      <c r="P16" s="20">
        <v>2.8209402402854002E-2</v>
      </c>
      <c r="Q16" s="20">
        <v>0</v>
      </c>
      <c r="R16" s="20">
        <v>3.9690043397386597E-2</v>
      </c>
      <c r="S16" s="20">
        <v>0.114432076428557</v>
      </c>
      <c r="T16" s="20">
        <v>0.10871051743288999</v>
      </c>
      <c r="U16" s="20"/>
      <c r="V16" s="20">
        <v>8.82860472664517E-2</v>
      </c>
      <c r="W16" s="20">
        <v>4.7049507600217103E-2</v>
      </c>
      <c r="X16" s="20">
        <v>1.2724678976518701E-2</v>
      </c>
      <c r="Y16" s="20">
        <v>2.0441720874098099E-2</v>
      </c>
      <c r="Z16" s="20"/>
      <c r="AA16" s="20">
        <v>0.10450954191286101</v>
      </c>
      <c r="AB16" s="20">
        <v>4.6960998518249301E-2</v>
      </c>
      <c r="AC16" s="20">
        <v>5.5708474438609899E-2</v>
      </c>
      <c r="AD16" s="20">
        <v>3.6245382582659101E-2</v>
      </c>
      <c r="AE16" s="20">
        <v>1.1823014248394201E-2</v>
      </c>
      <c r="AF16" s="20">
        <v>4.8625718474130601E-2</v>
      </c>
      <c r="AG16" s="20">
        <v>1.1329325738685499E-2</v>
      </c>
      <c r="AH16" s="20">
        <v>1.6384177301850301E-2</v>
      </c>
      <c r="AI16" s="20">
        <v>2.0157266394079401E-2</v>
      </c>
      <c r="AJ16" s="20">
        <v>1.4362377609628E-2</v>
      </c>
      <c r="AK16" s="20"/>
      <c r="AL16" s="20">
        <v>5.5577907856083797E-2</v>
      </c>
      <c r="AM16" s="20">
        <v>2.52348065015193E-2</v>
      </c>
      <c r="AN16" s="20">
        <v>7.9606848697169802E-2</v>
      </c>
      <c r="AO16" s="20">
        <v>3.9272854184303797E-2</v>
      </c>
      <c r="AP16" s="20">
        <v>5.7831907239378699E-2</v>
      </c>
      <c r="AQ16" s="20">
        <v>3.46287815008424E-2</v>
      </c>
      <c r="AR16" s="20">
        <v>3.0735373402347801E-2</v>
      </c>
      <c r="AS16" s="20"/>
      <c r="AT16" s="20">
        <v>2.1055630792190999E-2</v>
      </c>
      <c r="AU16" s="20">
        <v>0.10179788133387201</v>
      </c>
      <c r="AV16" s="20"/>
      <c r="AW16" s="20">
        <v>5.0805904874399897E-3</v>
      </c>
      <c r="AX16" s="20">
        <v>7.4303815628146601E-3</v>
      </c>
      <c r="AY16" s="20">
        <v>3.08627761611838E-2</v>
      </c>
      <c r="AZ16" s="20"/>
      <c r="BA16" s="20">
        <v>0</v>
      </c>
      <c r="BB16" s="20">
        <v>5.4950480636879601E-2</v>
      </c>
      <c r="BC16" s="20"/>
      <c r="BD16" s="20">
        <v>6.6595791196127893E-2</v>
      </c>
      <c r="BE16" s="20">
        <v>4.2986647456695802E-2</v>
      </c>
      <c r="BF16" s="20"/>
      <c r="BG16" s="20">
        <v>6.24415365662963E-2</v>
      </c>
      <c r="BH16" s="20">
        <v>2.0441720874098099E-2</v>
      </c>
      <c r="BI16" s="20"/>
      <c r="BJ16" s="20">
        <v>7.7839806437591296E-3</v>
      </c>
      <c r="BK16" s="20">
        <v>6.9686153674495405E-2</v>
      </c>
      <c r="BL16" s="20"/>
      <c r="BM16" s="20">
        <v>0.18903462220234599</v>
      </c>
      <c r="BN16" s="20">
        <v>3.3691447203416797E-2</v>
      </c>
      <c r="BO16" s="20">
        <v>1.5561121680438701E-2</v>
      </c>
      <c r="BP16" s="20">
        <v>3.4984504599831497E-2</v>
      </c>
    </row>
    <row r="17" spans="2:68" x14ac:dyDescent="0.25">
      <c r="B17" s="18" t="s">
        <v>188</v>
      </c>
      <c r="C17" s="21">
        <v>0.75491499139295004</v>
      </c>
      <c r="D17" s="21">
        <v>0.63218824839857002</v>
      </c>
      <c r="E17" s="21">
        <v>0.86848716307223395</v>
      </c>
      <c r="F17" s="21">
        <v>0.71977366397394604</v>
      </c>
      <c r="G17" s="21">
        <v>0.77110572552731804</v>
      </c>
      <c r="H17" s="21">
        <v>0.60770705632494404</v>
      </c>
      <c r="I17" s="21">
        <v>1</v>
      </c>
      <c r="J17" s="21">
        <v>0.60913109832993895</v>
      </c>
      <c r="K17" s="21">
        <v>0.82614088372469596</v>
      </c>
      <c r="L17" s="21">
        <v>0.62334415695884704</v>
      </c>
      <c r="M17" s="21">
        <v>0.83906026907204101</v>
      </c>
      <c r="N17" s="21">
        <v>0.78203049789912704</v>
      </c>
      <c r="O17" s="21">
        <v>0.774604154118125</v>
      </c>
      <c r="P17" s="21">
        <v>0.83359560242195196</v>
      </c>
      <c r="Q17" s="21">
        <v>0.91445017859153499</v>
      </c>
      <c r="R17" s="21">
        <v>0.742465664956939</v>
      </c>
      <c r="S17" s="21">
        <v>0.57079206321998999</v>
      </c>
      <c r="T17" s="21">
        <v>0.57318396909652103</v>
      </c>
      <c r="U17" s="21"/>
      <c r="V17" s="21">
        <v>0.64536833970588303</v>
      </c>
      <c r="W17" s="21">
        <v>0.68386953047106602</v>
      </c>
      <c r="X17" s="21">
        <v>0.86512511357782695</v>
      </c>
      <c r="Y17" s="21">
        <v>0.88091040552479905</v>
      </c>
      <c r="Z17" s="21"/>
      <c r="AA17" s="21">
        <v>0.58238507245098803</v>
      </c>
      <c r="AB17" s="21">
        <v>0.74348504939109195</v>
      </c>
      <c r="AC17" s="21">
        <v>0.78265329370391001</v>
      </c>
      <c r="AD17" s="21">
        <v>0.74091985471997002</v>
      </c>
      <c r="AE17" s="21">
        <v>0.808386661762034</v>
      </c>
      <c r="AF17" s="21">
        <v>0.80299556276747597</v>
      </c>
      <c r="AG17" s="21">
        <v>0.84065535633419597</v>
      </c>
      <c r="AH17" s="21">
        <v>0.91013774316918505</v>
      </c>
      <c r="AI17" s="21">
        <v>0.90176073945825297</v>
      </c>
      <c r="AJ17" s="21">
        <v>0.90912954212507802</v>
      </c>
      <c r="AK17" s="21"/>
      <c r="AL17" s="21">
        <v>0.65638214218731605</v>
      </c>
      <c r="AM17" s="21">
        <v>0.84727791567211896</v>
      </c>
      <c r="AN17" s="21">
        <v>0.73327876192291397</v>
      </c>
      <c r="AO17" s="21">
        <v>0.733601761519591</v>
      </c>
      <c r="AP17" s="21">
        <v>0.83815107975538305</v>
      </c>
      <c r="AQ17" s="21">
        <v>0.81572420315203498</v>
      </c>
      <c r="AR17" s="21">
        <v>0.81978054104096898</v>
      </c>
      <c r="AS17" s="21"/>
      <c r="AT17" s="21">
        <v>0.85096138291125001</v>
      </c>
      <c r="AU17" s="21">
        <v>0.57580832303447604</v>
      </c>
      <c r="AV17" s="21"/>
      <c r="AW17" s="21">
        <v>0.85467584057955004</v>
      </c>
      <c r="AX17" s="21">
        <v>0.90933181901707505</v>
      </c>
      <c r="AY17" s="21">
        <v>0.84411675342129699</v>
      </c>
      <c r="AZ17" s="21"/>
      <c r="BA17" s="21">
        <v>0.87456401565074204</v>
      </c>
      <c r="BB17" s="21">
        <v>0.74103887348050101</v>
      </c>
      <c r="BC17" s="21"/>
      <c r="BD17" s="21">
        <v>0.71798702965560501</v>
      </c>
      <c r="BE17" s="21">
        <v>0.76822012246998095</v>
      </c>
      <c r="BF17" s="21"/>
      <c r="BG17" s="21">
        <v>0.69715660396436596</v>
      </c>
      <c r="BH17" s="21">
        <v>0.88091040552479905</v>
      </c>
      <c r="BI17" s="21"/>
      <c r="BJ17" s="21">
        <v>0.87685440337221499</v>
      </c>
      <c r="BK17" s="21">
        <v>0.69477412383349202</v>
      </c>
      <c r="BL17" s="21"/>
      <c r="BM17" s="21">
        <v>0.34774759369075497</v>
      </c>
      <c r="BN17" s="21">
        <v>0.748776551202052</v>
      </c>
      <c r="BO17" s="21">
        <v>0.874187793895433</v>
      </c>
      <c r="BP17" s="21">
        <v>0.85062219450682597</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617</v>
      </c>
      <c r="C9" s="17">
        <v>0.14429296117520199</v>
      </c>
      <c r="D9" s="17">
        <v>0.102710260595405</v>
      </c>
      <c r="E9" s="17">
        <v>5.31690700682622E-2</v>
      </c>
      <c r="F9" s="17">
        <v>8.5719571582172194E-2</v>
      </c>
      <c r="G9" s="17">
        <v>0.111226671357642</v>
      </c>
      <c r="H9" s="17">
        <v>0.14310906155164499</v>
      </c>
      <c r="I9" s="17">
        <v>0</v>
      </c>
      <c r="J9" s="17">
        <v>0.109758541477684</v>
      </c>
      <c r="K9" s="17">
        <v>0.190928748546069</v>
      </c>
      <c r="L9" s="17">
        <v>0.16933139630234501</v>
      </c>
      <c r="M9" s="17">
        <v>0.194565586126934</v>
      </c>
      <c r="N9" s="17">
        <v>3.91424154764584E-2</v>
      </c>
      <c r="O9" s="17">
        <v>0.12265404809000301</v>
      </c>
      <c r="P9" s="17">
        <v>0.17476713107578501</v>
      </c>
      <c r="Q9" s="17">
        <v>0.17374813087416999</v>
      </c>
      <c r="R9" s="17">
        <v>0.13878231767857699</v>
      </c>
      <c r="S9" s="17">
        <v>0.143127745708618</v>
      </c>
      <c r="T9" s="17">
        <v>0.17274905434621399</v>
      </c>
      <c r="U9" s="17"/>
      <c r="V9" s="17">
        <v>9.9464844257412005E-2</v>
      </c>
      <c r="W9" s="17">
        <v>0.125696763450351</v>
      </c>
      <c r="X9" s="17">
        <v>0.15353426755725399</v>
      </c>
      <c r="Y9" s="17">
        <v>0.203791110671843</v>
      </c>
      <c r="Z9" s="17"/>
      <c r="AA9" s="17">
        <v>0.117624702672118</v>
      </c>
      <c r="AB9" s="17">
        <v>0.121898000207081</v>
      </c>
      <c r="AC9" s="17">
        <v>0.156605334795581</v>
      </c>
      <c r="AD9" s="17">
        <v>0.139701161246263</v>
      </c>
      <c r="AE9" s="17">
        <v>9.2680172727472601E-2</v>
      </c>
      <c r="AF9" s="17">
        <v>0.157811391365828</v>
      </c>
      <c r="AG9" s="17">
        <v>0.20134456795339001</v>
      </c>
      <c r="AH9" s="17">
        <v>0.16960345688682599</v>
      </c>
      <c r="AI9" s="17">
        <v>0.203615266743051</v>
      </c>
      <c r="AJ9" s="17">
        <v>0.238371424247489</v>
      </c>
      <c r="AK9" s="17"/>
      <c r="AL9" s="17">
        <v>0.16610174232960101</v>
      </c>
      <c r="AM9" s="17">
        <v>9.2793345439539196E-2</v>
      </c>
      <c r="AN9" s="17">
        <v>0.22114952655102199</v>
      </c>
      <c r="AO9" s="17">
        <v>0.119254031766903</v>
      </c>
      <c r="AP9" s="17">
        <v>0.19568856854630101</v>
      </c>
      <c r="AQ9" s="17">
        <v>0.120882136747157</v>
      </c>
      <c r="AR9" s="17">
        <v>0.190427521409788</v>
      </c>
      <c r="AS9" s="17"/>
      <c r="AT9" s="17">
        <v>0.19402158479934301</v>
      </c>
      <c r="AU9" s="17">
        <v>5.1559356522542898E-2</v>
      </c>
      <c r="AV9" s="17"/>
      <c r="AW9" s="17">
        <v>0.18445288542760599</v>
      </c>
      <c r="AX9" s="17">
        <v>0.27677447843324399</v>
      </c>
      <c r="AY9" s="17">
        <v>0.16957571758684301</v>
      </c>
      <c r="AZ9" s="17"/>
      <c r="BA9" s="17">
        <v>0.20875940632175999</v>
      </c>
      <c r="BB9" s="17">
        <v>0.13681656093041</v>
      </c>
      <c r="BC9" s="17"/>
      <c r="BD9" s="17">
        <v>0.15546078492926799</v>
      </c>
      <c r="BE9" s="17">
        <v>0.14026919837047699</v>
      </c>
      <c r="BF9" s="17"/>
      <c r="BG9" s="17">
        <v>0.11701802268962599</v>
      </c>
      <c r="BH9" s="17">
        <v>0.203791110671843</v>
      </c>
      <c r="BI9" s="17"/>
      <c r="BJ9" s="17">
        <v>0.23365918030230901</v>
      </c>
      <c r="BK9" s="17">
        <v>0.100217285710022</v>
      </c>
      <c r="BL9" s="17"/>
      <c r="BM9" s="17">
        <v>1.3941748462865101E-2</v>
      </c>
      <c r="BN9" s="17">
        <v>9.9845903469306801E-2</v>
      </c>
      <c r="BO9" s="17">
        <v>0.16456500132486901</v>
      </c>
      <c r="BP9" s="17">
        <v>0.31864925563674901</v>
      </c>
    </row>
    <row r="10" spans="2:68" x14ac:dyDescent="0.25">
      <c r="B10" s="18" t="s">
        <v>618</v>
      </c>
      <c r="C10" s="17">
        <v>0.342551692093431</v>
      </c>
      <c r="D10" s="17">
        <v>0.253286648199191</v>
      </c>
      <c r="E10" s="17">
        <v>0.30288797990716598</v>
      </c>
      <c r="F10" s="17">
        <v>0.37207438338765603</v>
      </c>
      <c r="G10" s="17">
        <v>0.29086514233306299</v>
      </c>
      <c r="H10" s="17">
        <v>0.262322881141904</v>
      </c>
      <c r="I10" s="17">
        <v>0.46173573979281501</v>
      </c>
      <c r="J10" s="17">
        <v>0.28935690824398902</v>
      </c>
      <c r="K10" s="17">
        <v>0.42464173072824402</v>
      </c>
      <c r="L10" s="17">
        <v>0.18200338223469101</v>
      </c>
      <c r="M10" s="17">
        <v>0.41941738438801501</v>
      </c>
      <c r="N10" s="17">
        <v>0.25442651485801199</v>
      </c>
      <c r="O10" s="17">
        <v>0.37242416193835698</v>
      </c>
      <c r="P10" s="17">
        <v>0.39178599991604901</v>
      </c>
      <c r="Q10" s="17">
        <v>0.29922037490492598</v>
      </c>
      <c r="R10" s="17">
        <v>0.31317495643016702</v>
      </c>
      <c r="S10" s="17">
        <v>0.33649424829073898</v>
      </c>
      <c r="T10" s="17">
        <v>0.34315879883417</v>
      </c>
      <c r="U10" s="17"/>
      <c r="V10" s="17">
        <v>0.311140265816295</v>
      </c>
      <c r="W10" s="17">
        <v>0.31642324510979303</v>
      </c>
      <c r="X10" s="17">
        <v>0.35408350866781202</v>
      </c>
      <c r="Y10" s="17">
        <v>0.39040026020781399</v>
      </c>
      <c r="Z10" s="17"/>
      <c r="AA10" s="17">
        <v>0.327620896162237</v>
      </c>
      <c r="AB10" s="17">
        <v>0.350555907733059</v>
      </c>
      <c r="AC10" s="17">
        <v>0.36732786439699</v>
      </c>
      <c r="AD10" s="17">
        <v>0.28949531286495001</v>
      </c>
      <c r="AE10" s="17">
        <v>0.40996962110944601</v>
      </c>
      <c r="AF10" s="17">
        <v>0.317770805130204</v>
      </c>
      <c r="AG10" s="17">
        <v>0.39540055004800401</v>
      </c>
      <c r="AH10" s="17">
        <v>0.41991364667356601</v>
      </c>
      <c r="AI10" s="17">
        <v>0.31669547400528397</v>
      </c>
      <c r="AJ10" s="17">
        <v>0.39841096185128799</v>
      </c>
      <c r="AK10" s="17"/>
      <c r="AL10" s="17">
        <v>0.28490203307186901</v>
      </c>
      <c r="AM10" s="17">
        <v>0.50076439234255099</v>
      </c>
      <c r="AN10" s="17">
        <v>0.35409833764639198</v>
      </c>
      <c r="AO10" s="17">
        <v>0.311890208279341</v>
      </c>
      <c r="AP10" s="17">
        <v>0.39715464022438701</v>
      </c>
      <c r="AQ10" s="17">
        <v>0.372497172694993</v>
      </c>
      <c r="AR10" s="17">
        <v>0.31698946426927399</v>
      </c>
      <c r="AS10" s="17"/>
      <c r="AT10" s="17">
        <v>0.41897333612369198</v>
      </c>
      <c r="AU10" s="17">
        <v>0.20004112156221701</v>
      </c>
      <c r="AV10" s="17"/>
      <c r="AW10" s="17">
        <v>0.41689513845253701</v>
      </c>
      <c r="AX10" s="17">
        <v>0.39316457166519397</v>
      </c>
      <c r="AY10" s="17">
        <v>0.42433711763813697</v>
      </c>
      <c r="AZ10" s="17"/>
      <c r="BA10" s="17">
        <v>0.473199135221333</v>
      </c>
      <c r="BB10" s="17">
        <v>0.32740004888490198</v>
      </c>
      <c r="BC10" s="17"/>
      <c r="BD10" s="17">
        <v>0.32546800474544701</v>
      </c>
      <c r="BE10" s="17">
        <v>0.348706938382426</v>
      </c>
      <c r="BF10" s="17"/>
      <c r="BG10" s="17">
        <v>0.320617114917777</v>
      </c>
      <c r="BH10" s="17">
        <v>0.39040026020781399</v>
      </c>
      <c r="BI10" s="17"/>
      <c r="BJ10" s="17">
        <v>0.37504848689232201</v>
      </c>
      <c r="BK10" s="17">
        <v>0.32652417973803799</v>
      </c>
      <c r="BL10" s="17"/>
      <c r="BM10" s="17">
        <v>0.16910021439517001</v>
      </c>
      <c r="BN10" s="17">
        <v>0.28741745586929102</v>
      </c>
      <c r="BO10" s="17">
        <v>0.43084386355129201</v>
      </c>
      <c r="BP10" s="17">
        <v>0.41387889868404099</v>
      </c>
    </row>
    <row r="11" spans="2:68" x14ac:dyDescent="0.25">
      <c r="B11" s="18" t="s">
        <v>619</v>
      </c>
      <c r="C11" s="17">
        <v>0.308967730430319</v>
      </c>
      <c r="D11" s="17">
        <v>0.33674833819301597</v>
      </c>
      <c r="E11" s="17">
        <v>0.36598617980223702</v>
      </c>
      <c r="F11" s="17">
        <v>0.43823984642606401</v>
      </c>
      <c r="G11" s="17">
        <v>0.30088279131110002</v>
      </c>
      <c r="H11" s="17">
        <v>0.45145899575480603</v>
      </c>
      <c r="I11" s="17">
        <v>0.35159001246398303</v>
      </c>
      <c r="J11" s="17">
        <v>0.29885834259109001</v>
      </c>
      <c r="K11" s="17">
        <v>0.22481360112770299</v>
      </c>
      <c r="L11" s="17">
        <v>0.287226420694563</v>
      </c>
      <c r="M11" s="17">
        <v>0.26092408348046497</v>
      </c>
      <c r="N11" s="17">
        <v>0.35981429274203103</v>
      </c>
      <c r="O11" s="17">
        <v>0.31068511973826701</v>
      </c>
      <c r="P11" s="17">
        <v>0.31284387220021098</v>
      </c>
      <c r="Q11" s="17">
        <v>0.400375859225161</v>
      </c>
      <c r="R11" s="17">
        <v>0.32406281589909203</v>
      </c>
      <c r="S11" s="17">
        <v>0.33019646314845202</v>
      </c>
      <c r="T11" s="17">
        <v>0.34939244986377699</v>
      </c>
      <c r="U11" s="17"/>
      <c r="V11" s="17">
        <v>0.309605372025544</v>
      </c>
      <c r="W11" s="17">
        <v>0.35716755979643899</v>
      </c>
      <c r="X11" s="17">
        <v>0.33850013856731798</v>
      </c>
      <c r="Y11" s="17">
        <v>0.266107896427555</v>
      </c>
      <c r="Z11" s="17"/>
      <c r="AA11" s="17">
        <v>0.29089285485763899</v>
      </c>
      <c r="AB11" s="17">
        <v>0.28283545271904698</v>
      </c>
      <c r="AC11" s="17">
        <v>0.30765285233656198</v>
      </c>
      <c r="AD11" s="17">
        <v>0.38386307894773902</v>
      </c>
      <c r="AE11" s="17">
        <v>0.312658667325934</v>
      </c>
      <c r="AF11" s="17">
        <v>0.39313111028828601</v>
      </c>
      <c r="AG11" s="17">
        <v>0.31513388565698502</v>
      </c>
      <c r="AH11" s="17">
        <v>0.18404843031582499</v>
      </c>
      <c r="AI11" s="17">
        <v>0.30473792633414398</v>
      </c>
      <c r="AJ11" s="17">
        <v>0.24514795526791</v>
      </c>
      <c r="AK11" s="17"/>
      <c r="AL11" s="17">
        <v>0.28680699087057798</v>
      </c>
      <c r="AM11" s="17">
        <v>0.26166681480787601</v>
      </c>
      <c r="AN11" s="17">
        <v>0.26261508168983699</v>
      </c>
      <c r="AO11" s="17">
        <v>0.35726230956107302</v>
      </c>
      <c r="AP11" s="17">
        <v>0.25693692124055001</v>
      </c>
      <c r="AQ11" s="17">
        <v>0.327405369175231</v>
      </c>
      <c r="AR11" s="17">
        <v>0.347467622992369</v>
      </c>
      <c r="AS11" s="17"/>
      <c r="AT11" s="17">
        <v>0.25952995704724502</v>
      </c>
      <c r="AU11" s="17">
        <v>0.40115895949920399</v>
      </c>
      <c r="AV11" s="17"/>
      <c r="AW11" s="17">
        <v>0.232600632472444</v>
      </c>
      <c r="AX11" s="17">
        <v>0.221470794011043</v>
      </c>
      <c r="AY11" s="17">
        <v>0.29296993824898199</v>
      </c>
      <c r="AZ11" s="17"/>
      <c r="BA11" s="17">
        <v>0.20237459328628499</v>
      </c>
      <c r="BB11" s="17">
        <v>0.32132971122241999</v>
      </c>
      <c r="BC11" s="17"/>
      <c r="BD11" s="17">
        <v>0.30292579961403798</v>
      </c>
      <c r="BE11" s="17">
        <v>0.31114463588859298</v>
      </c>
      <c r="BF11" s="17"/>
      <c r="BG11" s="17">
        <v>0.32861538915277</v>
      </c>
      <c r="BH11" s="17">
        <v>0.266107896427555</v>
      </c>
      <c r="BI11" s="17"/>
      <c r="BJ11" s="17">
        <v>0.26423215155128599</v>
      </c>
      <c r="BK11" s="17">
        <v>0.33103144617972002</v>
      </c>
      <c r="BL11" s="17"/>
      <c r="BM11" s="17">
        <v>0.34370901496083101</v>
      </c>
      <c r="BN11" s="17">
        <v>0.37356965535832898</v>
      </c>
      <c r="BO11" s="17">
        <v>0.27242204268334702</v>
      </c>
      <c r="BP11" s="17">
        <v>0.22657163344957901</v>
      </c>
    </row>
    <row r="12" spans="2:68" x14ac:dyDescent="0.25">
      <c r="B12" s="18" t="s">
        <v>620</v>
      </c>
      <c r="C12" s="17">
        <v>8.5659492735066595E-2</v>
      </c>
      <c r="D12" s="17">
        <v>7.88207076786335E-2</v>
      </c>
      <c r="E12" s="17">
        <v>0.10014082946092701</v>
      </c>
      <c r="F12" s="17">
        <v>0.103966198604108</v>
      </c>
      <c r="G12" s="17">
        <v>0.15248700313682201</v>
      </c>
      <c r="H12" s="17">
        <v>0</v>
      </c>
      <c r="I12" s="17">
        <v>0.18667424774320199</v>
      </c>
      <c r="J12" s="17">
        <v>0.20354217125766499</v>
      </c>
      <c r="K12" s="17">
        <v>5.8280986295198602E-2</v>
      </c>
      <c r="L12" s="17">
        <v>0.17475189561535201</v>
      </c>
      <c r="M12" s="17">
        <v>0</v>
      </c>
      <c r="N12" s="17">
        <v>5.9609028874804897E-2</v>
      </c>
      <c r="O12" s="17">
        <v>9.4609723490207798E-2</v>
      </c>
      <c r="P12" s="17">
        <v>5.5322788955145599E-2</v>
      </c>
      <c r="Q12" s="17">
        <v>6.1514767825209898E-2</v>
      </c>
      <c r="R12" s="17">
        <v>9.7717249101276701E-2</v>
      </c>
      <c r="S12" s="17">
        <v>8.2119385883492504E-2</v>
      </c>
      <c r="T12" s="17">
        <v>4.4711255239533398E-2</v>
      </c>
      <c r="U12" s="17"/>
      <c r="V12" s="17">
        <v>0.10532822791627799</v>
      </c>
      <c r="W12" s="17">
        <v>7.4322854830036894E-2</v>
      </c>
      <c r="X12" s="17">
        <v>8.5617575261702106E-2</v>
      </c>
      <c r="Y12" s="17">
        <v>7.0140451676821994E-2</v>
      </c>
      <c r="Z12" s="17"/>
      <c r="AA12" s="17">
        <v>0.117117736732711</v>
      </c>
      <c r="AB12" s="17">
        <v>9.1631743280824102E-2</v>
      </c>
      <c r="AC12" s="17">
        <v>4.4386659624895103E-2</v>
      </c>
      <c r="AD12" s="17">
        <v>7.4149569873833795E-2</v>
      </c>
      <c r="AE12" s="17">
        <v>0.11122562345061</v>
      </c>
      <c r="AF12" s="17">
        <v>7.1319217112823102E-2</v>
      </c>
      <c r="AG12" s="17">
        <v>5.7583251186250899E-2</v>
      </c>
      <c r="AH12" s="17">
        <v>0.18293425784315501</v>
      </c>
      <c r="AI12" s="17">
        <v>8.3885458616028793E-2</v>
      </c>
      <c r="AJ12" s="17">
        <v>5.1936861737710699E-2</v>
      </c>
      <c r="AK12" s="17"/>
      <c r="AL12" s="17">
        <v>9.6726670281496896E-2</v>
      </c>
      <c r="AM12" s="17">
        <v>6.8801031369521995E-2</v>
      </c>
      <c r="AN12" s="17">
        <v>0.10267859354297799</v>
      </c>
      <c r="AO12" s="17">
        <v>0.106977425593642</v>
      </c>
      <c r="AP12" s="17">
        <v>7.3962957642630806E-2</v>
      </c>
      <c r="AQ12" s="17">
        <v>8.6479220677014898E-2</v>
      </c>
      <c r="AR12" s="17">
        <v>9.1703388537619002E-2</v>
      </c>
      <c r="AS12" s="17"/>
      <c r="AT12" s="17">
        <v>7.8302974880056997E-2</v>
      </c>
      <c r="AU12" s="17">
        <v>9.9377878016405796E-2</v>
      </c>
      <c r="AV12" s="17"/>
      <c r="AW12" s="17">
        <v>8.8841826372209901E-2</v>
      </c>
      <c r="AX12" s="17">
        <v>6.9791799935602097E-2</v>
      </c>
      <c r="AY12" s="17">
        <v>7.5350319974943999E-2</v>
      </c>
      <c r="AZ12" s="17"/>
      <c r="BA12" s="17">
        <v>7.2457854050902895E-2</v>
      </c>
      <c r="BB12" s="17">
        <v>8.7190533177354798E-2</v>
      </c>
      <c r="BC12" s="17"/>
      <c r="BD12" s="17">
        <v>6.1330381668020302E-2</v>
      </c>
      <c r="BE12" s="17">
        <v>9.4425262534035007E-2</v>
      </c>
      <c r="BF12" s="17"/>
      <c r="BG12" s="17">
        <v>9.2773678534116402E-2</v>
      </c>
      <c r="BH12" s="17">
        <v>7.0140451676821994E-2</v>
      </c>
      <c r="BI12" s="17"/>
      <c r="BJ12" s="17">
        <v>4.7435842443129601E-2</v>
      </c>
      <c r="BK12" s="17">
        <v>0.10451150663716199</v>
      </c>
      <c r="BL12" s="17"/>
      <c r="BM12" s="17">
        <v>0.11232871243603799</v>
      </c>
      <c r="BN12" s="17">
        <v>9.8203638440801197E-2</v>
      </c>
      <c r="BO12" s="17">
        <v>8.9153665921642894E-2</v>
      </c>
      <c r="BP12" s="17">
        <v>1.91262851362448E-2</v>
      </c>
    </row>
    <row r="13" spans="2:68" x14ac:dyDescent="0.25">
      <c r="B13" s="18" t="s">
        <v>621</v>
      </c>
      <c r="C13" s="17">
        <v>4.5958576972226599E-2</v>
      </c>
      <c r="D13" s="17">
        <v>0.106518837263417</v>
      </c>
      <c r="E13" s="17">
        <v>9.0140716142896996E-2</v>
      </c>
      <c r="F13" s="17">
        <v>0</v>
      </c>
      <c r="G13" s="17">
        <v>7.2269195930686203E-2</v>
      </c>
      <c r="H13" s="17">
        <v>7.8437645062750097E-2</v>
      </c>
      <c r="I13" s="17">
        <v>0</v>
      </c>
      <c r="J13" s="17">
        <v>4.1831694989720898E-2</v>
      </c>
      <c r="K13" s="17">
        <v>3.91079028898964E-2</v>
      </c>
      <c r="L13" s="17">
        <v>7.5331168608230595E-2</v>
      </c>
      <c r="M13" s="17">
        <v>9.1241590509599499E-2</v>
      </c>
      <c r="N13" s="17">
        <v>3.91424154764584E-2</v>
      </c>
      <c r="O13" s="17">
        <v>4.3169485291557799E-2</v>
      </c>
      <c r="P13" s="17">
        <v>3.7070805449955301E-2</v>
      </c>
      <c r="Q13" s="17">
        <v>0</v>
      </c>
      <c r="R13" s="17">
        <v>3.05506513053155E-2</v>
      </c>
      <c r="S13" s="17">
        <v>0</v>
      </c>
      <c r="T13" s="17">
        <v>2.94181126050852E-2</v>
      </c>
      <c r="U13" s="17"/>
      <c r="V13" s="17">
        <v>7.3711915023463206E-2</v>
      </c>
      <c r="W13" s="17">
        <v>4.6694766350787897E-2</v>
      </c>
      <c r="X13" s="17">
        <v>4.0127796833825703E-2</v>
      </c>
      <c r="Y13" s="17">
        <v>1.5915967936348301E-2</v>
      </c>
      <c r="Z13" s="17"/>
      <c r="AA13" s="17">
        <v>3.94083624798994E-2</v>
      </c>
      <c r="AB13" s="17">
        <v>0.108818035592277</v>
      </c>
      <c r="AC13" s="17">
        <v>5.8876418162016997E-2</v>
      </c>
      <c r="AD13" s="17">
        <v>7.0657861823966495E-2</v>
      </c>
      <c r="AE13" s="17">
        <v>1.2930395752612499E-2</v>
      </c>
      <c r="AF13" s="17">
        <v>3.6009939875127399E-2</v>
      </c>
      <c r="AG13" s="17">
        <v>2.0928874150495599E-2</v>
      </c>
      <c r="AH13" s="17">
        <v>3.0206897552297898E-2</v>
      </c>
      <c r="AI13" s="17">
        <v>4.78640348696047E-2</v>
      </c>
      <c r="AJ13" s="17">
        <v>2.4019958606433901E-2</v>
      </c>
      <c r="AK13" s="17"/>
      <c r="AL13" s="17">
        <v>9.7935545022281301E-2</v>
      </c>
      <c r="AM13" s="17">
        <v>3.7407411701925297E-2</v>
      </c>
      <c r="AN13" s="17">
        <v>1.3379768653190099E-2</v>
      </c>
      <c r="AO13" s="17">
        <v>4.7280839018804401E-2</v>
      </c>
      <c r="AP13" s="17">
        <v>4.4623597995576601E-2</v>
      </c>
      <c r="AQ13" s="17">
        <v>4.15209467338492E-2</v>
      </c>
      <c r="AR13" s="17">
        <v>2.5181952987496401E-2</v>
      </c>
      <c r="AS13" s="17"/>
      <c r="AT13" s="17">
        <v>2.74946066625214E-2</v>
      </c>
      <c r="AU13" s="17">
        <v>8.03900652828618E-2</v>
      </c>
      <c r="AV13" s="17"/>
      <c r="AW13" s="17">
        <v>3.7929859491326302E-2</v>
      </c>
      <c r="AX13" s="17">
        <v>2.47562416560363E-2</v>
      </c>
      <c r="AY13" s="17">
        <v>2.32256846760155E-2</v>
      </c>
      <c r="AZ13" s="17"/>
      <c r="BA13" s="17">
        <v>2.4783071980449999E-2</v>
      </c>
      <c r="BB13" s="17">
        <v>4.8414374718545497E-2</v>
      </c>
      <c r="BC13" s="17"/>
      <c r="BD13" s="17">
        <v>5.5836559323553699E-2</v>
      </c>
      <c r="BE13" s="17">
        <v>4.2399543552082801E-2</v>
      </c>
      <c r="BF13" s="17"/>
      <c r="BG13" s="17">
        <v>5.9730607200595899E-2</v>
      </c>
      <c r="BH13" s="17">
        <v>1.5915967936348301E-2</v>
      </c>
      <c r="BI13" s="17"/>
      <c r="BJ13" s="17">
        <v>2.4739782083543101E-2</v>
      </c>
      <c r="BK13" s="17">
        <v>5.6423747440562298E-2</v>
      </c>
      <c r="BL13" s="17"/>
      <c r="BM13" s="17">
        <v>9.2057057312561905E-2</v>
      </c>
      <c r="BN13" s="17">
        <v>6.33801187321862E-2</v>
      </c>
      <c r="BO13" s="17">
        <v>2.6939364471428001E-2</v>
      </c>
      <c r="BP13" s="17">
        <v>1.2439165122265901E-2</v>
      </c>
    </row>
    <row r="14" spans="2:68" x14ac:dyDescent="0.25">
      <c r="B14" s="18" t="s">
        <v>112</v>
      </c>
      <c r="C14" s="17">
        <v>7.2569546593755502E-2</v>
      </c>
      <c r="D14" s="17">
        <v>0.121915208070337</v>
      </c>
      <c r="E14" s="17">
        <v>8.7675224618510697E-2</v>
      </c>
      <c r="F14" s="17">
        <v>0</v>
      </c>
      <c r="G14" s="17">
        <v>7.2269195930686203E-2</v>
      </c>
      <c r="H14" s="17">
        <v>6.4671416488894795E-2</v>
      </c>
      <c r="I14" s="17">
        <v>0</v>
      </c>
      <c r="J14" s="17">
        <v>5.6652341439851803E-2</v>
      </c>
      <c r="K14" s="17">
        <v>6.2227030412889198E-2</v>
      </c>
      <c r="L14" s="17">
        <v>0.11135573654481901</v>
      </c>
      <c r="M14" s="17">
        <v>3.3851355494987301E-2</v>
      </c>
      <c r="N14" s="17">
        <v>0.247865332572235</v>
      </c>
      <c r="O14" s="17">
        <v>5.6457461451607002E-2</v>
      </c>
      <c r="P14" s="17">
        <v>2.8209402402854002E-2</v>
      </c>
      <c r="Q14" s="17">
        <v>6.5140867170533107E-2</v>
      </c>
      <c r="R14" s="17">
        <v>9.5712009585572203E-2</v>
      </c>
      <c r="S14" s="17">
        <v>0.1080621569687</v>
      </c>
      <c r="T14" s="17">
        <v>6.0570329111221399E-2</v>
      </c>
      <c r="U14" s="17"/>
      <c r="V14" s="17">
        <v>0.100749374961008</v>
      </c>
      <c r="W14" s="17">
        <v>7.9694810462591997E-2</v>
      </c>
      <c r="X14" s="17">
        <v>2.8136713112088999E-2</v>
      </c>
      <c r="Y14" s="17">
        <v>5.3644313079619102E-2</v>
      </c>
      <c r="Z14" s="17"/>
      <c r="AA14" s="17">
        <v>0.107335447095396</v>
      </c>
      <c r="AB14" s="17">
        <v>4.4260860467711903E-2</v>
      </c>
      <c r="AC14" s="17">
        <v>6.5150870683954601E-2</v>
      </c>
      <c r="AD14" s="17">
        <v>4.2133015243247501E-2</v>
      </c>
      <c r="AE14" s="17">
        <v>6.0535519633924499E-2</v>
      </c>
      <c r="AF14" s="17">
        <v>2.39575362277312E-2</v>
      </c>
      <c r="AG14" s="17">
        <v>9.6088710048736897E-3</v>
      </c>
      <c r="AH14" s="17">
        <v>1.32933107283301E-2</v>
      </c>
      <c r="AI14" s="17">
        <v>4.3201839431886602E-2</v>
      </c>
      <c r="AJ14" s="17">
        <v>4.2112838289168897E-2</v>
      </c>
      <c r="AK14" s="17"/>
      <c r="AL14" s="17">
        <v>6.7527018424173801E-2</v>
      </c>
      <c r="AM14" s="17">
        <v>3.8567004338586897E-2</v>
      </c>
      <c r="AN14" s="17">
        <v>4.6078691916580997E-2</v>
      </c>
      <c r="AO14" s="17">
        <v>5.7335185780236698E-2</v>
      </c>
      <c r="AP14" s="17">
        <v>3.1633314350553998E-2</v>
      </c>
      <c r="AQ14" s="17">
        <v>5.1215153971754301E-2</v>
      </c>
      <c r="AR14" s="17">
        <v>2.8230049803452999E-2</v>
      </c>
      <c r="AS14" s="17"/>
      <c r="AT14" s="17">
        <v>2.1677540487140701E-2</v>
      </c>
      <c r="AU14" s="17">
        <v>0.167472619116768</v>
      </c>
      <c r="AV14" s="17"/>
      <c r="AW14" s="17">
        <v>3.9279657783876702E-2</v>
      </c>
      <c r="AX14" s="17">
        <v>1.40421142988806E-2</v>
      </c>
      <c r="AY14" s="17">
        <v>1.45412218750787E-2</v>
      </c>
      <c r="AZ14" s="17"/>
      <c r="BA14" s="17">
        <v>1.8425939139268599E-2</v>
      </c>
      <c r="BB14" s="17">
        <v>7.88487710663687E-2</v>
      </c>
      <c r="BC14" s="17"/>
      <c r="BD14" s="17">
        <v>9.8978469719673001E-2</v>
      </c>
      <c r="BE14" s="17">
        <v>6.3054421272386793E-2</v>
      </c>
      <c r="BF14" s="17"/>
      <c r="BG14" s="17">
        <v>8.1245187505114697E-2</v>
      </c>
      <c r="BH14" s="17">
        <v>5.3644313079619102E-2</v>
      </c>
      <c r="BI14" s="17"/>
      <c r="BJ14" s="17">
        <v>5.4884556727410702E-2</v>
      </c>
      <c r="BK14" s="17">
        <v>8.1291834294495505E-2</v>
      </c>
      <c r="BL14" s="17"/>
      <c r="BM14" s="17">
        <v>0.26886325243253401</v>
      </c>
      <c r="BN14" s="17">
        <v>7.7583228130086002E-2</v>
      </c>
      <c r="BO14" s="17">
        <v>1.6076062047421E-2</v>
      </c>
      <c r="BP14" s="17">
        <v>9.3347619711214597E-3</v>
      </c>
    </row>
    <row r="15" spans="2:68" x14ac:dyDescent="0.25">
      <c r="B15" s="18" t="s">
        <v>622</v>
      </c>
      <c r="C15" s="20">
        <v>0.48684465326863302</v>
      </c>
      <c r="D15" s="20">
        <v>0.355996908794596</v>
      </c>
      <c r="E15" s="20">
        <v>0.35605704997542797</v>
      </c>
      <c r="F15" s="20">
        <v>0.457793954969829</v>
      </c>
      <c r="G15" s="20">
        <v>0.40209181369070501</v>
      </c>
      <c r="H15" s="20">
        <v>0.40543194269354899</v>
      </c>
      <c r="I15" s="20">
        <v>0.46173573979281501</v>
      </c>
      <c r="J15" s="20">
        <v>0.39911544972167201</v>
      </c>
      <c r="K15" s="20">
        <v>0.61557047927431197</v>
      </c>
      <c r="L15" s="20">
        <v>0.35133477853703499</v>
      </c>
      <c r="M15" s="20">
        <v>0.61398297051494899</v>
      </c>
      <c r="N15" s="20">
        <v>0.29356893033447101</v>
      </c>
      <c r="O15" s="20">
        <v>0.495078210028361</v>
      </c>
      <c r="P15" s="20">
        <v>0.56655313099183402</v>
      </c>
      <c r="Q15" s="20">
        <v>0.47296850577909599</v>
      </c>
      <c r="R15" s="20">
        <v>0.45195727410874398</v>
      </c>
      <c r="S15" s="20">
        <v>0.47962199399935601</v>
      </c>
      <c r="T15" s="20">
        <v>0.51590785318038301</v>
      </c>
      <c r="U15" s="20"/>
      <c r="V15" s="20">
        <v>0.41060511007370698</v>
      </c>
      <c r="W15" s="20">
        <v>0.442120008560144</v>
      </c>
      <c r="X15" s="20">
        <v>0.50761777622506599</v>
      </c>
      <c r="Y15" s="20">
        <v>0.59419137087965601</v>
      </c>
      <c r="Z15" s="20"/>
      <c r="AA15" s="20">
        <v>0.44524559883435499</v>
      </c>
      <c r="AB15" s="20">
        <v>0.47245390794014003</v>
      </c>
      <c r="AC15" s="20">
        <v>0.52393319919257098</v>
      </c>
      <c r="AD15" s="20">
        <v>0.42919647411121298</v>
      </c>
      <c r="AE15" s="20">
        <v>0.50264979383691899</v>
      </c>
      <c r="AF15" s="20">
        <v>0.47558219649603201</v>
      </c>
      <c r="AG15" s="20">
        <v>0.59674511800139396</v>
      </c>
      <c r="AH15" s="20">
        <v>0.589517103560392</v>
      </c>
      <c r="AI15" s="20">
        <v>0.52031074074833505</v>
      </c>
      <c r="AJ15" s="20">
        <v>0.63678238609877702</v>
      </c>
      <c r="AK15" s="20"/>
      <c r="AL15" s="20">
        <v>0.45100377540147002</v>
      </c>
      <c r="AM15" s="20">
        <v>0.59355773778208998</v>
      </c>
      <c r="AN15" s="20">
        <v>0.57524786419741403</v>
      </c>
      <c r="AO15" s="20">
        <v>0.43114424004624402</v>
      </c>
      <c r="AP15" s="20">
        <v>0.59284320877068797</v>
      </c>
      <c r="AQ15" s="20">
        <v>0.49337930944215103</v>
      </c>
      <c r="AR15" s="20">
        <v>0.50741698567906202</v>
      </c>
      <c r="AS15" s="20"/>
      <c r="AT15" s="20">
        <v>0.61299492092303598</v>
      </c>
      <c r="AU15" s="20">
        <v>0.25160047808475999</v>
      </c>
      <c r="AV15" s="20"/>
      <c r="AW15" s="20">
        <v>0.60134802388014297</v>
      </c>
      <c r="AX15" s="20">
        <v>0.66993905009843802</v>
      </c>
      <c r="AY15" s="20">
        <v>0.59391283522497995</v>
      </c>
      <c r="AZ15" s="20"/>
      <c r="BA15" s="20">
        <v>0.68195854154309299</v>
      </c>
      <c r="BB15" s="20">
        <v>0.46421660981531099</v>
      </c>
      <c r="BC15" s="20"/>
      <c r="BD15" s="20">
        <v>0.48092878967471497</v>
      </c>
      <c r="BE15" s="20">
        <v>0.48897613675290302</v>
      </c>
      <c r="BF15" s="20"/>
      <c r="BG15" s="20">
        <v>0.43763513760740302</v>
      </c>
      <c r="BH15" s="20">
        <v>0.59419137087965601</v>
      </c>
      <c r="BI15" s="20"/>
      <c r="BJ15" s="20">
        <v>0.60870766719463099</v>
      </c>
      <c r="BK15" s="20">
        <v>0.42674146544806002</v>
      </c>
      <c r="BL15" s="20"/>
      <c r="BM15" s="20">
        <v>0.18304196285803501</v>
      </c>
      <c r="BN15" s="20">
        <v>0.38726335933859801</v>
      </c>
      <c r="BO15" s="20">
        <v>0.59540886487616096</v>
      </c>
      <c r="BP15" s="20">
        <v>0.73252815432078899</v>
      </c>
    </row>
    <row r="16" spans="2:68" x14ac:dyDescent="0.25">
      <c r="B16" s="18" t="s">
        <v>623</v>
      </c>
      <c r="C16" s="20">
        <v>0.13161806970729301</v>
      </c>
      <c r="D16" s="20">
        <v>0.18533954494205099</v>
      </c>
      <c r="E16" s="20">
        <v>0.19028154560382399</v>
      </c>
      <c r="F16" s="20">
        <v>0.103966198604108</v>
      </c>
      <c r="G16" s="20">
        <v>0.22475619906750799</v>
      </c>
      <c r="H16" s="20">
        <v>7.8437645062750097E-2</v>
      </c>
      <c r="I16" s="20">
        <v>0.18667424774320199</v>
      </c>
      <c r="J16" s="20">
        <v>0.245373866247386</v>
      </c>
      <c r="K16" s="20">
        <v>9.7388889185095001E-2</v>
      </c>
      <c r="L16" s="20">
        <v>0.25008306422358201</v>
      </c>
      <c r="M16" s="20">
        <v>9.1241590509599499E-2</v>
      </c>
      <c r="N16" s="20">
        <v>9.8751444351263401E-2</v>
      </c>
      <c r="O16" s="20">
        <v>0.137779208781766</v>
      </c>
      <c r="P16" s="20">
        <v>9.2393594405100907E-2</v>
      </c>
      <c r="Q16" s="20">
        <v>6.1514767825209898E-2</v>
      </c>
      <c r="R16" s="20">
        <v>0.128267900406592</v>
      </c>
      <c r="S16" s="20">
        <v>8.2119385883492504E-2</v>
      </c>
      <c r="T16" s="20">
        <v>7.4129367844618696E-2</v>
      </c>
      <c r="U16" s="20"/>
      <c r="V16" s="20">
        <v>0.17904014293974099</v>
      </c>
      <c r="W16" s="20">
        <v>0.121017621180825</v>
      </c>
      <c r="X16" s="20">
        <v>0.125745372095528</v>
      </c>
      <c r="Y16" s="20">
        <v>8.6056419613170204E-2</v>
      </c>
      <c r="Z16" s="20"/>
      <c r="AA16" s="20">
        <v>0.15652609921260999</v>
      </c>
      <c r="AB16" s="20">
        <v>0.200449778873101</v>
      </c>
      <c r="AC16" s="20">
        <v>0.103263077786912</v>
      </c>
      <c r="AD16" s="20">
        <v>0.1448074316978</v>
      </c>
      <c r="AE16" s="20">
        <v>0.124156019203223</v>
      </c>
      <c r="AF16" s="20">
        <v>0.10732915698794999</v>
      </c>
      <c r="AG16" s="20">
        <v>7.8512125336746397E-2</v>
      </c>
      <c r="AH16" s="20">
        <v>0.213141155395452</v>
      </c>
      <c r="AI16" s="20">
        <v>0.131749493485633</v>
      </c>
      <c r="AJ16" s="20">
        <v>7.5956820344144596E-2</v>
      </c>
      <c r="AK16" s="20"/>
      <c r="AL16" s="20">
        <v>0.194662215303778</v>
      </c>
      <c r="AM16" s="20">
        <v>0.106208443071447</v>
      </c>
      <c r="AN16" s="20">
        <v>0.116058362196168</v>
      </c>
      <c r="AO16" s="20">
        <v>0.15425826461244599</v>
      </c>
      <c r="AP16" s="20">
        <v>0.118586555638207</v>
      </c>
      <c r="AQ16" s="20">
        <v>0.12800016741086401</v>
      </c>
      <c r="AR16" s="20">
        <v>0.116885341525115</v>
      </c>
      <c r="AS16" s="20"/>
      <c r="AT16" s="20">
        <v>0.105797581542578</v>
      </c>
      <c r="AU16" s="20">
        <v>0.17976794329926801</v>
      </c>
      <c r="AV16" s="20"/>
      <c r="AW16" s="20">
        <v>0.12677168586353599</v>
      </c>
      <c r="AX16" s="20">
        <v>9.4548041591638404E-2</v>
      </c>
      <c r="AY16" s="20">
        <v>9.8576004650959503E-2</v>
      </c>
      <c r="AZ16" s="20"/>
      <c r="BA16" s="20">
        <v>9.7240926031352898E-2</v>
      </c>
      <c r="BB16" s="20">
        <v>0.13560490789589999</v>
      </c>
      <c r="BC16" s="20"/>
      <c r="BD16" s="20">
        <v>0.117166940991574</v>
      </c>
      <c r="BE16" s="20">
        <v>0.13682480608611799</v>
      </c>
      <c r="BF16" s="20"/>
      <c r="BG16" s="20">
        <v>0.152504285734712</v>
      </c>
      <c r="BH16" s="20">
        <v>8.6056419613170204E-2</v>
      </c>
      <c r="BI16" s="20"/>
      <c r="BJ16" s="20">
        <v>7.2175624526672699E-2</v>
      </c>
      <c r="BK16" s="20">
        <v>0.16093525407772399</v>
      </c>
      <c r="BL16" s="20"/>
      <c r="BM16" s="20">
        <v>0.20438576974860001</v>
      </c>
      <c r="BN16" s="20">
        <v>0.16158375717298701</v>
      </c>
      <c r="BO16" s="20">
        <v>0.11609303039307101</v>
      </c>
      <c r="BP16" s="20">
        <v>3.1565450258510701E-2</v>
      </c>
    </row>
    <row r="17" spans="2:68" x14ac:dyDescent="0.25">
      <c r="B17" s="18" t="s">
        <v>188</v>
      </c>
      <c r="C17" s="21">
        <v>0.35522658356134001</v>
      </c>
      <c r="D17" s="21">
        <v>0.17065736385254501</v>
      </c>
      <c r="E17" s="21">
        <v>0.16577550437160499</v>
      </c>
      <c r="F17" s="21">
        <v>0.353827756365721</v>
      </c>
      <c r="G17" s="21">
        <v>0.177335614623197</v>
      </c>
      <c r="H17" s="21">
        <v>0.32699429763079901</v>
      </c>
      <c r="I17" s="21">
        <v>0.275061492049613</v>
      </c>
      <c r="J17" s="21">
        <v>0.15374158347428599</v>
      </c>
      <c r="K17" s="21">
        <v>0.51818159008921705</v>
      </c>
      <c r="L17" s="21">
        <v>0.10125171431345301</v>
      </c>
      <c r="M17" s="21">
        <v>0.52274138000534898</v>
      </c>
      <c r="N17" s="21">
        <v>0.194817485983208</v>
      </c>
      <c r="O17" s="21">
        <v>0.35729900124659503</v>
      </c>
      <c r="P17" s="21">
        <v>0.47415953658673299</v>
      </c>
      <c r="Q17" s="21">
        <v>0.41145373795388601</v>
      </c>
      <c r="R17" s="21">
        <v>0.32368937370215201</v>
      </c>
      <c r="S17" s="21">
        <v>0.39750260811586402</v>
      </c>
      <c r="T17" s="21">
        <v>0.44177848533576403</v>
      </c>
      <c r="U17" s="21"/>
      <c r="V17" s="21">
        <v>0.23156496713396599</v>
      </c>
      <c r="W17" s="21">
        <v>0.32110238737931901</v>
      </c>
      <c r="X17" s="21">
        <v>0.38187240412953799</v>
      </c>
      <c r="Y17" s="21">
        <v>0.508134951266486</v>
      </c>
      <c r="Z17" s="21"/>
      <c r="AA17" s="21">
        <v>0.28871949962174498</v>
      </c>
      <c r="AB17" s="21">
        <v>0.27200412906703902</v>
      </c>
      <c r="AC17" s="21">
        <v>0.42067012140565901</v>
      </c>
      <c r="AD17" s="21">
        <v>0.28438904241341301</v>
      </c>
      <c r="AE17" s="21">
        <v>0.37849377463369599</v>
      </c>
      <c r="AF17" s="21">
        <v>0.36825303950808203</v>
      </c>
      <c r="AG17" s="21">
        <v>0.51823299266464795</v>
      </c>
      <c r="AH17" s="21">
        <v>0.37637594816494002</v>
      </c>
      <c r="AI17" s="21">
        <v>0.38856124726270203</v>
      </c>
      <c r="AJ17" s="21">
        <v>0.56082556575463205</v>
      </c>
      <c r="AK17" s="21"/>
      <c r="AL17" s="21">
        <v>0.25634156009769099</v>
      </c>
      <c r="AM17" s="21">
        <v>0.48734929471064298</v>
      </c>
      <c r="AN17" s="21">
        <v>0.45918950200124597</v>
      </c>
      <c r="AO17" s="21">
        <v>0.276885975433797</v>
      </c>
      <c r="AP17" s="21">
        <v>0.474256653132481</v>
      </c>
      <c r="AQ17" s="21">
        <v>0.36537914203128602</v>
      </c>
      <c r="AR17" s="21">
        <v>0.39053164415394698</v>
      </c>
      <c r="AS17" s="21"/>
      <c r="AT17" s="21">
        <v>0.50719733938045697</v>
      </c>
      <c r="AU17" s="21">
        <v>7.1832534785492702E-2</v>
      </c>
      <c r="AV17" s="21"/>
      <c r="AW17" s="21">
        <v>0.47457633801660698</v>
      </c>
      <c r="AX17" s="21">
        <v>0.57539100850680003</v>
      </c>
      <c r="AY17" s="21">
        <v>0.495336830574021</v>
      </c>
      <c r="AZ17" s="21"/>
      <c r="BA17" s="21">
        <v>0.58471761551173995</v>
      </c>
      <c r="BB17" s="21">
        <v>0.32861170191941103</v>
      </c>
      <c r="BC17" s="21"/>
      <c r="BD17" s="21">
        <v>0.36376184868314099</v>
      </c>
      <c r="BE17" s="21">
        <v>0.352151330666785</v>
      </c>
      <c r="BF17" s="21"/>
      <c r="BG17" s="21">
        <v>0.28513085187269099</v>
      </c>
      <c r="BH17" s="21">
        <v>0.508134951266486</v>
      </c>
      <c r="BI17" s="21"/>
      <c r="BJ17" s="21">
        <v>0.53653204266795795</v>
      </c>
      <c r="BK17" s="21">
        <v>0.265806211370336</v>
      </c>
      <c r="BL17" s="21"/>
      <c r="BM17" s="21">
        <v>-2.1343806890564501E-2</v>
      </c>
      <c r="BN17" s="21">
        <v>0.22567960216561</v>
      </c>
      <c r="BO17" s="21">
        <v>0.47931583448309001</v>
      </c>
      <c r="BP17" s="21">
        <v>0.70096270406227801</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617</v>
      </c>
      <c r="C9" s="17">
        <v>0.247707729562161</v>
      </c>
      <c r="D9" s="17">
        <v>0.22483093084880301</v>
      </c>
      <c r="E9" s="17">
        <v>0.20647896959745099</v>
      </c>
      <c r="F9" s="17">
        <v>8.5719571582172194E-2</v>
      </c>
      <c r="G9" s="17">
        <v>0.236842885748132</v>
      </c>
      <c r="H9" s="17">
        <v>0</v>
      </c>
      <c r="I9" s="17">
        <v>0.61564765305708702</v>
      </c>
      <c r="J9" s="17">
        <v>0.231647891458306</v>
      </c>
      <c r="K9" s="17">
        <v>0.32369677249397499</v>
      </c>
      <c r="L9" s="17">
        <v>0.28382075553186498</v>
      </c>
      <c r="M9" s="17">
        <v>0.353284387330496</v>
      </c>
      <c r="N9" s="17">
        <v>3.91424154764584E-2</v>
      </c>
      <c r="O9" s="17">
        <v>0.26266326417774999</v>
      </c>
      <c r="P9" s="17">
        <v>0.28430413945931798</v>
      </c>
      <c r="Q9" s="17">
        <v>0.17374813087416999</v>
      </c>
      <c r="R9" s="17">
        <v>0.23105146102332</v>
      </c>
      <c r="S9" s="17">
        <v>0.13364500083640199</v>
      </c>
      <c r="T9" s="17">
        <v>0.12573776396838901</v>
      </c>
      <c r="U9" s="17"/>
      <c r="V9" s="17">
        <v>0.15553674390532399</v>
      </c>
      <c r="W9" s="17">
        <v>0.190422424167701</v>
      </c>
      <c r="X9" s="17">
        <v>0.24893795069932401</v>
      </c>
      <c r="Y9" s="17">
        <v>0.389157097422552</v>
      </c>
      <c r="Z9" s="17"/>
      <c r="AA9" s="17">
        <v>0.14023964474866901</v>
      </c>
      <c r="AB9" s="17">
        <v>0.257701141050099</v>
      </c>
      <c r="AC9" s="17">
        <v>0.26663106946147502</v>
      </c>
      <c r="AD9" s="17">
        <v>0.24161089214703299</v>
      </c>
      <c r="AE9" s="17">
        <v>0.164030476068383</v>
      </c>
      <c r="AF9" s="17">
        <v>0.23151470516093001</v>
      </c>
      <c r="AG9" s="17">
        <v>0.34668226503654098</v>
      </c>
      <c r="AH9" s="17">
        <v>0.322376361202451</v>
      </c>
      <c r="AI9" s="17">
        <v>0.34914032146096202</v>
      </c>
      <c r="AJ9" s="17">
        <v>0.418850252633993</v>
      </c>
      <c r="AK9" s="17"/>
      <c r="AL9" s="17">
        <v>0.224911789582081</v>
      </c>
      <c r="AM9" s="17">
        <v>0.23496862030393101</v>
      </c>
      <c r="AN9" s="17">
        <v>0.36149563962408598</v>
      </c>
      <c r="AO9" s="17">
        <v>0.176665927736678</v>
      </c>
      <c r="AP9" s="17">
        <v>0.34534683871168897</v>
      </c>
      <c r="AQ9" s="17">
        <v>0.26874822028811401</v>
      </c>
      <c r="AR9" s="17">
        <v>0.34365599070827302</v>
      </c>
      <c r="AS9" s="17"/>
      <c r="AT9" s="17">
        <v>0.34298173810266303</v>
      </c>
      <c r="AU9" s="17">
        <v>7.0041395813489393E-2</v>
      </c>
      <c r="AV9" s="17"/>
      <c r="AW9" s="17">
        <v>0.31963757434967499</v>
      </c>
      <c r="AX9" s="17">
        <v>0.46947711456584301</v>
      </c>
      <c r="AY9" s="17">
        <v>0.31027796553912002</v>
      </c>
      <c r="AZ9" s="17"/>
      <c r="BA9" s="17">
        <v>0.39879420566131402</v>
      </c>
      <c r="BB9" s="17">
        <v>0.23018569985625101</v>
      </c>
      <c r="BC9" s="17"/>
      <c r="BD9" s="17">
        <v>0.22227790023190699</v>
      </c>
      <c r="BE9" s="17">
        <v>0.25687008774786602</v>
      </c>
      <c r="BF9" s="17"/>
      <c r="BG9" s="17">
        <v>0.182864993445915</v>
      </c>
      <c r="BH9" s="17">
        <v>0.389157097422552</v>
      </c>
      <c r="BI9" s="17"/>
      <c r="BJ9" s="17">
        <v>0.39980099921592799</v>
      </c>
      <c r="BK9" s="17">
        <v>0.17269489295370199</v>
      </c>
      <c r="BL9" s="17"/>
      <c r="BM9" s="17">
        <v>3.06891817907568E-2</v>
      </c>
      <c r="BN9" s="17">
        <v>0.14284063964223001</v>
      </c>
      <c r="BO9" s="17">
        <v>0.32941193666774099</v>
      </c>
      <c r="BP9" s="17">
        <v>0.49301274667914602</v>
      </c>
    </row>
    <row r="10" spans="2:68" x14ac:dyDescent="0.25">
      <c r="B10" s="18" t="s">
        <v>618</v>
      </c>
      <c r="C10" s="17">
        <v>0.33772244286907399</v>
      </c>
      <c r="D10" s="17">
        <v>0.26175801874571902</v>
      </c>
      <c r="E10" s="17">
        <v>0.21894457443986701</v>
      </c>
      <c r="F10" s="17">
        <v>0.42612169518355802</v>
      </c>
      <c r="G10" s="17">
        <v>0.25576506321901399</v>
      </c>
      <c r="H10" s="17">
        <v>0.12934283297779001</v>
      </c>
      <c r="I10" s="17">
        <v>0.19767809919971199</v>
      </c>
      <c r="J10" s="17">
        <v>0.31334086999191302</v>
      </c>
      <c r="K10" s="17">
        <v>0.37027448312184202</v>
      </c>
      <c r="L10" s="17">
        <v>0.21719211897169499</v>
      </c>
      <c r="M10" s="17">
        <v>0.394534291231946</v>
      </c>
      <c r="N10" s="17">
        <v>0.445368221274761</v>
      </c>
      <c r="O10" s="17">
        <v>0.370624402234144</v>
      </c>
      <c r="P10" s="17">
        <v>0.34265349005644902</v>
      </c>
      <c r="Q10" s="17">
        <v>0.31001654750638502</v>
      </c>
      <c r="R10" s="17">
        <v>0.36087778683441901</v>
      </c>
      <c r="S10" s="17">
        <v>0.42179859390416002</v>
      </c>
      <c r="T10" s="17">
        <v>0.31411064915121401</v>
      </c>
      <c r="U10" s="17"/>
      <c r="V10" s="17">
        <v>0.26372065352374902</v>
      </c>
      <c r="W10" s="17">
        <v>0.41009903926670499</v>
      </c>
      <c r="X10" s="17">
        <v>0.39883888141278101</v>
      </c>
      <c r="Y10" s="17">
        <v>0.35284816133366997</v>
      </c>
      <c r="Z10" s="17"/>
      <c r="AA10" s="17">
        <v>0.28701549537172999</v>
      </c>
      <c r="AB10" s="17">
        <v>0.24451880845705601</v>
      </c>
      <c r="AC10" s="17">
        <v>0.32148500336741698</v>
      </c>
      <c r="AD10" s="17">
        <v>0.31663323347837402</v>
      </c>
      <c r="AE10" s="17">
        <v>0.44389094405283203</v>
      </c>
      <c r="AF10" s="17">
        <v>0.47050817109246101</v>
      </c>
      <c r="AG10" s="17">
        <v>0.38215905079285101</v>
      </c>
      <c r="AH10" s="17">
        <v>0.42811145309558801</v>
      </c>
      <c r="AI10" s="17">
        <v>0.45713298029306199</v>
      </c>
      <c r="AJ10" s="17">
        <v>0.32015589391170901</v>
      </c>
      <c r="AK10" s="17"/>
      <c r="AL10" s="17">
        <v>0.27986765255847901</v>
      </c>
      <c r="AM10" s="17">
        <v>0.430702825257128</v>
      </c>
      <c r="AN10" s="17">
        <v>0.34444575705758701</v>
      </c>
      <c r="AO10" s="17">
        <v>0.29662013003623899</v>
      </c>
      <c r="AP10" s="17">
        <v>0.38471363249497897</v>
      </c>
      <c r="AQ10" s="17">
        <v>0.32951098770890702</v>
      </c>
      <c r="AR10" s="17">
        <v>0.34626678042949999</v>
      </c>
      <c r="AS10" s="17"/>
      <c r="AT10" s="17">
        <v>0.413211943743993</v>
      </c>
      <c r="AU10" s="17">
        <v>0.196950126657958</v>
      </c>
      <c r="AV10" s="17"/>
      <c r="AW10" s="17">
        <v>0.40463839853113498</v>
      </c>
      <c r="AX10" s="17">
        <v>0.37763142303573199</v>
      </c>
      <c r="AY10" s="17">
        <v>0.44488984609235499</v>
      </c>
      <c r="AZ10" s="17"/>
      <c r="BA10" s="17">
        <v>0.40350265077794301</v>
      </c>
      <c r="BB10" s="17">
        <v>0.33009368093882802</v>
      </c>
      <c r="BC10" s="17"/>
      <c r="BD10" s="17">
        <v>0.33159781994027998</v>
      </c>
      <c r="BE10" s="17">
        <v>0.33992914226517401</v>
      </c>
      <c r="BF10" s="17"/>
      <c r="BG10" s="17">
        <v>0.33078856267007301</v>
      </c>
      <c r="BH10" s="17">
        <v>0.35284816133366997</v>
      </c>
      <c r="BI10" s="17"/>
      <c r="BJ10" s="17">
        <v>0.37488713457595602</v>
      </c>
      <c r="BK10" s="17">
        <v>0.31939271037691003</v>
      </c>
      <c r="BL10" s="17"/>
      <c r="BM10" s="17">
        <v>0.13085748602665301</v>
      </c>
      <c r="BN10" s="17">
        <v>0.333384855359592</v>
      </c>
      <c r="BO10" s="17">
        <v>0.406334791042604</v>
      </c>
      <c r="BP10" s="17">
        <v>0.36639212278588501</v>
      </c>
    </row>
    <row r="11" spans="2:68" x14ac:dyDescent="0.25">
      <c r="B11" s="18" t="s">
        <v>619</v>
      </c>
      <c r="C11" s="17">
        <v>0.244362358682785</v>
      </c>
      <c r="D11" s="17">
        <v>0.31077084632250201</v>
      </c>
      <c r="E11" s="17">
        <v>0.25591622051450202</v>
      </c>
      <c r="F11" s="17">
        <v>0.28022633602605401</v>
      </c>
      <c r="G11" s="17">
        <v>0.252068407289328</v>
      </c>
      <c r="H11" s="17">
        <v>0.70915822791832295</v>
      </c>
      <c r="I11" s="17">
        <v>0.18667424774320199</v>
      </c>
      <c r="J11" s="17">
        <v>0.26628971374224703</v>
      </c>
      <c r="K11" s="17">
        <v>0.18936452134915899</v>
      </c>
      <c r="L11" s="17">
        <v>0.23806306264684499</v>
      </c>
      <c r="M11" s="17">
        <v>0.16093973092795899</v>
      </c>
      <c r="N11" s="17">
        <v>0.25774468162439002</v>
      </c>
      <c r="O11" s="17">
        <v>0.19456430533510399</v>
      </c>
      <c r="P11" s="17">
        <v>0.24138593892805199</v>
      </c>
      <c r="Q11" s="17">
        <v>0.28166390874893599</v>
      </c>
      <c r="R11" s="17">
        <v>0.27091187973830599</v>
      </c>
      <c r="S11" s="17">
        <v>0.247397581066471</v>
      </c>
      <c r="T11" s="17">
        <v>0.32996972302290201</v>
      </c>
      <c r="U11" s="17"/>
      <c r="V11" s="17">
        <v>0.28022274316992701</v>
      </c>
      <c r="W11" s="17">
        <v>0.26907699281548098</v>
      </c>
      <c r="X11" s="17">
        <v>0.25685826839352699</v>
      </c>
      <c r="Y11" s="17">
        <v>0.182563260936383</v>
      </c>
      <c r="Z11" s="17"/>
      <c r="AA11" s="17">
        <v>0.278980484262076</v>
      </c>
      <c r="AB11" s="17">
        <v>0.25715292078641799</v>
      </c>
      <c r="AC11" s="17">
        <v>0.22004397889948801</v>
      </c>
      <c r="AD11" s="17">
        <v>0.28020916773329302</v>
      </c>
      <c r="AE11" s="17">
        <v>0.23768473795483799</v>
      </c>
      <c r="AF11" s="17">
        <v>0.24213985196968099</v>
      </c>
      <c r="AG11" s="17">
        <v>0.25134662628523802</v>
      </c>
      <c r="AH11" s="17">
        <v>0.19237646316033899</v>
      </c>
      <c r="AI11" s="17">
        <v>0.129071637240642</v>
      </c>
      <c r="AJ11" s="17">
        <v>0.188790144778331</v>
      </c>
      <c r="AK11" s="17"/>
      <c r="AL11" s="17">
        <v>0.22965150992842601</v>
      </c>
      <c r="AM11" s="17">
        <v>0.23703541645072301</v>
      </c>
      <c r="AN11" s="17">
        <v>0.200772570124124</v>
      </c>
      <c r="AO11" s="17">
        <v>0.34629175643057197</v>
      </c>
      <c r="AP11" s="17">
        <v>0.15085864260142401</v>
      </c>
      <c r="AQ11" s="17">
        <v>0.25953391898613198</v>
      </c>
      <c r="AR11" s="17">
        <v>0.19558159065702399</v>
      </c>
      <c r="AS11" s="17"/>
      <c r="AT11" s="17">
        <v>0.18632829629136799</v>
      </c>
      <c r="AU11" s="17">
        <v>0.35258388998574902</v>
      </c>
      <c r="AV11" s="17"/>
      <c r="AW11" s="17">
        <v>0.18156787330791099</v>
      </c>
      <c r="AX11" s="17">
        <v>0.133750601870297</v>
      </c>
      <c r="AY11" s="17">
        <v>0.205752345935447</v>
      </c>
      <c r="AZ11" s="17"/>
      <c r="BA11" s="17">
        <v>0.15491450741566901</v>
      </c>
      <c r="BB11" s="17">
        <v>0.25473594040563602</v>
      </c>
      <c r="BC11" s="17"/>
      <c r="BD11" s="17">
        <v>0.23847854413422701</v>
      </c>
      <c r="BE11" s="17">
        <v>0.24648229490776</v>
      </c>
      <c r="BF11" s="17"/>
      <c r="BG11" s="17">
        <v>0.27269209000648398</v>
      </c>
      <c r="BH11" s="17">
        <v>0.182563260936383</v>
      </c>
      <c r="BI11" s="17"/>
      <c r="BJ11" s="17">
        <v>0.158059372964272</v>
      </c>
      <c r="BK11" s="17">
        <v>0.28692723864928399</v>
      </c>
      <c r="BL11" s="17"/>
      <c r="BM11" s="17">
        <v>0.35670073711335099</v>
      </c>
      <c r="BN11" s="17">
        <v>0.29149035177806498</v>
      </c>
      <c r="BO11" s="17">
        <v>0.211740203536911</v>
      </c>
      <c r="BP11" s="17">
        <v>0.109325076221942</v>
      </c>
    </row>
    <row r="12" spans="2:68" x14ac:dyDescent="0.25">
      <c r="B12" s="18" t="s">
        <v>620</v>
      </c>
      <c r="C12" s="17">
        <v>5.4199965524895803E-2</v>
      </c>
      <c r="D12" s="17">
        <v>9.1144278019821307E-2</v>
      </c>
      <c r="E12" s="17">
        <v>0.177815940761408</v>
      </c>
      <c r="F12" s="17">
        <v>0.20793239720821599</v>
      </c>
      <c r="G12" s="17">
        <v>8.3914463135821502E-2</v>
      </c>
      <c r="H12" s="17">
        <v>0</v>
      </c>
      <c r="I12" s="17">
        <v>0</v>
      </c>
      <c r="J12" s="17">
        <v>0</v>
      </c>
      <c r="K12" s="17">
        <v>4.5379707478456398E-2</v>
      </c>
      <c r="L12" s="17">
        <v>3.8212589759957602E-2</v>
      </c>
      <c r="M12" s="17">
        <v>2.3538879519624901E-2</v>
      </c>
      <c r="N12" s="17">
        <v>9.5433277584885803E-2</v>
      </c>
      <c r="O12" s="17">
        <v>2.5449656671975501E-2</v>
      </c>
      <c r="P12" s="17">
        <v>9.2935325492284296E-2</v>
      </c>
      <c r="Q12" s="17">
        <v>6.5140867170533107E-2</v>
      </c>
      <c r="R12" s="17">
        <v>3.5998757061848997E-2</v>
      </c>
      <c r="S12" s="17">
        <v>9.8579412096483798E-2</v>
      </c>
      <c r="T12" s="17">
        <v>2.94181126050852E-2</v>
      </c>
      <c r="U12" s="17"/>
      <c r="V12" s="17">
        <v>8.8347437759717803E-2</v>
      </c>
      <c r="W12" s="17">
        <v>3.6349005883381497E-2</v>
      </c>
      <c r="X12" s="17">
        <v>5.4455292222869503E-2</v>
      </c>
      <c r="Y12" s="17">
        <v>2.5977654497634301E-2</v>
      </c>
      <c r="Z12" s="17"/>
      <c r="AA12" s="17">
        <v>7.2873772645799195E-2</v>
      </c>
      <c r="AB12" s="17">
        <v>0.12150486583105299</v>
      </c>
      <c r="AC12" s="17">
        <v>7.9442357080513504E-2</v>
      </c>
      <c r="AD12" s="17">
        <v>3.2148918773646201E-2</v>
      </c>
      <c r="AE12" s="17">
        <v>7.7349011860674194E-2</v>
      </c>
      <c r="AF12" s="17">
        <v>1.02740059108148E-2</v>
      </c>
      <c r="AG12" s="17">
        <v>1.02031868804966E-2</v>
      </c>
      <c r="AH12" s="17">
        <v>3.0113294557570999E-2</v>
      </c>
      <c r="AI12" s="17">
        <v>4.2406163699706602E-2</v>
      </c>
      <c r="AJ12" s="17">
        <v>1.47251943440694E-2</v>
      </c>
      <c r="AK12" s="17"/>
      <c r="AL12" s="17">
        <v>0.113786818106775</v>
      </c>
      <c r="AM12" s="17">
        <v>3.63898729720641E-2</v>
      </c>
      <c r="AN12" s="17">
        <v>5.2743736615194298E-2</v>
      </c>
      <c r="AO12" s="17">
        <v>3.9670287956338202E-2</v>
      </c>
      <c r="AP12" s="17">
        <v>2.09138786016804E-2</v>
      </c>
      <c r="AQ12" s="17">
        <v>6.9616293468082804E-2</v>
      </c>
      <c r="AR12" s="17">
        <v>6.1175000126637499E-2</v>
      </c>
      <c r="AS12" s="17"/>
      <c r="AT12" s="17">
        <v>3.1379250721603399E-2</v>
      </c>
      <c r="AU12" s="17">
        <v>9.6755881820801706E-2</v>
      </c>
      <c r="AV12" s="17"/>
      <c r="AW12" s="17">
        <v>5.3893432802504401E-2</v>
      </c>
      <c r="AX12" s="17">
        <v>1.30145508928016E-2</v>
      </c>
      <c r="AY12" s="17">
        <v>1.49426685531296E-2</v>
      </c>
      <c r="AZ12" s="17"/>
      <c r="BA12" s="17">
        <v>3.3037676408744901E-2</v>
      </c>
      <c r="BB12" s="17">
        <v>5.6654230579664303E-2</v>
      </c>
      <c r="BC12" s="17"/>
      <c r="BD12" s="17">
        <v>5.8102686103500598E-2</v>
      </c>
      <c r="BE12" s="17">
        <v>5.2793816731071502E-2</v>
      </c>
      <c r="BF12" s="17"/>
      <c r="BG12" s="17">
        <v>6.7137540957099701E-2</v>
      </c>
      <c r="BH12" s="17">
        <v>2.5977654497634301E-2</v>
      </c>
      <c r="BI12" s="17"/>
      <c r="BJ12" s="17">
        <v>9.05888353020118E-3</v>
      </c>
      <c r="BK12" s="17">
        <v>7.6463676573422401E-2</v>
      </c>
      <c r="BL12" s="17"/>
      <c r="BM12" s="17">
        <v>9.4700471393412505E-2</v>
      </c>
      <c r="BN12" s="17">
        <v>8.9536202349747698E-2</v>
      </c>
      <c r="BO12" s="17">
        <v>2.6597005736442799E-2</v>
      </c>
      <c r="BP12" s="17">
        <v>1.0298288737381599E-2</v>
      </c>
    </row>
    <row r="13" spans="2:68" x14ac:dyDescent="0.25">
      <c r="B13" s="18" t="s">
        <v>621</v>
      </c>
      <c r="C13" s="17">
        <v>8.3081983844953397E-2</v>
      </c>
      <c r="D13" s="17">
        <v>9.8025655153565303E-2</v>
      </c>
      <c r="E13" s="17">
        <v>9.70066823775175E-2</v>
      </c>
      <c r="F13" s="17">
        <v>0</v>
      </c>
      <c r="G13" s="17">
        <v>0.17140918060770399</v>
      </c>
      <c r="H13" s="17">
        <v>7.8437645062750097E-2</v>
      </c>
      <c r="I13" s="17">
        <v>0</v>
      </c>
      <c r="J13" s="17">
        <v>0.132069183367682</v>
      </c>
      <c r="K13" s="17">
        <v>6.0630196974866997E-2</v>
      </c>
      <c r="L13" s="17">
        <v>0.12991502596895599</v>
      </c>
      <c r="M13" s="17">
        <v>0</v>
      </c>
      <c r="N13" s="17">
        <v>0</v>
      </c>
      <c r="O13" s="17">
        <v>0.11673595109800999</v>
      </c>
      <c r="P13" s="17">
        <v>2.9317971929612201E-2</v>
      </c>
      <c r="Q13" s="17">
        <v>0.104289678529442</v>
      </c>
      <c r="R13" s="17">
        <v>6.6918177701252607E-2</v>
      </c>
      <c r="S13" s="17">
        <v>5.40310784843498E-2</v>
      </c>
      <c r="T13" s="17">
        <v>0.17134563864732499</v>
      </c>
      <c r="U13" s="17"/>
      <c r="V13" s="17">
        <v>0.163130669193216</v>
      </c>
      <c r="W13" s="17">
        <v>6.8382499115257595E-2</v>
      </c>
      <c r="X13" s="17">
        <v>2.4594077890064001E-2</v>
      </c>
      <c r="Y13" s="17">
        <v>2.38152630231417E-2</v>
      </c>
      <c r="Z13" s="17"/>
      <c r="AA13" s="17">
        <v>0.17103107504283999</v>
      </c>
      <c r="AB13" s="17">
        <v>9.4932198037852494E-2</v>
      </c>
      <c r="AC13" s="17">
        <v>9.4064485312740906E-2</v>
      </c>
      <c r="AD13" s="17">
        <v>0.107661218187648</v>
      </c>
      <c r="AE13" s="17">
        <v>6.2414367706941198E-2</v>
      </c>
      <c r="AF13" s="17">
        <v>1.8133096717246701E-2</v>
      </c>
      <c r="AG13" s="17">
        <v>0</v>
      </c>
      <c r="AH13" s="17">
        <v>1.3729117255720701E-2</v>
      </c>
      <c r="AI13" s="17">
        <v>0</v>
      </c>
      <c r="AJ13" s="17">
        <v>5.0250811878587702E-2</v>
      </c>
      <c r="AK13" s="17"/>
      <c r="AL13" s="17">
        <v>0.112748025108279</v>
      </c>
      <c r="AM13" s="17">
        <v>5.1811174560180903E-2</v>
      </c>
      <c r="AN13" s="17">
        <v>4.0542296579008701E-2</v>
      </c>
      <c r="AO13" s="17">
        <v>0.10548857305659699</v>
      </c>
      <c r="AP13" s="17">
        <v>6.63009026401854E-2</v>
      </c>
      <c r="AQ13" s="17">
        <v>7.2590579548763495E-2</v>
      </c>
      <c r="AR13" s="17">
        <v>5.3320638078565998E-2</v>
      </c>
      <c r="AS13" s="17"/>
      <c r="AT13" s="17">
        <v>2.29489515294302E-2</v>
      </c>
      <c r="AU13" s="17">
        <v>0.19521766022040199</v>
      </c>
      <c r="AV13" s="17"/>
      <c r="AW13" s="17">
        <v>2.9982913410012101E-2</v>
      </c>
      <c r="AX13" s="17">
        <v>6.1263096353258101E-3</v>
      </c>
      <c r="AY13" s="17">
        <v>2.4137173879947901E-2</v>
      </c>
      <c r="AZ13" s="17"/>
      <c r="BA13" s="17">
        <v>9.7509597363284392E-3</v>
      </c>
      <c r="BB13" s="17">
        <v>9.1586440471189995E-2</v>
      </c>
      <c r="BC13" s="17"/>
      <c r="BD13" s="17">
        <v>0.107514129986802</v>
      </c>
      <c r="BE13" s="17">
        <v>7.4279090546304105E-2</v>
      </c>
      <c r="BF13" s="17"/>
      <c r="BG13" s="17">
        <v>0.11025083158782201</v>
      </c>
      <c r="BH13" s="17">
        <v>2.38152630231417E-2</v>
      </c>
      <c r="BI13" s="17"/>
      <c r="BJ13" s="17">
        <v>3.8267986116541898E-2</v>
      </c>
      <c r="BK13" s="17">
        <v>0.105184375995676</v>
      </c>
      <c r="BL13" s="17"/>
      <c r="BM13" s="17">
        <v>0.27332222577377102</v>
      </c>
      <c r="BN13" s="17">
        <v>0.105373549317134</v>
      </c>
      <c r="BO13" s="17">
        <v>1.80112105311219E-2</v>
      </c>
      <c r="BP13" s="17">
        <v>1.1637003604523299E-2</v>
      </c>
    </row>
    <row r="14" spans="2:68" x14ac:dyDescent="0.25">
      <c r="B14" s="18" t="s">
        <v>112</v>
      </c>
      <c r="C14" s="17">
        <v>3.2925519516130999E-2</v>
      </c>
      <c r="D14" s="17">
        <v>1.3470270909589899E-2</v>
      </c>
      <c r="E14" s="17">
        <v>4.38376123092553E-2</v>
      </c>
      <c r="F14" s="17">
        <v>0</v>
      </c>
      <c r="G14" s="17">
        <v>0</v>
      </c>
      <c r="H14" s="17">
        <v>8.3061294041136796E-2</v>
      </c>
      <c r="I14" s="17">
        <v>0</v>
      </c>
      <c r="J14" s="17">
        <v>5.6652341439851803E-2</v>
      </c>
      <c r="K14" s="17">
        <v>1.06543185817011E-2</v>
      </c>
      <c r="L14" s="17">
        <v>9.2796447120682496E-2</v>
      </c>
      <c r="M14" s="17">
        <v>6.7702710989974602E-2</v>
      </c>
      <c r="N14" s="17">
        <v>0.162311404039504</v>
      </c>
      <c r="O14" s="17">
        <v>2.9962420483017099E-2</v>
      </c>
      <c r="P14" s="17">
        <v>9.4031341342846707E-3</v>
      </c>
      <c r="Q14" s="17">
        <v>6.5140867170533107E-2</v>
      </c>
      <c r="R14" s="17">
        <v>3.42419376408531E-2</v>
      </c>
      <c r="S14" s="17">
        <v>4.4548333612133999E-2</v>
      </c>
      <c r="T14" s="17">
        <v>2.94181126050852E-2</v>
      </c>
      <c r="U14" s="17"/>
      <c r="V14" s="17">
        <v>4.90417524480668E-2</v>
      </c>
      <c r="W14" s="17">
        <v>2.5670038751473102E-2</v>
      </c>
      <c r="X14" s="17">
        <v>1.6315529381434601E-2</v>
      </c>
      <c r="Y14" s="17">
        <v>2.5638562786619402E-2</v>
      </c>
      <c r="Z14" s="17"/>
      <c r="AA14" s="17">
        <v>4.9859527928885303E-2</v>
      </c>
      <c r="AB14" s="17">
        <v>2.4190065837521799E-2</v>
      </c>
      <c r="AC14" s="17">
        <v>1.83331058783654E-2</v>
      </c>
      <c r="AD14" s="17">
        <v>2.17365696800059E-2</v>
      </c>
      <c r="AE14" s="17">
        <v>1.4630462356330899E-2</v>
      </c>
      <c r="AF14" s="17">
        <v>2.7430169148866399E-2</v>
      </c>
      <c r="AG14" s="17">
        <v>9.6088710048736897E-3</v>
      </c>
      <c r="AH14" s="17">
        <v>1.32933107283301E-2</v>
      </c>
      <c r="AI14" s="17">
        <v>2.2248897305627201E-2</v>
      </c>
      <c r="AJ14" s="17">
        <v>7.2277024533099598E-3</v>
      </c>
      <c r="AK14" s="17"/>
      <c r="AL14" s="17">
        <v>3.90342047159608E-2</v>
      </c>
      <c r="AM14" s="17">
        <v>9.0920904559732198E-3</v>
      </c>
      <c r="AN14" s="17">
        <v>0</v>
      </c>
      <c r="AO14" s="17">
        <v>3.5263324783575502E-2</v>
      </c>
      <c r="AP14" s="17">
        <v>3.1866104950042502E-2</v>
      </c>
      <c r="AQ14" s="17">
        <v>0</v>
      </c>
      <c r="AR14" s="17">
        <v>0</v>
      </c>
      <c r="AS14" s="17"/>
      <c r="AT14" s="17">
        <v>3.1498196109430898E-3</v>
      </c>
      <c r="AU14" s="17">
        <v>8.8451045501600198E-2</v>
      </c>
      <c r="AV14" s="17"/>
      <c r="AW14" s="17">
        <v>1.02798075987611E-2</v>
      </c>
      <c r="AX14" s="17">
        <v>0</v>
      </c>
      <c r="AY14" s="17">
        <v>0</v>
      </c>
      <c r="AZ14" s="17"/>
      <c r="BA14" s="17">
        <v>0</v>
      </c>
      <c r="BB14" s="17">
        <v>3.6744007748430299E-2</v>
      </c>
      <c r="BC14" s="17"/>
      <c r="BD14" s="17">
        <v>4.2028919603283997E-2</v>
      </c>
      <c r="BE14" s="17">
        <v>2.9645567801825399E-2</v>
      </c>
      <c r="BF14" s="17"/>
      <c r="BG14" s="17">
        <v>3.6265981332606501E-2</v>
      </c>
      <c r="BH14" s="17">
        <v>2.5638562786619402E-2</v>
      </c>
      <c r="BI14" s="17"/>
      <c r="BJ14" s="17">
        <v>1.99256235971015E-2</v>
      </c>
      <c r="BK14" s="17">
        <v>3.9337105451005397E-2</v>
      </c>
      <c r="BL14" s="17"/>
      <c r="BM14" s="17">
        <v>0.113729897902055</v>
      </c>
      <c r="BN14" s="17">
        <v>3.73744015532309E-2</v>
      </c>
      <c r="BO14" s="17">
        <v>7.9048524851796798E-3</v>
      </c>
      <c r="BP14" s="17">
        <v>9.3347619711214597E-3</v>
      </c>
    </row>
    <row r="15" spans="2:68" x14ac:dyDescent="0.25">
      <c r="B15" s="18" t="s">
        <v>622</v>
      </c>
      <c r="C15" s="20">
        <v>0.58543017243123496</v>
      </c>
      <c r="D15" s="20">
        <v>0.48658894959452198</v>
      </c>
      <c r="E15" s="20">
        <v>0.42542354403731802</v>
      </c>
      <c r="F15" s="20">
        <v>0.51184126676573005</v>
      </c>
      <c r="G15" s="20">
        <v>0.49260794896714599</v>
      </c>
      <c r="H15" s="20">
        <v>0.12934283297779001</v>
      </c>
      <c r="I15" s="20">
        <v>0.81332575225679804</v>
      </c>
      <c r="J15" s="20">
        <v>0.54498876145021902</v>
      </c>
      <c r="K15" s="20">
        <v>0.69397125561581596</v>
      </c>
      <c r="L15" s="20">
        <v>0.50101287450355902</v>
      </c>
      <c r="M15" s="20">
        <v>0.747818678562442</v>
      </c>
      <c r="N15" s="20">
        <v>0.48451063675122003</v>
      </c>
      <c r="O15" s="20">
        <v>0.63328766641189405</v>
      </c>
      <c r="P15" s="20">
        <v>0.62695762951576695</v>
      </c>
      <c r="Q15" s="20">
        <v>0.48376467838055598</v>
      </c>
      <c r="R15" s="20">
        <v>0.59192924785773904</v>
      </c>
      <c r="S15" s="20">
        <v>0.55544359474056204</v>
      </c>
      <c r="T15" s="20">
        <v>0.43984841311960299</v>
      </c>
      <c r="U15" s="20"/>
      <c r="V15" s="20">
        <v>0.41925739742907198</v>
      </c>
      <c r="W15" s="20">
        <v>0.60052146343440704</v>
      </c>
      <c r="X15" s="20">
        <v>0.64777683211210402</v>
      </c>
      <c r="Y15" s="20">
        <v>0.74200525875622103</v>
      </c>
      <c r="Z15" s="20"/>
      <c r="AA15" s="20">
        <v>0.427255140120399</v>
      </c>
      <c r="AB15" s="20">
        <v>0.50221994950715498</v>
      </c>
      <c r="AC15" s="20">
        <v>0.588116072828892</v>
      </c>
      <c r="AD15" s="20">
        <v>0.55824412562540704</v>
      </c>
      <c r="AE15" s="20">
        <v>0.60792142012121497</v>
      </c>
      <c r="AF15" s="20">
        <v>0.70202287625339099</v>
      </c>
      <c r="AG15" s="20">
        <v>0.72884131582939204</v>
      </c>
      <c r="AH15" s="20">
        <v>0.75048781429803901</v>
      </c>
      <c r="AI15" s="20">
        <v>0.80627330175402401</v>
      </c>
      <c r="AJ15" s="20">
        <v>0.73900614654570196</v>
      </c>
      <c r="AK15" s="20"/>
      <c r="AL15" s="20">
        <v>0.50477944214056003</v>
      </c>
      <c r="AM15" s="20">
        <v>0.66567144556105895</v>
      </c>
      <c r="AN15" s="20">
        <v>0.70594139668167299</v>
      </c>
      <c r="AO15" s="20">
        <v>0.47328605777291699</v>
      </c>
      <c r="AP15" s="20">
        <v>0.73006047120666795</v>
      </c>
      <c r="AQ15" s="20">
        <v>0.59825920799702204</v>
      </c>
      <c r="AR15" s="20">
        <v>0.68992277113777301</v>
      </c>
      <c r="AS15" s="20"/>
      <c r="AT15" s="20">
        <v>0.75619368184665603</v>
      </c>
      <c r="AU15" s="20">
        <v>0.26699152247144697</v>
      </c>
      <c r="AV15" s="20"/>
      <c r="AW15" s="20">
        <v>0.72427597288081103</v>
      </c>
      <c r="AX15" s="20">
        <v>0.84710853760157501</v>
      </c>
      <c r="AY15" s="20">
        <v>0.75516781163147495</v>
      </c>
      <c r="AZ15" s="20"/>
      <c r="BA15" s="20">
        <v>0.80229685643925697</v>
      </c>
      <c r="BB15" s="20">
        <v>0.560279380795079</v>
      </c>
      <c r="BC15" s="20"/>
      <c r="BD15" s="20">
        <v>0.553875720172186</v>
      </c>
      <c r="BE15" s="20">
        <v>0.59679923001303903</v>
      </c>
      <c r="BF15" s="20"/>
      <c r="BG15" s="20">
        <v>0.51365355611598695</v>
      </c>
      <c r="BH15" s="20">
        <v>0.74200525875622103</v>
      </c>
      <c r="BI15" s="20"/>
      <c r="BJ15" s="20">
        <v>0.77468813379188395</v>
      </c>
      <c r="BK15" s="20">
        <v>0.49208760333061202</v>
      </c>
      <c r="BL15" s="20"/>
      <c r="BM15" s="20">
        <v>0.16154666781741001</v>
      </c>
      <c r="BN15" s="20">
        <v>0.47622549500182298</v>
      </c>
      <c r="BO15" s="20">
        <v>0.73574672771034499</v>
      </c>
      <c r="BP15" s="20">
        <v>0.85940486946503203</v>
      </c>
    </row>
    <row r="16" spans="2:68" x14ac:dyDescent="0.25">
      <c r="B16" s="18" t="s">
        <v>623</v>
      </c>
      <c r="C16" s="20">
        <v>0.137281949369849</v>
      </c>
      <c r="D16" s="20">
        <v>0.18916993317338701</v>
      </c>
      <c r="E16" s="20">
        <v>0.27482262313892503</v>
      </c>
      <c r="F16" s="20">
        <v>0.20793239720821599</v>
      </c>
      <c r="G16" s="20">
        <v>0.25532364374352501</v>
      </c>
      <c r="H16" s="20">
        <v>7.8437645062750097E-2</v>
      </c>
      <c r="I16" s="20">
        <v>0</v>
      </c>
      <c r="J16" s="20">
        <v>0.132069183367682</v>
      </c>
      <c r="K16" s="20">
        <v>0.10600990445332301</v>
      </c>
      <c r="L16" s="20">
        <v>0.16812761572891299</v>
      </c>
      <c r="M16" s="20">
        <v>2.3538879519624901E-2</v>
      </c>
      <c r="N16" s="20">
        <v>9.5433277584885803E-2</v>
      </c>
      <c r="O16" s="20">
        <v>0.14218560776998601</v>
      </c>
      <c r="P16" s="20">
        <v>0.122253297421896</v>
      </c>
      <c r="Q16" s="20">
        <v>0.16943054569997601</v>
      </c>
      <c r="R16" s="20">
        <v>0.102916934763102</v>
      </c>
      <c r="S16" s="20">
        <v>0.15261049058083401</v>
      </c>
      <c r="T16" s="20">
        <v>0.20076375125241</v>
      </c>
      <c r="U16" s="20"/>
      <c r="V16" s="20">
        <v>0.25147810695293399</v>
      </c>
      <c r="W16" s="20">
        <v>0.10473150499863899</v>
      </c>
      <c r="X16" s="20">
        <v>7.9049370112933504E-2</v>
      </c>
      <c r="Y16" s="20">
        <v>4.9792917520776102E-2</v>
      </c>
      <c r="Z16" s="20"/>
      <c r="AA16" s="20">
        <v>0.24390484768863899</v>
      </c>
      <c r="AB16" s="20">
        <v>0.21643706386890599</v>
      </c>
      <c r="AC16" s="20">
        <v>0.17350684239325401</v>
      </c>
      <c r="AD16" s="20">
        <v>0.13981013696129399</v>
      </c>
      <c r="AE16" s="20">
        <v>0.139763379567615</v>
      </c>
      <c r="AF16" s="20">
        <v>2.8407102628061499E-2</v>
      </c>
      <c r="AG16" s="20">
        <v>1.02031868804966E-2</v>
      </c>
      <c r="AH16" s="20">
        <v>4.3842411813291599E-2</v>
      </c>
      <c r="AI16" s="20">
        <v>4.2406163699706602E-2</v>
      </c>
      <c r="AJ16" s="20">
        <v>6.4976006222657104E-2</v>
      </c>
      <c r="AK16" s="20"/>
      <c r="AL16" s="20">
        <v>0.22653484321505299</v>
      </c>
      <c r="AM16" s="20">
        <v>8.8201047532244906E-2</v>
      </c>
      <c r="AN16" s="20">
        <v>9.3286033194203005E-2</v>
      </c>
      <c r="AO16" s="20">
        <v>0.14515886101293499</v>
      </c>
      <c r="AP16" s="20">
        <v>8.7214781241865796E-2</v>
      </c>
      <c r="AQ16" s="20">
        <v>0.14220687301684601</v>
      </c>
      <c r="AR16" s="20">
        <v>0.114495638205203</v>
      </c>
      <c r="AS16" s="20"/>
      <c r="AT16" s="20">
        <v>5.4328202251033603E-2</v>
      </c>
      <c r="AU16" s="20">
        <v>0.29197354204120401</v>
      </c>
      <c r="AV16" s="20"/>
      <c r="AW16" s="20">
        <v>8.3876346212516606E-2</v>
      </c>
      <c r="AX16" s="20">
        <v>1.9140860528127399E-2</v>
      </c>
      <c r="AY16" s="20">
        <v>3.9079842433077598E-2</v>
      </c>
      <c r="AZ16" s="20"/>
      <c r="BA16" s="20">
        <v>4.2788636145073299E-2</v>
      </c>
      <c r="BB16" s="20">
        <v>0.14824067105085401</v>
      </c>
      <c r="BC16" s="20"/>
      <c r="BD16" s="20">
        <v>0.16561681609030199</v>
      </c>
      <c r="BE16" s="20">
        <v>0.127072907277376</v>
      </c>
      <c r="BF16" s="20"/>
      <c r="BG16" s="20">
        <v>0.17738837254492201</v>
      </c>
      <c r="BH16" s="20">
        <v>4.9792917520776102E-2</v>
      </c>
      <c r="BI16" s="20"/>
      <c r="BJ16" s="20">
        <v>4.7326869646743097E-2</v>
      </c>
      <c r="BK16" s="20">
        <v>0.18164805256909899</v>
      </c>
      <c r="BL16" s="20"/>
      <c r="BM16" s="20">
        <v>0.368022697167183</v>
      </c>
      <c r="BN16" s="20">
        <v>0.19490975166688199</v>
      </c>
      <c r="BO16" s="20">
        <v>4.4608216267564699E-2</v>
      </c>
      <c r="BP16" s="20">
        <v>2.1935292341904802E-2</v>
      </c>
    </row>
    <row r="17" spans="2:68" x14ac:dyDescent="0.25">
      <c r="B17" s="18" t="s">
        <v>188</v>
      </c>
      <c r="C17" s="21">
        <v>0.44814822306138602</v>
      </c>
      <c r="D17" s="21">
        <v>0.297419016421135</v>
      </c>
      <c r="E17" s="21">
        <v>0.150600920898393</v>
      </c>
      <c r="F17" s="21">
        <v>0.303908869557515</v>
      </c>
      <c r="G17" s="21">
        <v>0.23728430522362101</v>
      </c>
      <c r="H17" s="21">
        <v>5.09051879150395E-2</v>
      </c>
      <c r="I17" s="21">
        <v>0.81332575225679804</v>
      </c>
      <c r="J17" s="21">
        <v>0.41291957808253699</v>
      </c>
      <c r="K17" s="21">
        <v>0.58796135116249304</v>
      </c>
      <c r="L17" s="21">
        <v>0.33288525877464598</v>
      </c>
      <c r="M17" s="21">
        <v>0.72427979904281703</v>
      </c>
      <c r="N17" s="21">
        <v>0.38907735916633401</v>
      </c>
      <c r="O17" s="21">
        <v>0.49110205864190798</v>
      </c>
      <c r="P17" s="21">
        <v>0.504704332093871</v>
      </c>
      <c r="Q17" s="21">
        <v>0.31433413268058003</v>
      </c>
      <c r="R17" s="21">
        <v>0.489012313094638</v>
      </c>
      <c r="S17" s="21">
        <v>0.40283310415972801</v>
      </c>
      <c r="T17" s="21">
        <v>0.23908466186719299</v>
      </c>
      <c r="U17" s="21"/>
      <c r="V17" s="21">
        <v>0.16777929047613899</v>
      </c>
      <c r="W17" s="21">
        <v>0.49578995843576801</v>
      </c>
      <c r="X17" s="21">
        <v>0.56872746199917101</v>
      </c>
      <c r="Y17" s="21">
        <v>0.69221234123544495</v>
      </c>
      <c r="Z17" s="21"/>
      <c r="AA17" s="21">
        <v>0.18335029243175999</v>
      </c>
      <c r="AB17" s="21">
        <v>0.285782885638249</v>
      </c>
      <c r="AC17" s="21">
        <v>0.41460923043563702</v>
      </c>
      <c r="AD17" s="21">
        <v>0.41843398866411302</v>
      </c>
      <c r="AE17" s="21">
        <v>0.4681580405536</v>
      </c>
      <c r="AF17" s="21">
        <v>0.67361577362532998</v>
      </c>
      <c r="AG17" s="21">
        <v>0.71863812894889501</v>
      </c>
      <c r="AH17" s="21">
        <v>0.70664540248474705</v>
      </c>
      <c r="AI17" s="21">
        <v>0.76386713805431705</v>
      </c>
      <c r="AJ17" s="21">
        <v>0.67403014032304498</v>
      </c>
      <c r="AK17" s="21"/>
      <c r="AL17" s="21">
        <v>0.27824459892550701</v>
      </c>
      <c r="AM17" s="21">
        <v>0.57747039802881395</v>
      </c>
      <c r="AN17" s="21">
        <v>0.61265536348746996</v>
      </c>
      <c r="AO17" s="21">
        <v>0.32812719675998198</v>
      </c>
      <c r="AP17" s="21">
        <v>0.64284568996480196</v>
      </c>
      <c r="AQ17" s="21">
        <v>0.456052334980175</v>
      </c>
      <c r="AR17" s="21">
        <v>0.57542713293256897</v>
      </c>
      <c r="AS17" s="21"/>
      <c r="AT17" s="21">
        <v>0.70186547959562195</v>
      </c>
      <c r="AU17" s="21">
        <v>-2.49820195697571E-2</v>
      </c>
      <c r="AV17" s="21"/>
      <c r="AW17" s="21">
        <v>0.64039962666829398</v>
      </c>
      <c r="AX17" s="21">
        <v>0.82796767707344798</v>
      </c>
      <c r="AY17" s="21">
        <v>0.71608796919839701</v>
      </c>
      <c r="AZ17" s="21"/>
      <c r="BA17" s="21">
        <v>0.75950822029418397</v>
      </c>
      <c r="BB17" s="21">
        <v>0.41203870974422502</v>
      </c>
      <c r="BC17" s="21"/>
      <c r="BD17" s="21">
        <v>0.38825890408188402</v>
      </c>
      <c r="BE17" s="21">
        <v>0.469726322735664</v>
      </c>
      <c r="BF17" s="21"/>
      <c r="BG17" s="21">
        <v>0.336265183571065</v>
      </c>
      <c r="BH17" s="21">
        <v>0.69221234123544495</v>
      </c>
      <c r="BI17" s="21"/>
      <c r="BJ17" s="21">
        <v>0.72736126414514102</v>
      </c>
      <c r="BK17" s="21">
        <v>0.31043955076151297</v>
      </c>
      <c r="BL17" s="21"/>
      <c r="BM17" s="21">
        <v>-0.20647602934977299</v>
      </c>
      <c r="BN17" s="21">
        <v>0.28131574333494103</v>
      </c>
      <c r="BO17" s="21">
        <v>0.69113851144278005</v>
      </c>
      <c r="BP17" s="21">
        <v>0.83746957712312697</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617</v>
      </c>
      <c r="C9" s="17">
        <v>0.29790100557485399</v>
      </c>
      <c r="D9" s="17">
        <v>0.22386788090013801</v>
      </c>
      <c r="E9" s="17">
        <v>0.20647896959745099</v>
      </c>
      <c r="F9" s="17">
        <v>0.18968577018627999</v>
      </c>
      <c r="G9" s="17">
        <v>0.19514113449346299</v>
      </c>
      <c r="H9" s="17">
        <v>0.12934283297779001</v>
      </c>
      <c r="I9" s="17">
        <v>0.81332575225679904</v>
      </c>
      <c r="J9" s="17">
        <v>0.18204767556592999</v>
      </c>
      <c r="K9" s="17">
        <v>0.31645481105561202</v>
      </c>
      <c r="L9" s="17">
        <v>0.38324148253898599</v>
      </c>
      <c r="M9" s="17">
        <v>0.440154596818642</v>
      </c>
      <c r="N9" s="17">
        <v>0.194184721936149</v>
      </c>
      <c r="O9" s="17">
        <v>0.28859136671300301</v>
      </c>
      <c r="P9" s="17">
        <v>0.32008548249499402</v>
      </c>
      <c r="Q9" s="17">
        <v>0.28598149392312999</v>
      </c>
      <c r="R9" s="17">
        <v>0.30755647535603398</v>
      </c>
      <c r="S9" s="17">
        <v>0.32450603988708299</v>
      </c>
      <c r="T9" s="17">
        <v>0.32480668603971502</v>
      </c>
      <c r="U9" s="17"/>
      <c r="V9" s="17">
        <v>0.205210310933375</v>
      </c>
      <c r="W9" s="17">
        <v>0.23807570957553201</v>
      </c>
      <c r="X9" s="17">
        <v>0.36265572562921899</v>
      </c>
      <c r="Y9" s="17">
        <v>0.41585215632112899</v>
      </c>
      <c r="Z9" s="17"/>
      <c r="AA9" s="17">
        <v>0.18760394405318301</v>
      </c>
      <c r="AB9" s="17">
        <v>0.25899840999775298</v>
      </c>
      <c r="AC9" s="17">
        <v>0.38785189199146303</v>
      </c>
      <c r="AD9" s="17">
        <v>0.28219826445357599</v>
      </c>
      <c r="AE9" s="17">
        <v>0.20821907725751901</v>
      </c>
      <c r="AF9" s="17">
        <v>0.37369393796525002</v>
      </c>
      <c r="AG9" s="17">
        <v>0.35724239981973999</v>
      </c>
      <c r="AH9" s="17">
        <v>0.45563157906984803</v>
      </c>
      <c r="AI9" s="17">
        <v>0.40986307164672298</v>
      </c>
      <c r="AJ9" s="17">
        <v>0.41933714595927102</v>
      </c>
      <c r="AK9" s="17"/>
      <c r="AL9" s="17">
        <v>0.30158287723062299</v>
      </c>
      <c r="AM9" s="17">
        <v>0.28071871208055299</v>
      </c>
      <c r="AN9" s="17">
        <v>0.44163581436032601</v>
      </c>
      <c r="AO9" s="17">
        <v>0.247257273275585</v>
      </c>
      <c r="AP9" s="17">
        <v>0.35981075174974397</v>
      </c>
      <c r="AQ9" s="17">
        <v>0.311799715378341</v>
      </c>
      <c r="AR9" s="17">
        <v>0.38335334222341799</v>
      </c>
      <c r="AS9" s="17"/>
      <c r="AT9" s="17">
        <v>0.40162049029832497</v>
      </c>
      <c r="AU9" s="17">
        <v>0.104485604339932</v>
      </c>
      <c r="AV9" s="17"/>
      <c r="AW9" s="17">
        <v>0.39673240882279698</v>
      </c>
      <c r="AX9" s="17">
        <v>0.51200141354923301</v>
      </c>
      <c r="AY9" s="17">
        <v>0.37257451042314998</v>
      </c>
      <c r="AZ9" s="17"/>
      <c r="BA9" s="17">
        <v>0.48277764393807998</v>
      </c>
      <c r="BB9" s="17">
        <v>0.27646021197792497</v>
      </c>
      <c r="BC9" s="17"/>
      <c r="BD9" s="17">
        <v>0.26426312623278198</v>
      </c>
      <c r="BE9" s="17">
        <v>0.31002072117093599</v>
      </c>
      <c r="BF9" s="17"/>
      <c r="BG9" s="17">
        <v>0.24383024189355501</v>
      </c>
      <c r="BH9" s="17">
        <v>0.41585215632112899</v>
      </c>
      <c r="BI9" s="17"/>
      <c r="BJ9" s="17">
        <v>0.45766820749458598</v>
      </c>
      <c r="BK9" s="17">
        <v>0.21910336357348301</v>
      </c>
      <c r="BL9" s="17"/>
      <c r="BM9" s="17">
        <v>5.6571123991109397E-2</v>
      </c>
      <c r="BN9" s="17">
        <v>0.184908257914221</v>
      </c>
      <c r="BO9" s="17">
        <v>0.38916684982829303</v>
      </c>
      <c r="BP9" s="17">
        <v>0.54040201060829995</v>
      </c>
    </row>
    <row r="10" spans="2:68" x14ac:dyDescent="0.25">
      <c r="B10" s="18" t="s">
        <v>618</v>
      </c>
      <c r="C10" s="17">
        <v>0.30694099863776197</v>
      </c>
      <c r="D10" s="17">
        <v>0.251360548301861</v>
      </c>
      <c r="E10" s="17">
        <v>0.31221943766617299</v>
      </c>
      <c r="F10" s="17">
        <v>0.23030744921784799</v>
      </c>
      <c r="G10" s="17">
        <v>0.22312858084041001</v>
      </c>
      <c r="H10" s="17">
        <v>6.4671416488894795E-2</v>
      </c>
      <c r="I10" s="17">
        <v>0.18667424774320199</v>
      </c>
      <c r="J10" s="17">
        <v>0.32015246639182199</v>
      </c>
      <c r="K10" s="17">
        <v>0.40287317348059198</v>
      </c>
      <c r="L10" s="17">
        <v>0.25756795293231299</v>
      </c>
      <c r="M10" s="17">
        <v>0.32683158024197101</v>
      </c>
      <c r="N10" s="17">
        <v>0.27973865046888002</v>
      </c>
      <c r="O10" s="17">
        <v>0.35162004678627501</v>
      </c>
      <c r="P10" s="17">
        <v>0.321045290109362</v>
      </c>
      <c r="Q10" s="17">
        <v>0.28598149392312999</v>
      </c>
      <c r="R10" s="17">
        <v>0.28315446730420302</v>
      </c>
      <c r="S10" s="17">
        <v>0.28496863333782901</v>
      </c>
      <c r="T10" s="17">
        <v>0.20882906480045901</v>
      </c>
      <c r="U10" s="17"/>
      <c r="V10" s="17">
        <v>0.26716343858653402</v>
      </c>
      <c r="W10" s="17">
        <v>0.312507395169284</v>
      </c>
      <c r="X10" s="17">
        <v>0.31875699357021398</v>
      </c>
      <c r="Y10" s="17">
        <v>0.34445435547959802</v>
      </c>
      <c r="Z10" s="17"/>
      <c r="AA10" s="17">
        <v>0.25373366905476302</v>
      </c>
      <c r="AB10" s="17">
        <v>0.29865694955963501</v>
      </c>
      <c r="AC10" s="17">
        <v>0.28315450968841199</v>
      </c>
      <c r="AD10" s="17">
        <v>0.30439726390525801</v>
      </c>
      <c r="AE10" s="17">
        <v>0.37014496604569702</v>
      </c>
      <c r="AF10" s="17">
        <v>0.32694367454277001</v>
      </c>
      <c r="AG10" s="17">
        <v>0.377581770577191</v>
      </c>
      <c r="AH10" s="17">
        <v>0.41557030515031601</v>
      </c>
      <c r="AI10" s="17">
        <v>0.27586501954582099</v>
      </c>
      <c r="AJ10" s="17">
        <v>0.33238338556923203</v>
      </c>
      <c r="AK10" s="17"/>
      <c r="AL10" s="17">
        <v>0.24608372944770099</v>
      </c>
      <c r="AM10" s="17">
        <v>0.43352404537935602</v>
      </c>
      <c r="AN10" s="17">
        <v>0.31844205636199302</v>
      </c>
      <c r="AO10" s="17">
        <v>0.26479942696598402</v>
      </c>
      <c r="AP10" s="17">
        <v>0.34231757674436403</v>
      </c>
      <c r="AQ10" s="17">
        <v>0.34476673259746199</v>
      </c>
      <c r="AR10" s="17">
        <v>0.24711517257624199</v>
      </c>
      <c r="AS10" s="17"/>
      <c r="AT10" s="17">
        <v>0.37044261409784701</v>
      </c>
      <c r="AU10" s="17">
        <v>0.188523610949964</v>
      </c>
      <c r="AV10" s="17"/>
      <c r="AW10" s="17">
        <v>0.384963675293087</v>
      </c>
      <c r="AX10" s="17">
        <v>0.31440431157851401</v>
      </c>
      <c r="AY10" s="17">
        <v>0.40044920748471402</v>
      </c>
      <c r="AZ10" s="17"/>
      <c r="BA10" s="17">
        <v>0.32033465582852899</v>
      </c>
      <c r="BB10" s="17">
        <v>0.30538768913431402</v>
      </c>
      <c r="BC10" s="17"/>
      <c r="BD10" s="17">
        <v>0.28697879937519599</v>
      </c>
      <c r="BE10" s="17">
        <v>0.31413337171438499</v>
      </c>
      <c r="BF10" s="17"/>
      <c r="BG10" s="17">
        <v>0.289744253715363</v>
      </c>
      <c r="BH10" s="17">
        <v>0.34445435547959802</v>
      </c>
      <c r="BI10" s="17"/>
      <c r="BJ10" s="17">
        <v>0.32003487938930603</v>
      </c>
      <c r="BK10" s="17">
        <v>0.30048305911405998</v>
      </c>
      <c r="BL10" s="17"/>
      <c r="BM10" s="17">
        <v>0.126853607979172</v>
      </c>
      <c r="BN10" s="17">
        <v>0.28459663267678698</v>
      </c>
      <c r="BO10" s="17">
        <v>0.38217689534611998</v>
      </c>
      <c r="BP10" s="17">
        <v>0.33675071458336298</v>
      </c>
    </row>
    <row r="11" spans="2:68" x14ac:dyDescent="0.25">
      <c r="B11" s="18" t="s">
        <v>619</v>
      </c>
      <c r="C11" s="17">
        <v>0.200007399054382</v>
      </c>
      <c r="D11" s="17">
        <v>0.23195013864386799</v>
      </c>
      <c r="E11" s="17">
        <v>0.29661968574034803</v>
      </c>
      <c r="F11" s="17">
        <v>0.37207438338765603</v>
      </c>
      <c r="G11" s="17">
        <v>0.284704889667932</v>
      </c>
      <c r="H11" s="17">
        <v>0.44683534677642001</v>
      </c>
      <c r="I11" s="17">
        <v>0</v>
      </c>
      <c r="J11" s="17">
        <v>0.33210537047989203</v>
      </c>
      <c r="K11" s="17">
        <v>0.144500286787314</v>
      </c>
      <c r="L11" s="17">
        <v>0.13429106961569401</v>
      </c>
      <c r="M11" s="17">
        <v>0.13145975645442501</v>
      </c>
      <c r="N11" s="17">
        <v>0.20872291709577601</v>
      </c>
      <c r="O11" s="17">
        <v>0.16992072962813701</v>
      </c>
      <c r="P11" s="17">
        <v>0.202303994664492</v>
      </c>
      <c r="Q11" s="17">
        <v>0.14706458923367499</v>
      </c>
      <c r="R11" s="17">
        <v>0.24076331975701301</v>
      </c>
      <c r="S11" s="17">
        <v>0.18069879797997601</v>
      </c>
      <c r="T11" s="17">
        <v>0.17387795229005801</v>
      </c>
      <c r="U11" s="17"/>
      <c r="V11" s="17">
        <v>0.232820809782192</v>
      </c>
      <c r="W11" s="17">
        <v>0.21844268605679101</v>
      </c>
      <c r="X11" s="17">
        <v>0.21365887729515301</v>
      </c>
      <c r="Y11" s="17">
        <v>0.14517989733147099</v>
      </c>
      <c r="Z11" s="17"/>
      <c r="AA11" s="17">
        <v>0.25743423388506897</v>
      </c>
      <c r="AB11" s="17">
        <v>0.20624394201690999</v>
      </c>
      <c r="AC11" s="17">
        <v>0.188732139048604</v>
      </c>
      <c r="AD11" s="17">
        <v>0.227923572760764</v>
      </c>
      <c r="AE11" s="17">
        <v>0.15916336090501401</v>
      </c>
      <c r="AF11" s="17">
        <v>0.16572646534261501</v>
      </c>
      <c r="AG11" s="17">
        <v>0.18643841719031801</v>
      </c>
      <c r="AH11" s="17">
        <v>0.11506899852411601</v>
      </c>
      <c r="AI11" s="17">
        <v>0.223340876496392</v>
      </c>
      <c r="AJ11" s="17">
        <v>0.15734713146455401</v>
      </c>
      <c r="AK11" s="17"/>
      <c r="AL11" s="17">
        <v>0.229774965337395</v>
      </c>
      <c r="AM11" s="17">
        <v>0.16728510257416701</v>
      </c>
      <c r="AN11" s="17">
        <v>0.104971227583987</v>
      </c>
      <c r="AO11" s="17">
        <v>0.25534245532091698</v>
      </c>
      <c r="AP11" s="17">
        <v>0.15241638835417301</v>
      </c>
      <c r="AQ11" s="17">
        <v>0.19048443657665701</v>
      </c>
      <c r="AR11" s="17">
        <v>0.21081921150595501</v>
      </c>
      <c r="AS11" s="17"/>
      <c r="AT11" s="17">
        <v>0.14140883029155801</v>
      </c>
      <c r="AU11" s="17">
        <v>0.30928161806223098</v>
      </c>
      <c r="AV11" s="17"/>
      <c r="AW11" s="17">
        <v>0.123766841617847</v>
      </c>
      <c r="AX11" s="17">
        <v>0.100786726091877</v>
      </c>
      <c r="AY11" s="17">
        <v>0.16575724372754699</v>
      </c>
      <c r="AZ11" s="17"/>
      <c r="BA11" s="17">
        <v>0.12917687197764199</v>
      </c>
      <c r="BB11" s="17">
        <v>0.208221864250522</v>
      </c>
      <c r="BC11" s="17"/>
      <c r="BD11" s="17">
        <v>0.19304804609618101</v>
      </c>
      <c r="BE11" s="17">
        <v>0.20251485137408401</v>
      </c>
      <c r="BF11" s="17"/>
      <c r="BG11" s="17">
        <v>0.22514123513939499</v>
      </c>
      <c r="BH11" s="17">
        <v>0.14517989733147099</v>
      </c>
      <c r="BI11" s="17"/>
      <c r="BJ11" s="17">
        <v>0.12607046679072001</v>
      </c>
      <c r="BK11" s="17">
        <v>0.236473306006415</v>
      </c>
      <c r="BL11" s="17"/>
      <c r="BM11" s="17">
        <v>0.29938371134119501</v>
      </c>
      <c r="BN11" s="17">
        <v>0.25416604318870001</v>
      </c>
      <c r="BO11" s="17">
        <v>0.15869572888715899</v>
      </c>
      <c r="BP11" s="17">
        <v>9.40846946591717E-2</v>
      </c>
    </row>
    <row r="12" spans="2:68" x14ac:dyDescent="0.25">
      <c r="B12" s="18" t="s">
        <v>620</v>
      </c>
      <c r="C12" s="17">
        <v>5.1080384864591301E-2</v>
      </c>
      <c r="D12" s="17">
        <v>7.6710957161566506E-2</v>
      </c>
      <c r="E12" s="17">
        <v>0</v>
      </c>
      <c r="F12" s="17">
        <v>0.20793239720821599</v>
      </c>
      <c r="G12" s="17">
        <v>5.95072711249355E-2</v>
      </c>
      <c r="H12" s="17">
        <v>5.4542403101364101E-2</v>
      </c>
      <c r="I12" s="17">
        <v>0</v>
      </c>
      <c r="J12" s="17">
        <v>6.3704466987327596E-2</v>
      </c>
      <c r="K12" s="17">
        <v>3.48367953736963E-2</v>
      </c>
      <c r="L12" s="17">
        <v>7.5331168608230595E-2</v>
      </c>
      <c r="M12" s="17">
        <v>0</v>
      </c>
      <c r="N12" s="17">
        <v>5.6290862108427403E-2</v>
      </c>
      <c r="O12" s="17">
        <v>5.2202433332258297E-2</v>
      </c>
      <c r="P12" s="17">
        <v>7.3574772460335794E-2</v>
      </c>
      <c r="Q12" s="17">
        <v>6.5140867170533107E-2</v>
      </c>
      <c r="R12" s="17">
        <v>3.7175388225273498E-2</v>
      </c>
      <c r="S12" s="17">
        <v>5.7216038214278502E-2</v>
      </c>
      <c r="T12" s="17">
        <v>3.1152216506136199E-2</v>
      </c>
      <c r="U12" s="17"/>
      <c r="V12" s="17">
        <v>7.6254334243125096E-2</v>
      </c>
      <c r="W12" s="17">
        <v>7.1600858430619502E-2</v>
      </c>
      <c r="X12" s="17">
        <v>4.75609153099266E-2</v>
      </c>
      <c r="Y12" s="17">
        <v>1.06820750842737E-2</v>
      </c>
      <c r="Z12" s="17"/>
      <c r="AA12" s="17">
        <v>8.1936136415975899E-2</v>
      </c>
      <c r="AB12" s="17">
        <v>0.10530077783523401</v>
      </c>
      <c r="AC12" s="17">
        <v>4.7417407907868102E-2</v>
      </c>
      <c r="AD12" s="17">
        <v>5.4016226512629599E-2</v>
      </c>
      <c r="AE12" s="17">
        <v>6.1797313714305198E-2</v>
      </c>
      <c r="AF12" s="17">
        <v>3.5742960294343699E-2</v>
      </c>
      <c r="AG12" s="17">
        <v>4.7701065699172998E-2</v>
      </c>
      <c r="AH12" s="17">
        <v>0</v>
      </c>
      <c r="AI12" s="17">
        <v>0</v>
      </c>
      <c r="AJ12" s="17">
        <v>1.92728855451633E-2</v>
      </c>
      <c r="AK12" s="17"/>
      <c r="AL12" s="17">
        <v>9.26767272308434E-2</v>
      </c>
      <c r="AM12" s="17">
        <v>5.7811309222078798E-2</v>
      </c>
      <c r="AN12" s="17">
        <v>7.6359794136039993E-2</v>
      </c>
      <c r="AO12" s="17">
        <v>4.80316748645533E-2</v>
      </c>
      <c r="AP12" s="17">
        <v>3.01444003646732E-2</v>
      </c>
      <c r="AQ12" s="17">
        <v>3.4020266887041802E-2</v>
      </c>
      <c r="AR12" s="17">
        <v>3.68970370787359E-2</v>
      </c>
      <c r="AS12" s="17"/>
      <c r="AT12" s="17">
        <v>3.0496778351915999E-2</v>
      </c>
      <c r="AU12" s="17">
        <v>8.9464556586280594E-2</v>
      </c>
      <c r="AV12" s="17"/>
      <c r="AW12" s="17">
        <v>1.9583754533913599E-2</v>
      </c>
      <c r="AX12" s="17">
        <v>1.85796924111549E-2</v>
      </c>
      <c r="AY12" s="17">
        <v>3.4472911935958001E-2</v>
      </c>
      <c r="AZ12" s="17"/>
      <c r="BA12" s="17">
        <v>6.82434549721774E-3</v>
      </c>
      <c r="BB12" s="17">
        <v>5.6212913311096097E-2</v>
      </c>
      <c r="BC12" s="17"/>
      <c r="BD12" s="17">
        <v>6.6209931480685394E-2</v>
      </c>
      <c r="BE12" s="17">
        <v>4.5629214764953803E-2</v>
      </c>
      <c r="BF12" s="17"/>
      <c r="BG12" s="17">
        <v>6.9599640059941403E-2</v>
      </c>
      <c r="BH12" s="17">
        <v>1.06820750842737E-2</v>
      </c>
      <c r="BI12" s="17"/>
      <c r="BJ12" s="17">
        <v>1.9955771174501299E-2</v>
      </c>
      <c r="BK12" s="17">
        <v>6.64311335634067E-2</v>
      </c>
      <c r="BL12" s="17"/>
      <c r="BM12" s="17">
        <v>0.106189156261448</v>
      </c>
      <c r="BN12" s="17">
        <v>6.9252662112496893E-2</v>
      </c>
      <c r="BO12" s="17">
        <v>3.1422250307288797E-2</v>
      </c>
      <c r="BP12" s="17">
        <v>7.7908145735202002E-3</v>
      </c>
    </row>
    <row r="13" spans="2:68" x14ac:dyDescent="0.25">
      <c r="B13" s="18" t="s">
        <v>621</v>
      </c>
      <c r="C13" s="17">
        <v>0.107235752732342</v>
      </c>
      <c r="D13" s="17">
        <v>0.16900193574979</v>
      </c>
      <c r="E13" s="17">
        <v>0.14084429468677301</v>
      </c>
      <c r="F13" s="17">
        <v>0</v>
      </c>
      <c r="G13" s="17">
        <v>0.208578297424341</v>
      </c>
      <c r="H13" s="17">
        <v>0.23993658416663699</v>
      </c>
      <c r="I13" s="17">
        <v>0</v>
      </c>
      <c r="J13" s="17">
        <v>0.101990020575029</v>
      </c>
      <c r="K13" s="17">
        <v>7.9121050959588199E-2</v>
      </c>
      <c r="L13" s="17">
        <v>0.112449747456504</v>
      </c>
      <c r="M13" s="17">
        <v>0</v>
      </c>
      <c r="N13" s="17">
        <v>5.9609028874804897E-2</v>
      </c>
      <c r="O13" s="17">
        <v>0.116408315996279</v>
      </c>
      <c r="P13" s="17">
        <v>6.58344926161884E-2</v>
      </c>
      <c r="Q13" s="17">
        <v>8.5549821408464996E-2</v>
      </c>
      <c r="R13" s="17">
        <v>9.7837598340656196E-2</v>
      </c>
      <c r="S13" s="17">
        <v>0.1080621569687</v>
      </c>
      <c r="T13" s="17">
        <v>0.231915967758546</v>
      </c>
      <c r="U13" s="17"/>
      <c r="V13" s="17">
        <v>0.17867311852825499</v>
      </c>
      <c r="W13" s="17">
        <v>0.12303874571096</v>
      </c>
      <c r="X13" s="17">
        <v>4.5514961689370498E-2</v>
      </c>
      <c r="Y13" s="17">
        <v>4.0084852594973797E-2</v>
      </c>
      <c r="Z13" s="17"/>
      <c r="AA13" s="17">
        <v>0.17764185169208899</v>
      </c>
      <c r="AB13" s="17">
        <v>0.107150958069201</v>
      </c>
      <c r="AC13" s="17">
        <v>8.3677498424471405E-2</v>
      </c>
      <c r="AD13" s="17">
        <v>0.11992598720775199</v>
      </c>
      <c r="AE13" s="17">
        <v>0.16129140972012701</v>
      </c>
      <c r="AF13" s="17">
        <v>7.30129216466162E-2</v>
      </c>
      <c r="AG13" s="17">
        <v>2.1427475708704399E-2</v>
      </c>
      <c r="AH13" s="17">
        <v>1.3729117255720701E-2</v>
      </c>
      <c r="AI13" s="17">
        <v>6.8682135005437295E-2</v>
      </c>
      <c r="AJ13" s="17">
        <v>3.5841920620463701E-2</v>
      </c>
      <c r="AK13" s="17"/>
      <c r="AL13" s="17">
        <v>0.105616995461065</v>
      </c>
      <c r="AM13" s="17">
        <v>6.0660830743844603E-2</v>
      </c>
      <c r="AN13" s="17">
        <v>5.85911075576541E-2</v>
      </c>
      <c r="AO13" s="17">
        <v>0.124147943636556</v>
      </c>
      <c r="AP13" s="17">
        <v>9.7631709658415999E-2</v>
      </c>
      <c r="AQ13" s="17">
        <v>0.10635510788012301</v>
      </c>
      <c r="AR13" s="17">
        <v>9.5070264826429399E-2</v>
      </c>
      <c r="AS13" s="17"/>
      <c r="AT13" s="17">
        <v>4.06266100359685E-2</v>
      </c>
      <c r="AU13" s="17">
        <v>0.23144803642119399</v>
      </c>
      <c r="AV13" s="17"/>
      <c r="AW13" s="17">
        <v>5.5237487347493598E-2</v>
      </c>
      <c r="AX13" s="17">
        <v>2.7178187737503998E-2</v>
      </c>
      <c r="AY13" s="17">
        <v>1.8448855058896499E-2</v>
      </c>
      <c r="AZ13" s="17"/>
      <c r="BA13" s="17">
        <v>2.6515754162562102E-2</v>
      </c>
      <c r="BB13" s="17">
        <v>0.116597134699267</v>
      </c>
      <c r="BC13" s="17"/>
      <c r="BD13" s="17">
        <v>0.13601298635159201</v>
      </c>
      <c r="BE13" s="17">
        <v>9.6867326008393498E-2</v>
      </c>
      <c r="BF13" s="17"/>
      <c r="BG13" s="17">
        <v>0.13801883902986101</v>
      </c>
      <c r="BH13" s="17">
        <v>4.0084852594973797E-2</v>
      </c>
      <c r="BI13" s="17"/>
      <c r="BJ13" s="17">
        <v>4.5219509779083303E-2</v>
      </c>
      <c r="BK13" s="17">
        <v>0.13782234154270501</v>
      </c>
      <c r="BL13" s="17"/>
      <c r="BM13" s="17">
        <v>0.31239360762306301</v>
      </c>
      <c r="BN13" s="17">
        <v>0.162393878352041</v>
      </c>
      <c r="BO13" s="17">
        <v>2.1053471872541901E-2</v>
      </c>
      <c r="BP13" s="17">
        <v>1.1637003604523299E-2</v>
      </c>
    </row>
    <row r="14" spans="2:68" x14ac:dyDescent="0.25">
      <c r="B14" s="18" t="s">
        <v>112</v>
      </c>
      <c r="C14" s="17">
        <v>3.68344591360679E-2</v>
      </c>
      <c r="D14" s="17">
        <v>4.7108539242776602E-2</v>
      </c>
      <c r="E14" s="17">
        <v>4.38376123092553E-2</v>
      </c>
      <c r="F14" s="17">
        <v>0</v>
      </c>
      <c r="G14" s="17">
        <v>2.8939826448918501E-2</v>
      </c>
      <c r="H14" s="17">
        <v>6.4671416488894795E-2</v>
      </c>
      <c r="I14" s="17">
        <v>0</v>
      </c>
      <c r="J14" s="17">
        <v>0</v>
      </c>
      <c r="K14" s="17">
        <v>2.2213882343197499E-2</v>
      </c>
      <c r="L14" s="17">
        <v>3.7118578848273E-2</v>
      </c>
      <c r="M14" s="17">
        <v>0.101554066484962</v>
      </c>
      <c r="N14" s="17">
        <v>0.201453819515963</v>
      </c>
      <c r="O14" s="17">
        <v>2.1257107544047801E-2</v>
      </c>
      <c r="P14" s="17">
        <v>1.7155967654627801E-2</v>
      </c>
      <c r="Q14" s="17">
        <v>0.13028173434106599</v>
      </c>
      <c r="R14" s="17">
        <v>3.3512751016819102E-2</v>
      </c>
      <c r="S14" s="17">
        <v>4.4548333612133999E-2</v>
      </c>
      <c r="T14" s="17">
        <v>2.94181126050852E-2</v>
      </c>
      <c r="U14" s="17"/>
      <c r="V14" s="17">
        <v>3.9877987926519302E-2</v>
      </c>
      <c r="W14" s="17">
        <v>3.6334605056814198E-2</v>
      </c>
      <c r="X14" s="17">
        <v>1.18525265061163E-2</v>
      </c>
      <c r="Y14" s="17">
        <v>4.3746663188554198E-2</v>
      </c>
      <c r="Z14" s="17"/>
      <c r="AA14" s="17">
        <v>4.1650164898919699E-2</v>
      </c>
      <c r="AB14" s="17">
        <v>2.3648962521266699E-2</v>
      </c>
      <c r="AC14" s="17">
        <v>9.1665529391826792E-3</v>
      </c>
      <c r="AD14" s="17">
        <v>1.1538685160020301E-2</v>
      </c>
      <c r="AE14" s="17">
        <v>3.9383872357337701E-2</v>
      </c>
      <c r="AF14" s="17">
        <v>2.4880040208404699E-2</v>
      </c>
      <c r="AG14" s="17">
        <v>9.6088710048736897E-3</v>
      </c>
      <c r="AH14" s="17">
        <v>0</v>
      </c>
      <c r="AI14" s="17">
        <v>2.2248897305627201E-2</v>
      </c>
      <c r="AJ14" s="17">
        <v>3.5817530841315698E-2</v>
      </c>
      <c r="AK14" s="17"/>
      <c r="AL14" s="17">
        <v>2.4264705292373099E-2</v>
      </c>
      <c r="AM14" s="17">
        <v>0</v>
      </c>
      <c r="AN14" s="17">
        <v>0</v>
      </c>
      <c r="AO14" s="17">
        <v>6.04212259364044E-2</v>
      </c>
      <c r="AP14" s="17">
        <v>1.7679173128629599E-2</v>
      </c>
      <c r="AQ14" s="17">
        <v>1.2573740680375801E-2</v>
      </c>
      <c r="AR14" s="17">
        <v>2.6744971789219901E-2</v>
      </c>
      <c r="AS14" s="17"/>
      <c r="AT14" s="17">
        <v>1.54046769243859E-2</v>
      </c>
      <c r="AU14" s="17">
        <v>7.6796573640398005E-2</v>
      </c>
      <c r="AV14" s="17"/>
      <c r="AW14" s="17">
        <v>1.97158323848622E-2</v>
      </c>
      <c r="AX14" s="17">
        <v>2.7049668631717198E-2</v>
      </c>
      <c r="AY14" s="17">
        <v>8.2972713697342798E-3</v>
      </c>
      <c r="AZ14" s="17"/>
      <c r="BA14" s="17">
        <v>3.4370728595969902E-2</v>
      </c>
      <c r="BB14" s="17">
        <v>3.7120186626876703E-2</v>
      </c>
      <c r="BC14" s="17"/>
      <c r="BD14" s="17">
        <v>5.3487110463563199E-2</v>
      </c>
      <c r="BE14" s="17">
        <v>3.0834514967247401E-2</v>
      </c>
      <c r="BF14" s="17"/>
      <c r="BG14" s="17">
        <v>3.3665790161884798E-2</v>
      </c>
      <c r="BH14" s="17">
        <v>4.3746663188554198E-2</v>
      </c>
      <c r="BI14" s="17"/>
      <c r="BJ14" s="17">
        <v>3.10511653718024E-2</v>
      </c>
      <c r="BK14" s="17">
        <v>3.9686796199930999E-2</v>
      </c>
      <c r="BL14" s="17"/>
      <c r="BM14" s="17">
        <v>9.8608792804012801E-2</v>
      </c>
      <c r="BN14" s="17">
        <v>4.4682525755753801E-2</v>
      </c>
      <c r="BO14" s="17">
        <v>1.7484803758597602E-2</v>
      </c>
      <c r="BP14" s="17">
        <v>9.3347619711214597E-3</v>
      </c>
    </row>
    <row r="15" spans="2:68" x14ac:dyDescent="0.25">
      <c r="B15" s="18" t="s">
        <v>622</v>
      </c>
      <c r="C15" s="20">
        <v>0.60484200421261702</v>
      </c>
      <c r="D15" s="20">
        <v>0.47522842920199898</v>
      </c>
      <c r="E15" s="20">
        <v>0.51869840726362404</v>
      </c>
      <c r="F15" s="20">
        <v>0.41999321940412798</v>
      </c>
      <c r="G15" s="20">
        <v>0.41826971533387303</v>
      </c>
      <c r="H15" s="20">
        <v>0.194014249466684</v>
      </c>
      <c r="I15" s="20">
        <v>1</v>
      </c>
      <c r="J15" s="20">
        <v>0.50220014195775198</v>
      </c>
      <c r="K15" s="20">
        <v>0.71932798453620395</v>
      </c>
      <c r="L15" s="20">
        <v>0.64080943547129898</v>
      </c>
      <c r="M15" s="20">
        <v>0.76698617706061301</v>
      </c>
      <c r="N15" s="20">
        <v>0.47392337240502902</v>
      </c>
      <c r="O15" s="20">
        <v>0.64021141349927801</v>
      </c>
      <c r="P15" s="20">
        <v>0.64113077260435603</v>
      </c>
      <c r="Q15" s="20">
        <v>0.57196298784626098</v>
      </c>
      <c r="R15" s="20">
        <v>0.59071094266023805</v>
      </c>
      <c r="S15" s="20">
        <v>0.609474673224912</v>
      </c>
      <c r="T15" s="20">
        <v>0.53363575084017401</v>
      </c>
      <c r="U15" s="20"/>
      <c r="V15" s="20">
        <v>0.47237374951990901</v>
      </c>
      <c r="W15" s="20">
        <v>0.55058310474481498</v>
      </c>
      <c r="X15" s="20">
        <v>0.68141271919943303</v>
      </c>
      <c r="Y15" s="20">
        <v>0.76030651180072795</v>
      </c>
      <c r="Z15" s="20"/>
      <c r="AA15" s="20">
        <v>0.441337613107946</v>
      </c>
      <c r="AB15" s="20">
        <v>0.55765535955738799</v>
      </c>
      <c r="AC15" s="20">
        <v>0.67100640167987402</v>
      </c>
      <c r="AD15" s="20">
        <v>0.586595528358834</v>
      </c>
      <c r="AE15" s="20">
        <v>0.578364043303217</v>
      </c>
      <c r="AF15" s="20">
        <v>0.70063761250802004</v>
      </c>
      <c r="AG15" s="20">
        <v>0.73482417039693104</v>
      </c>
      <c r="AH15" s="20">
        <v>0.87120188422016398</v>
      </c>
      <c r="AI15" s="20">
        <v>0.68572809119254396</v>
      </c>
      <c r="AJ15" s="20">
        <v>0.75172053152850304</v>
      </c>
      <c r="AK15" s="20"/>
      <c r="AL15" s="20">
        <v>0.54766660667832401</v>
      </c>
      <c r="AM15" s="20">
        <v>0.71424275745990995</v>
      </c>
      <c r="AN15" s="20">
        <v>0.76007787072231903</v>
      </c>
      <c r="AO15" s="20">
        <v>0.51205670024156902</v>
      </c>
      <c r="AP15" s="20">
        <v>0.702128328494108</v>
      </c>
      <c r="AQ15" s="20">
        <v>0.65656644797580299</v>
      </c>
      <c r="AR15" s="20">
        <v>0.63046851479966004</v>
      </c>
      <c r="AS15" s="20"/>
      <c r="AT15" s="20">
        <v>0.77206310439617198</v>
      </c>
      <c r="AU15" s="20">
        <v>0.29300921528989599</v>
      </c>
      <c r="AV15" s="20"/>
      <c r="AW15" s="20">
        <v>0.78169608411588398</v>
      </c>
      <c r="AX15" s="20">
        <v>0.82640572512774702</v>
      </c>
      <c r="AY15" s="20">
        <v>0.77302371790786395</v>
      </c>
      <c r="AZ15" s="20"/>
      <c r="BA15" s="20">
        <v>0.80311229976660803</v>
      </c>
      <c r="BB15" s="20">
        <v>0.58184790111223905</v>
      </c>
      <c r="BC15" s="20"/>
      <c r="BD15" s="20">
        <v>0.55124192560797802</v>
      </c>
      <c r="BE15" s="20">
        <v>0.62415409288532098</v>
      </c>
      <c r="BF15" s="20"/>
      <c r="BG15" s="20">
        <v>0.53357449560891801</v>
      </c>
      <c r="BH15" s="20">
        <v>0.76030651180072795</v>
      </c>
      <c r="BI15" s="20"/>
      <c r="BJ15" s="20">
        <v>0.777703086883893</v>
      </c>
      <c r="BK15" s="20">
        <v>0.51958642268754296</v>
      </c>
      <c r="BL15" s="20"/>
      <c r="BM15" s="20">
        <v>0.183424731970281</v>
      </c>
      <c r="BN15" s="20">
        <v>0.46950489059100797</v>
      </c>
      <c r="BO15" s="20">
        <v>0.77134374517441295</v>
      </c>
      <c r="BP15" s="20">
        <v>0.87715272519166299</v>
      </c>
    </row>
    <row r="16" spans="2:68" x14ac:dyDescent="0.25">
      <c r="B16" s="18" t="s">
        <v>623</v>
      </c>
      <c r="C16" s="20">
        <v>0.158316137596934</v>
      </c>
      <c r="D16" s="20">
        <v>0.24571289291135601</v>
      </c>
      <c r="E16" s="20">
        <v>0.14084429468677301</v>
      </c>
      <c r="F16" s="20">
        <v>0.20793239720821599</v>
      </c>
      <c r="G16" s="20">
        <v>0.26808556854927601</v>
      </c>
      <c r="H16" s="20">
        <v>0.29447898726800098</v>
      </c>
      <c r="I16" s="20">
        <v>0</v>
      </c>
      <c r="J16" s="20">
        <v>0.165694487562356</v>
      </c>
      <c r="K16" s="20">
        <v>0.113957846333284</v>
      </c>
      <c r="L16" s="20">
        <v>0.18778091606473399</v>
      </c>
      <c r="M16" s="20">
        <v>0</v>
      </c>
      <c r="N16" s="20">
        <v>0.115899890983232</v>
      </c>
      <c r="O16" s="20">
        <v>0.16861074932853701</v>
      </c>
      <c r="P16" s="20">
        <v>0.13940926507652401</v>
      </c>
      <c r="Q16" s="20">
        <v>0.15069068857899801</v>
      </c>
      <c r="R16" s="20">
        <v>0.13501298656593</v>
      </c>
      <c r="S16" s="20">
        <v>0.16527819518297801</v>
      </c>
      <c r="T16" s="20">
        <v>0.26306818426468298</v>
      </c>
      <c r="U16" s="20"/>
      <c r="V16" s="20">
        <v>0.25492745277138001</v>
      </c>
      <c r="W16" s="20">
        <v>0.19463960414157899</v>
      </c>
      <c r="X16" s="20">
        <v>9.3075876999297105E-2</v>
      </c>
      <c r="Y16" s="20">
        <v>5.0766927679247502E-2</v>
      </c>
      <c r="Z16" s="20"/>
      <c r="AA16" s="20">
        <v>0.25957798810806498</v>
      </c>
      <c r="AB16" s="20">
        <v>0.212451735904436</v>
      </c>
      <c r="AC16" s="20">
        <v>0.131094906332339</v>
      </c>
      <c r="AD16" s="20">
        <v>0.17394221372038099</v>
      </c>
      <c r="AE16" s="20">
        <v>0.22308872343443201</v>
      </c>
      <c r="AF16" s="20">
        <v>0.10875588194096</v>
      </c>
      <c r="AG16" s="20">
        <v>6.9128541407877497E-2</v>
      </c>
      <c r="AH16" s="20">
        <v>1.3729117255720701E-2</v>
      </c>
      <c r="AI16" s="20">
        <v>6.8682135005437295E-2</v>
      </c>
      <c r="AJ16" s="20">
        <v>5.5114806165627098E-2</v>
      </c>
      <c r="AK16" s="20"/>
      <c r="AL16" s="20">
        <v>0.19829372269190801</v>
      </c>
      <c r="AM16" s="20">
        <v>0.118472139965923</v>
      </c>
      <c r="AN16" s="20">
        <v>0.134950901693694</v>
      </c>
      <c r="AO16" s="20">
        <v>0.17217961850110999</v>
      </c>
      <c r="AP16" s="20">
        <v>0.127776110023089</v>
      </c>
      <c r="AQ16" s="20">
        <v>0.140375374767164</v>
      </c>
      <c r="AR16" s="20">
        <v>0.13196730190516501</v>
      </c>
      <c r="AS16" s="20"/>
      <c r="AT16" s="20">
        <v>7.1123388387884498E-2</v>
      </c>
      <c r="AU16" s="20">
        <v>0.32091259300747499</v>
      </c>
      <c r="AV16" s="20"/>
      <c r="AW16" s="20">
        <v>7.4821241881407194E-2</v>
      </c>
      <c r="AX16" s="20">
        <v>4.5757880148658898E-2</v>
      </c>
      <c r="AY16" s="20">
        <v>5.2921766994854499E-2</v>
      </c>
      <c r="AZ16" s="20"/>
      <c r="BA16" s="20">
        <v>3.3340099659779798E-2</v>
      </c>
      <c r="BB16" s="20">
        <v>0.17281004801036301</v>
      </c>
      <c r="BC16" s="20"/>
      <c r="BD16" s="20">
        <v>0.202222917832278</v>
      </c>
      <c r="BE16" s="20">
        <v>0.142496540773347</v>
      </c>
      <c r="BF16" s="20"/>
      <c r="BG16" s="20">
        <v>0.20761847908980199</v>
      </c>
      <c r="BH16" s="20">
        <v>5.0766927679247502E-2</v>
      </c>
      <c r="BI16" s="20"/>
      <c r="BJ16" s="20">
        <v>6.5175280953584699E-2</v>
      </c>
      <c r="BK16" s="20">
        <v>0.204253475106111</v>
      </c>
      <c r="BL16" s="20"/>
      <c r="BM16" s="20">
        <v>0.41858276388451099</v>
      </c>
      <c r="BN16" s="20">
        <v>0.231646540464538</v>
      </c>
      <c r="BO16" s="20">
        <v>5.2475722179830597E-2</v>
      </c>
      <c r="BP16" s="20">
        <v>1.94278181780435E-2</v>
      </c>
    </row>
    <row r="17" spans="2:68" x14ac:dyDescent="0.25">
      <c r="B17" s="18" t="s">
        <v>188</v>
      </c>
      <c r="C17" s="21">
        <v>0.446525866615683</v>
      </c>
      <c r="D17" s="21">
        <v>0.229515536290643</v>
      </c>
      <c r="E17" s="21">
        <v>0.37785411257685098</v>
      </c>
      <c r="F17" s="21">
        <v>0.21206082219591199</v>
      </c>
      <c r="G17" s="21">
        <v>0.15018414678459699</v>
      </c>
      <c r="H17" s="21">
        <v>-0.100464737801317</v>
      </c>
      <c r="I17" s="21">
        <v>1</v>
      </c>
      <c r="J17" s="21">
        <v>0.33650565439539598</v>
      </c>
      <c r="K17" s="21">
        <v>0.60537013820291996</v>
      </c>
      <c r="L17" s="21">
        <v>0.45302851940656502</v>
      </c>
      <c r="M17" s="21">
        <v>0.76698617706061301</v>
      </c>
      <c r="N17" s="21">
        <v>0.35802348142179602</v>
      </c>
      <c r="O17" s="21">
        <v>0.47160066417074098</v>
      </c>
      <c r="P17" s="21">
        <v>0.50172150752783196</v>
      </c>
      <c r="Q17" s="21">
        <v>0.42127229926726301</v>
      </c>
      <c r="R17" s="21">
        <v>0.45569795609430802</v>
      </c>
      <c r="S17" s="21">
        <v>0.44419647804193402</v>
      </c>
      <c r="T17" s="21">
        <v>0.27056756657549103</v>
      </c>
      <c r="U17" s="21"/>
      <c r="V17" s="21">
        <v>0.217446296748529</v>
      </c>
      <c r="W17" s="21">
        <v>0.35594350060323598</v>
      </c>
      <c r="X17" s="21">
        <v>0.58833684220013605</v>
      </c>
      <c r="Y17" s="21">
        <v>0.70953958412147999</v>
      </c>
      <c r="Z17" s="21"/>
      <c r="AA17" s="21">
        <v>0.18175962499988199</v>
      </c>
      <c r="AB17" s="21">
        <v>0.34520362365295199</v>
      </c>
      <c r="AC17" s="21">
        <v>0.53991149534753502</v>
      </c>
      <c r="AD17" s="21">
        <v>0.41265331463845301</v>
      </c>
      <c r="AE17" s="21">
        <v>0.35527531986878402</v>
      </c>
      <c r="AF17" s="21">
        <v>0.59188173056705995</v>
      </c>
      <c r="AG17" s="21">
        <v>0.66569562898905299</v>
      </c>
      <c r="AH17" s="21">
        <v>0.85747276696444297</v>
      </c>
      <c r="AI17" s="21">
        <v>0.617045956187106</v>
      </c>
      <c r="AJ17" s="21">
        <v>0.69660572536287602</v>
      </c>
      <c r="AK17" s="21"/>
      <c r="AL17" s="21">
        <v>0.34937288398641497</v>
      </c>
      <c r="AM17" s="21">
        <v>0.59577061749398597</v>
      </c>
      <c r="AN17" s="21">
        <v>0.62512696902862497</v>
      </c>
      <c r="AO17" s="21">
        <v>0.339877081740459</v>
      </c>
      <c r="AP17" s="21">
        <v>0.57435221847101903</v>
      </c>
      <c r="AQ17" s="21">
        <v>0.516191073208638</v>
      </c>
      <c r="AR17" s="21">
        <v>0.498501212894495</v>
      </c>
      <c r="AS17" s="21"/>
      <c r="AT17" s="21">
        <v>0.70093971600828697</v>
      </c>
      <c r="AU17" s="21">
        <v>-2.7903377717578701E-2</v>
      </c>
      <c r="AV17" s="21"/>
      <c r="AW17" s="21">
        <v>0.70687484223447705</v>
      </c>
      <c r="AX17" s="21">
        <v>0.78064784497908801</v>
      </c>
      <c r="AY17" s="21">
        <v>0.72010195091300999</v>
      </c>
      <c r="AZ17" s="21"/>
      <c r="BA17" s="21">
        <v>0.76977220010682901</v>
      </c>
      <c r="BB17" s="21">
        <v>0.40903785310187601</v>
      </c>
      <c r="BC17" s="21"/>
      <c r="BD17" s="21">
        <v>0.3490190077757</v>
      </c>
      <c r="BE17" s="21">
        <v>0.48165755211197397</v>
      </c>
      <c r="BF17" s="21"/>
      <c r="BG17" s="21">
        <v>0.32595601651911599</v>
      </c>
      <c r="BH17" s="21">
        <v>0.70953958412147999</v>
      </c>
      <c r="BI17" s="21"/>
      <c r="BJ17" s="21">
        <v>0.71252780593030796</v>
      </c>
      <c r="BK17" s="21">
        <v>0.31533294758143099</v>
      </c>
      <c r="BL17" s="21"/>
      <c r="BM17" s="21">
        <v>-0.23515803191422999</v>
      </c>
      <c r="BN17" s="21">
        <v>0.237858350126469</v>
      </c>
      <c r="BO17" s="21">
        <v>0.71886802299458197</v>
      </c>
      <c r="BP17" s="21">
        <v>0.85772490701362003</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617</v>
      </c>
      <c r="C9" s="17">
        <v>0.2332403963787</v>
      </c>
      <c r="D9" s="17">
        <v>0.17081920290895899</v>
      </c>
      <c r="E9" s="17">
        <v>0.16577550437160499</v>
      </c>
      <c r="F9" s="17">
        <v>0.34769928058629002</v>
      </c>
      <c r="G9" s="17">
        <v>0.194188754391491</v>
      </c>
      <c r="H9" s="17">
        <v>0.1568752901255</v>
      </c>
      <c r="I9" s="17">
        <v>0.50550192572825503</v>
      </c>
      <c r="J9" s="17">
        <v>0.222106299854641</v>
      </c>
      <c r="K9" s="17">
        <v>0.25343414474520098</v>
      </c>
      <c r="L9" s="17">
        <v>0.228057895220416</v>
      </c>
      <c r="M9" s="17">
        <v>0.30340496120224902</v>
      </c>
      <c r="N9" s="17">
        <v>0.198135652749585</v>
      </c>
      <c r="O9" s="17">
        <v>0.18875528184704801</v>
      </c>
      <c r="P9" s="17">
        <v>0.27595395963777702</v>
      </c>
      <c r="Q9" s="17">
        <v>0.27518532132167101</v>
      </c>
      <c r="R9" s="17">
        <v>0.19912578453809099</v>
      </c>
      <c r="S9" s="17">
        <v>0.34028656990158601</v>
      </c>
      <c r="T9" s="17">
        <v>0.331703826923953</v>
      </c>
      <c r="U9" s="17"/>
      <c r="V9" s="17">
        <v>0.212183345527653</v>
      </c>
      <c r="W9" s="17">
        <v>0.21887976634676801</v>
      </c>
      <c r="X9" s="17">
        <v>0.24178696409195999</v>
      </c>
      <c r="Y9" s="17">
        <v>0.263010607630485</v>
      </c>
      <c r="Z9" s="17"/>
      <c r="AA9" s="17">
        <v>0.205472863047966</v>
      </c>
      <c r="AB9" s="17">
        <v>0.26196672530299098</v>
      </c>
      <c r="AC9" s="17">
        <v>0.26704432554466501</v>
      </c>
      <c r="AD9" s="17">
        <v>0.26401805164334402</v>
      </c>
      <c r="AE9" s="17">
        <v>0.25094235374452301</v>
      </c>
      <c r="AF9" s="17">
        <v>0.28139241751287403</v>
      </c>
      <c r="AG9" s="17">
        <v>0.21248498622190001</v>
      </c>
      <c r="AH9" s="17">
        <v>0.219263247213944</v>
      </c>
      <c r="AI9" s="17">
        <v>0.25865630217857299</v>
      </c>
      <c r="AJ9" s="17">
        <v>0.25340128141689899</v>
      </c>
      <c r="AK9" s="17"/>
      <c r="AL9" s="17">
        <v>0.26833481615857102</v>
      </c>
      <c r="AM9" s="17">
        <v>0.24130541178090301</v>
      </c>
      <c r="AN9" s="17">
        <v>0.19798636205032699</v>
      </c>
      <c r="AO9" s="17">
        <v>0.18759207362163</v>
      </c>
      <c r="AP9" s="17">
        <v>0.26783126147062802</v>
      </c>
      <c r="AQ9" s="17">
        <v>0.23135794059905199</v>
      </c>
      <c r="AR9" s="17">
        <v>0.30990419154307203</v>
      </c>
      <c r="AS9" s="17"/>
      <c r="AT9" s="17">
        <v>0.26780246254531198</v>
      </c>
      <c r="AU9" s="17">
        <v>0.16878928660944401</v>
      </c>
      <c r="AV9" s="17"/>
      <c r="AW9" s="17">
        <v>0.27364791391340998</v>
      </c>
      <c r="AX9" s="17">
        <v>0.32993008147893399</v>
      </c>
      <c r="AY9" s="17">
        <v>0.242443665047579</v>
      </c>
      <c r="AZ9" s="17"/>
      <c r="BA9" s="17">
        <v>0.303339864958246</v>
      </c>
      <c r="BB9" s="17">
        <v>0.22511071460616799</v>
      </c>
      <c r="BC9" s="17"/>
      <c r="BD9" s="17">
        <v>0.240288193036097</v>
      </c>
      <c r="BE9" s="17">
        <v>0.23070107782659899</v>
      </c>
      <c r="BF9" s="17"/>
      <c r="BG9" s="17">
        <v>0.21959323781218301</v>
      </c>
      <c r="BH9" s="17">
        <v>0.263010607630485</v>
      </c>
      <c r="BI9" s="17"/>
      <c r="BJ9" s="17">
        <v>0.31742824416023901</v>
      </c>
      <c r="BK9" s="17">
        <v>0.19171870850631301</v>
      </c>
      <c r="BL9" s="17"/>
      <c r="BM9" s="17">
        <v>0.103077746307805</v>
      </c>
      <c r="BN9" s="17">
        <v>0.21533333142722599</v>
      </c>
      <c r="BO9" s="17">
        <v>0.24263152788780601</v>
      </c>
      <c r="BP9" s="17">
        <v>0.38633077186508602</v>
      </c>
    </row>
    <row r="10" spans="2:68" x14ac:dyDescent="0.25">
      <c r="B10" s="18" t="s">
        <v>618</v>
      </c>
      <c r="C10" s="17">
        <v>0.376171764712805</v>
      </c>
      <c r="D10" s="17">
        <v>0.33515834478023199</v>
      </c>
      <c r="E10" s="17">
        <v>0.48690123134417201</v>
      </c>
      <c r="F10" s="17">
        <v>0.37207438338765603</v>
      </c>
      <c r="G10" s="17">
        <v>0.32898663925167199</v>
      </c>
      <c r="H10" s="17">
        <v>0.32699429763079901</v>
      </c>
      <c r="I10" s="17">
        <v>0.18667424774320199</v>
      </c>
      <c r="J10" s="17">
        <v>0.41321970081662401</v>
      </c>
      <c r="K10" s="17">
        <v>0.35456930969223899</v>
      </c>
      <c r="L10" s="17">
        <v>0.343849889828304</v>
      </c>
      <c r="M10" s="17">
        <v>0.290178557657987</v>
      </c>
      <c r="N10" s="17">
        <v>0.561268112257994</v>
      </c>
      <c r="O10" s="17">
        <v>0.429334615781929</v>
      </c>
      <c r="P10" s="17">
        <v>0.36578118289051498</v>
      </c>
      <c r="Q10" s="17">
        <v>0.38957968662370102</v>
      </c>
      <c r="R10" s="17">
        <v>0.37623147247828298</v>
      </c>
      <c r="S10" s="17">
        <v>0.36458255568988102</v>
      </c>
      <c r="T10" s="17">
        <v>0.36778383737819798</v>
      </c>
      <c r="U10" s="17"/>
      <c r="V10" s="17">
        <v>0.36028635410221899</v>
      </c>
      <c r="W10" s="17">
        <v>0.39078409240683998</v>
      </c>
      <c r="X10" s="17">
        <v>0.45495761045529798</v>
      </c>
      <c r="Y10" s="17">
        <v>0.35344440834288099</v>
      </c>
      <c r="Z10" s="17"/>
      <c r="AA10" s="17">
        <v>0.36381735392301201</v>
      </c>
      <c r="AB10" s="17">
        <v>0.41589064452136798</v>
      </c>
      <c r="AC10" s="17">
        <v>0.42110401753521698</v>
      </c>
      <c r="AD10" s="17">
        <v>0.32971123283661402</v>
      </c>
      <c r="AE10" s="17">
        <v>0.31963469928961402</v>
      </c>
      <c r="AF10" s="17">
        <v>0.32876429845516297</v>
      </c>
      <c r="AG10" s="17">
        <v>0.39847985858318402</v>
      </c>
      <c r="AH10" s="17">
        <v>0.39745995034437298</v>
      </c>
      <c r="AI10" s="17">
        <v>0.411367563761598</v>
      </c>
      <c r="AJ10" s="17">
        <v>0.348545923969312</v>
      </c>
      <c r="AK10" s="17"/>
      <c r="AL10" s="17">
        <v>0.31893430320607802</v>
      </c>
      <c r="AM10" s="17">
        <v>0.43519397594352999</v>
      </c>
      <c r="AN10" s="17">
        <v>0.49856085253918198</v>
      </c>
      <c r="AO10" s="17">
        <v>0.34636544107218897</v>
      </c>
      <c r="AP10" s="17">
        <v>0.35639774325624402</v>
      </c>
      <c r="AQ10" s="17">
        <v>0.41720991446857703</v>
      </c>
      <c r="AR10" s="17">
        <v>0.29734212849927599</v>
      </c>
      <c r="AS10" s="17"/>
      <c r="AT10" s="17">
        <v>0.37952356931060199</v>
      </c>
      <c r="AU10" s="17">
        <v>0.36992134192221399</v>
      </c>
      <c r="AV10" s="17"/>
      <c r="AW10" s="17">
        <v>0.38107361726326699</v>
      </c>
      <c r="AX10" s="17">
        <v>0.33136045578170098</v>
      </c>
      <c r="AY10" s="17">
        <v>0.39734511479672302</v>
      </c>
      <c r="AZ10" s="17"/>
      <c r="BA10" s="17">
        <v>0.35907132793168201</v>
      </c>
      <c r="BB10" s="17">
        <v>0.37815496247476899</v>
      </c>
      <c r="BC10" s="17"/>
      <c r="BD10" s="17">
        <v>0.37667082162626397</v>
      </c>
      <c r="BE10" s="17">
        <v>0.37599195468982799</v>
      </c>
      <c r="BF10" s="17"/>
      <c r="BG10" s="17">
        <v>0.38659036179815498</v>
      </c>
      <c r="BH10" s="17">
        <v>0.35344440834288099</v>
      </c>
      <c r="BI10" s="17"/>
      <c r="BJ10" s="17">
        <v>0.33029907494531402</v>
      </c>
      <c r="BK10" s="17">
        <v>0.39879630681222</v>
      </c>
      <c r="BL10" s="17"/>
      <c r="BM10" s="17">
        <v>0.38855449206155901</v>
      </c>
      <c r="BN10" s="17">
        <v>0.36912490497088302</v>
      </c>
      <c r="BO10" s="17">
        <v>0.40916459250535903</v>
      </c>
      <c r="BP10" s="17">
        <v>0.27118073847433</v>
      </c>
    </row>
    <row r="11" spans="2:68" x14ac:dyDescent="0.25">
      <c r="B11" s="18" t="s">
        <v>619</v>
      </c>
      <c r="C11" s="17">
        <v>0.22304918418630401</v>
      </c>
      <c r="D11" s="17">
        <v>0.30133642582730902</v>
      </c>
      <c r="E11" s="17">
        <v>9.70066823775175E-2</v>
      </c>
      <c r="F11" s="17">
        <v>0.17626013742194599</v>
      </c>
      <c r="G11" s="17">
        <v>0.159088675277442</v>
      </c>
      <c r="H11" s="17">
        <v>0.36839770171366898</v>
      </c>
      <c r="I11" s="17">
        <v>0</v>
      </c>
      <c r="J11" s="17">
        <v>0.22306322435738701</v>
      </c>
      <c r="K11" s="17">
        <v>0.25414918321222701</v>
      </c>
      <c r="L11" s="17">
        <v>0.19224195175051201</v>
      </c>
      <c r="M11" s="17">
        <v>0.22707272798547701</v>
      </c>
      <c r="N11" s="17">
        <v>0.14184479064115799</v>
      </c>
      <c r="O11" s="17">
        <v>0.20546675169012399</v>
      </c>
      <c r="P11" s="17">
        <v>0.27747898257821202</v>
      </c>
      <c r="Q11" s="17">
        <v>0.16943054569997601</v>
      </c>
      <c r="R11" s="17">
        <v>0.239665363798891</v>
      </c>
      <c r="S11" s="17">
        <v>0.25058254079639902</v>
      </c>
      <c r="T11" s="17">
        <v>9.9748584445439395E-2</v>
      </c>
      <c r="U11" s="17"/>
      <c r="V11" s="17">
        <v>0.22726037130256299</v>
      </c>
      <c r="W11" s="17">
        <v>0.23589580157606299</v>
      </c>
      <c r="X11" s="17">
        <v>0.20078410891471801</v>
      </c>
      <c r="Y11" s="17">
        <v>0.219161047157201</v>
      </c>
      <c r="Z11" s="17"/>
      <c r="AA11" s="17">
        <v>0.24907940196566999</v>
      </c>
      <c r="AB11" s="17">
        <v>0.16550893712686801</v>
      </c>
      <c r="AC11" s="17">
        <v>0.18290173055509401</v>
      </c>
      <c r="AD11" s="17">
        <v>0.28380493578141902</v>
      </c>
      <c r="AE11" s="17">
        <v>0.18993367347082701</v>
      </c>
      <c r="AF11" s="17">
        <v>0.28740062533174399</v>
      </c>
      <c r="AG11" s="17">
        <v>0.26684351537250101</v>
      </c>
      <c r="AH11" s="17">
        <v>0.15256850264270899</v>
      </c>
      <c r="AI11" s="17">
        <v>0.13338981061674701</v>
      </c>
      <c r="AJ11" s="17">
        <v>0.242709764531502</v>
      </c>
      <c r="AK11" s="17"/>
      <c r="AL11" s="17">
        <v>0.21417275376276601</v>
      </c>
      <c r="AM11" s="17">
        <v>0.21737321794742201</v>
      </c>
      <c r="AN11" s="17">
        <v>0.157882910437321</v>
      </c>
      <c r="AO11" s="17">
        <v>0.25747038917487403</v>
      </c>
      <c r="AP11" s="17">
        <v>0.199586672520013</v>
      </c>
      <c r="AQ11" s="17">
        <v>0.18981674443695301</v>
      </c>
      <c r="AR11" s="17">
        <v>0.28782585223061702</v>
      </c>
      <c r="AS11" s="17"/>
      <c r="AT11" s="17">
        <v>0.20735703987668999</v>
      </c>
      <c r="AU11" s="17">
        <v>0.25231178991532599</v>
      </c>
      <c r="AV11" s="17"/>
      <c r="AW11" s="17">
        <v>0.199589682314922</v>
      </c>
      <c r="AX11" s="17">
        <v>0.24059962976126101</v>
      </c>
      <c r="AY11" s="17">
        <v>0.198842264057325</v>
      </c>
      <c r="AZ11" s="17"/>
      <c r="BA11" s="17">
        <v>0.228265958678047</v>
      </c>
      <c r="BB11" s="17">
        <v>0.222444176511405</v>
      </c>
      <c r="BC11" s="17"/>
      <c r="BD11" s="17">
        <v>0.218322516968909</v>
      </c>
      <c r="BE11" s="17">
        <v>0.22475220065204399</v>
      </c>
      <c r="BF11" s="17"/>
      <c r="BG11" s="17">
        <v>0.22483157068385801</v>
      </c>
      <c r="BH11" s="17">
        <v>0.219161047157201</v>
      </c>
      <c r="BI11" s="17"/>
      <c r="BJ11" s="17">
        <v>0.19799137469832501</v>
      </c>
      <c r="BK11" s="17">
        <v>0.23540776766055399</v>
      </c>
      <c r="BL11" s="17"/>
      <c r="BM11" s="17">
        <v>0.250066076767954</v>
      </c>
      <c r="BN11" s="17">
        <v>0.213061087168192</v>
      </c>
      <c r="BO11" s="17">
        <v>0.22762997516792099</v>
      </c>
      <c r="BP11" s="17">
        <v>0.21533817841668201</v>
      </c>
    </row>
    <row r="12" spans="2:68" x14ac:dyDescent="0.25">
      <c r="B12" s="18" t="s">
        <v>620</v>
      </c>
      <c r="C12" s="17">
        <v>9.5863480138604296E-2</v>
      </c>
      <c r="D12" s="17">
        <v>0.11501201937326901</v>
      </c>
      <c r="E12" s="17">
        <v>0.14084429468677301</v>
      </c>
      <c r="F12" s="17">
        <v>0</v>
      </c>
      <c r="G12" s="17">
        <v>0.24753577285129599</v>
      </c>
      <c r="H12" s="17">
        <v>0.14773271053003201</v>
      </c>
      <c r="I12" s="17">
        <v>0.153911913264272</v>
      </c>
      <c r="J12" s="17">
        <v>0.11681066702515901</v>
      </c>
      <c r="K12" s="17">
        <v>9.0053735327532594E-2</v>
      </c>
      <c r="L12" s="17">
        <v>7.2073913495884906E-2</v>
      </c>
      <c r="M12" s="17">
        <v>0.111641042164312</v>
      </c>
      <c r="N12" s="17">
        <v>0</v>
      </c>
      <c r="O12" s="17">
        <v>0.102523796301403</v>
      </c>
      <c r="P12" s="17">
        <v>3.8166821300517802E-2</v>
      </c>
      <c r="Q12" s="17">
        <v>0</v>
      </c>
      <c r="R12" s="17">
        <v>0.103024259095487</v>
      </c>
      <c r="S12" s="17">
        <v>4.4548333612133999E-2</v>
      </c>
      <c r="T12" s="17">
        <v>0.14192752604223999</v>
      </c>
      <c r="U12" s="17"/>
      <c r="V12" s="17">
        <v>9.24898443445024E-2</v>
      </c>
      <c r="W12" s="17">
        <v>9.3657327407841398E-2</v>
      </c>
      <c r="X12" s="17">
        <v>6.4189954314450196E-2</v>
      </c>
      <c r="Y12" s="17">
        <v>0.11393510740132</v>
      </c>
      <c r="Z12" s="17"/>
      <c r="AA12" s="17">
        <v>8.1733633292719196E-2</v>
      </c>
      <c r="AB12" s="17">
        <v>9.9712696993203898E-2</v>
      </c>
      <c r="AC12" s="17">
        <v>4.9567103547623302E-2</v>
      </c>
      <c r="AD12" s="17">
        <v>7.4674089515187295E-2</v>
      </c>
      <c r="AE12" s="17">
        <v>0.127335155683413</v>
      </c>
      <c r="AF12" s="17">
        <v>7.5133790837853695E-2</v>
      </c>
      <c r="AG12" s="17">
        <v>6.7144141884015504E-2</v>
      </c>
      <c r="AH12" s="17">
        <v>0.15525296692429</v>
      </c>
      <c r="AI12" s="17">
        <v>0.158210710714215</v>
      </c>
      <c r="AJ12" s="17">
        <v>0.105355173653498</v>
      </c>
      <c r="AK12" s="17"/>
      <c r="AL12" s="17">
        <v>8.7760808766008905E-2</v>
      </c>
      <c r="AM12" s="17">
        <v>8.3718647726955794E-2</v>
      </c>
      <c r="AN12" s="17">
        <v>9.4891547255523401E-2</v>
      </c>
      <c r="AO12" s="17">
        <v>0.115473785793096</v>
      </c>
      <c r="AP12" s="17">
        <v>0.12636817748611301</v>
      </c>
      <c r="AQ12" s="17">
        <v>7.5781279305025401E-2</v>
      </c>
      <c r="AR12" s="17">
        <v>7.4880689328056693E-2</v>
      </c>
      <c r="AS12" s="17"/>
      <c r="AT12" s="17">
        <v>9.0267364066779099E-2</v>
      </c>
      <c r="AU12" s="17">
        <v>0.106299079951648</v>
      </c>
      <c r="AV12" s="17"/>
      <c r="AW12" s="17">
        <v>7.3378119865831495E-2</v>
      </c>
      <c r="AX12" s="17">
        <v>7.41528999778443E-2</v>
      </c>
      <c r="AY12" s="17">
        <v>0.10504797749703799</v>
      </c>
      <c r="AZ12" s="17"/>
      <c r="BA12" s="17">
        <v>7.4951480846745994E-2</v>
      </c>
      <c r="BB12" s="17">
        <v>9.8288718202674694E-2</v>
      </c>
      <c r="BC12" s="17"/>
      <c r="BD12" s="17">
        <v>8.6759812176526299E-2</v>
      </c>
      <c r="BE12" s="17">
        <v>9.9143528368147299E-2</v>
      </c>
      <c r="BF12" s="17"/>
      <c r="BG12" s="17">
        <v>8.7579146489662196E-2</v>
      </c>
      <c r="BH12" s="17">
        <v>0.11393510740132</v>
      </c>
      <c r="BI12" s="17"/>
      <c r="BJ12" s="17">
        <v>8.90042431881026E-2</v>
      </c>
      <c r="BK12" s="17">
        <v>9.92464754663923E-2</v>
      </c>
      <c r="BL12" s="17"/>
      <c r="BM12" s="17">
        <v>0.11731340245810799</v>
      </c>
      <c r="BN12" s="17">
        <v>0.10428040689116699</v>
      </c>
      <c r="BO12" s="17">
        <v>9.2410800443566907E-2</v>
      </c>
      <c r="BP12" s="17">
        <v>6.0747006107059402E-2</v>
      </c>
    </row>
    <row r="13" spans="2:68" x14ac:dyDescent="0.25">
      <c r="B13" s="18" t="s">
        <v>621</v>
      </c>
      <c r="C13" s="17">
        <v>6.0748742891047897E-2</v>
      </c>
      <c r="D13" s="17">
        <v>6.0373347969305602E-2</v>
      </c>
      <c r="E13" s="17">
        <v>5.31690700682622E-2</v>
      </c>
      <c r="F13" s="17">
        <v>0.103966198604108</v>
      </c>
      <c r="G13" s="17">
        <v>7.0200158228099205E-2</v>
      </c>
      <c r="H13" s="17">
        <v>0</v>
      </c>
      <c r="I13" s="17">
        <v>0.153911913264272</v>
      </c>
      <c r="J13" s="17">
        <v>2.4800107946188001E-2</v>
      </c>
      <c r="K13" s="17">
        <v>4.7793627022799802E-2</v>
      </c>
      <c r="L13" s="17">
        <v>0.12991502596895599</v>
      </c>
      <c r="M13" s="17">
        <v>0</v>
      </c>
      <c r="N13" s="17">
        <v>3.91424154764584E-2</v>
      </c>
      <c r="O13" s="17">
        <v>6.2147987960722198E-2</v>
      </c>
      <c r="P13" s="17">
        <v>4.26190535929779E-2</v>
      </c>
      <c r="Q13" s="17">
        <v>0.165804446354652</v>
      </c>
      <c r="R13" s="17">
        <v>7.5697152503377704E-2</v>
      </c>
      <c r="S13" s="17">
        <v>0</v>
      </c>
      <c r="T13" s="17">
        <v>5.8836225210170401E-2</v>
      </c>
      <c r="U13" s="17"/>
      <c r="V13" s="17">
        <v>9.4866145578386504E-2</v>
      </c>
      <c r="W13" s="17">
        <v>3.2775865434178798E-2</v>
      </c>
      <c r="X13" s="17">
        <v>3.8281362223574297E-2</v>
      </c>
      <c r="Y13" s="17">
        <v>4.8087906682526702E-2</v>
      </c>
      <c r="Z13" s="17"/>
      <c r="AA13" s="17">
        <v>8.6832684560637696E-2</v>
      </c>
      <c r="AB13" s="17">
        <v>5.6920996055569099E-2</v>
      </c>
      <c r="AC13" s="17">
        <v>7.0216269878218704E-2</v>
      </c>
      <c r="AD13" s="17">
        <v>4.7791690223436101E-2</v>
      </c>
      <c r="AE13" s="17">
        <v>9.7523655455292305E-2</v>
      </c>
      <c r="AF13" s="17">
        <v>1.21719567250889E-2</v>
      </c>
      <c r="AG13" s="17">
        <v>5.5047497938399199E-2</v>
      </c>
      <c r="AH13" s="17">
        <v>7.5455332874684394E-2</v>
      </c>
      <c r="AI13" s="17">
        <v>3.8375612728866998E-2</v>
      </c>
      <c r="AJ13" s="17">
        <v>4.3609383260430901E-2</v>
      </c>
      <c r="AK13" s="17"/>
      <c r="AL13" s="17">
        <v>0.10032874881765</v>
      </c>
      <c r="AM13" s="17">
        <v>2.24087466011888E-2</v>
      </c>
      <c r="AN13" s="17">
        <v>5.0678327717646202E-2</v>
      </c>
      <c r="AO13" s="17">
        <v>6.7911117270823301E-2</v>
      </c>
      <c r="AP13" s="17">
        <v>4.9816145267002301E-2</v>
      </c>
      <c r="AQ13" s="17">
        <v>7.8642792824486593E-2</v>
      </c>
      <c r="AR13" s="17">
        <v>3.0047138398978799E-2</v>
      </c>
      <c r="AS13" s="17"/>
      <c r="AT13" s="17">
        <v>4.8851930769720803E-2</v>
      </c>
      <c r="AU13" s="17">
        <v>8.2933838545907704E-2</v>
      </c>
      <c r="AV13" s="17"/>
      <c r="AW13" s="17">
        <v>6.1013934232346301E-2</v>
      </c>
      <c r="AX13" s="17">
        <v>2.3956933000259601E-2</v>
      </c>
      <c r="AY13" s="17">
        <v>5.0464080811104997E-2</v>
      </c>
      <c r="AZ13" s="17"/>
      <c r="BA13" s="17">
        <v>3.43713675852792E-2</v>
      </c>
      <c r="BB13" s="17">
        <v>6.3807819822382997E-2</v>
      </c>
      <c r="BC13" s="17"/>
      <c r="BD13" s="17">
        <v>6.4245545611461993E-2</v>
      </c>
      <c r="BE13" s="17">
        <v>5.9488846152729598E-2</v>
      </c>
      <c r="BF13" s="17"/>
      <c r="BG13" s="17">
        <v>6.6552680184641597E-2</v>
      </c>
      <c r="BH13" s="17">
        <v>4.8087906682526702E-2</v>
      </c>
      <c r="BI13" s="17"/>
      <c r="BJ13" s="17">
        <v>5.6208750951277801E-2</v>
      </c>
      <c r="BK13" s="17">
        <v>6.2987879930819404E-2</v>
      </c>
      <c r="BL13" s="17"/>
      <c r="BM13" s="17">
        <v>0.111327165618978</v>
      </c>
      <c r="BN13" s="17">
        <v>8.3634859092048E-2</v>
      </c>
      <c r="BO13" s="17">
        <v>2.6304445921798598E-2</v>
      </c>
      <c r="BP13" s="17">
        <v>5.7068543165720902E-2</v>
      </c>
    </row>
    <row r="14" spans="2:68" x14ac:dyDescent="0.25">
      <c r="B14" s="18" t="s">
        <v>112</v>
      </c>
      <c r="C14" s="17">
        <v>1.0926431692539E-2</v>
      </c>
      <c r="D14" s="17">
        <v>1.7300659140925798E-2</v>
      </c>
      <c r="E14" s="17">
        <v>5.6303217151671199E-2</v>
      </c>
      <c r="F14" s="17">
        <v>0</v>
      </c>
      <c r="G14" s="17">
        <v>0</v>
      </c>
      <c r="H14" s="17">
        <v>0</v>
      </c>
      <c r="I14" s="17">
        <v>0</v>
      </c>
      <c r="J14" s="17">
        <v>0</v>
      </c>
      <c r="K14" s="17">
        <v>0</v>
      </c>
      <c r="L14" s="17">
        <v>3.3861323735927297E-2</v>
      </c>
      <c r="M14" s="17">
        <v>6.7702710989974602E-2</v>
      </c>
      <c r="N14" s="17">
        <v>5.9609028874804897E-2</v>
      </c>
      <c r="O14" s="17">
        <v>1.17715664187742E-2</v>
      </c>
      <c r="P14" s="17">
        <v>0</v>
      </c>
      <c r="Q14" s="17">
        <v>0</v>
      </c>
      <c r="R14" s="17">
        <v>6.2559675858699102E-3</v>
      </c>
      <c r="S14" s="17">
        <v>0</v>
      </c>
      <c r="T14" s="17">
        <v>0</v>
      </c>
      <c r="U14" s="17"/>
      <c r="V14" s="17">
        <v>1.29139391446769E-2</v>
      </c>
      <c r="W14" s="17">
        <v>2.8007146828307801E-2</v>
      </c>
      <c r="X14" s="17">
        <v>0</v>
      </c>
      <c r="Y14" s="17">
        <v>2.3609227855865898E-3</v>
      </c>
      <c r="Z14" s="17"/>
      <c r="AA14" s="17">
        <v>1.30640632099953E-2</v>
      </c>
      <c r="AB14" s="17">
        <v>0</v>
      </c>
      <c r="AC14" s="17">
        <v>9.1665529391826792E-3</v>
      </c>
      <c r="AD14" s="17">
        <v>0</v>
      </c>
      <c r="AE14" s="17">
        <v>1.4630462356330899E-2</v>
      </c>
      <c r="AF14" s="17">
        <v>1.5136911137276001E-2</v>
      </c>
      <c r="AG14" s="17">
        <v>0</v>
      </c>
      <c r="AH14" s="17">
        <v>0</v>
      </c>
      <c r="AI14" s="17">
        <v>0</v>
      </c>
      <c r="AJ14" s="17">
        <v>6.3784731683592397E-3</v>
      </c>
      <c r="AK14" s="17"/>
      <c r="AL14" s="17">
        <v>1.0468569288925899E-2</v>
      </c>
      <c r="AM14" s="17">
        <v>0</v>
      </c>
      <c r="AN14" s="17">
        <v>0</v>
      </c>
      <c r="AO14" s="17">
        <v>2.51871930673866E-2</v>
      </c>
      <c r="AP14" s="17">
        <v>0</v>
      </c>
      <c r="AQ14" s="17">
        <v>7.1913283659061304E-3</v>
      </c>
      <c r="AR14" s="17">
        <v>0</v>
      </c>
      <c r="AS14" s="17"/>
      <c r="AT14" s="17">
        <v>6.1976334308967498E-3</v>
      </c>
      <c r="AU14" s="17">
        <v>1.9744663055460299E-2</v>
      </c>
      <c r="AV14" s="17"/>
      <c r="AW14" s="17">
        <v>1.12967324102227E-2</v>
      </c>
      <c r="AX14" s="17">
        <v>0</v>
      </c>
      <c r="AY14" s="17">
        <v>5.8568977902304998E-3</v>
      </c>
      <c r="AZ14" s="17"/>
      <c r="BA14" s="17">
        <v>0</v>
      </c>
      <c r="BB14" s="17">
        <v>1.2193608382599801E-2</v>
      </c>
      <c r="BC14" s="17"/>
      <c r="BD14" s="17">
        <v>1.3713110580742E-2</v>
      </c>
      <c r="BE14" s="17">
        <v>9.9223923106514008E-3</v>
      </c>
      <c r="BF14" s="17"/>
      <c r="BG14" s="17">
        <v>1.4853003031500899E-2</v>
      </c>
      <c r="BH14" s="17">
        <v>2.3609227855865898E-3</v>
      </c>
      <c r="BI14" s="17"/>
      <c r="BJ14" s="17">
        <v>9.0683120567406003E-3</v>
      </c>
      <c r="BK14" s="17">
        <v>1.18428616237018E-2</v>
      </c>
      <c r="BL14" s="17"/>
      <c r="BM14" s="17">
        <v>2.9661116785595999E-2</v>
      </c>
      <c r="BN14" s="17">
        <v>1.45654104504835E-2</v>
      </c>
      <c r="BO14" s="17">
        <v>1.8586580735477599E-3</v>
      </c>
      <c r="BP14" s="17">
        <v>9.3347619711214597E-3</v>
      </c>
    </row>
    <row r="15" spans="2:68" x14ac:dyDescent="0.25">
      <c r="B15" s="18" t="s">
        <v>622</v>
      </c>
      <c r="C15" s="20">
        <v>0.60941216109150498</v>
      </c>
      <c r="D15" s="20">
        <v>0.50597754768919101</v>
      </c>
      <c r="E15" s="20">
        <v>0.652676735715776</v>
      </c>
      <c r="F15" s="20">
        <v>0.71977366397394604</v>
      </c>
      <c r="G15" s="20">
        <v>0.52317539364316301</v>
      </c>
      <c r="H15" s="20">
        <v>0.48386958775629901</v>
      </c>
      <c r="I15" s="20">
        <v>0.69217617347145699</v>
      </c>
      <c r="J15" s="20">
        <v>0.63532600067126499</v>
      </c>
      <c r="K15" s="20">
        <v>0.60800345443743997</v>
      </c>
      <c r="L15" s="20">
        <v>0.57190778504872097</v>
      </c>
      <c r="M15" s="20">
        <v>0.59358351886023597</v>
      </c>
      <c r="N15" s="20">
        <v>0.759403765007579</v>
      </c>
      <c r="O15" s="20">
        <v>0.61808989762897704</v>
      </c>
      <c r="P15" s="20">
        <v>0.641735142528292</v>
      </c>
      <c r="Q15" s="20">
        <v>0.66476500794537197</v>
      </c>
      <c r="R15" s="20">
        <v>0.57535725701637397</v>
      </c>
      <c r="S15" s="20">
        <v>0.70486912559146697</v>
      </c>
      <c r="T15" s="20">
        <v>0.69948766430215004</v>
      </c>
      <c r="U15" s="20"/>
      <c r="V15" s="20">
        <v>0.57246969962987104</v>
      </c>
      <c r="W15" s="20">
        <v>0.60966385875360896</v>
      </c>
      <c r="X15" s="20">
        <v>0.69674457454725702</v>
      </c>
      <c r="Y15" s="20">
        <v>0.61645501597336605</v>
      </c>
      <c r="Z15" s="20"/>
      <c r="AA15" s="20">
        <v>0.56929021697097804</v>
      </c>
      <c r="AB15" s="20">
        <v>0.67785736982435896</v>
      </c>
      <c r="AC15" s="20">
        <v>0.68814834307988204</v>
      </c>
      <c r="AD15" s="20">
        <v>0.59372928447995699</v>
      </c>
      <c r="AE15" s="20">
        <v>0.57057705303413697</v>
      </c>
      <c r="AF15" s="20">
        <v>0.610156715968037</v>
      </c>
      <c r="AG15" s="20">
        <v>0.61096484480508395</v>
      </c>
      <c r="AH15" s="20">
        <v>0.61672319755831695</v>
      </c>
      <c r="AI15" s="20">
        <v>0.67002386594017105</v>
      </c>
      <c r="AJ15" s="20">
        <v>0.60194720538621005</v>
      </c>
      <c r="AK15" s="20"/>
      <c r="AL15" s="20">
        <v>0.58726911936464898</v>
      </c>
      <c r="AM15" s="20">
        <v>0.67649938772443297</v>
      </c>
      <c r="AN15" s="20">
        <v>0.69654721458950897</v>
      </c>
      <c r="AO15" s="20">
        <v>0.53395751469382002</v>
      </c>
      <c r="AP15" s="20">
        <v>0.62422900472687204</v>
      </c>
      <c r="AQ15" s="20">
        <v>0.64856785506762904</v>
      </c>
      <c r="AR15" s="20">
        <v>0.60724632004234802</v>
      </c>
      <c r="AS15" s="20"/>
      <c r="AT15" s="20">
        <v>0.64732603185591397</v>
      </c>
      <c r="AU15" s="20">
        <v>0.53871062853165697</v>
      </c>
      <c r="AV15" s="20"/>
      <c r="AW15" s="20">
        <v>0.65472153117667697</v>
      </c>
      <c r="AX15" s="20">
        <v>0.66129053726063503</v>
      </c>
      <c r="AY15" s="20">
        <v>0.63978877984430205</v>
      </c>
      <c r="AZ15" s="20"/>
      <c r="BA15" s="20">
        <v>0.662411192889928</v>
      </c>
      <c r="BB15" s="20">
        <v>0.60326567708093704</v>
      </c>
      <c r="BC15" s="20"/>
      <c r="BD15" s="20">
        <v>0.61695901466236003</v>
      </c>
      <c r="BE15" s="20">
        <v>0.60669303251642703</v>
      </c>
      <c r="BF15" s="20"/>
      <c r="BG15" s="20">
        <v>0.60618359961033697</v>
      </c>
      <c r="BH15" s="20">
        <v>0.61645501597336605</v>
      </c>
      <c r="BI15" s="20"/>
      <c r="BJ15" s="20">
        <v>0.64772731910555403</v>
      </c>
      <c r="BK15" s="20">
        <v>0.59051501531853301</v>
      </c>
      <c r="BL15" s="20"/>
      <c r="BM15" s="20">
        <v>0.49163223836936398</v>
      </c>
      <c r="BN15" s="20">
        <v>0.58445823639811001</v>
      </c>
      <c r="BO15" s="20">
        <v>0.65179612039316603</v>
      </c>
      <c r="BP15" s="20">
        <v>0.65751151033941602</v>
      </c>
    </row>
    <row r="16" spans="2:68" x14ac:dyDescent="0.25">
      <c r="B16" s="18" t="s">
        <v>623</v>
      </c>
      <c r="C16" s="20">
        <v>0.156612223029652</v>
      </c>
      <c r="D16" s="20">
        <v>0.17538536734257501</v>
      </c>
      <c r="E16" s="20">
        <v>0.194013364755035</v>
      </c>
      <c r="F16" s="20">
        <v>0.103966198604108</v>
      </c>
      <c r="G16" s="20">
        <v>0.31773593107939502</v>
      </c>
      <c r="H16" s="20">
        <v>0.14773271053003201</v>
      </c>
      <c r="I16" s="20">
        <v>0.30782382652854301</v>
      </c>
      <c r="J16" s="20">
        <v>0.141610774971347</v>
      </c>
      <c r="K16" s="20">
        <v>0.13784736235033199</v>
      </c>
      <c r="L16" s="20">
        <v>0.20198893946484001</v>
      </c>
      <c r="M16" s="20">
        <v>0.111641042164312</v>
      </c>
      <c r="N16" s="20">
        <v>3.91424154764584E-2</v>
      </c>
      <c r="O16" s="20">
        <v>0.164671784262125</v>
      </c>
      <c r="P16" s="20">
        <v>8.0785874893495604E-2</v>
      </c>
      <c r="Q16" s="20">
        <v>0.165804446354652</v>
      </c>
      <c r="R16" s="20">
        <v>0.17872141159886501</v>
      </c>
      <c r="S16" s="20">
        <v>4.4548333612133999E-2</v>
      </c>
      <c r="T16" s="20">
        <v>0.20076375125241</v>
      </c>
      <c r="U16" s="20"/>
      <c r="V16" s="20">
        <v>0.18735598992288899</v>
      </c>
      <c r="W16" s="20">
        <v>0.12643319284202001</v>
      </c>
      <c r="X16" s="20">
        <v>0.10247131653802399</v>
      </c>
      <c r="Y16" s="20">
        <v>0.16202301408384601</v>
      </c>
      <c r="Z16" s="20"/>
      <c r="AA16" s="20">
        <v>0.16856631785335699</v>
      </c>
      <c r="AB16" s="20">
        <v>0.156633693048773</v>
      </c>
      <c r="AC16" s="20">
        <v>0.119783373425842</v>
      </c>
      <c r="AD16" s="20">
        <v>0.12246577973862301</v>
      </c>
      <c r="AE16" s="20">
        <v>0.22485881113870501</v>
      </c>
      <c r="AF16" s="20">
        <v>8.7305747562942598E-2</v>
      </c>
      <c r="AG16" s="20">
        <v>0.122191639822415</v>
      </c>
      <c r="AH16" s="20">
        <v>0.230708299798974</v>
      </c>
      <c r="AI16" s="20">
        <v>0.196586323443082</v>
      </c>
      <c r="AJ16" s="20">
        <v>0.14896455691392799</v>
      </c>
      <c r="AK16" s="20"/>
      <c r="AL16" s="20">
        <v>0.188089557583659</v>
      </c>
      <c r="AM16" s="20">
        <v>0.106127394328144</v>
      </c>
      <c r="AN16" s="20">
        <v>0.14556987497317</v>
      </c>
      <c r="AO16" s="20">
        <v>0.183384903063919</v>
      </c>
      <c r="AP16" s="20">
        <v>0.17618432275311499</v>
      </c>
      <c r="AQ16" s="20">
        <v>0.15442407212951201</v>
      </c>
      <c r="AR16" s="20">
        <v>0.104927827727035</v>
      </c>
      <c r="AS16" s="20"/>
      <c r="AT16" s="20">
        <v>0.13911929483650001</v>
      </c>
      <c r="AU16" s="20">
        <v>0.189232918497556</v>
      </c>
      <c r="AV16" s="20"/>
      <c r="AW16" s="20">
        <v>0.134392054098178</v>
      </c>
      <c r="AX16" s="20">
        <v>9.8109832978103897E-2</v>
      </c>
      <c r="AY16" s="20">
        <v>0.15551205830814299</v>
      </c>
      <c r="AZ16" s="20"/>
      <c r="BA16" s="20">
        <v>0.109322848432025</v>
      </c>
      <c r="BB16" s="20">
        <v>0.162096538025058</v>
      </c>
      <c r="BC16" s="20"/>
      <c r="BD16" s="20">
        <v>0.15100535778798799</v>
      </c>
      <c r="BE16" s="20">
        <v>0.158632374520877</v>
      </c>
      <c r="BF16" s="20"/>
      <c r="BG16" s="20">
        <v>0.154131826674304</v>
      </c>
      <c r="BH16" s="20">
        <v>0.16202301408384601</v>
      </c>
      <c r="BI16" s="20"/>
      <c r="BJ16" s="20">
        <v>0.14521299413937999</v>
      </c>
      <c r="BK16" s="20">
        <v>0.16223435539721201</v>
      </c>
      <c r="BL16" s="20"/>
      <c r="BM16" s="20">
        <v>0.22864056807708599</v>
      </c>
      <c r="BN16" s="20">
        <v>0.18791526598321501</v>
      </c>
      <c r="BO16" s="20">
        <v>0.118715246365365</v>
      </c>
      <c r="BP16" s="20">
        <v>0.11781554927278</v>
      </c>
    </row>
    <row r="17" spans="2:68" x14ac:dyDescent="0.25">
      <c r="B17" s="18" t="s">
        <v>188</v>
      </c>
      <c r="C17" s="21">
        <v>0.45279993806185298</v>
      </c>
      <c r="D17" s="21">
        <v>0.33059218034661603</v>
      </c>
      <c r="E17" s="21">
        <v>0.458663370960741</v>
      </c>
      <c r="F17" s="21">
        <v>0.61580746536983799</v>
      </c>
      <c r="G17" s="21">
        <v>0.20543946256376799</v>
      </c>
      <c r="H17" s="21">
        <v>0.33613687722626701</v>
      </c>
      <c r="I17" s="21">
        <v>0.38435234694291298</v>
      </c>
      <c r="J17" s="21">
        <v>0.49371522569991799</v>
      </c>
      <c r="K17" s="21">
        <v>0.47015609208710801</v>
      </c>
      <c r="L17" s="21">
        <v>0.36991884558388</v>
      </c>
      <c r="M17" s="21">
        <v>0.48194247669592399</v>
      </c>
      <c r="N17" s="21">
        <v>0.72026134953111998</v>
      </c>
      <c r="O17" s="21">
        <v>0.453418113366852</v>
      </c>
      <c r="P17" s="21">
        <v>0.56094926763479702</v>
      </c>
      <c r="Q17" s="21">
        <v>0.49896056159072</v>
      </c>
      <c r="R17" s="21">
        <v>0.39663584541750901</v>
      </c>
      <c r="S17" s="21">
        <v>0.66032079197933302</v>
      </c>
      <c r="T17" s="21">
        <v>0.49872391304974001</v>
      </c>
      <c r="U17" s="21"/>
      <c r="V17" s="21">
        <v>0.385113709706982</v>
      </c>
      <c r="W17" s="21">
        <v>0.48323066591158798</v>
      </c>
      <c r="X17" s="21">
        <v>0.59427325800923303</v>
      </c>
      <c r="Y17" s="21">
        <v>0.45443200188951999</v>
      </c>
      <c r="Z17" s="21"/>
      <c r="AA17" s="21">
        <v>0.40072389911762102</v>
      </c>
      <c r="AB17" s="21">
        <v>0.52122367677558601</v>
      </c>
      <c r="AC17" s="21">
        <v>0.56836496965404004</v>
      </c>
      <c r="AD17" s="21">
        <v>0.47126350474133399</v>
      </c>
      <c r="AE17" s="21">
        <v>0.34571824189543099</v>
      </c>
      <c r="AF17" s="21">
        <v>0.52285096840509504</v>
      </c>
      <c r="AG17" s="21">
        <v>0.48877320498266902</v>
      </c>
      <c r="AH17" s="21">
        <v>0.386014897759342</v>
      </c>
      <c r="AI17" s="21">
        <v>0.47343754249708903</v>
      </c>
      <c r="AJ17" s="21">
        <v>0.45298264847228198</v>
      </c>
      <c r="AK17" s="21"/>
      <c r="AL17" s="21">
        <v>0.39917956178099001</v>
      </c>
      <c r="AM17" s="21">
        <v>0.57037199339628897</v>
      </c>
      <c r="AN17" s="21">
        <v>0.55097733961633999</v>
      </c>
      <c r="AO17" s="21">
        <v>0.3505726116299</v>
      </c>
      <c r="AP17" s="21">
        <v>0.44804468197375702</v>
      </c>
      <c r="AQ17" s="21">
        <v>0.494143782938117</v>
      </c>
      <c r="AR17" s="21">
        <v>0.502318492315312</v>
      </c>
      <c r="AS17" s="21"/>
      <c r="AT17" s="21">
        <v>0.50820673701941399</v>
      </c>
      <c r="AU17" s="21">
        <v>0.349477710034101</v>
      </c>
      <c r="AV17" s="21"/>
      <c r="AW17" s="21">
        <v>0.52032947707849997</v>
      </c>
      <c r="AX17" s="21">
        <v>0.56318070428253098</v>
      </c>
      <c r="AY17" s="21">
        <v>0.48427672153615903</v>
      </c>
      <c r="AZ17" s="21"/>
      <c r="BA17" s="21">
        <v>0.553088344457903</v>
      </c>
      <c r="BB17" s="21">
        <v>0.44116913905587901</v>
      </c>
      <c r="BC17" s="21"/>
      <c r="BD17" s="21">
        <v>0.46595365687437201</v>
      </c>
      <c r="BE17" s="21">
        <v>0.44806065799555</v>
      </c>
      <c r="BF17" s="21"/>
      <c r="BG17" s="21">
        <v>0.45205177293603399</v>
      </c>
      <c r="BH17" s="21">
        <v>0.45443200188951999</v>
      </c>
      <c r="BI17" s="21"/>
      <c r="BJ17" s="21">
        <v>0.50251432496617399</v>
      </c>
      <c r="BK17" s="21">
        <v>0.42828065992132103</v>
      </c>
      <c r="BL17" s="21"/>
      <c r="BM17" s="21">
        <v>0.26299167029227799</v>
      </c>
      <c r="BN17" s="21">
        <v>0.396542970414895</v>
      </c>
      <c r="BO17" s="21">
        <v>0.53308087402780002</v>
      </c>
      <c r="BP17" s="21">
        <v>0.53969596106663598</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531</v>
      </c>
      <c r="C9" s="17">
        <v>0.29688619024374102</v>
      </c>
      <c r="D9" s="17">
        <v>0.192133900900957</v>
      </c>
      <c r="E9" s="17">
        <v>0.177815940761408</v>
      </c>
      <c r="F9" s="17">
        <v>0.47604058199176402</v>
      </c>
      <c r="G9" s="17">
        <v>0.159088675277442</v>
      </c>
      <c r="H9" s="17">
        <v>0.12934283297779001</v>
      </c>
      <c r="I9" s="17">
        <v>0.30782382652854301</v>
      </c>
      <c r="J9" s="17">
        <v>0.273479586448027</v>
      </c>
      <c r="K9" s="17">
        <v>0.29944938403197202</v>
      </c>
      <c r="L9" s="17">
        <v>0.311082577004062</v>
      </c>
      <c r="M9" s="17">
        <v>0.26663967813836198</v>
      </c>
      <c r="N9" s="17">
        <v>0.247865332572235</v>
      </c>
      <c r="O9" s="17">
        <v>0.30493873604156402</v>
      </c>
      <c r="P9" s="17">
        <v>0.33506899574743099</v>
      </c>
      <c r="Q9" s="17">
        <v>0.17374813087416999</v>
      </c>
      <c r="R9" s="17">
        <v>0.38892105514356901</v>
      </c>
      <c r="S9" s="17">
        <v>0.31434379881637797</v>
      </c>
      <c r="T9" s="17">
        <v>0.28605667752504998</v>
      </c>
      <c r="U9" s="17"/>
      <c r="V9" s="17">
        <v>0.25555713169452998</v>
      </c>
      <c r="W9" s="17">
        <v>0.25794501142149601</v>
      </c>
      <c r="X9" s="17">
        <v>0.27657086033710898</v>
      </c>
      <c r="Y9" s="17">
        <v>0.37704977547280999</v>
      </c>
      <c r="Z9" s="17"/>
      <c r="AA9" s="17">
        <v>0.22533215034160001</v>
      </c>
      <c r="AB9" s="17">
        <v>0.26434005029123198</v>
      </c>
      <c r="AC9" s="17">
        <v>0.30585257637839097</v>
      </c>
      <c r="AD9" s="17">
        <v>0.28047800322959798</v>
      </c>
      <c r="AE9" s="17">
        <v>0.35530822871393097</v>
      </c>
      <c r="AF9" s="17">
        <v>0.32253250669339101</v>
      </c>
      <c r="AG9" s="17">
        <v>0.29554976287209</v>
      </c>
      <c r="AH9" s="17">
        <v>0.33429087648108802</v>
      </c>
      <c r="AI9" s="17">
        <v>0.41418222576268299</v>
      </c>
      <c r="AJ9" s="17">
        <v>0.39662434923151202</v>
      </c>
      <c r="AK9" s="17"/>
      <c r="AL9" s="17">
        <v>0.333583379663138</v>
      </c>
      <c r="AM9" s="17">
        <v>0.25180764044065101</v>
      </c>
      <c r="AN9" s="17">
        <v>0.33484755874607602</v>
      </c>
      <c r="AO9" s="17">
        <v>0.25703569054750502</v>
      </c>
      <c r="AP9" s="17">
        <v>0.39691812207448102</v>
      </c>
      <c r="AQ9" s="17">
        <v>0.273186976912631</v>
      </c>
      <c r="AR9" s="17">
        <v>0.353360197566714</v>
      </c>
      <c r="AS9" s="17"/>
      <c r="AT9" s="17">
        <v>0.35677964333478102</v>
      </c>
      <c r="AU9" s="17">
        <v>0.18519727960333701</v>
      </c>
      <c r="AV9" s="17"/>
      <c r="AW9" s="17">
        <v>0.32997483532690403</v>
      </c>
      <c r="AX9" s="17">
        <v>0.49433056219301003</v>
      </c>
      <c r="AY9" s="17">
        <v>0.32457068774185699</v>
      </c>
      <c r="AZ9" s="17"/>
      <c r="BA9" s="17">
        <v>0.40841874185966698</v>
      </c>
      <c r="BB9" s="17">
        <v>0.28395136819317102</v>
      </c>
      <c r="BC9" s="17"/>
      <c r="BD9" s="17">
        <v>0.33305113473186398</v>
      </c>
      <c r="BE9" s="17">
        <v>0.28385597400190099</v>
      </c>
      <c r="BF9" s="17"/>
      <c r="BG9" s="17">
        <v>0.260137873289287</v>
      </c>
      <c r="BH9" s="17">
        <v>0.37704977547280999</v>
      </c>
      <c r="BI9" s="17"/>
      <c r="BJ9" s="17">
        <v>0.44303340270514802</v>
      </c>
      <c r="BK9" s="17">
        <v>0.22480596608848499</v>
      </c>
      <c r="BL9" s="17"/>
      <c r="BM9" s="17">
        <v>0.122985328785661</v>
      </c>
      <c r="BN9" s="17">
        <v>0.22753505085704101</v>
      </c>
      <c r="BO9" s="17">
        <v>0.33609041666934503</v>
      </c>
      <c r="BP9" s="17">
        <v>0.53391126338535499</v>
      </c>
    </row>
    <row r="10" spans="2:68" x14ac:dyDescent="0.25">
      <c r="B10" s="18" t="s">
        <v>532</v>
      </c>
      <c r="C10" s="17">
        <v>0.39175822587032499</v>
      </c>
      <c r="D10" s="17">
        <v>0.35732725998273501</v>
      </c>
      <c r="E10" s="17">
        <v>0.37845178464465301</v>
      </c>
      <c r="F10" s="17">
        <v>0.41999321940412798</v>
      </c>
      <c r="G10" s="17">
        <v>0.53319304262120004</v>
      </c>
      <c r="H10" s="17">
        <v>0.43857448261170801</v>
      </c>
      <c r="I10" s="17">
        <v>0.153911913264272</v>
      </c>
      <c r="J10" s="17">
        <v>0.35162642357961399</v>
      </c>
      <c r="K10" s="17">
        <v>0.45953458255185198</v>
      </c>
      <c r="L10" s="17">
        <v>0.295780542692271</v>
      </c>
      <c r="M10" s="17">
        <v>0.47588912126211103</v>
      </c>
      <c r="N10" s="17">
        <v>0.40443499447806802</v>
      </c>
      <c r="O10" s="17">
        <v>0.39591526761863099</v>
      </c>
      <c r="P10" s="17">
        <v>0.346657137960102</v>
      </c>
      <c r="Q10" s="17">
        <v>0.364361242075459</v>
      </c>
      <c r="R10" s="17">
        <v>0.36603579846216699</v>
      </c>
      <c r="S10" s="17">
        <v>0.34916195289288299</v>
      </c>
      <c r="T10" s="17">
        <v>0.373316837283513</v>
      </c>
      <c r="U10" s="17"/>
      <c r="V10" s="17">
        <v>0.32752798309815101</v>
      </c>
      <c r="W10" s="17">
        <v>0.39300835494895597</v>
      </c>
      <c r="X10" s="17">
        <v>0.44205067782889401</v>
      </c>
      <c r="Y10" s="17">
        <v>0.444556966633115</v>
      </c>
      <c r="Z10" s="17"/>
      <c r="AA10" s="17">
        <v>0.35970930288317798</v>
      </c>
      <c r="AB10" s="17">
        <v>0.40606987087408503</v>
      </c>
      <c r="AC10" s="17">
        <v>0.37365302054455402</v>
      </c>
      <c r="AD10" s="17">
        <v>0.42065905250823399</v>
      </c>
      <c r="AE10" s="17">
        <v>0.347472245036762</v>
      </c>
      <c r="AF10" s="17">
        <v>0.35191811688681601</v>
      </c>
      <c r="AG10" s="17">
        <v>0.35336661224270299</v>
      </c>
      <c r="AH10" s="17">
        <v>0.42458816665416299</v>
      </c>
      <c r="AI10" s="17">
        <v>0.36124630401034102</v>
      </c>
      <c r="AJ10" s="17">
        <v>0.45820142886117299</v>
      </c>
      <c r="AK10" s="17"/>
      <c r="AL10" s="17">
        <v>0.37222151661442698</v>
      </c>
      <c r="AM10" s="17">
        <v>0.51986876573621199</v>
      </c>
      <c r="AN10" s="17">
        <v>0.36562532021532601</v>
      </c>
      <c r="AO10" s="17">
        <v>0.34569425579858098</v>
      </c>
      <c r="AP10" s="17">
        <v>0.39049105729239297</v>
      </c>
      <c r="AQ10" s="17">
        <v>0.42137612943990799</v>
      </c>
      <c r="AR10" s="17">
        <v>0.30961579125969602</v>
      </c>
      <c r="AS10" s="17"/>
      <c r="AT10" s="17">
        <v>0.40328311949455697</v>
      </c>
      <c r="AU10" s="17">
        <v>0.37026668134073498</v>
      </c>
      <c r="AV10" s="17"/>
      <c r="AW10" s="17">
        <v>0.42970929406983699</v>
      </c>
      <c r="AX10" s="17">
        <v>0.33266383419421303</v>
      </c>
      <c r="AY10" s="17">
        <v>0.41533079188009098</v>
      </c>
      <c r="AZ10" s="17"/>
      <c r="BA10" s="17">
        <v>0.422588409071677</v>
      </c>
      <c r="BB10" s="17">
        <v>0.38818274115560902</v>
      </c>
      <c r="BC10" s="17"/>
      <c r="BD10" s="17">
        <v>0.37976917954274497</v>
      </c>
      <c r="BE10" s="17">
        <v>0.39607787486724499</v>
      </c>
      <c r="BF10" s="17"/>
      <c r="BG10" s="17">
        <v>0.36755440745573298</v>
      </c>
      <c r="BH10" s="17">
        <v>0.444556966633115</v>
      </c>
      <c r="BI10" s="17"/>
      <c r="BJ10" s="17">
        <v>0.35100399129828602</v>
      </c>
      <c r="BK10" s="17">
        <v>0.41185833119394999</v>
      </c>
      <c r="BL10" s="17"/>
      <c r="BM10" s="17">
        <v>0.29166213636121102</v>
      </c>
      <c r="BN10" s="17">
        <v>0.41437898020320801</v>
      </c>
      <c r="BO10" s="17">
        <v>0.42146767020818399</v>
      </c>
      <c r="BP10" s="17">
        <v>0.37463832123980001</v>
      </c>
    </row>
    <row r="11" spans="2:68" ht="30" x14ac:dyDescent="0.25">
      <c r="B11" s="18" t="s">
        <v>533</v>
      </c>
      <c r="C11" s="17">
        <v>0.20463915460645801</v>
      </c>
      <c r="D11" s="17">
        <v>0.23270772640947199</v>
      </c>
      <c r="E11" s="17">
        <v>0.30288797990716598</v>
      </c>
      <c r="F11" s="17">
        <v>0.103966198604108</v>
      </c>
      <c r="G11" s="17">
        <v>0.13630910149365399</v>
      </c>
      <c r="H11" s="17">
        <v>0.27520739428500202</v>
      </c>
      <c r="I11" s="17">
        <v>0.153911913264272</v>
      </c>
      <c r="J11" s="17">
        <v>0.31296259368604101</v>
      </c>
      <c r="K11" s="17">
        <v>0.14058634529318501</v>
      </c>
      <c r="L11" s="17">
        <v>0.25117707513526699</v>
      </c>
      <c r="M11" s="17">
        <v>0.158944301499574</v>
      </c>
      <c r="N11" s="17">
        <v>0.11921805774961</v>
      </c>
      <c r="O11" s="17">
        <v>0.19226024698890701</v>
      </c>
      <c r="P11" s="17">
        <v>0.26350536210070002</v>
      </c>
      <c r="Q11" s="17">
        <v>0.33523499205462798</v>
      </c>
      <c r="R11" s="17">
        <v>0.20977357595644899</v>
      </c>
      <c r="S11" s="17">
        <v>0.25437486240724599</v>
      </c>
      <c r="T11" s="17">
        <v>0.14366162994329101</v>
      </c>
      <c r="U11" s="17"/>
      <c r="V11" s="17">
        <v>0.25625554104256698</v>
      </c>
      <c r="W11" s="17">
        <v>0.243167124314521</v>
      </c>
      <c r="X11" s="17">
        <v>0.20392838841442401</v>
      </c>
      <c r="Y11" s="17">
        <v>0.121397550319986</v>
      </c>
      <c r="Z11" s="17"/>
      <c r="AA11" s="17">
        <v>0.25179488727126698</v>
      </c>
      <c r="AB11" s="17">
        <v>0.239494853742098</v>
      </c>
      <c r="AC11" s="17">
        <v>0.183584598339156</v>
      </c>
      <c r="AD11" s="17">
        <v>0.22221811191593299</v>
      </c>
      <c r="AE11" s="17">
        <v>0.230107655194732</v>
      </c>
      <c r="AF11" s="17">
        <v>0.16315364273806801</v>
      </c>
      <c r="AG11" s="17">
        <v>0.28486629941136599</v>
      </c>
      <c r="AH11" s="17">
        <v>0.173048432956522</v>
      </c>
      <c r="AI11" s="17">
        <v>9.5301846068320206E-2</v>
      </c>
      <c r="AJ11" s="17">
        <v>0.118236338440715</v>
      </c>
      <c r="AK11" s="17"/>
      <c r="AL11" s="17">
        <v>0.17566368585605199</v>
      </c>
      <c r="AM11" s="17">
        <v>0.17497075879378199</v>
      </c>
      <c r="AN11" s="17">
        <v>0.157278321544121</v>
      </c>
      <c r="AO11" s="17">
        <v>0.26605913530402098</v>
      </c>
      <c r="AP11" s="17">
        <v>0.15176116550294499</v>
      </c>
      <c r="AQ11" s="17">
        <v>0.216069886083566</v>
      </c>
      <c r="AR11" s="17">
        <v>0.20940128968465199</v>
      </c>
      <c r="AS11" s="17"/>
      <c r="AT11" s="17">
        <v>0.15270749639602499</v>
      </c>
      <c r="AU11" s="17">
        <v>0.301480963417457</v>
      </c>
      <c r="AV11" s="17"/>
      <c r="AW11" s="17">
        <v>0.14484172763870001</v>
      </c>
      <c r="AX11" s="17">
        <v>0.11179241072951999</v>
      </c>
      <c r="AY11" s="17">
        <v>0.172892504228987</v>
      </c>
      <c r="AZ11" s="17"/>
      <c r="BA11" s="17">
        <v>8.9269256663007196E-2</v>
      </c>
      <c r="BB11" s="17">
        <v>0.218019007198999</v>
      </c>
      <c r="BC11" s="17"/>
      <c r="BD11" s="17">
        <v>0.18083708498824899</v>
      </c>
      <c r="BE11" s="17">
        <v>0.213215031564612</v>
      </c>
      <c r="BF11" s="17"/>
      <c r="BG11" s="17">
        <v>0.24279848654471201</v>
      </c>
      <c r="BH11" s="17">
        <v>0.121397550319986</v>
      </c>
      <c r="BI11" s="17"/>
      <c r="BJ11" s="17">
        <v>0.12860979155600699</v>
      </c>
      <c r="BK11" s="17">
        <v>0.242137054421038</v>
      </c>
      <c r="BL11" s="17"/>
      <c r="BM11" s="17">
        <v>0.35573661577295801</v>
      </c>
      <c r="BN11" s="17">
        <v>0.21994915736471499</v>
      </c>
      <c r="BO11" s="17">
        <v>0.17855666276363399</v>
      </c>
      <c r="BP11" s="17">
        <v>7.8765742215356399E-2</v>
      </c>
    </row>
    <row r="12" spans="2:68" x14ac:dyDescent="0.25">
      <c r="B12" s="18" t="s">
        <v>534</v>
      </c>
      <c r="C12" s="17">
        <v>5.0556760191951398E-2</v>
      </c>
      <c r="D12" s="17">
        <v>7.9783757627298404E-2</v>
      </c>
      <c r="E12" s="17">
        <v>0</v>
      </c>
      <c r="F12" s="17">
        <v>0</v>
      </c>
      <c r="G12" s="17">
        <v>3.5100079114049602E-2</v>
      </c>
      <c r="H12" s="17">
        <v>7.8437645062750097E-2</v>
      </c>
      <c r="I12" s="17">
        <v>0.38435234694291298</v>
      </c>
      <c r="J12" s="17">
        <v>3.1852233493663798E-2</v>
      </c>
      <c r="K12" s="17">
        <v>4.94371580730881E-2</v>
      </c>
      <c r="L12" s="17">
        <v>6.7722647471854705E-2</v>
      </c>
      <c r="M12" s="17">
        <v>7.4988019580327803E-2</v>
      </c>
      <c r="N12" s="17">
        <v>0.115899890983232</v>
      </c>
      <c r="O12" s="17">
        <v>4.2521635506712903E-2</v>
      </c>
      <c r="P12" s="17">
        <v>1.88062682685693E-2</v>
      </c>
      <c r="Q12" s="17">
        <v>0.126655634995743</v>
      </c>
      <c r="R12" s="17">
        <v>1.8038716133575699E-2</v>
      </c>
      <c r="S12" s="17">
        <v>8.2119385883492504E-2</v>
      </c>
      <c r="T12" s="17">
        <v>0.10871051743288999</v>
      </c>
      <c r="U12" s="17"/>
      <c r="V12" s="17">
        <v>6.2954605635720404E-2</v>
      </c>
      <c r="W12" s="17">
        <v>5.93972122540865E-2</v>
      </c>
      <c r="X12" s="17">
        <v>3.6737509072275298E-2</v>
      </c>
      <c r="Y12" s="17">
        <v>3.63407912181163E-2</v>
      </c>
      <c r="Z12" s="17"/>
      <c r="AA12" s="17">
        <v>6.0844946062599797E-2</v>
      </c>
      <c r="AB12" s="17">
        <v>4.0947384113694599E-2</v>
      </c>
      <c r="AC12" s="17">
        <v>9.0678947003286603E-2</v>
      </c>
      <c r="AD12" s="17">
        <v>3.7809433670462599E-2</v>
      </c>
      <c r="AE12" s="17">
        <v>3.4079863341878298E-2</v>
      </c>
      <c r="AF12" s="17">
        <v>7.0009218730918393E-2</v>
      </c>
      <c r="AG12" s="17">
        <v>3.9147690266304901E-2</v>
      </c>
      <c r="AH12" s="17">
        <v>3.8395035878046699E-2</v>
      </c>
      <c r="AI12" s="17">
        <v>8.9463214259993595E-2</v>
      </c>
      <c r="AJ12" s="17">
        <v>2.6937883466600299E-2</v>
      </c>
      <c r="AK12" s="17"/>
      <c r="AL12" s="17">
        <v>4.8740958181803198E-2</v>
      </c>
      <c r="AM12" s="17">
        <v>2.4928999072303799E-2</v>
      </c>
      <c r="AN12" s="17">
        <v>8.7138040879129505E-2</v>
      </c>
      <c r="AO12" s="17">
        <v>6.5221038802749806E-2</v>
      </c>
      <c r="AP12" s="17">
        <v>4.7895164166952602E-2</v>
      </c>
      <c r="AQ12" s="17">
        <v>6.9336070776302106E-2</v>
      </c>
      <c r="AR12" s="17">
        <v>4.4136319591181597E-2</v>
      </c>
      <c r="AS12" s="17"/>
      <c r="AT12" s="17">
        <v>5.4527335297101499E-2</v>
      </c>
      <c r="AU12" s="17">
        <v>4.3152458298787402E-2</v>
      </c>
      <c r="AV12" s="17"/>
      <c r="AW12" s="17">
        <v>5.3007911804523501E-2</v>
      </c>
      <c r="AX12" s="17">
        <v>2.9290164028162299E-2</v>
      </c>
      <c r="AY12" s="17">
        <v>5.8920238706230997E-2</v>
      </c>
      <c r="AZ12" s="17"/>
      <c r="BA12" s="17">
        <v>5.5944503331957801E-2</v>
      </c>
      <c r="BB12" s="17">
        <v>4.9931924681954801E-2</v>
      </c>
      <c r="BC12" s="17"/>
      <c r="BD12" s="17">
        <v>3.7211826309275997E-2</v>
      </c>
      <c r="BE12" s="17">
        <v>5.5364934977935903E-2</v>
      </c>
      <c r="BF12" s="17"/>
      <c r="BG12" s="17">
        <v>5.7073596136506199E-2</v>
      </c>
      <c r="BH12" s="17">
        <v>3.63407912181163E-2</v>
      </c>
      <c r="BI12" s="17"/>
      <c r="BJ12" s="17">
        <v>3.8972974086971597E-2</v>
      </c>
      <c r="BK12" s="17">
        <v>5.6269916706886497E-2</v>
      </c>
      <c r="BL12" s="17"/>
      <c r="BM12" s="17">
        <v>8.2224247083596505E-2</v>
      </c>
      <c r="BN12" s="17">
        <v>5.2449345110115002E-2</v>
      </c>
      <c r="BO12" s="17">
        <v>4.78070453891839E-2</v>
      </c>
      <c r="BP12" s="17">
        <v>1.26846731594886E-2</v>
      </c>
    </row>
    <row r="13" spans="2:68" x14ac:dyDescent="0.25">
      <c r="B13" s="18" t="s">
        <v>535</v>
      </c>
      <c r="C13" s="17">
        <v>3.5483524725735599E-2</v>
      </c>
      <c r="D13" s="17">
        <v>8.8071477554089297E-2</v>
      </c>
      <c r="E13" s="17">
        <v>5.31690700682622E-2</v>
      </c>
      <c r="F13" s="17">
        <v>0</v>
      </c>
      <c r="G13" s="17">
        <v>0.10736927504473601</v>
      </c>
      <c r="H13" s="17">
        <v>7.8437645062750097E-2</v>
      </c>
      <c r="I13" s="17">
        <v>0</v>
      </c>
      <c r="J13" s="17">
        <v>3.00791627926538E-2</v>
      </c>
      <c r="K13" s="17">
        <v>1.18846271600058E-2</v>
      </c>
      <c r="L13" s="17">
        <v>3.7118578848273E-2</v>
      </c>
      <c r="M13" s="17">
        <v>0</v>
      </c>
      <c r="N13" s="17">
        <v>5.6290862108427403E-2</v>
      </c>
      <c r="O13" s="17">
        <v>4.80098842043305E-2</v>
      </c>
      <c r="P13" s="17">
        <v>1.88062682685693E-2</v>
      </c>
      <c r="Q13" s="17">
        <v>0</v>
      </c>
      <c r="R13" s="17">
        <v>1.7230854304239301E-2</v>
      </c>
      <c r="S13" s="17">
        <v>0</v>
      </c>
      <c r="T13" s="17">
        <v>8.8254337815255601E-2</v>
      </c>
      <c r="U13" s="17"/>
      <c r="V13" s="17">
        <v>7.2568363352065193E-2</v>
      </c>
      <c r="W13" s="17">
        <v>2.4982727177860601E-2</v>
      </c>
      <c r="X13" s="17">
        <v>2.75883613963466E-2</v>
      </c>
      <c r="Y13" s="17">
        <v>2.5736645350931302E-3</v>
      </c>
      <c r="Z13" s="17"/>
      <c r="AA13" s="17">
        <v>8.5433791401087505E-2</v>
      </c>
      <c r="AB13" s="17">
        <v>4.9147840978890703E-2</v>
      </c>
      <c r="AC13" s="17">
        <v>1.7510764967978099E-2</v>
      </c>
      <c r="AD13" s="17">
        <v>2.0159581460346399E-2</v>
      </c>
      <c r="AE13" s="17">
        <v>3.3032007712696897E-2</v>
      </c>
      <c r="AF13" s="17">
        <v>9.2386514950806603E-2</v>
      </c>
      <c r="AG13" s="17">
        <v>0</v>
      </c>
      <c r="AH13" s="17">
        <v>1.32933107283301E-2</v>
      </c>
      <c r="AI13" s="17">
        <v>1.75575125930344E-2</v>
      </c>
      <c r="AJ13" s="17">
        <v>0</v>
      </c>
      <c r="AK13" s="17"/>
      <c r="AL13" s="17">
        <v>6.1759034865058897E-2</v>
      </c>
      <c r="AM13" s="17">
        <v>1.9025938071862401E-2</v>
      </c>
      <c r="AN13" s="17">
        <v>5.5110758615347998E-2</v>
      </c>
      <c r="AO13" s="17">
        <v>4.8135315058751203E-2</v>
      </c>
      <c r="AP13" s="17">
        <v>5.6621979597728999E-3</v>
      </c>
      <c r="AQ13" s="17">
        <v>1.42107599772521E-2</v>
      </c>
      <c r="AR13" s="17">
        <v>7.4067902064615998E-2</v>
      </c>
      <c r="AS13" s="17"/>
      <c r="AT13" s="17">
        <v>2.5434403994746401E-2</v>
      </c>
      <c r="AU13" s="17">
        <v>5.42230578368426E-2</v>
      </c>
      <c r="AV13" s="17"/>
      <c r="AW13" s="17">
        <v>3.2449226555199703E-2</v>
      </c>
      <c r="AX13" s="17">
        <v>3.1923028855094002E-2</v>
      </c>
      <c r="AY13" s="17">
        <v>1.9298414644209502E-2</v>
      </c>
      <c r="AZ13" s="17"/>
      <c r="BA13" s="17">
        <v>2.3779089073691299E-2</v>
      </c>
      <c r="BB13" s="17">
        <v>3.6840929269683298E-2</v>
      </c>
      <c r="BC13" s="17"/>
      <c r="BD13" s="17">
        <v>3.8779919851983799E-2</v>
      </c>
      <c r="BE13" s="17">
        <v>3.4295834770130401E-2</v>
      </c>
      <c r="BF13" s="17"/>
      <c r="BG13" s="17">
        <v>5.0569950435821603E-2</v>
      </c>
      <c r="BH13" s="17">
        <v>2.5736645350931302E-3</v>
      </c>
      <c r="BI13" s="17"/>
      <c r="BJ13" s="17">
        <v>3.0110786686521802E-2</v>
      </c>
      <c r="BK13" s="17">
        <v>3.81333745290377E-2</v>
      </c>
      <c r="BL13" s="17"/>
      <c r="BM13" s="17">
        <v>7.4334702760718893E-2</v>
      </c>
      <c r="BN13" s="17">
        <v>5.99921482487486E-2</v>
      </c>
      <c r="BO13" s="17">
        <v>1.39720853445545E-2</v>
      </c>
      <c r="BP13" s="17">
        <v>0</v>
      </c>
    </row>
    <row r="14" spans="2:68" x14ac:dyDescent="0.25">
      <c r="B14" s="18" t="s">
        <v>112</v>
      </c>
      <c r="C14" s="17">
        <v>2.0676144361788499E-2</v>
      </c>
      <c r="D14" s="17">
        <v>4.9975877525447597E-2</v>
      </c>
      <c r="E14" s="17">
        <v>8.7675224618510697E-2</v>
      </c>
      <c r="F14" s="17">
        <v>0</v>
      </c>
      <c r="G14" s="17">
        <v>2.8939826448918501E-2</v>
      </c>
      <c r="H14" s="17">
        <v>0</v>
      </c>
      <c r="I14" s="17">
        <v>0</v>
      </c>
      <c r="J14" s="17">
        <v>0</v>
      </c>
      <c r="K14" s="17">
        <v>3.91079028898964E-2</v>
      </c>
      <c r="L14" s="17">
        <v>3.7118578848273E-2</v>
      </c>
      <c r="M14" s="17">
        <v>2.3538879519624901E-2</v>
      </c>
      <c r="N14" s="17">
        <v>5.6290862108427403E-2</v>
      </c>
      <c r="O14" s="17">
        <v>1.6354229639854102E-2</v>
      </c>
      <c r="P14" s="17">
        <v>1.7155967654627801E-2</v>
      </c>
      <c r="Q14" s="17">
        <v>0</v>
      </c>
      <c r="R14" s="17">
        <v>0</v>
      </c>
      <c r="S14" s="17">
        <v>0</v>
      </c>
      <c r="T14" s="17">
        <v>0</v>
      </c>
      <c r="U14" s="17"/>
      <c r="V14" s="17">
        <v>2.5136375176966999E-2</v>
      </c>
      <c r="W14" s="17">
        <v>2.1499569883080799E-2</v>
      </c>
      <c r="X14" s="17">
        <v>1.31242029509515E-2</v>
      </c>
      <c r="Y14" s="17">
        <v>1.80812518208802E-2</v>
      </c>
      <c r="Z14" s="17"/>
      <c r="AA14" s="17">
        <v>1.6884922040268799E-2</v>
      </c>
      <c r="AB14" s="17">
        <v>0</v>
      </c>
      <c r="AC14" s="17">
        <v>2.8720092766634901E-2</v>
      </c>
      <c r="AD14" s="17">
        <v>1.8675817215425002E-2</v>
      </c>
      <c r="AE14" s="17">
        <v>0</v>
      </c>
      <c r="AF14" s="17">
        <v>0</v>
      </c>
      <c r="AG14" s="17">
        <v>2.7069635207535699E-2</v>
      </c>
      <c r="AH14" s="17">
        <v>1.6384177301850301E-2</v>
      </c>
      <c r="AI14" s="17">
        <v>2.2248897305627201E-2</v>
      </c>
      <c r="AJ14" s="17">
        <v>0</v>
      </c>
      <c r="AK14" s="17"/>
      <c r="AL14" s="17">
        <v>8.0314248195202907E-3</v>
      </c>
      <c r="AM14" s="17">
        <v>9.3978978851887197E-3</v>
      </c>
      <c r="AN14" s="17">
        <v>0</v>
      </c>
      <c r="AO14" s="17">
        <v>1.7854564488392E-2</v>
      </c>
      <c r="AP14" s="17">
        <v>7.2722930034566698E-3</v>
      </c>
      <c r="AQ14" s="17">
        <v>5.8201768103408203E-3</v>
      </c>
      <c r="AR14" s="17">
        <v>9.41849983313966E-3</v>
      </c>
      <c r="AS14" s="17"/>
      <c r="AT14" s="17">
        <v>7.2680014827881797E-3</v>
      </c>
      <c r="AU14" s="17">
        <v>4.5679559502841298E-2</v>
      </c>
      <c r="AV14" s="17"/>
      <c r="AW14" s="17">
        <v>1.0017004604834999E-2</v>
      </c>
      <c r="AX14" s="17">
        <v>0</v>
      </c>
      <c r="AY14" s="17">
        <v>8.9873627986237908E-3</v>
      </c>
      <c r="AZ14" s="17"/>
      <c r="BA14" s="17">
        <v>0</v>
      </c>
      <c r="BB14" s="17">
        <v>2.30740295005828E-2</v>
      </c>
      <c r="BC14" s="17"/>
      <c r="BD14" s="17">
        <v>3.03508545758822E-2</v>
      </c>
      <c r="BE14" s="17">
        <v>1.7190349818175198E-2</v>
      </c>
      <c r="BF14" s="17"/>
      <c r="BG14" s="17">
        <v>2.1865686137939901E-2</v>
      </c>
      <c r="BH14" s="17">
        <v>1.80812518208802E-2</v>
      </c>
      <c r="BI14" s="17"/>
      <c r="BJ14" s="17">
        <v>8.2690536670656997E-3</v>
      </c>
      <c r="BK14" s="17">
        <v>2.6795357060603299E-2</v>
      </c>
      <c r="BL14" s="17"/>
      <c r="BM14" s="17">
        <v>7.3056969235853905E-2</v>
      </c>
      <c r="BN14" s="17">
        <v>2.56953182161734E-2</v>
      </c>
      <c r="BO14" s="17">
        <v>2.10611962509848E-3</v>
      </c>
      <c r="BP14" s="17">
        <v>0</v>
      </c>
    </row>
    <row r="15" spans="2:68" x14ac:dyDescent="0.25">
      <c r="B15" s="18" t="s">
        <v>630</v>
      </c>
      <c r="C15" s="20">
        <v>0.68864441611406602</v>
      </c>
      <c r="D15" s="20">
        <v>0.54946116088369301</v>
      </c>
      <c r="E15" s="20">
        <v>0.55626772540606095</v>
      </c>
      <c r="F15" s="20">
        <v>0.89603380139589195</v>
      </c>
      <c r="G15" s="20">
        <v>0.69228171789864201</v>
      </c>
      <c r="H15" s="20">
        <v>0.56791731558949798</v>
      </c>
      <c r="I15" s="20">
        <v>0.46173573979281501</v>
      </c>
      <c r="J15" s="20">
        <v>0.62510601002764099</v>
      </c>
      <c r="K15" s="20">
        <v>0.75898396658382405</v>
      </c>
      <c r="L15" s="20">
        <v>0.606863119696333</v>
      </c>
      <c r="M15" s="20">
        <v>0.74252879940047301</v>
      </c>
      <c r="N15" s="20">
        <v>0.65230032705030305</v>
      </c>
      <c r="O15" s="20">
        <v>0.70085400366019501</v>
      </c>
      <c r="P15" s="20">
        <v>0.68172613370753399</v>
      </c>
      <c r="Q15" s="20">
        <v>0.53810937294962902</v>
      </c>
      <c r="R15" s="20">
        <v>0.75495685360573594</v>
      </c>
      <c r="S15" s="20">
        <v>0.66350575170926096</v>
      </c>
      <c r="T15" s="20">
        <v>0.65937351480856299</v>
      </c>
      <c r="U15" s="20"/>
      <c r="V15" s="20">
        <v>0.58308511479268099</v>
      </c>
      <c r="W15" s="20">
        <v>0.65095336637045198</v>
      </c>
      <c r="X15" s="20">
        <v>0.71862153816600305</v>
      </c>
      <c r="Y15" s="20">
        <v>0.82160674210592499</v>
      </c>
      <c r="Z15" s="20"/>
      <c r="AA15" s="20">
        <v>0.58504145322477696</v>
      </c>
      <c r="AB15" s="20">
        <v>0.67040992116531695</v>
      </c>
      <c r="AC15" s="20">
        <v>0.67950559692294499</v>
      </c>
      <c r="AD15" s="20">
        <v>0.70113705573783303</v>
      </c>
      <c r="AE15" s="20">
        <v>0.70278047375069297</v>
      </c>
      <c r="AF15" s="20">
        <v>0.67445062358020702</v>
      </c>
      <c r="AG15" s="20">
        <v>0.64891637511479405</v>
      </c>
      <c r="AH15" s="20">
        <v>0.75887904313525101</v>
      </c>
      <c r="AI15" s="20">
        <v>0.77542852977302501</v>
      </c>
      <c r="AJ15" s="20">
        <v>0.85482577809268501</v>
      </c>
      <c r="AK15" s="20"/>
      <c r="AL15" s="20">
        <v>0.70580489627756504</v>
      </c>
      <c r="AM15" s="20">
        <v>0.77167640617686295</v>
      </c>
      <c r="AN15" s="20">
        <v>0.70047287896140198</v>
      </c>
      <c r="AO15" s="20">
        <v>0.60272994634608601</v>
      </c>
      <c r="AP15" s="20">
        <v>0.78740917936687305</v>
      </c>
      <c r="AQ15" s="20">
        <v>0.69456310635253904</v>
      </c>
      <c r="AR15" s="20">
        <v>0.66297598882641096</v>
      </c>
      <c r="AS15" s="20"/>
      <c r="AT15" s="20">
        <v>0.76006276282933805</v>
      </c>
      <c r="AU15" s="20">
        <v>0.55546396094407102</v>
      </c>
      <c r="AV15" s="20"/>
      <c r="AW15" s="20">
        <v>0.75968412939674201</v>
      </c>
      <c r="AX15" s="20">
        <v>0.82699439638722405</v>
      </c>
      <c r="AY15" s="20">
        <v>0.73990147962194797</v>
      </c>
      <c r="AZ15" s="20"/>
      <c r="BA15" s="20">
        <v>0.83100715093134403</v>
      </c>
      <c r="BB15" s="20">
        <v>0.67213410934878004</v>
      </c>
      <c r="BC15" s="20"/>
      <c r="BD15" s="20">
        <v>0.71282031427460901</v>
      </c>
      <c r="BE15" s="20">
        <v>0.67993384886914698</v>
      </c>
      <c r="BF15" s="20"/>
      <c r="BG15" s="20">
        <v>0.62769228074502004</v>
      </c>
      <c r="BH15" s="20">
        <v>0.82160674210592499</v>
      </c>
      <c r="BI15" s="20"/>
      <c r="BJ15" s="20">
        <v>0.79403739400343398</v>
      </c>
      <c r="BK15" s="20">
        <v>0.63666429728243501</v>
      </c>
      <c r="BL15" s="20"/>
      <c r="BM15" s="20">
        <v>0.41464746514687201</v>
      </c>
      <c r="BN15" s="20">
        <v>0.64191403106024802</v>
      </c>
      <c r="BO15" s="20">
        <v>0.75755808687752901</v>
      </c>
      <c r="BP15" s="20">
        <v>0.908549584625155</v>
      </c>
    </row>
    <row r="16" spans="2:68" x14ac:dyDescent="0.25">
      <c r="B16" s="18" t="s">
        <v>631</v>
      </c>
      <c r="C16" s="20">
        <v>8.6040284917687102E-2</v>
      </c>
      <c r="D16" s="20">
        <v>0.16785523518138801</v>
      </c>
      <c r="E16" s="20">
        <v>5.31690700682622E-2</v>
      </c>
      <c r="F16" s="20">
        <v>0</v>
      </c>
      <c r="G16" s="20">
        <v>0.14246935415878501</v>
      </c>
      <c r="H16" s="20">
        <v>0.1568752901255</v>
      </c>
      <c r="I16" s="20">
        <v>0.38435234694291298</v>
      </c>
      <c r="J16" s="20">
        <v>6.1931396286317601E-2</v>
      </c>
      <c r="K16" s="20">
        <v>6.1321785233093902E-2</v>
      </c>
      <c r="L16" s="20">
        <v>0.104841226320128</v>
      </c>
      <c r="M16" s="20">
        <v>7.4988019580327803E-2</v>
      </c>
      <c r="N16" s="20">
        <v>0.17219075309165999</v>
      </c>
      <c r="O16" s="20">
        <v>9.0531519711043396E-2</v>
      </c>
      <c r="P16" s="20">
        <v>3.7612536537138697E-2</v>
      </c>
      <c r="Q16" s="20">
        <v>0.126655634995743</v>
      </c>
      <c r="R16" s="20">
        <v>3.5269570437815E-2</v>
      </c>
      <c r="S16" s="20">
        <v>8.2119385883492504E-2</v>
      </c>
      <c r="T16" s="20">
        <v>0.196964855248146</v>
      </c>
      <c r="U16" s="20"/>
      <c r="V16" s="20">
        <v>0.13552296898778601</v>
      </c>
      <c r="W16" s="20">
        <v>8.4379939431947104E-2</v>
      </c>
      <c r="X16" s="20">
        <v>6.4325870468621801E-2</v>
      </c>
      <c r="Y16" s="20">
        <v>3.8914455753209398E-2</v>
      </c>
      <c r="Z16" s="20"/>
      <c r="AA16" s="20">
        <v>0.146278737463687</v>
      </c>
      <c r="AB16" s="20">
        <v>9.0095225092585302E-2</v>
      </c>
      <c r="AC16" s="20">
        <v>0.10818971197126501</v>
      </c>
      <c r="AD16" s="20">
        <v>5.7969015130809001E-2</v>
      </c>
      <c r="AE16" s="20">
        <v>6.7111871054575195E-2</v>
      </c>
      <c r="AF16" s="20">
        <v>0.162395733681725</v>
      </c>
      <c r="AG16" s="20">
        <v>3.9147690266304901E-2</v>
      </c>
      <c r="AH16" s="20">
        <v>5.1688346606376799E-2</v>
      </c>
      <c r="AI16" s="20">
        <v>0.10702072685302801</v>
      </c>
      <c r="AJ16" s="20">
        <v>2.6937883466600299E-2</v>
      </c>
      <c r="AK16" s="20"/>
      <c r="AL16" s="20">
        <v>0.11049999304686201</v>
      </c>
      <c r="AM16" s="20">
        <v>4.3954937144166199E-2</v>
      </c>
      <c r="AN16" s="20">
        <v>0.142248799494477</v>
      </c>
      <c r="AO16" s="20">
        <v>0.113356353861501</v>
      </c>
      <c r="AP16" s="20">
        <v>5.3557362126725502E-2</v>
      </c>
      <c r="AQ16" s="20">
        <v>8.3546830753554194E-2</v>
      </c>
      <c r="AR16" s="20">
        <v>0.118204221655798</v>
      </c>
      <c r="AS16" s="20"/>
      <c r="AT16" s="20">
        <v>7.9961739291847994E-2</v>
      </c>
      <c r="AU16" s="20">
        <v>9.7375516135630003E-2</v>
      </c>
      <c r="AV16" s="20"/>
      <c r="AW16" s="20">
        <v>8.5457138359723198E-2</v>
      </c>
      <c r="AX16" s="20">
        <v>6.1213192883256197E-2</v>
      </c>
      <c r="AY16" s="20">
        <v>7.8218653350440495E-2</v>
      </c>
      <c r="AZ16" s="20"/>
      <c r="BA16" s="20">
        <v>7.9723592405649094E-2</v>
      </c>
      <c r="BB16" s="20">
        <v>8.6772853951638196E-2</v>
      </c>
      <c r="BC16" s="20"/>
      <c r="BD16" s="20">
        <v>7.5991746161259796E-2</v>
      </c>
      <c r="BE16" s="20">
        <v>8.9660769748066305E-2</v>
      </c>
      <c r="BF16" s="20"/>
      <c r="BG16" s="20">
        <v>0.107643546572328</v>
      </c>
      <c r="BH16" s="20">
        <v>3.8914455753209398E-2</v>
      </c>
      <c r="BI16" s="20"/>
      <c r="BJ16" s="20">
        <v>6.9083760773493402E-2</v>
      </c>
      <c r="BK16" s="20">
        <v>9.4403291235924197E-2</v>
      </c>
      <c r="BL16" s="20"/>
      <c r="BM16" s="20">
        <v>0.15655894984431501</v>
      </c>
      <c r="BN16" s="20">
        <v>0.112441493358864</v>
      </c>
      <c r="BO16" s="20">
        <v>6.1779130733738398E-2</v>
      </c>
      <c r="BP16" s="20">
        <v>1.26846731594886E-2</v>
      </c>
    </row>
    <row r="17" spans="2:68" x14ac:dyDescent="0.25">
      <c r="B17" s="18" t="s">
        <v>188</v>
      </c>
      <c r="C17" s="21">
        <v>0.60260413119637901</v>
      </c>
      <c r="D17" s="21">
        <v>0.381605925702305</v>
      </c>
      <c r="E17" s="21">
        <v>0.50309865533779896</v>
      </c>
      <c r="F17" s="21">
        <v>0.89603380139589195</v>
      </c>
      <c r="G17" s="21">
        <v>0.54981236373985598</v>
      </c>
      <c r="H17" s="21">
        <v>0.41104202546399798</v>
      </c>
      <c r="I17" s="21">
        <v>7.7383392849901894E-2</v>
      </c>
      <c r="J17" s="21">
        <v>0.56317461374132305</v>
      </c>
      <c r="K17" s="21">
        <v>0.69766218135072999</v>
      </c>
      <c r="L17" s="21">
        <v>0.50202189337620495</v>
      </c>
      <c r="M17" s="21">
        <v>0.66754077982014504</v>
      </c>
      <c r="N17" s="21">
        <v>0.48010957395864401</v>
      </c>
      <c r="O17" s="21">
        <v>0.61032248394915201</v>
      </c>
      <c r="P17" s="21">
        <v>0.64411359717039496</v>
      </c>
      <c r="Q17" s="21">
        <v>0.41145373795388601</v>
      </c>
      <c r="R17" s="21">
        <v>0.71968728316792097</v>
      </c>
      <c r="S17" s="21">
        <v>0.58138636582576897</v>
      </c>
      <c r="T17" s="21">
        <v>0.46240865956041799</v>
      </c>
      <c r="U17" s="21"/>
      <c r="V17" s="21">
        <v>0.44756214580489501</v>
      </c>
      <c r="W17" s="21">
        <v>0.56657342693850499</v>
      </c>
      <c r="X17" s="21">
        <v>0.65429566769738101</v>
      </c>
      <c r="Y17" s="21">
        <v>0.78269228635271504</v>
      </c>
      <c r="Z17" s="21"/>
      <c r="AA17" s="21">
        <v>0.43876271576108999</v>
      </c>
      <c r="AB17" s="21">
        <v>0.58031469607273201</v>
      </c>
      <c r="AC17" s="21">
        <v>0.57131588495167995</v>
      </c>
      <c r="AD17" s="21">
        <v>0.64316804060702404</v>
      </c>
      <c r="AE17" s="21">
        <v>0.63566860269611802</v>
      </c>
      <c r="AF17" s="21">
        <v>0.51205488989848202</v>
      </c>
      <c r="AG17" s="21">
        <v>0.60976868484848901</v>
      </c>
      <c r="AH17" s="21">
        <v>0.70719069652887401</v>
      </c>
      <c r="AI17" s="21">
        <v>0.66840780291999702</v>
      </c>
      <c r="AJ17" s="21">
        <v>0.82788789462608503</v>
      </c>
      <c r="AK17" s="21"/>
      <c r="AL17" s="21">
        <v>0.59530490323070295</v>
      </c>
      <c r="AM17" s="21">
        <v>0.72772146903269697</v>
      </c>
      <c r="AN17" s="21">
        <v>0.55822407946692498</v>
      </c>
      <c r="AO17" s="21">
        <v>0.48937359248458501</v>
      </c>
      <c r="AP17" s="21">
        <v>0.73385181724014803</v>
      </c>
      <c r="AQ17" s="21">
        <v>0.61101627559898497</v>
      </c>
      <c r="AR17" s="21">
        <v>0.54477176717061304</v>
      </c>
      <c r="AS17" s="21"/>
      <c r="AT17" s="21">
        <v>0.68010102353749002</v>
      </c>
      <c r="AU17" s="21">
        <v>0.45808844480844102</v>
      </c>
      <c r="AV17" s="21"/>
      <c r="AW17" s="21">
        <v>0.674226991037018</v>
      </c>
      <c r="AX17" s="21">
        <v>0.76578120350396695</v>
      </c>
      <c r="AY17" s="21">
        <v>0.66168282627150798</v>
      </c>
      <c r="AZ17" s="21"/>
      <c r="BA17" s="21">
        <v>0.75128355852569495</v>
      </c>
      <c r="BB17" s="21">
        <v>0.58536125539714201</v>
      </c>
      <c r="BC17" s="21"/>
      <c r="BD17" s="21">
        <v>0.63682856811334898</v>
      </c>
      <c r="BE17" s="21">
        <v>0.59027307912107996</v>
      </c>
      <c r="BF17" s="21"/>
      <c r="BG17" s="21">
        <v>0.52004873417269304</v>
      </c>
      <c r="BH17" s="21">
        <v>0.78269228635271504</v>
      </c>
      <c r="BI17" s="21"/>
      <c r="BJ17" s="21">
        <v>0.724953633229941</v>
      </c>
      <c r="BK17" s="21">
        <v>0.54226100604651095</v>
      </c>
      <c r="BL17" s="21"/>
      <c r="BM17" s="21">
        <v>0.258088515302557</v>
      </c>
      <c r="BN17" s="21">
        <v>0.52947253770138503</v>
      </c>
      <c r="BO17" s="21">
        <v>0.69577895614379104</v>
      </c>
      <c r="BP17" s="21">
        <v>0.89586491146566605</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633</v>
      </c>
      <c r="C9" s="17">
        <v>0.24880888844253299</v>
      </c>
      <c r="D9" s="17">
        <v>0.17866362999136801</v>
      </c>
      <c r="E9" s="17">
        <v>0.18714739852041501</v>
      </c>
      <c r="F9" s="17">
        <v>0.15801351040000999</v>
      </c>
      <c r="G9" s="17">
        <v>0.14016649780655999</v>
      </c>
      <c r="H9" s="17">
        <v>0.14310906155164499</v>
      </c>
      <c r="I9" s="17">
        <v>0.30782382652854301</v>
      </c>
      <c r="J9" s="17">
        <v>0.25256373895316703</v>
      </c>
      <c r="K9" s="17">
        <v>0.26716136488836001</v>
      </c>
      <c r="L9" s="17">
        <v>0.173682662326375</v>
      </c>
      <c r="M9" s="17">
        <v>0.26426372654529301</v>
      </c>
      <c r="N9" s="17">
        <v>0.13789385982772201</v>
      </c>
      <c r="O9" s="17">
        <v>0.26504137356416202</v>
      </c>
      <c r="P9" s="17">
        <v>0.282535584794609</v>
      </c>
      <c r="Q9" s="17">
        <v>0.35112236109366401</v>
      </c>
      <c r="R9" s="17">
        <v>0.29308932674680899</v>
      </c>
      <c r="S9" s="17">
        <v>0.23222441293288601</v>
      </c>
      <c r="T9" s="17">
        <v>0.22722045231488</v>
      </c>
      <c r="U9" s="17"/>
      <c r="V9" s="17">
        <v>0.19897933988959901</v>
      </c>
      <c r="W9" s="17">
        <v>0.205138880736247</v>
      </c>
      <c r="X9" s="17">
        <v>0.236579078464801</v>
      </c>
      <c r="Y9" s="17">
        <v>0.338446936390568</v>
      </c>
      <c r="Z9" s="17"/>
      <c r="AA9" s="17">
        <v>0.18570144935635599</v>
      </c>
      <c r="AB9" s="17">
        <v>0.216995852057765</v>
      </c>
      <c r="AC9" s="17">
        <v>0.22030209402803899</v>
      </c>
      <c r="AD9" s="17">
        <v>0.211793611419548</v>
      </c>
      <c r="AE9" s="17">
        <v>0.240187969477271</v>
      </c>
      <c r="AF9" s="17">
        <v>0.26510251454055</v>
      </c>
      <c r="AG9" s="17">
        <v>0.246438966130371</v>
      </c>
      <c r="AH9" s="17">
        <v>0.28827943805476303</v>
      </c>
      <c r="AI9" s="17">
        <v>0.41535873931640899</v>
      </c>
      <c r="AJ9" s="17">
        <v>0.398756120165074</v>
      </c>
      <c r="AK9" s="17"/>
      <c r="AL9" s="17">
        <v>0.22419330208537999</v>
      </c>
      <c r="AM9" s="17">
        <v>0.22829534149233299</v>
      </c>
      <c r="AN9" s="17">
        <v>0.32649561739532301</v>
      </c>
      <c r="AO9" s="17">
        <v>0.21699267984926099</v>
      </c>
      <c r="AP9" s="17">
        <v>0.29723036410801101</v>
      </c>
      <c r="AQ9" s="17">
        <v>0.25216326841057601</v>
      </c>
      <c r="AR9" s="17">
        <v>0.31800393686120099</v>
      </c>
      <c r="AS9" s="17"/>
      <c r="AT9" s="17">
        <v>0.29231981117941203</v>
      </c>
      <c r="AU9" s="17">
        <v>0.16767001080837901</v>
      </c>
      <c r="AV9" s="17"/>
      <c r="AW9" s="17">
        <v>0.267129426952534</v>
      </c>
      <c r="AX9" s="17">
        <v>0.38449967762451798</v>
      </c>
      <c r="AY9" s="17">
        <v>0.27898220414628699</v>
      </c>
      <c r="AZ9" s="17"/>
      <c r="BA9" s="17">
        <v>0.29829378395657602</v>
      </c>
      <c r="BB9" s="17">
        <v>0.24306995116914001</v>
      </c>
      <c r="BC9" s="17"/>
      <c r="BD9" s="17">
        <v>0.277341733273404</v>
      </c>
      <c r="BE9" s="17">
        <v>0.23852851490944901</v>
      </c>
      <c r="BF9" s="17"/>
      <c r="BG9" s="17">
        <v>0.20771732064700399</v>
      </c>
      <c r="BH9" s="17">
        <v>0.338446936390568</v>
      </c>
      <c r="BI9" s="17"/>
      <c r="BJ9" s="17">
        <v>0.36412460950460102</v>
      </c>
      <c r="BK9" s="17">
        <v>0.19193484423198201</v>
      </c>
      <c r="BL9" s="17"/>
      <c r="BM9" s="17">
        <v>4.9155022841327702E-2</v>
      </c>
      <c r="BN9" s="17">
        <v>0.20577017046371901</v>
      </c>
      <c r="BO9" s="17">
        <v>0.28735193555961702</v>
      </c>
      <c r="BP9" s="17">
        <v>0.45865009249189698</v>
      </c>
    </row>
    <row r="10" spans="2:68" x14ac:dyDescent="0.25">
      <c r="B10" s="18" t="s">
        <v>634</v>
      </c>
      <c r="C10" s="17">
        <v>0.39106652463354802</v>
      </c>
      <c r="D10" s="17">
        <v>0.35790119712860202</v>
      </c>
      <c r="E10" s="17">
        <v>0.20961311668086</v>
      </c>
      <c r="F10" s="17">
        <v>0.59343241336020702</v>
      </c>
      <c r="G10" s="17">
        <v>0.37863700178179099</v>
      </c>
      <c r="H10" s="17">
        <v>0.194014249466684</v>
      </c>
      <c r="I10" s="17">
        <v>0.35159001246398303</v>
      </c>
      <c r="J10" s="17">
        <v>0.31200566918329498</v>
      </c>
      <c r="K10" s="17">
        <v>0.42721375436179398</v>
      </c>
      <c r="L10" s="17">
        <v>0.38845335738530901</v>
      </c>
      <c r="M10" s="17">
        <v>0.487120095377989</v>
      </c>
      <c r="N10" s="17">
        <v>0.47858221851249999</v>
      </c>
      <c r="O10" s="17">
        <v>0.37809649459484401</v>
      </c>
      <c r="P10" s="17">
        <v>0.36667767613000202</v>
      </c>
      <c r="Q10" s="17">
        <v>0.367213730157401</v>
      </c>
      <c r="R10" s="17">
        <v>0.39531811849176202</v>
      </c>
      <c r="S10" s="17">
        <v>0.529860750872859</v>
      </c>
      <c r="T10" s="17">
        <v>0.36435490429606199</v>
      </c>
      <c r="U10" s="17"/>
      <c r="V10" s="17">
        <v>0.30759876396204899</v>
      </c>
      <c r="W10" s="17">
        <v>0.39122894238471401</v>
      </c>
      <c r="X10" s="17">
        <v>0.47816315780621899</v>
      </c>
      <c r="Y10" s="17">
        <v>0.45180327336489301</v>
      </c>
      <c r="Z10" s="17"/>
      <c r="AA10" s="17">
        <v>0.317711308495494</v>
      </c>
      <c r="AB10" s="17">
        <v>0.367393460709588</v>
      </c>
      <c r="AC10" s="17">
        <v>0.42152112925080698</v>
      </c>
      <c r="AD10" s="17">
        <v>0.40971294893060001</v>
      </c>
      <c r="AE10" s="17">
        <v>0.42708436791726001</v>
      </c>
      <c r="AF10" s="17">
        <v>0.401253802453784</v>
      </c>
      <c r="AG10" s="17">
        <v>0.43458571524827799</v>
      </c>
      <c r="AH10" s="17">
        <v>0.41665908066801999</v>
      </c>
      <c r="AI10" s="17">
        <v>0.35926055232711901</v>
      </c>
      <c r="AJ10" s="17">
        <v>0.43345757997488599</v>
      </c>
      <c r="AK10" s="17"/>
      <c r="AL10" s="17">
        <v>0.34567499706395</v>
      </c>
      <c r="AM10" s="17">
        <v>0.44101327284494701</v>
      </c>
      <c r="AN10" s="17">
        <v>0.42500414038685302</v>
      </c>
      <c r="AO10" s="17">
        <v>0.29194927610054899</v>
      </c>
      <c r="AP10" s="17">
        <v>0.45746536998252002</v>
      </c>
      <c r="AQ10" s="17">
        <v>0.50089458306072498</v>
      </c>
      <c r="AR10" s="17">
        <v>0.33447579988741599</v>
      </c>
      <c r="AS10" s="17"/>
      <c r="AT10" s="17">
        <v>0.42999686445065899</v>
      </c>
      <c r="AU10" s="17">
        <v>0.318469487384339</v>
      </c>
      <c r="AV10" s="17"/>
      <c r="AW10" s="17">
        <v>0.46207544333442202</v>
      </c>
      <c r="AX10" s="17">
        <v>0.35661292388405302</v>
      </c>
      <c r="AY10" s="17">
        <v>0.44597975918495297</v>
      </c>
      <c r="AZ10" s="17"/>
      <c r="BA10" s="17">
        <v>0.42582769797951903</v>
      </c>
      <c r="BB10" s="17">
        <v>0.38703514917423298</v>
      </c>
      <c r="BC10" s="17"/>
      <c r="BD10" s="17">
        <v>0.362389509049868</v>
      </c>
      <c r="BE10" s="17">
        <v>0.40139884283601801</v>
      </c>
      <c r="BF10" s="17"/>
      <c r="BG10" s="17">
        <v>0.363223791717042</v>
      </c>
      <c r="BH10" s="17">
        <v>0.45180327336489301</v>
      </c>
      <c r="BI10" s="17"/>
      <c r="BJ10" s="17">
        <v>0.36889296949792999</v>
      </c>
      <c r="BK10" s="17">
        <v>0.40200258559274199</v>
      </c>
      <c r="BL10" s="17"/>
      <c r="BM10" s="17">
        <v>0.29931971111290301</v>
      </c>
      <c r="BN10" s="17">
        <v>0.35575883016064103</v>
      </c>
      <c r="BO10" s="17">
        <v>0.44720078793617402</v>
      </c>
      <c r="BP10" s="17">
        <v>0.39909827331099901</v>
      </c>
    </row>
    <row r="11" spans="2:68" x14ac:dyDescent="0.25">
      <c r="B11" s="18" t="s">
        <v>635</v>
      </c>
      <c r="C11" s="17">
        <v>0.30512255422096801</v>
      </c>
      <c r="D11" s="17">
        <v>0.38959155400113499</v>
      </c>
      <c r="E11" s="17">
        <v>0.51556426018021495</v>
      </c>
      <c r="F11" s="17">
        <v>0.24855407623978301</v>
      </c>
      <c r="G11" s="17">
        <v>0.37998747803204402</v>
      </c>
      <c r="H11" s="17">
        <v>0.51976762743002602</v>
      </c>
      <c r="I11" s="17">
        <v>0.153911913264272</v>
      </c>
      <c r="J11" s="17">
        <v>0.34692601693002301</v>
      </c>
      <c r="K11" s="17">
        <v>0.271883537268714</v>
      </c>
      <c r="L11" s="17">
        <v>0.345067533167634</v>
      </c>
      <c r="M11" s="17">
        <v>0.191225943062105</v>
      </c>
      <c r="N11" s="17">
        <v>0.267624030676545</v>
      </c>
      <c r="O11" s="17">
        <v>0.31303737634597401</v>
      </c>
      <c r="P11" s="17">
        <v>0.29546395012024401</v>
      </c>
      <c r="Q11" s="17">
        <v>0.22014914092372601</v>
      </c>
      <c r="R11" s="17">
        <v>0.28847450220540799</v>
      </c>
      <c r="S11" s="17">
        <v>0.126667719495627</v>
      </c>
      <c r="T11" s="17">
        <v>0.37900653078397301</v>
      </c>
      <c r="U11" s="17"/>
      <c r="V11" s="17">
        <v>0.410504260475413</v>
      </c>
      <c r="W11" s="17">
        <v>0.33286756118996502</v>
      </c>
      <c r="X11" s="17">
        <v>0.26104127444567599</v>
      </c>
      <c r="Y11" s="17">
        <v>0.18429632188987</v>
      </c>
      <c r="Z11" s="17"/>
      <c r="AA11" s="17">
        <v>0.41035021637630698</v>
      </c>
      <c r="AB11" s="17">
        <v>0.352042686724166</v>
      </c>
      <c r="AC11" s="17">
        <v>0.28949717969878902</v>
      </c>
      <c r="AD11" s="17">
        <v>0.32267690303174901</v>
      </c>
      <c r="AE11" s="17">
        <v>0.29256310913745898</v>
      </c>
      <c r="AF11" s="17">
        <v>0.28366373406015499</v>
      </c>
      <c r="AG11" s="17">
        <v>0.29082045649704302</v>
      </c>
      <c r="AH11" s="17">
        <v>0.27876933746489901</v>
      </c>
      <c r="AI11" s="17">
        <v>0.18557429845781101</v>
      </c>
      <c r="AJ11" s="17">
        <v>0.15382411000328999</v>
      </c>
      <c r="AK11" s="17"/>
      <c r="AL11" s="17">
        <v>0.33835156096471503</v>
      </c>
      <c r="AM11" s="17">
        <v>0.29977475929240699</v>
      </c>
      <c r="AN11" s="17">
        <v>0.19241759761468499</v>
      </c>
      <c r="AO11" s="17">
        <v>0.44663659077524298</v>
      </c>
      <c r="AP11" s="17">
        <v>0.21527298885472701</v>
      </c>
      <c r="AQ11" s="17">
        <v>0.21802663805858699</v>
      </c>
      <c r="AR11" s="17">
        <v>0.29690157731524902</v>
      </c>
      <c r="AS11" s="17"/>
      <c r="AT11" s="17">
        <v>0.244310544738922</v>
      </c>
      <c r="AU11" s="17">
        <v>0.41852438267422898</v>
      </c>
      <c r="AV11" s="17"/>
      <c r="AW11" s="17">
        <v>0.23848921954313801</v>
      </c>
      <c r="AX11" s="17">
        <v>0.20982950374090401</v>
      </c>
      <c r="AY11" s="17">
        <v>0.24609379629129399</v>
      </c>
      <c r="AZ11" s="17"/>
      <c r="BA11" s="17">
        <v>0.23734063734150501</v>
      </c>
      <c r="BB11" s="17">
        <v>0.312983461376589</v>
      </c>
      <c r="BC11" s="17"/>
      <c r="BD11" s="17">
        <v>0.28151669483973302</v>
      </c>
      <c r="BE11" s="17">
        <v>0.31362773670266503</v>
      </c>
      <c r="BF11" s="17"/>
      <c r="BG11" s="17">
        <v>0.360511302982987</v>
      </c>
      <c r="BH11" s="17">
        <v>0.18429632188987</v>
      </c>
      <c r="BI11" s="17"/>
      <c r="BJ11" s="17">
        <v>0.232043513508809</v>
      </c>
      <c r="BK11" s="17">
        <v>0.34116534660042902</v>
      </c>
      <c r="BL11" s="17"/>
      <c r="BM11" s="17">
        <v>0.51819155712962495</v>
      </c>
      <c r="BN11" s="17">
        <v>0.37349696035982999</v>
      </c>
      <c r="BO11" s="17">
        <v>0.23386476162147199</v>
      </c>
      <c r="BP11" s="17">
        <v>0.12512605765246201</v>
      </c>
    </row>
    <row r="12" spans="2:68" x14ac:dyDescent="0.25">
      <c r="B12" s="18" t="s">
        <v>636</v>
      </c>
      <c r="C12" s="17">
        <v>1.3645048611921E-2</v>
      </c>
      <c r="D12" s="17">
        <v>1.6337609192260901E-2</v>
      </c>
      <c r="E12" s="17">
        <v>0</v>
      </c>
      <c r="F12" s="17">
        <v>0</v>
      </c>
      <c r="G12" s="17">
        <v>0</v>
      </c>
      <c r="H12" s="17">
        <v>6.4671416488894795E-2</v>
      </c>
      <c r="I12" s="17">
        <v>0.18667424774320199</v>
      </c>
      <c r="J12" s="17">
        <v>2.4800107946188001E-2</v>
      </c>
      <c r="K12" s="17">
        <v>7.0100904590529502E-3</v>
      </c>
      <c r="L12" s="17">
        <v>1.85592894241365E-2</v>
      </c>
      <c r="M12" s="17">
        <v>2.3538879519624901E-2</v>
      </c>
      <c r="N12" s="17">
        <v>0</v>
      </c>
      <c r="O12" s="17">
        <v>5.8857832093871104E-3</v>
      </c>
      <c r="P12" s="17">
        <v>1.88062682685693E-2</v>
      </c>
      <c r="Q12" s="17">
        <v>6.1514767825209898E-2</v>
      </c>
      <c r="R12" s="17">
        <v>1.25119351717398E-2</v>
      </c>
      <c r="S12" s="17">
        <v>0</v>
      </c>
      <c r="T12" s="17">
        <v>0</v>
      </c>
      <c r="U12" s="17"/>
      <c r="V12" s="17">
        <v>2.8015364841829E-2</v>
      </c>
      <c r="W12" s="17">
        <v>5.2784190160996098E-3</v>
      </c>
      <c r="X12" s="17">
        <v>7.54443418512569E-3</v>
      </c>
      <c r="Y12" s="17">
        <v>4.8135794927922802E-3</v>
      </c>
      <c r="Z12" s="17"/>
      <c r="AA12" s="17">
        <v>2.6435735488197502E-2</v>
      </c>
      <c r="AB12" s="17">
        <v>3.9377934670959298E-2</v>
      </c>
      <c r="AC12" s="17">
        <v>2.8549666493359299E-2</v>
      </c>
      <c r="AD12" s="17">
        <v>0</v>
      </c>
      <c r="AE12" s="17">
        <v>1.25199432256386E-2</v>
      </c>
      <c r="AF12" s="17">
        <v>1.39700090703833E-2</v>
      </c>
      <c r="AG12" s="17">
        <v>0</v>
      </c>
      <c r="AH12" s="17">
        <v>0</v>
      </c>
      <c r="AI12" s="17">
        <v>0</v>
      </c>
      <c r="AJ12" s="17">
        <v>7.0089551801782897E-3</v>
      </c>
      <c r="AK12" s="17"/>
      <c r="AL12" s="17">
        <v>3.8444799559637498E-2</v>
      </c>
      <c r="AM12" s="17">
        <v>6.4641855440702401E-3</v>
      </c>
      <c r="AN12" s="17">
        <v>3.0508758180019999E-2</v>
      </c>
      <c r="AO12" s="17">
        <v>0</v>
      </c>
      <c r="AP12" s="17">
        <v>6.2998044305300101E-3</v>
      </c>
      <c r="AQ12" s="17">
        <v>2.1161288354060701E-2</v>
      </c>
      <c r="AR12" s="17">
        <v>1.84009212129118E-2</v>
      </c>
      <c r="AS12" s="17"/>
      <c r="AT12" s="17">
        <v>1.51434584051344E-2</v>
      </c>
      <c r="AU12" s="17">
        <v>1.08508240538122E-2</v>
      </c>
      <c r="AV12" s="17"/>
      <c r="AW12" s="17">
        <v>1.5594255106988799E-2</v>
      </c>
      <c r="AX12" s="17">
        <v>1.2544570446378699E-2</v>
      </c>
      <c r="AY12" s="17">
        <v>1.6739769060375199E-2</v>
      </c>
      <c r="AZ12" s="17"/>
      <c r="BA12" s="17">
        <v>6.7125567630388697E-3</v>
      </c>
      <c r="BB12" s="17">
        <v>1.44490340595158E-2</v>
      </c>
      <c r="BC12" s="17"/>
      <c r="BD12" s="17">
        <v>1.12214334917811E-2</v>
      </c>
      <c r="BE12" s="17">
        <v>1.45182762512663E-2</v>
      </c>
      <c r="BF12" s="17"/>
      <c r="BG12" s="17">
        <v>1.7693540523002999E-2</v>
      </c>
      <c r="BH12" s="17">
        <v>4.8135794927922802E-3</v>
      </c>
      <c r="BI12" s="17"/>
      <c r="BJ12" s="17">
        <v>9.9730837418426296E-3</v>
      </c>
      <c r="BK12" s="17">
        <v>1.5456072212493401E-2</v>
      </c>
      <c r="BL12" s="17"/>
      <c r="BM12" s="17">
        <v>6.8893531111926002E-3</v>
      </c>
      <c r="BN12" s="17">
        <v>1.6131609653143999E-2</v>
      </c>
      <c r="BO12" s="17">
        <v>1.6326691403020201E-2</v>
      </c>
      <c r="BP12" s="17">
        <v>7.7908145735202002E-3</v>
      </c>
    </row>
    <row r="13" spans="2:68" x14ac:dyDescent="0.25">
      <c r="B13" s="18" t="s">
        <v>637</v>
      </c>
      <c r="C13" s="17">
        <v>8.9252672598903304E-3</v>
      </c>
      <c r="D13" s="17">
        <v>1.13605203925229E-2</v>
      </c>
      <c r="E13" s="17">
        <v>0</v>
      </c>
      <c r="F13" s="17">
        <v>0</v>
      </c>
      <c r="G13" s="17">
        <v>3.5100079114049602E-2</v>
      </c>
      <c r="H13" s="17">
        <v>7.8437645062750097E-2</v>
      </c>
      <c r="I13" s="17">
        <v>0</v>
      </c>
      <c r="J13" s="17">
        <v>0</v>
      </c>
      <c r="K13" s="17">
        <v>0</v>
      </c>
      <c r="L13" s="17">
        <v>0</v>
      </c>
      <c r="M13" s="17">
        <v>0</v>
      </c>
      <c r="N13" s="17">
        <v>0</v>
      </c>
      <c r="O13" s="17">
        <v>1.6026594538122899E-2</v>
      </c>
      <c r="P13" s="17">
        <v>0</v>
      </c>
      <c r="Q13" s="17">
        <v>0</v>
      </c>
      <c r="R13" s="17">
        <v>6.2559675858699102E-3</v>
      </c>
      <c r="S13" s="17">
        <v>5.7216038214278502E-2</v>
      </c>
      <c r="T13" s="17">
        <v>0</v>
      </c>
      <c r="U13" s="17"/>
      <c r="V13" s="17">
        <v>1.28595022611721E-2</v>
      </c>
      <c r="W13" s="17">
        <v>1.4018343692777199E-2</v>
      </c>
      <c r="X13" s="17">
        <v>5.5484259903638899E-3</v>
      </c>
      <c r="Y13" s="17">
        <v>2.5736645350931302E-3</v>
      </c>
      <c r="Z13" s="17"/>
      <c r="AA13" s="17">
        <v>2.0001168345873399E-2</v>
      </c>
      <c r="AB13" s="17">
        <v>0</v>
      </c>
      <c r="AC13" s="17">
        <v>0</v>
      </c>
      <c r="AD13" s="17">
        <v>2.7266548677003202E-2</v>
      </c>
      <c r="AE13" s="17">
        <v>0</v>
      </c>
      <c r="AF13" s="17">
        <v>1.02740059108148E-2</v>
      </c>
      <c r="AG13" s="17">
        <v>1.40774310621542E-2</v>
      </c>
      <c r="AH13" s="17">
        <v>0</v>
      </c>
      <c r="AI13" s="17">
        <v>0</v>
      </c>
      <c r="AJ13" s="17">
        <v>6.9532346765718402E-3</v>
      </c>
      <c r="AK13" s="17"/>
      <c r="AL13" s="17">
        <v>2.8002630896345901E-2</v>
      </c>
      <c r="AM13" s="17">
        <v>0</v>
      </c>
      <c r="AN13" s="17">
        <v>2.5573886423118999E-2</v>
      </c>
      <c r="AO13" s="17">
        <v>7.6458467440670601E-3</v>
      </c>
      <c r="AP13" s="17">
        <v>7.2722930034566698E-3</v>
      </c>
      <c r="AQ13" s="17">
        <v>0</v>
      </c>
      <c r="AR13" s="17">
        <v>7.9457699719335095E-3</v>
      </c>
      <c r="AS13" s="17"/>
      <c r="AT13" s="17">
        <v>3.9223319995110098E-3</v>
      </c>
      <c r="AU13" s="17">
        <v>1.8254707464095601E-2</v>
      </c>
      <c r="AV13" s="17"/>
      <c r="AW13" s="17">
        <v>0</v>
      </c>
      <c r="AX13" s="17">
        <v>1.14668821027813E-2</v>
      </c>
      <c r="AY13" s="17">
        <v>3.4166169267170099E-3</v>
      </c>
      <c r="AZ13" s="17"/>
      <c r="BA13" s="17">
        <v>0</v>
      </c>
      <c r="BB13" s="17">
        <v>9.9603618765544792E-3</v>
      </c>
      <c r="BC13" s="17"/>
      <c r="BD13" s="17">
        <v>1.03209926900967E-2</v>
      </c>
      <c r="BE13" s="17">
        <v>8.4223878990275797E-3</v>
      </c>
      <c r="BF13" s="17"/>
      <c r="BG13" s="17">
        <v>1.1836947288080799E-2</v>
      </c>
      <c r="BH13" s="17">
        <v>2.5736645350931302E-3</v>
      </c>
      <c r="BI13" s="17"/>
      <c r="BJ13" s="17">
        <v>5.0505506734642202E-3</v>
      </c>
      <c r="BK13" s="17">
        <v>1.08362885882064E-2</v>
      </c>
      <c r="BL13" s="17"/>
      <c r="BM13" s="17">
        <v>2.0267443514108401E-2</v>
      </c>
      <c r="BN13" s="17">
        <v>8.5649071192172108E-3</v>
      </c>
      <c r="BO13" s="17">
        <v>8.1012511951568406E-3</v>
      </c>
      <c r="BP13" s="17">
        <v>0</v>
      </c>
    </row>
    <row r="14" spans="2:68" x14ac:dyDescent="0.25">
      <c r="B14" s="18" t="s">
        <v>84</v>
      </c>
      <c r="C14" s="19">
        <v>3.2431716831140801E-2</v>
      </c>
      <c r="D14" s="19">
        <v>4.6145489294111698E-2</v>
      </c>
      <c r="E14" s="19">
        <v>8.7675224618510697E-2</v>
      </c>
      <c r="F14" s="19">
        <v>0</v>
      </c>
      <c r="G14" s="19">
        <v>6.6108943265555095E-2</v>
      </c>
      <c r="H14" s="19">
        <v>0</v>
      </c>
      <c r="I14" s="19">
        <v>0</v>
      </c>
      <c r="J14" s="19">
        <v>6.3704466987327596E-2</v>
      </c>
      <c r="K14" s="19">
        <v>2.6731253022078901E-2</v>
      </c>
      <c r="L14" s="19">
        <v>7.4237157696545999E-2</v>
      </c>
      <c r="M14" s="19">
        <v>3.3851355494987301E-2</v>
      </c>
      <c r="N14" s="19">
        <v>0.115899890983232</v>
      </c>
      <c r="O14" s="19">
        <v>2.1912377747510099E-2</v>
      </c>
      <c r="P14" s="19">
        <v>3.6516520686576202E-2</v>
      </c>
      <c r="Q14" s="19">
        <v>0</v>
      </c>
      <c r="R14" s="19">
        <v>4.3501497984113598E-3</v>
      </c>
      <c r="S14" s="19">
        <v>5.40310784843498E-2</v>
      </c>
      <c r="T14" s="19">
        <v>2.94181126050852E-2</v>
      </c>
      <c r="U14" s="19"/>
      <c r="V14" s="19">
        <v>4.2042768569937501E-2</v>
      </c>
      <c r="W14" s="19">
        <v>5.1467852980197799E-2</v>
      </c>
      <c r="X14" s="19">
        <v>1.1123629107814399E-2</v>
      </c>
      <c r="Y14" s="19">
        <v>1.8066224326783498E-2</v>
      </c>
      <c r="Z14" s="19"/>
      <c r="AA14" s="19">
        <v>3.9800121937772E-2</v>
      </c>
      <c r="AB14" s="19">
        <v>2.4190065837521799E-2</v>
      </c>
      <c r="AC14" s="19">
        <v>4.0129930529005702E-2</v>
      </c>
      <c r="AD14" s="19">
        <v>2.8549987941099999E-2</v>
      </c>
      <c r="AE14" s="19">
        <v>2.76446102423712E-2</v>
      </c>
      <c r="AF14" s="19">
        <v>2.5735933964312601E-2</v>
      </c>
      <c r="AG14" s="19">
        <v>1.40774310621542E-2</v>
      </c>
      <c r="AH14" s="19">
        <v>1.6292143812318499E-2</v>
      </c>
      <c r="AI14" s="19">
        <v>3.9806409898661597E-2</v>
      </c>
      <c r="AJ14" s="19">
        <v>0</v>
      </c>
      <c r="AK14" s="19"/>
      <c r="AL14" s="19">
        <v>2.5332709429971598E-2</v>
      </c>
      <c r="AM14" s="19">
        <v>2.4452440826242199E-2</v>
      </c>
      <c r="AN14" s="19">
        <v>0</v>
      </c>
      <c r="AO14" s="19">
        <v>3.67756065308796E-2</v>
      </c>
      <c r="AP14" s="19">
        <v>1.6459179620754601E-2</v>
      </c>
      <c r="AQ14" s="19">
        <v>7.7542221160515103E-3</v>
      </c>
      <c r="AR14" s="19">
        <v>2.4271994751288599E-2</v>
      </c>
      <c r="AS14" s="19"/>
      <c r="AT14" s="19">
        <v>1.43069892263609E-2</v>
      </c>
      <c r="AU14" s="19">
        <v>6.6230587615145803E-2</v>
      </c>
      <c r="AV14" s="19"/>
      <c r="AW14" s="19">
        <v>1.6711655062917701E-2</v>
      </c>
      <c r="AX14" s="19">
        <v>2.5046442201364798E-2</v>
      </c>
      <c r="AY14" s="19">
        <v>8.7878543903736495E-3</v>
      </c>
      <c r="AZ14" s="19"/>
      <c r="BA14" s="19">
        <v>3.1825323959360698E-2</v>
      </c>
      <c r="BB14" s="19">
        <v>3.25020423439671E-2</v>
      </c>
      <c r="BC14" s="19"/>
      <c r="BD14" s="19">
        <v>5.7209636655116101E-2</v>
      </c>
      <c r="BE14" s="19">
        <v>2.3504241401573801E-2</v>
      </c>
      <c r="BF14" s="19"/>
      <c r="BG14" s="19">
        <v>3.9017096841883203E-2</v>
      </c>
      <c r="BH14" s="19">
        <v>1.8066224326783498E-2</v>
      </c>
      <c r="BI14" s="19"/>
      <c r="BJ14" s="19">
        <v>1.99152730733533E-2</v>
      </c>
      <c r="BK14" s="19">
        <v>3.8604862774148298E-2</v>
      </c>
      <c r="BL14" s="19"/>
      <c r="BM14" s="19">
        <v>0.106176912290844</v>
      </c>
      <c r="BN14" s="19">
        <v>4.0277522243447703E-2</v>
      </c>
      <c r="BO14" s="19">
        <v>7.1545722845603099E-3</v>
      </c>
      <c r="BP14" s="19">
        <v>9.3347619711214597E-3</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57</v>
      </c>
      <c r="C9" s="17">
        <v>0.52863807046730604</v>
      </c>
      <c r="D9" s="17">
        <v>0.40021629819137799</v>
      </c>
      <c r="E9" s="17">
        <v>0.42126655643349298</v>
      </c>
      <c r="F9" s="17">
        <v>0.63405409239177402</v>
      </c>
      <c r="G9" s="17">
        <v>0.40046419546360701</v>
      </c>
      <c r="H9" s="17">
        <v>0.447717062207177</v>
      </c>
      <c r="I9" s="17">
        <v>1</v>
      </c>
      <c r="J9" s="17">
        <v>0.58150124433690997</v>
      </c>
      <c r="K9" s="17">
        <v>0.55397898066973805</v>
      </c>
      <c r="L9" s="17">
        <v>0.51294788404125702</v>
      </c>
      <c r="M9" s="17">
        <v>0.61183251921789195</v>
      </c>
      <c r="N9" s="17">
        <v>0.36268232752926799</v>
      </c>
      <c r="O9" s="17">
        <v>0.56977041137561102</v>
      </c>
      <c r="P9" s="17">
        <v>0.497387529286139</v>
      </c>
      <c r="Q9" s="17">
        <v>0.58373677173580296</v>
      </c>
      <c r="R9" s="17">
        <v>0.56328441433988297</v>
      </c>
      <c r="S9" s="17">
        <v>0.66418524790775002</v>
      </c>
      <c r="T9" s="17">
        <v>0.37810991134457</v>
      </c>
      <c r="U9" s="17"/>
      <c r="V9" s="17">
        <v>0.44392342526688999</v>
      </c>
      <c r="W9" s="17">
        <v>0.46473127890531901</v>
      </c>
      <c r="X9" s="17">
        <v>0.59377571848447597</v>
      </c>
      <c r="Y9" s="17">
        <v>0.63981127199076404</v>
      </c>
      <c r="Z9" s="17"/>
      <c r="AA9" s="17">
        <v>0.42656320174140799</v>
      </c>
      <c r="AB9" s="17">
        <v>0.49657129366244002</v>
      </c>
      <c r="AC9" s="17">
        <v>0.59706428537503098</v>
      </c>
      <c r="AD9" s="17">
        <v>0.48836663280432502</v>
      </c>
      <c r="AE9" s="17">
        <v>0.54599453262099795</v>
      </c>
      <c r="AF9" s="17">
        <v>0.59929412050365705</v>
      </c>
      <c r="AG9" s="17">
        <v>0.61144742258259099</v>
      </c>
      <c r="AH9" s="17">
        <v>0.66648008114227797</v>
      </c>
      <c r="AI9" s="17">
        <v>0.62055723613342595</v>
      </c>
      <c r="AJ9" s="17">
        <v>0.62648028882512596</v>
      </c>
      <c r="AK9" s="17"/>
      <c r="AL9" s="17">
        <v>0.46527877035960502</v>
      </c>
      <c r="AM9" s="17">
        <v>0.47658467792683001</v>
      </c>
      <c r="AN9" s="17">
        <v>0.58308946310572696</v>
      </c>
      <c r="AO9" s="17">
        <v>0.55086016851111197</v>
      </c>
      <c r="AP9" s="17">
        <v>0.55774916081278203</v>
      </c>
      <c r="AQ9" s="17">
        <v>0.59540334786684401</v>
      </c>
      <c r="AR9" s="17">
        <v>0.61090100899544797</v>
      </c>
      <c r="AS9" s="17"/>
      <c r="AT9" s="17">
        <v>0.60814829136040605</v>
      </c>
      <c r="AU9" s="17">
        <v>0.38036794246467398</v>
      </c>
      <c r="AV9" s="17"/>
      <c r="AW9" s="17">
        <v>0.62674783982325899</v>
      </c>
      <c r="AX9" s="17">
        <v>0.68134816603483395</v>
      </c>
      <c r="AY9" s="17">
        <v>0.57727278570907803</v>
      </c>
      <c r="AZ9" s="17"/>
      <c r="BA9" s="17">
        <v>0.79051050181086102</v>
      </c>
      <c r="BB9" s="17">
        <v>0.49826780411633598</v>
      </c>
      <c r="BC9" s="17"/>
      <c r="BD9" s="17">
        <v>0.54989839626675596</v>
      </c>
      <c r="BE9" s="17">
        <v>0.52097798287530805</v>
      </c>
      <c r="BF9" s="17"/>
      <c r="BG9" s="17">
        <v>0.47767443111969998</v>
      </c>
      <c r="BH9" s="17">
        <v>0.63981127199076404</v>
      </c>
      <c r="BI9" s="17"/>
      <c r="BJ9" s="17">
        <v>0.70728060100667101</v>
      </c>
      <c r="BK9" s="17">
        <v>0.44053106227965599</v>
      </c>
      <c r="BL9" s="17"/>
      <c r="BM9" s="17">
        <v>0.26712036821998397</v>
      </c>
      <c r="BN9" s="17">
        <v>0.440469884820825</v>
      </c>
      <c r="BO9" s="17">
        <v>0.61370936170877799</v>
      </c>
      <c r="BP9" s="17">
        <v>0.79008619750527698</v>
      </c>
    </row>
    <row r="10" spans="2:68" x14ac:dyDescent="0.25">
      <c r="B10" s="18" t="s">
        <v>58</v>
      </c>
      <c r="C10" s="17">
        <v>0.31550032648186699</v>
      </c>
      <c r="D10" s="17">
        <v>0.413589939656068</v>
      </c>
      <c r="E10" s="17">
        <v>0.42542354403731802</v>
      </c>
      <c r="F10" s="17">
        <v>0.26197970900411799</v>
      </c>
      <c r="G10" s="17">
        <v>0.36655031510116698</v>
      </c>
      <c r="H10" s="17">
        <v>0.321488933221655</v>
      </c>
      <c r="I10" s="17">
        <v>0</v>
      </c>
      <c r="J10" s="17">
        <v>0.303799278388248</v>
      </c>
      <c r="K10" s="17">
        <v>0.28713402676512501</v>
      </c>
      <c r="L10" s="17">
        <v>0.29374093091925502</v>
      </c>
      <c r="M10" s="17">
        <v>0.20288263267391199</v>
      </c>
      <c r="N10" s="17">
        <v>0.38684208842615497</v>
      </c>
      <c r="O10" s="17">
        <v>0.28532395563634999</v>
      </c>
      <c r="P10" s="17">
        <v>0.37767549566421399</v>
      </c>
      <c r="Q10" s="17">
        <v>0.23171892478856701</v>
      </c>
      <c r="R10" s="17">
        <v>0.29446902478957498</v>
      </c>
      <c r="S10" s="17">
        <v>0.24421262133654201</v>
      </c>
      <c r="T10" s="17">
        <v>0.471331317827902</v>
      </c>
      <c r="U10" s="17"/>
      <c r="V10" s="17">
        <v>0.36901807346566701</v>
      </c>
      <c r="W10" s="17">
        <v>0.34256520975497801</v>
      </c>
      <c r="X10" s="17">
        <v>0.28278069854367199</v>
      </c>
      <c r="Y10" s="17">
        <v>0.25019230691826799</v>
      </c>
      <c r="Z10" s="17"/>
      <c r="AA10" s="17">
        <v>0.372698450956437</v>
      </c>
      <c r="AB10" s="17">
        <v>0.36228011264761201</v>
      </c>
      <c r="AC10" s="17">
        <v>0.28212568972013402</v>
      </c>
      <c r="AD10" s="17">
        <v>0.37519050175994401</v>
      </c>
      <c r="AE10" s="17">
        <v>0.29720518193566398</v>
      </c>
      <c r="AF10" s="17">
        <v>0.234498801940563</v>
      </c>
      <c r="AG10" s="17">
        <v>0.229125927126139</v>
      </c>
      <c r="AH10" s="17">
        <v>0.23729038155993901</v>
      </c>
      <c r="AI10" s="17">
        <v>0.29368776883773301</v>
      </c>
      <c r="AJ10" s="17">
        <v>0.26947488490571098</v>
      </c>
      <c r="AK10" s="17"/>
      <c r="AL10" s="17">
        <v>0.38505743690967298</v>
      </c>
      <c r="AM10" s="17">
        <v>0.33008368086379802</v>
      </c>
      <c r="AN10" s="17">
        <v>0.32360525155095898</v>
      </c>
      <c r="AO10" s="17">
        <v>0.23886982700619799</v>
      </c>
      <c r="AP10" s="17">
        <v>0.34618261972342801</v>
      </c>
      <c r="AQ10" s="17">
        <v>0.30425745789212899</v>
      </c>
      <c r="AR10" s="17">
        <v>0.26725919739438603</v>
      </c>
      <c r="AS10" s="17"/>
      <c r="AT10" s="17">
        <v>0.273302825052753</v>
      </c>
      <c r="AU10" s="17">
        <v>0.39418994484801401</v>
      </c>
      <c r="AV10" s="17"/>
      <c r="AW10" s="17">
        <v>0.27517639906069702</v>
      </c>
      <c r="AX10" s="17">
        <v>0.21574236349974199</v>
      </c>
      <c r="AY10" s="17">
        <v>0.30762055701678898</v>
      </c>
      <c r="AZ10" s="17"/>
      <c r="BA10" s="17">
        <v>0.14407160241929301</v>
      </c>
      <c r="BB10" s="17">
        <v>0.33538151818759998</v>
      </c>
      <c r="BC10" s="17"/>
      <c r="BD10" s="17">
        <v>0.30173841327454998</v>
      </c>
      <c r="BE10" s="17">
        <v>0.320458738765665</v>
      </c>
      <c r="BF10" s="17"/>
      <c r="BG10" s="17">
        <v>0.34543860576083002</v>
      </c>
      <c r="BH10" s="17">
        <v>0.25019230691826799</v>
      </c>
      <c r="BI10" s="17"/>
      <c r="BJ10" s="17">
        <v>0.18466561512094401</v>
      </c>
      <c r="BK10" s="17">
        <v>0.380028381197067</v>
      </c>
      <c r="BL10" s="17"/>
      <c r="BM10" s="17">
        <v>0.430896098927881</v>
      </c>
      <c r="BN10" s="17">
        <v>0.358602956662049</v>
      </c>
      <c r="BO10" s="17">
        <v>0.28007396365089499</v>
      </c>
      <c r="BP10" s="17">
        <v>0.17413127584872001</v>
      </c>
    </row>
    <row r="11" spans="2:68" x14ac:dyDescent="0.25">
      <c r="B11" s="18" t="s">
        <v>114</v>
      </c>
      <c r="C11" s="19">
        <v>0.155861603050826</v>
      </c>
      <c r="D11" s="19">
        <v>0.18619376215255501</v>
      </c>
      <c r="E11" s="19">
        <v>0.153309899529189</v>
      </c>
      <c r="F11" s="19">
        <v>0.103966198604108</v>
      </c>
      <c r="G11" s="19">
        <v>0.23298548943522601</v>
      </c>
      <c r="H11" s="19">
        <v>0.230794004571169</v>
      </c>
      <c r="I11" s="19">
        <v>0</v>
      </c>
      <c r="J11" s="19">
        <v>0.114699477274842</v>
      </c>
      <c r="K11" s="19">
        <v>0.158886992565137</v>
      </c>
      <c r="L11" s="19">
        <v>0.19331118503948799</v>
      </c>
      <c r="M11" s="19">
        <v>0.18528484810819601</v>
      </c>
      <c r="N11" s="19">
        <v>0.25047558404457698</v>
      </c>
      <c r="O11" s="19">
        <v>0.14490563298803899</v>
      </c>
      <c r="P11" s="19">
        <v>0.124936975049647</v>
      </c>
      <c r="Q11" s="19">
        <v>0.18454430347563</v>
      </c>
      <c r="R11" s="19">
        <v>0.14224656087054199</v>
      </c>
      <c r="S11" s="19">
        <v>9.1602130755708194E-2</v>
      </c>
      <c r="T11" s="19">
        <v>0.150558770827528</v>
      </c>
      <c r="U11" s="19"/>
      <c r="V11" s="19">
        <v>0.187058501267443</v>
      </c>
      <c r="W11" s="19">
        <v>0.19270351133970401</v>
      </c>
      <c r="X11" s="19">
        <v>0.123443582971852</v>
      </c>
      <c r="Y11" s="19">
        <v>0.10999642109096799</v>
      </c>
      <c r="Z11" s="19"/>
      <c r="AA11" s="19">
        <v>0.20073834730215501</v>
      </c>
      <c r="AB11" s="19">
        <v>0.14114859368994701</v>
      </c>
      <c r="AC11" s="19">
        <v>0.120810024904835</v>
      </c>
      <c r="AD11" s="19">
        <v>0.13644286543573</v>
      </c>
      <c r="AE11" s="19">
        <v>0.15680028544333799</v>
      </c>
      <c r="AF11" s="19">
        <v>0.16620707755577999</v>
      </c>
      <c r="AG11" s="19">
        <v>0.15942665029127101</v>
      </c>
      <c r="AH11" s="19">
        <v>9.6229537297782594E-2</v>
      </c>
      <c r="AI11" s="19">
        <v>8.5754995028841596E-2</v>
      </c>
      <c r="AJ11" s="19">
        <v>0.104044826269163</v>
      </c>
      <c r="AK11" s="19"/>
      <c r="AL11" s="19">
        <v>0.149663792730722</v>
      </c>
      <c r="AM11" s="19">
        <v>0.19333164120937199</v>
      </c>
      <c r="AN11" s="19">
        <v>9.3305285343314406E-2</v>
      </c>
      <c r="AO11" s="19">
        <v>0.21027000448269001</v>
      </c>
      <c r="AP11" s="19">
        <v>9.6068219463789503E-2</v>
      </c>
      <c r="AQ11" s="19">
        <v>0.100339194241027</v>
      </c>
      <c r="AR11" s="19">
        <v>0.121839793610166</v>
      </c>
      <c r="AS11" s="19"/>
      <c r="AT11" s="19">
        <v>0.118548883586841</v>
      </c>
      <c r="AU11" s="19">
        <v>0.22544211268731201</v>
      </c>
      <c r="AV11" s="19"/>
      <c r="AW11" s="19">
        <v>9.8075761116043797E-2</v>
      </c>
      <c r="AX11" s="19">
        <v>0.10290947046542399</v>
      </c>
      <c r="AY11" s="19">
        <v>0.115106657274133</v>
      </c>
      <c r="AZ11" s="19"/>
      <c r="BA11" s="19">
        <v>6.5417895769846093E-2</v>
      </c>
      <c r="BB11" s="19">
        <v>0.16635067769606399</v>
      </c>
      <c r="BC11" s="19"/>
      <c r="BD11" s="19">
        <v>0.14836319045869401</v>
      </c>
      <c r="BE11" s="19">
        <v>0.158563278359027</v>
      </c>
      <c r="BF11" s="19"/>
      <c r="BG11" s="19">
        <v>0.17688696311947</v>
      </c>
      <c r="BH11" s="19">
        <v>0.10999642109096799</v>
      </c>
      <c r="BI11" s="19"/>
      <c r="BJ11" s="19">
        <v>0.108053783872385</v>
      </c>
      <c r="BK11" s="19">
        <v>0.17944055652327801</v>
      </c>
      <c r="BL11" s="19"/>
      <c r="BM11" s="19">
        <v>0.30198353285213497</v>
      </c>
      <c r="BN11" s="19">
        <v>0.200927158517126</v>
      </c>
      <c r="BO11" s="19">
        <v>0.106216674640326</v>
      </c>
      <c r="BP11" s="19">
        <v>3.5782526646002399E-2</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P20"/>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58</v>
      </c>
      <c r="C9" s="17">
        <v>0.377689169087219</v>
      </c>
      <c r="D9" s="17">
        <v>0.445302108091925</v>
      </c>
      <c r="E9" s="17">
        <v>0.50996462157241895</v>
      </c>
      <c r="F9" s="17">
        <v>0.49428720901369999</v>
      </c>
      <c r="G9" s="17">
        <v>0.426732824351229</v>
      </c>
      <c r="H9" s="17">
        <v>0.70453457893993698</v>
      </c>
      <c r="I9" s="17">
        <v>0.18667424774320199</v>
      </c>
      <c r="J9" s="17">
        <v>0.47357839829293402</v>
      </c>
      <c r="K9" s="17">
        <v>0.32101022693199699</v>
      </c>
      <c r="L9" s="17">
        <v>0.37781006836916903</v>
      </c>
      <c r="M9" s="17">
        <v>0.34714307717666998</v>
      </c>
      <c r="N9" s="17">
        <v>0.25774468162439002</v>
      </c>
      <c r="O9" s="17">
        <v>0.34447974115748298</v>
      </c>
      <c r="P9" s="17">
        <v>0.44838569760927799</v>
      </c>
      <c r="Q9" s="17">
        <v>0.44315076992939401</v>
      </c>
      <c r="R9" s="17">
        <v>0.33238662454587697</v>
      </c>
      <c r="S9" s="17">
        <v>0.29126641848011597</v>
      </c>
      <c r="T9" s="17">
        <v>0.414755853036055</v>
      </c>
      <c r="U9" s="17"/>
      <c r="V9" s="17">
        <v>0.58845414072812496</v>
      </c>
      <c r="W9" s="17">
        <v>0.34566215145541401</v>
      </c>
      <c r="X9" s="17">
        <v>0.31485637470543798</v>
      </c>
      <c r="Y9" s="17">
        <v>0.180598356761805</v>
      </c>
      <c r="Z9" s="17"/>
      <c r="AA9" s="17">
        <v>0.61936132538189903</v>
      </c>
      <c r="AB9" s="17">
        <v>0.43755755368752097</v>
      </c>
      <c r="AC9" s="17">
        <v>0.46779609221206198</v>
      </c>
      <c r="AD9" s="17">
        <v>0.37085008980725098</v>
      </c>
      <c r="AE9" s="17">
        <v>0.36584374047219398</v>
      </c>
      <c r="AF9" s="17">
        <v>0.262995452638838</v>
      </c>
      <c r="AG9" s="17">
        <v>0.235456238193989</v>
      </c>
      <c r="AH9" s="17">
        <v>0.31835015576206599</v>
      </c>
      <c r="AI9" s="17">
        <v>0.21060525761992499</v>
      </c>
      <c r="AJ9" s="17">
        <v>0.19578049808860201</v>
      </c>
      <c r="AK9" s="17"/>
      <c r="AL9" s="17">
        <v>0.46976254416332502</v>
      </c>
      <c r="AM9" s="17">
        <v>0.28636389532041201</v>
      </c>
      <c r="AN9" s="17">
        <v>0.31195727269807699</v>
      </c>
      <c r="AO9" s="17">
        <v>0.45808090192803202</v>
      </c>
      <c r="AP9" s="17">
        <v>0.29651714707682097</v>
      </c>
      <c r="AQ9" s="17">
        <v>0.36068141821813399</v>
      </c>
      <c r="AR9" s="17">
        <v>0.37175726541280302</v>
      </c>
      <c r="AS9" s="17"/>
      <c r="AT9" s="17">
        <v>0.28559813205786</v>
      </c>
      <c r="AU9" s="17">
        <v>0.54941991885580899</v>
      </c>
      <c r="AV9" s="17"/>
      <c r="AW9" s="17">
        <v>0.29238943392418199</v>
      </c>
      <c r="AX9" s="17">
        <v>0.23346334311272299</v>
      </c>
      <c r="AY9" s="17">
        <v>0.30464318282963998</v>
      </c>
      <c r="AZ9" s="17"/>
      <c r="BA9" s="17">
        <v>0.236348241102461</v>
      </c>
      <c r="BB9" s="17">
        <v>0.394080973322461</v>
      </c>
      <c r="BC9" s="17"/>
      <c r="BD9" s="17">
        <v>0.39619180180355501</v>
      </c>
      <c r="BE9" s="17">
        <v>0.37102267730215999</v>
      </c>
      <c r="BF9" s="17"/>
      <c r="BG9" s="17">
        <v>0.468038866140423</v>
      </c>
      <c r="BH9" s="17">
        <v>0.180598356761805</v>
      </c>
      <c r="BI9" s="17"/>
      <c r="BJ9" s="17">
        <v>0.24090825129969601</v>
      </c>
      <c r="BK9" s="17">
        <v>0.44514990985837699</v>
      </c>
      <c r="BL9" s="17"/>
      <c r="BM9" s="17">
        <v>0.689470473738099</v>
      </c>
      <c r="BN9" s="17">
        <v>0.49493329604282899</v>
      </c>
      <c r="BO9" s="17">
        <v>0.26611768214946802</v>
      </c>
      <c r="BP9" s="17">
        <v>9.6449068300805393E-2</v>
      </c>
    </row>
    <row r="10" spans="2:68" ht="30" x14ac:dyDescent="0.25">
      <c r="B10" s="18" t="s">
        <v>640</v>
      </c>
      <c r="C10" s="17">
        <v>3.6488091731387298E-2</v>
      </c>
      <c r="D10" s="17">
        <v>0</v>
      </c>
      <c r="E10" s="17">
        <v>3.6971646074634802E-2</v>
      </c>
      <c r="F10" s="17">
        <v>0</v>
      </c>
      <c r="G10" s="17">
        <v>4.8814384021771899E-2</v>
      </c>
      <c r="H10" s="17">
        <v>0</v>
      </c>
      <c r="I10" s="17">
        <v>0</v>
      </c>
      <c r="J10" s="17">
        <v>0</v>
      </c>
      <c r="K10" s="17">
        <v>4.9627364785857303E-2</v>
      </c>
      <c r="L10" s="17">
        <v>0</v>
      </c>
      <c r="M10" s="17">
        <v>8.5300495555690206E-2</v>
      </c>
      <c r="N10" s="17">
        <v>0.106020541931077</v>
      </c>
      <c r="O10" s="17">
        <v>3.5918103102442499E-2</v>
      </c>
      <c r="P10" s="17">
        <v>5.3672488341204097E-2</v>
      </c>
      <c r="Q10" s="17">
        <v>4.2774910704232498E-2</v>
      </c>
      <c r="R10" s="17">
        <v>3.42419376408531E-2</v>
      </c>
      <c r="S10" s="17">
        <v>0</v>
      </c>
      <c r="T10" s="17">
        <v>3.1152216506136199E-2</v>
      </c>
      <c r="U10" s="17"/>
      <c r="V10" s="17">
        <v>2.9234567061991401E-2</v>
      </c>
      <c r="W10" s="17">
        <v>2.9477778381639799E-2</v>
      </c>
      <c r="X10" s="17">
        <v>6.9202012256646406E-2</v>
      </c>
      <c r="Y10" s="17">
        <v>3.5997442092316999E-2</v>
      </c>
      <c r="Z10" s="17"/>
      <c r="AA10" s="17">
        <v>4.72546898504256E-2</v>
      </c>
      <c r="AB10" s="17">
        <v>4.2841945621477903E-2</v>
      </c>
      <c r="AC10" s="17">
        <v>2.1356279278567099E-2</v>
      </c>
      <c r="AD10" s="17">
        <v>8.1412006565434094E-3</v>
      </c>
      <c r="AE10" s="17">
        <v>7.1752900489948299E-2</v>
      </c>
      <c r="AF10" s="17">
        <v>1.0332043246252901E-2</v>
      </c>
      <c r="AG10" s="17">
        <v>4.99849117798295E-2</v>
      </c>
      <c r="AH10" s="17">
        <v>5.2249911086105598E-2</v>
      </c>
      <c r="AI10" s="17">
        <v>7.3701632597624703E-2</v>
      </c>
      <c r="AJ10" s="17">
        <v>2.8906131473951199E-2</v>
      </c>
      <c r="AK10" s="17"/>
      <c r="AL10" s="17">
        <v>8.9825871669363802E-2</v>
      </c>
      <c r="AM10" s="17">
        <v>3.0326127815456402E-2</v>
      </c>
      <c r="AN10" s="17">
        <v>8.0307642703959306E-2</v>
      </c>
      <c r="AO10" s="17">
        <v>2.2464758350701001E-2</v>
      </c>
      <c r="AP10" s="17">
        <v>5.2538250148568597E-2</v>
      </c>
      <c r="AQ10" s="17">
        <v>5.7827212482048102E-3</v>
      </c>
      <c r="AR10" s="17">
        <v>1.7601862892731499E-2</v>
      </c>
      <c r="AS10" s="17"/>
      <c r="AT10" s="17">
        <v>4.4994515973376802E-2</v>
      </c>
      <c r="AU10" s="17">
        <v>2.0625368712415701E-2</v>
      </c>
      <c r="AV10" s="17"/>
      <c r="AW10" s="17">
        <v>4.4074461041697599E-2</v>
      </c>
      <c r="AX10" s="17">
        <v>4.9455739555339197E-2</v>
      </c>
      <c r="AY10" s="17">
        <v>4.5929266052345603E-2</v>
      </c>
      <c r="AZ10" s="17"/>
      <c r="BA10" s="17">
        <v>4.5895608303246703E-2</v>
      </c>
      <c r="BB10" s="17">
        <v>3.5397068966895803E-2</v>
      </c>
      <c r="BC10" s="17"/>
      <c r="BD10" s="17">
        <v>2.8578967081916099E-2</v>
      </c>
      <c r="BE10" s="17">
        <v>3.9337746443289898E-2</v>
      </c>
      <c r="BF10" s="17"/>
      <c r="BG10" s="17">
        <v>3.6713013663192302E-2</v>
      </c>
      <c r="BH10" s="17">
        <v>3.5997442092316999E-2</v>
      </c>
      <c r="BI10" s="17"/>
      <c r="BJ10" s="17">
        <v>3.7498988711422099E-2</v>
      </c>
      <c r="BK10" s="17">
        <v>3.5989514442833E-2</v>
      </c>
      <c r="BL10" s="17"/>
      <c r="BM10" s="17">
        <v>6.8836840504727598E-3</v>
      </c>
      <c r="BN10" s="17">
        <v>2.74164159582026E-2</v>
      </c>
      <c r="BO10" s="17">
        <v>4.7918279682336001E-2</v>
      </c>
      <c r="BP10" s="17">
        <v>5.9022373531149301E-2</v>
      </c>
    </row>
    <row r="11" spans="2:68" ht="30" x14ac:dyDescent="0.25">
      <c r="B11" s="18" t="s">
        <v>641</v>
      </c>
      <c r="C11" s="17">
        <v>5.36032915439753E-2</v>
      </c>
      <c r="D11" s="17">
        <v>2.76981295847838E-2</v>
      </c>
      <c r="E11" s="17">
        <v>0</v>
      </c>
      <c r="F11" s="17">
        <v>7.2293938817837702E-2</v>
      </c>
      <c r="G11" s="17">
        <v>2.8939826448918501E-2</v>
      </c>
      <c r="H11" s="17">
        <v>6.4671416488894795E-2</v>
      </c>
      <c r="I11" s="17">
        <v>0</v>
      </c>
      <c r="J11" s="17">
        <v>7.4400323838564097E-2</v>
      </c>
      <c r="K11" s="17">
        <v>0.101891664875272</v>
      </c>
      <c r="L11" s="17">
        <v>4.5906102935372499E-2</v>
      </c>
      <c r="M11" s="17">
        <v>8.9671876577143497E-2</v>
      </c>
      <c r="N11" s="17">
        <v>0.18098720611761601</v>
      </c>
      <c r="O11" s="17">
        <v>4.3194938762870998E-2</v>
      </c>
      <c r="P11" s="17">
        <v>2.24802613723106E-2</v>
      </c>
      <c r="Q11" s="17">
        <v>5.0718595223750301E-2</v>
      </c>
      <c r="R11" s="17">
        <v>3.27048891874826E-2</v>
      </c>
      <c r="S11" s="17">
        <v>5.7216038214278502E-2</v>
      </c>
      <c r="T11" s="17">
        <v>8.1824718470537905E-2</v>
      </c>
      <c r="U11" s="17"/>
      <c r="V11" s="17">
        <v>2.0936304020903001E-2</v>
      </c>
      <c r="W11" s="17">
        <v>2.51649431036928E-2</v>
      </c>
      <c r="X11" s="17">
        <v>0.104587723193837</v>
      </c>
      <c r="Y11" s="17">
        <v>8.8390163646023007E-2</v>
      </c>
      <c r="Z11" s="17"/>
      <c r="AA11" s="17">
        <v>2.0734039611895499E-2</v>
      </c>
      <c r="AB11" s="17">
        <v>5.2283766899664803E-2</v>
      </c>
      <c r="AC11" s="17">
        <v>2.2328493468864102E-2</v>
      </c>
      <c r="AD11" s="17">
        <v>3.10751602436392E-2</v>
      </c>
      <c r="AE11" s="17">
        <v>6.4461279886474696E-2</v>
      </c>
      <c r="AF11" s="17">
        <v>0.12577482892959699</v>
      </c>
      <c r="AG11" s="17">
        <v>9.2483342266857602E-2</v>
      </c>
      <c r="AH11" s="17">
        <v>4.7908172789560201E-2</v>
      </c>
      <c r="AI11" s="17">
        <v>0.11055099837668</v>
      </c>
      <c r="AJ11" s="17">
        <v>6.5579139176519002E-2</v>
      </c>
      <c r="AK11" s="17"/>
      <c r="AL11" s="17">
        <v>5.1923719741395202E-2</v>
      </c>
      <c r="AM11" s="17">
        <v>0.100014247799922</v>
      </c>
      <c r="AN11" s="17">
        <v>8.5735159525535898E-2</v>
      </c>
      <c r="AO11" s="17">
        <v>2.5941781222054799E-2</v>
      </c>
      <c r="AP11" s="17">
        <v>9.0201705537101995E-2</v>
      </c>
      <c r="AQ11" s="17">
        <v>4.6110939471660499E-2</v>
      </c>
      <c r="AR11" s="17">
        <v>2.3807797450712601E-2</v>
      </c>
      <c r="AS11" s="17"/>
      <c r="AT11" s="17">
        <v>6.9366718916809594E-2</v>
      </c>
      <c r="AU11" s="17">
        <v>2.4207757635539302E-2</v>
      </c>
      <c r="AV11" s="17"/>
      <c r="AW11" s="17">
        <v>6.5782866221195696E-2</v>
      </c>
      <c r="AX11" s="17">
        <v>6.8993259196976395E-2</v>
      </c>
      <c r="AY11" s="17">
        <v>7.5376659012731301E-2</v>
      </c>
      <c r="AZ11" s="17"/>
      <c r="BA11" s="17">
        <v>6.0683341886099598E-2</v>
      </c>
      <c r="BB11" s="17">
        <v>5.27821932192475E-2</v>
      </c>
      <c r="BC11" s="17"/>
      <c r="BD11" s="17">
        <v>4.2943301922120203E-2</v>
      </c>
      <c r="BE11" s="17">
        <v>5.7444081897024497E-2</v>
      </c>
      <c r="BF11" s="17"/>
      <c r="BG11" s="17">
        <v>3.76564124441051E-2</v>
      </c>
      <c r="BH11" s="17">
        <v>8.8390163646023007E-2</v>
      </c>
      <c r="BI11" s="17"/>
      <c r="BJ11" s="17">
        <v>5.0377329432790899E-2</v>
      </c>
      <c r="BK11" s="17">
        <v>5.5194345305277399E-2</v>
      </c>
      <c r="BL11" s="17"/>
      <c r="BM11" s="17">
        <v>1.5789524226993899E-2</v>
      </c>
      <c r="BN11" s="17">
        <v>3.7427359308548701E-2</v>
      </c>
      <c r="BO11" s="17">
        <v>5.82777428239004E-2</v>
      </c>
      <c r="BP11" s="17">
        <v>0.109195327447033</v>
      </c>
    </row>
    <row r="12" spans="2:68" ht="30" x14ac:dyDescent="0.25">
      <c r="B12" s="18" t="s">
        <v>642</v>
      </c>
      <c r="C12" s="17">
        <v>0.19460802861945201</v>
      </c>
      <c r="D12" s="17">
        <v>0.15065120548536201</v>
      </c>
      <c r="E12" s="17">
        <v>5.6303217151671199E-2</v>
      </c>
      <c r="F12" s="17">
        <v>0.25715871474651703</v>
      </c>
      <c r="G12" s="17">
        <v>0.177335614623197</v>
      </c>
      <c r="H12" s="17">
        <v>0</v>
      </c>
      <c r="I12" s="17">
        <v>0.30782382652854301</v>
      </c>
      <c r="J12" s="17">
        <v>0.22248457616051301</v>
      </c>
      <c r="K12" s="17">
        <v>0.22046318975812401</v>
      </c>
      <c r="L12" s="17">
        <v>0.19970206283653499</v>
      </c>
      <c r="M12" s="17">
        <v>0.1454923976593</v>
      </c>
      <c r="N12" s="17">
        <v>0.201453819515963</v>
      </c>
      <c r="O12" s="17">
        <v>0.26433104478789599</v>
      </c>
      <c r="P12" s="17">
        <v>0.14115824244229899</v>
      </c>
      <c r="Q12" s="17">
        <v>0.11223336304896001</v>
      </c>
      <c r="R12" s="17">
        <v>0.19282814291814401</v>
      </c>
      <c r="S12" s="17">
        <v>0.28944045114716399</v>
      </c>
      <c r="T12" s="17">
        <v>0.14689459471031599</v>
      </c>
      <c r="U12" s="17"/>
      <c r="V12" s="17">
        <v>9.1464222348203006E-2</v>
      </c>
      <c r="W12" s="17">
        <v>0.14665803146735301</v>
      </c>
      <c r="X12" s="17">
        <v>0.201510042120887</v>
      </c>
      <c r="Y12" s="17">
        <v>0.34054571385069099</v>
      </c>
      <c r="Z12" s="17"/>
      <c r="AA12" s="17">
        <v>4.4276256171576399E-2</v>
      </c>
      <c r="AB12" s="17">
        <v>0.129325009256783</v>
      </c>
      <c r="AC12" s="17">
        <v>0.19696563302276399</v>
      </c>
      <c r="AD12" s="17">
        <v>0.22472463416657801</v>
      </c>
      <c r="AE12" s="17">
        <v>0.152467403238875</v>
      </c>
      <c r="AF12" s="17">
        <v>0.33690130796743201</v>
      </c>
      <c r="AG12" s="17">
        <v>0.23792543269361199</v>
      </c>
      <c r="AH12" s="17">
        <v>0.24449659336155699</v>
      </c>
      <c r="AI12" s="17">
        <v>0.40840420442527497</v>
      </c>
      <c r="AJ12" s="17">
        <v>0.38390390808372798</v>
      </c>
      <c r="AK12" s="17"/>
      <c r="AL12" s="17">
        <v>8.7080108693053104E-2</v>
      </c>
      <c r="AM12" s="17">
        <v>0.225447138941921</v>
      </c>
      <c r="AN12" s="17">
        <v>0.243972006209797</v>
      </c>
      <c r="AO12" s="17">
        <v>0.159743945684379</v>
      </c>
      <c r="AP12" s="17">
        <v>0.29132757607672899</v>
      </c>
      <c r="AQ12" s="17">
        <v>0.25868068003970102</v>
      </c>
      <c r="AR12" s="17">
        <v>0.207718113022481</v>
      </c>
      <c r="AS12" s="17"/>
      <c r="AT12" s="17">
        <v>0.26136853423048101</v>
      </c>
      <c r="AU12" s="17">
        <v>7.0113484379958499E-2</v>
      </c>
      <c r="AV12" s="17"/>
      <c r="AW12" s="17">
        <v>0.23291939207529</v>
      </c>
      <c r="AX12" s="17">
        <v>0.38457194370425501</v>
      </c>
      <c r="AY12" s="17">
        <v>0.22942979869111599</v>
      </c>
      <c r="AZ12" s="17"/>
      <c r="BA12" s="17">
        <v>0.293977184631316</v>
      </c>
      <c r="BB12" s="17">
        <v>0.18308383831172001</v>
      </c>
      <c r="BC12" s="17"/>
      <c r="BD12" s="17">
        <v>0.179888049119067</v>
      </c>
      <c r="BE12" s="17">
        <v>0.19991163183743699</v>
      </c>
      <c r="BF12" s="17"/>
      <c r="BG12" s="17">
        <v>0.12770777338320999</v>
      </c>
      <c r="BH12" s="17">
        <v>0.34054571385069099</v>
      </c>
      <c r="BI12" s="17"/>
      <c r="BJ12" s="17">
        <v>0.24057407742512599</v>
      </c>
      <c r="BK12" s="17">
        <v>0.17193744157476601</v>
      </c>
      <c r="BL12" s="17"/>
      <c r="BM12" s="17">
        <v>1.35488577345605E-2</v>
      </c>
      <c r="BN12" s="17">
        <v>8.7950054835653699E-2</v>
      </c>
      <c r="BO12" s="17">
        <v>0.289467734466405</v>
      </c>
      <c r="BP12" s="17">
        <v>0.36383894497853098</v>
      </c>
    </row>
    <row r="13" spans="2:68" ht="30" x14ac:dyDescent="0.25">
      <c r="B13" s="18" t="s">
        <v>643</v>
      </c>
      <c r="C13" s="17">
        <v>0.114842270106852</v>
      </c>
      <c r="D13" s="17">
        <v>7.78794692932923E-2</v>
      </c>
      <c r="E13" s="17">
        <v>4.38376123092553E-2</v>
      </c>
      <c r="F13" s="17">
        <v>0</v>
      </c>
      <c r="G13" s="17">
        <v>9.5048769714473694E-2</v>
      </c>
      <c r="H13" s="17">
        <v>8.3061294041136796E-2</v>
      </c>
      <c r="I13" s="17">
        <v>0.35159001246398303</v>
      </c>
      <c r="J13" s="17">
        <v>4.5715955441048499E-2</v>
      </c>
      <c r="K13" s="17">
        <v>0.13637079060934601</v>
      </c>
      <c r="L13" s="17">
        <v>8.6073312429307394E-2</v>
      </c>
      <c r="M13" s="17">
        <v>0.135179921683937</v>
      </c>
      <c r="N13" s="17">
        <v>3.91424154764584E-2</v>
      </c>
      <c r="O13" s="17">
        <v>9.25962747256346E-2</v>
      </c>
      <c r="P13" s="17">
        <v>0.122744943348522</v>
      </c>
      <c r="Q13" s="17">
        <v>5.0718595223750301E-2</v>
      </c>
      <c r="R13" s="17">
        <v>0.182342374773242</v>
      </c>
      <c r="S13" s="17">
        <v>0.235409372662815</v>
      </c>
      <c r="T13" s="17">
        <v>2.94181126050852E-2</v>
      </c>
      <c r="U13" s="17"/>
      <c r="V13" s="17">
        <v>6.7976624824775705E-2</v>
      </c>
      <c r="W13" s="17">
        <v>0.137941345371864</v>
      </c>
      <c r="X13" s="17">
        <v>9.4912316756947696E-2</v>
      </c>
      <c r="Y13" s="17">
        <v>0.16237017026604</v>
      </c>
      <c r="Z13" s="17"/>
      <c r="AA13" s="17">
        <v>5.1149130515265498E-2</v>
      </c>
      <c r="AB13" s="17">
        <v>9.4524026605718001E-2</v>
      </c>
      <c r="AC13" s="17">
        <v>0.14152193220363701</v>
      </c>
      <c r="AD13" s="17">
        <v>0.15978617599325201</v>
      </c>
      <c r="AE13" s="17">
        <v>0.178633723730727</v>
      </c>
      <c r="AF13" s="17">
        <v>0.114085674132997</v>
      </c>
      <c r="AG13" s="17">
        <v>0.22806508528209801</v>
      </c>
      <c r="AH13" s="17">
        <v>0.135442212648647</v>
      </c>
      <c r="AI13" s="17">
        <v>0.106047103413348</v>
      </c>
      <c r="AJ13" s="17">
        <v>0.13995259093538401</v>
      </c>
      <c r="AK13" s="17"/>
      <c r="AL13" s="17">
        <v>8.1803469388462599E-2</v>
      </c>
      <c r="AM13" s="17">
        <v>0.164302501311056</v>
      </c>
      <c r="AN13" s="17">
        <v>0.141783369342523</v>
      </c>
      <c r="AO13" s="17">
        <v>7.9695577442839699E-2</v>
      </c>
      <c r="AP13" s="17">
        <v>9.5840998426691998E-2</v>
      </c>
      <c r="AQ13" s="17">
        <v>0.18623492324809399</v>
      </c>
      <c r="AR13" s="17">
        <v>0.184750722928129</v>
      </c>
      <c r="AS13" s="17"/>
      <c r="AT13" s="17">
        <v>0.14612195327935401</v>
      </c>
      <c r="AU13" s="17">
        <v>5.6512126186058498E-2</v>
      </c>
      <c r="AV13" s="17"/>
      <c r="AW13" s="17">
        <v>0.152268039230395</v>
      </c>
      <c r="AX13" s="17">
        <v>0.16006769558842299</v>
      </c>
      <c r="AY13" s="17">
        <v>0.137108556600674</v>
      </c>
      <c r="AZ13" s="17"/>
      <c r="BA13" s="17">
        <v>0.21616907887390999</v>
      </c>
      <c r="BB13" s="17">
        <v>0.103091043927903</v>
      </c>
      <c r="BC13" s="17"/>
      <c r="BD13" s="17">
        <v>0.134680458263609</v>
      </c>
      <c r="BE13" s="17">
        <v>0.107694578186193</v>
      </c>
      <c r="BF13" s="17"/>
      <c r="BG13" s="17">
        <v>9.3054692440027703E-2</v>
      </c>
      <c r="BH13" s="17">
        <v>0.16237017026604</v>
      </c>
      <c r="BI13" s="17"/>
      <c r="BJ13" s="17">
        <v>0.19881677883413201</v>
      </c>
      <c r="BK13" s="17">
        <v>7.3425801667619001E-2</v>
      </c>
      <c r="BL13" s="17"/>
      <c r="BM13" s="17">
        <v>4.8609659195084101E-2</v>
      </c>
      <c r="BN13" s="17">
        <v>6.3049658449623597E-2</v>
      </c>
      <c r="BO13" s="17">
        <v>0.13699730824297601</v>
      </c>
      <c r="BP13" s="17">
        <v>0.25417243090957897</v>
      </c>
    </row>
    <row r="14" spans="2:68" ht="30" x14ac:dyDescent="0.25">
      <c r="B14" s="18" t="s">
        <v>644</v>
      </c>
      <c r="C14" s="17">
        <v>9.1721442048554702E-2</v>
      </c>
      <c r="D14" s="17">
        <v>0.137289767313933</v>
      </c>
      <c r="E14" s="17">
        <v>0.143309786211159</v>
      </c>
      <c r="F14" s="17">
        <v>0.103966198604108</v>
      </c>
      <c r="G14" s="17">
        <v>3.5100079114049602E-2</v>
      </c>
      <c r="H14" s="17">
        <v>0</v>
      </c>
      <c r="I14" s="17">
        <v>0.153911913264272</v>
      </c>
      <c r="J14" s="17">
        <v>4.5715955441048499E-2</v>
      </c>
      <c r="K14" s="17">
        <v>6.05834993626009E-2</v>
      </c>
      <c r="L14" s="17">
        <v>8.7375947807675797E-2</v>
      </c>
      <c r="M14" s="17">
        <v>0.141391710265103</v>
      </c>
      <c r="N14" s="17">
        <v>5.9609028874804897E-2</v>
      </c>
      <c r="O14" s="17">
        <v>9.3785049365178494E-2</v>
      </c>
      <c r="P14" s="17">
        <v>0.121593312283945</v>
      </c>
      <c r="Q14" s="17">
        <v>0.126655634995743</v>
      </c>
      <c r="R14" s="17">
        <v>8.1944768045105504E-2</v>
      </c>
      <c r="S14" s="17">
        <v>4.4548333612133999E-2</v>
      </c>
      <c r="T14" s="17">
        <v>0.14366162994329101</v>
      </c>
      <c r="U14" s="17"/>
      <c r="V14" s="17">
        <v>0.126206127676811</v>
      </c>
      <c r="W14" s="17">
        <v>8.8909204882816006E-2</v>
      </c>
      <c r="X14" s="17">
        <v>7.6132769051800206E-2</v>
      </c>
      <c r="Y14" s="17">
        <v>6.0100066986929698E-2</v>
      </c>
      <c r="Z14" s="17"/>
      <c r="AA14" s="17">
        <v>0.143673584301166</v>
      </c>
      <c r="AB14" s="17">
        <v>0.13933630530792601</v>
      </c>
      <c r="AC14" s="17">
        <v>8.0517857374712107E-2</v>
      </c>
      <c r="AD14" s="17">
        <v>8.7899867147652896E-2</v>
      </c>
      <c r="AE14" s="17">
        <v>5.28838011204604E-2</v>
      </c>
      <c r="AF14" s="17">
        <v>6.6226644173410704E-2</v>
      </c>
      <c r="AG14" s="17">
        <v>5.4675531053635901E-2</v>
      </c>
      <c r="AH14" s="17">
        <v>8.7756792454159002E-2</v>
      </c>
      <c r="AI14" s="17">
        <v>7.05335371730689E-2</v>
      </c>
      <c r="AJ14" s="17">
        <v>8.4782584651088802E-2</v>
      </c>
      <c r="AK14" s="17"/>
      <c r="AL14" s="17">
        <v>0.113121498282578</v>
      </c>
      <c r="AM14" s="17">
        <v>7.9176198879262305E-2</v>
      </c>
      <c r="AN14" s="17">
        <v>7.2611369193712694E-2</v>
      </c>
      <c r="AO14" s="17">
        <v>0.107960659768503</v>
      </c>
      <c r="AP14" s="17">
        <v>9.2411482365204897E-2</v>
      </c>
      <c r="AQ14" s="17">
        <v>6.9555204842122798E-2</v>
      </c>
      <c r="AR14" s="17">
        <v>0.13214396769799899</v>
      </c>
      <c r="AS14" s="17"/>
      <c r="AT14" s="17">
        <v>9.4791647556835598E-2</v>
      </c>
      <c r="AU14" s="17">
        <v>8.5996143356211405E-2</v>
      </c>
      <c r="AV14" s="17"/>
      <c r="AW14" s="17">
        <v>0.114002013768847</v>
      </c>
      <c r="AX14" s="17">
        <v>6.6122233686999293E-2</v>
      </c>
      <c r="AY14" s="17">
        <v>9.2257074476898099E-2</v>
      </c>
      <c r="AZ14" s="17"/>
      <c r="BA14" s="17">
        <v>6.7841184808959495E-2</v>
      </c>
      <c r="BB14" s="17">
        <v>9.4490919420324102E-2</v>
      </c>
      <c r="BC14" s="17"/>
      <c r="BD14" s="17">
        <v>8.1203120527280501E-2</v>
      </c>
      <c r="BE14" s="17">
        <v>9.5511189436896904E-2</v>
      </c>
      <c r="BF14" s="17"/>
      <c r="BG14" s="17">
        <v>0.106217204806417</v>
      </c>
      <c r="BH14" s="17">
        <v>6.0100066986929698E-2</v>
      </c>
      <c r="BI14" s="17"/>
      <c r="BJ14" s="17">
        <v>0.122509067165463</v>
      </c>
      <c r="BK14" s="17">
        <v>7.6536897080098504E-2</v>
      </c>
      <c r="BL14" s="17"/>
      <c r="BM14" s="17">
        <v>5.2770561195756099E-2</v>
      </c>
      <c r="BN14" s="17">
        <v>9.7928637379104302E-2</v>
      </c>
      <c r="BO14" s="17">
        <v>0.101416124855222</v>
      </c>
      <c r="BP14" s="17">
        <v>7.6739699381696599E-2</v>
      </c>
    </row>
    <row r="15" spans="2:68" x14ac:dyDescent="0.25">
      <c r="B15" s="18" t="s">
        <v>84</v>
      </c>
      <c r="C15" s="19">
        <v>0.13104770686256001</v>
      </c>
      <c r="D15" s="19">
        <v>0.161179320230705</v>
      </c>
      <c r="E15" s="19">
        <v>0.20961311668086</v>
      </c>
      <c r="F15" s="19">
        <v>7.2293938817837702E-2</v>
      </c>
      <c r="G15" s="19">
        <v>0.18802850172635999</v>
      </c>
      <c r="H15" s="19">
        <v>0.14773271053003201</v>
      </c>
      <c r="I15" s="19">
        <v>0</v>
      </c>
      <c r="J15" s="19">
        <v>0.138104790825892</v>
      </c>
      <c r="K15" s="19">
        <v>0.110053263676802</v>
      </c>
      <c r="L15" s="19">
        <v>0.20313250562194099</v>
      </c>
      <c r="M15" s="19">
        <v>5.5820521082156203E-2</v>
      </c>
      <c r="N15" s="19">
        <v>0.155042306459691</v>
      </c>
      <c r="O15" s="19">
        <v>0.12569484809849499</v>
      </c>
      <c r="P15" s="19">
        <v>8.99650546024406E-2</v>
      </c>
      <c r="Q15" s="19">
        <v>0.17374813087416999</v>
      </c>
      <c r="R15" s="19">
        <v>0.14355126288929601</v>
      </c>
      <c r="S15" s="19">
        <v>8.2119385883492504E-2</v>
      </c>
      <c r="T15" s="19">
        <v>0.152292874728579</v>
      </c>
      <c r="U15" s="19"/>
      <c r="V15" s="19">
        <v>7.5728013339190797E-2</v>
      </c>
      <c r="W15" s="19">
        <v>0.22618654533722099</v>
      </c>
      <c r="X15" s="19">
        <v>0.13879876191444401</v>
      </c>
      <c r="Y15" s="19">
        <v>0.13199808639619401</v>
      </c>
      <c r="Z15" s="19"/>
      <c r="AA15" s="19">
        <v>7.3550974167771704E-2</v>
      </c>
      <c r="AB15" s="19">
        <v>0.10413139262090899</v>
      </c>
      <c r="AC15" s="19">
        <v>6.9513712439393804E-2</v>
      </c>
      <c r="AD15" s="19">
        <v>0.117522871985083</v>
      </c>
      <c r="AE15" s="19">
        <v>0.113957151061321</v>
      </c>
      <c r="AF15" s="19">
        <v>8.3684048911472103E-2</v>
      </c>
      <c r="AG15" s="19">
        <v>0.101409458729977</v>
      </c>
      <c r="AH15" s="19">
        <v>0.11379616189790499</v>
      </c>
      <c r="AI15" s="19">
        <v>2.0157266394079401E-2</v>
      </c>
      <c r="AJ15" s="19">
        <v>0.10109514759072601</v>
      </c>
      <c r="AK15" s="19"/>
      <c r="AL15" s="19">
        <v>0.106482788061822</v>
      </c>
      <c r="AM15" s="19">
        <v>0.11436988993197</v>
      </c>
      <c r="AN15" s="19">
        <v>6.3633180326394895E-2</v>
      </c>
      <c r="AO15" s="19">
        <v>0.14611237560349</v>
      </c>
      <c r="AP15" s="19">
        <v>8.1162840368881703E-2</v>
      </c>
      <c r="AQ15" s="19">
        <v>7.2954112932082898E-2</v>
      </c>
      <c r="AR15" s="19">
        <v>6.2220270595143699E-2</v>
      </c>
      <c r="AS15" s="19"/>
      <c r="AT15" s="19">
        <v>9.7758497985281995E-2</v>
      </c>
      <c r="AU15" s="19">
        <v>0.193125200874008</v>
      </c>
      <c r="AV15" s="19"/>
      <c r="AW15" s="19">
        <v>9.8563793738392996E-2</v>
      </c>
      <c r="AX15" s="19">
        <v>3.7325785155284702E-2</v>
      </c>
      <c r="AY15" s="19">
        <v>0.115255462336595</v>
      </c>
      <c r="AZ15" s="19"/>
      <c r="BA15" s="19">
        <v>7.9085360394007306E-2</v>
      </c>
      <c r="BB15" s="19">
        <v>0.13707396283144799</v>
      </c>
      <c r="BC15" s="19"/>
      <c r="BD15" s="19">
        <v>0.13651430128245201</v>
      </c>
      <c r="BE15" s="19">
        <v>0.12907809489699901</v>
      </c>
      <c r="BF15" s="19"/>
      <c r="BG15" s="19">
        <v>0.13061203712262501</v>
      </c>
      <c r="BH15" s="19">
        <v>0.13199808639619401</v>
      </c>
      <c r="BI15" s="19"/>
      <c r="BJ15" s="19">
        <v>0.10931550713136901</v>
      </c>
      <c r="BK15" s="19">
        <v>0.141766090071029</v>
      </c>
      <c r="BL15" s="19"/>
      <c r="BM15" s="19">
        <v>0.17292723985903399</v>
      </c>
      <c r="BN15" s="19">
        <v>0.191294578026038</v>
      </c>
      <c r="BO15" s="19">
        <v>9.9805127779693401E-2</v>
      </c>
      <c r="BP15" s="19">
        <v>4.05821554512057E-2</v>
      </c>
    </row>
    <row r="16" spans="2:68" x14ac:dyDescent="0.25">
      <c r="B16" s="16"/>
    </row>
    <row r="17" spans="2:2" x14ac:dyDescent="0.25">
      <c r="B17" t="s">
        <v>87</v>
      </c>
    </row>
    <row r="18" spans="2:2" x14ac:dyDescent="0.25">
      <c r="B18" t="s">
        <v>88</v>
      </c>
    </row>
    <row r="20" spans="2:2" x14ac:dyDescent="0.25">
      <c r="B20"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P18"/>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646</v>
      </c>
      <c r="C9" s="17">
        <v>4.4625058445401801E-2</v>
      </c>
      <c r="D9" s="17">
        <v>0</v>
      </c>
      <c r="E9" s="17">
        <v>0.106338140136524</v>
      </c>
      <c r="F9" s="17">
        <v>0</v>
      </c>
      <c r="G9" s="17">
        <v>8.2286844908722998E-2</v>
      </c>
      <c r="H9" s="17">
        <v>0</v>
      </c>
      <c r="I9" s="17">
        <v>0.153911913264272</v>
      </c>
      <c r="J9" s="17">
        <v>0</v>
      </c>
      <c r="K9" s="17">
        <v>0.102225583493877</v>
      </c>
      <c r="L9" s="17">
        <v>6.5559403271193598E-2</v>
      </c>
      <c r="M9" s="17">
        <v>0</v>
      </c>
      <c r="N9" s="17">
        <v>0</v>
      </c>
      <c r="O9" s="17">
        <v>3.8372972210185798E-2</v>
      </c>
      <c r="P9" s="17">
        <v>1.5505667040686301E-2</v>
      </c>
      <c r="Q9" s="17">
        <v>5.0718595223750301E-2</v>
      </c>
      <c r="R9" s="17">
        <v>4.1844281279553697E-2</v>
      </c>
      <c r="S9" s="17">
        <v>8.9096667224268095E-2</v>
      </c>
      <c r="T9" s="17">
        <v>0</v>
      </c>
      <c r="U9" s="17"/>
      <c r="V9" s="17">
        <v>1.15903468587526E-2</v>
      </c>
      <c r="W9" s="17">
        <v>4.8420994877377103E-3</v>
      </c>
      <c r="X9" s="17">
        <v>5.2845305451863903E-2</v>
      </c>
      <c r="Y9" s="17">
        <v>0.10423170001957199</v>
      </c>
      <c r="Z9" s="17"/>
      <c r="AA9" s="17">
        <v>1.7361421548660098E-2</v>
      </c>
      <c r="AB9" s="17">
        <v>1.2519016100142799E-2</v>
      </c>
      <c r="AC9" s="17">
        <v>0</v>
      </c>
      <c r="AD9" s="17">
        <v>8.4625614832834206E-3</v>
      </c>
      <c r="AE9" s="17">
        <v>3.0689885173882801E-2</v>
      </c>
      <c r="AF9" s="17">
        <v>9.3244966375192695E-2</v>
      </c>
      <c r="AG9" s="17">
        <v>6.5090175826824304E-2</v>
      </c>
      <c r="AH9" s="17">
        <v>0.11578036485992101</v>
      </c>
      <c r="AI9" s="17">
        <v>0.13654944951418599</v>
      </c>
      <c r="AJ9" s="17">
        <v>0.11219561046939899</v>
      </c>
      <c r="AK9" s="17"/>
      <c r="AL9" s="17">
        <v>3.0572617051106199E-2</v>
      </c>
      <c r="AM9" s="17">
        <v>3.3389531450011403E-2</v>
      </c>
      <c r="AN9" s="17">
        <v>3.5068339244306503E-2</v>
      </c>
      <c r="AO9" s="17">
        <v>3.5649730759670803E-2</v>
      </c>
      <c r="AP9" s="17">
        <v>5.4534331420104498E-2</v>
      </c>
      <c r="AQ9" s="17">
        <v>7.3704389347837004E-2</v>
      </c>
      <c r="AR9" s="17">
        <v>7.5972932734892501E-2</v>
      </c>
      <c r="AS9" s="17"/>
      <c r="AT9" s="17">
        <v>6.4252400478358798E-2</v>
      </c>
      <c r="AU9" s="17">
        <v>8.0241223281365195E-3</v>
      </c>
      <c r="AV9" s="17"/>
      <c r="AW9" s="17">
        <v>8.2499359193438898E-2</v>
      </c>
      <c r="AX9" s="17">
        <v>0.13021197027192899</v>
      </c>
      <c r="AY9" s="17">
        <v>2.68831235396567E-2</v>
      </c>
      <c r="AZ9" s="17"/>
      <c r="BA9" s="17">
        <v>0.133508249790947</v>
      </c>
      <c r="BB9" s="17">
        <v>3.4316962318447997E-2</v>
      </c>
      <c r="BC9" s="17"/>
      <c r="BD9" s="17">
        <v>4.87399468728539E-2</v>
      </c>
      <c r="BE9" s="17">
        <v>4.3142465653413599E-2</v>
      </c>
      <c r="BF9" s="17"/>
      <c r="BG9" s="17">
        <v>1.7300385392183201E-2</v>
      </c>
      <c r="BH9" s="17">
        <v>0.10423170001957199</v>
      </c>
      <c r="BI9" s="17"/>
      <c r="BJ9" s="17">
        <v>9.42423445435005E-2</v>
      </c>
      <c r="BK9" s="17">
        <v>2.0153670700864101E-2</v>
      </c>
      <c r="BL9" s="17"/>
      <c r="BM9" s="17">
        <v>7.3567894536033804E-3</v>
      </c>
      <c r="BN9" s="17">
        <v>3.2059420427801399E-3</v>
      </c>
      <c r="BO9" s="17">
        <v>4.6912052642495802E-2</v>
      </c>
      <c r="BP9" s="17">
        <v>0.18296947052238799</v>
      </c>
    </row>
    <row r="10" spans="2:68" x14ac:dyDescent="0.25">
      <c r="B10" s="18" t="s">
        <v>647</v>
      </c>
      <c r="C10" s="17">
        <v>0.10242354481506</v>
      </c>
      <c r="D10" s="17">
        <v>0.157348931999369</v>
      </c>
      <c r="E10" s="17">
        <v>0</v>
      </c>
      <c r="F10" s="17">
        <v>0.15801351040000999</v>
      </c>
      <c r="G10" s="17">
        <v>6.4039905562968097E-2</v>
      </c>
      <c r="H10" s="17">
        <v>0</v>
      </c>
      <c r="I10" s="17">
        <v>0.35159001246398303</v>
      </c>
      <c r="J10" s="17">
        <v>0.144916387225801</v>
      </c>
      <c r="K10" s="17">
        <v>0.12399414074152899</v>
      </c>
      <c r="L10" s="17">
        <v>8.8469958719360406E-2</v>
      </c>
      <c r="M10" s="17">
        <v>8.3730781623234204E-2</v>
      </c>
      <c r="N10" s="17">
        <v>4.6411513056272002E-2</v>
      </c>
      <c r="O10" s="17">
        <v>0.12400161401703599</v>
      </c>
      <c r="P10" s="17">
        <v>6.75278547679488E-2</v>
      </c>
      <c r="Q10" s="17">
        <v>0</v>
      </c>
      <c r="R10" s="17">
        <v>7.8369158086095597E-2</v>
      </c>
      <c r="S10" s="17">
        <v>0.235409372662815</v>
      </c>
      <c r="T10" s="17">
        <v>0.11677583098093899</v>
      </c>
      <c r="U10" s="17"/>
      <c r="V10" s="17">
        <v>4.0665823531527999E-2</v>
      </c>
      <c r="W10" s="17">
        <v>0.113148770241934</v>
      </c>
      <c r="X10" s="17">
        <v>9.3562583448589601E-2</v>
      </c>
      <c r="Y10" s="17">
        <v>0.17036267009866399</v>
      </c>
      <c r="Z10" s="17"/>
      <c r="AA10" s="17">
        <v>5.4347431113543197E-2</v>
      </c>
      <c r="AB10" s="17">
        <v>3.4361912424840997E-2</v>
      </c>
      <c r="AC10" s="17">
        <v>0.110592737037966</v>
      </c>
      <c r="AD10" s="17">
        <v>0.100089668767921</v>
      </c>
      <c r="AE10" s="17">
        <v>0.106618097079799</v>
      </c>
      <c r="AF10" s="17">
        <v>0.15891209670190201</v>
      </c>
      <c r="AG10" s="17">
        <v>0.13726393699634001</v>
      </c>
      <c r="AH10" s="17">
        <v>0.16588668757368699</v>
      </c>
      <c r="AI10" s="17">
        <v>0.15421046368767999</v>
      </c>
      <c r="AJ10" s="17">
        <v>0.18471447352558501</v>
      </c>
      <c r="AK10" s="17"/>
      <c r="AL10" s="17">
        <v>8.7599030526245805E-2</v>
      </c>
      <c r="AM10" s="17">
        <v>0.10917385209814399</v>
      </c>
      <c r="AN10" s="17">
        <v>0.16547041625426601</v>
      </c>
      <c r="AO10" s="17">
        <v>7.0712798312836597E-2</v>
      </c>
      <c r="AP10" s="17">
        <v>0.10883799955941301</v>
      </c>
      <c r="AQ10" s="17">
        <v>0.15592655486488899</v>
      </c>
      <c r="AR10" s="17">
        <v>0.132793372190182</v>
      </c>
      <c r="AS10" s="17"/>
      <c r="AT10" s="17">
        <v>0.14855888131421099</v>
      </c>
      <c r="AU10" s="17">
        <v>1.63906779542007E-2</v>
      </c>
      <c r="AV10" s="17"/>
      <c r="AW10" s="17">
        <v>0.14563087791532101</v>
      </c>
      <c r="AX10" s="17">
        <v>0.204581734337101</v>
      </c>
      <c r="AY10" s="17">
        <v>0.13364279737735499</v>
      </c>
      <c r="AZ10" s="17"/>
      <c r="BA10" s="17">
        <v>0.16439393966395699</v>
      </c>
      <c r="BB10" s="17">
        <v>9.5236620296966501E-2</v>
      </c>
      <c r="BC10" s="17"/>
      <c r="BD10" s="17">
        <v>7.3980046808575894E-2</v>
      </c>
      <c r="BE10" s="17">
        <v>0.112671726720069</v>
      </c>
      <c r="BF10" s="17"/>
      <c r="BG10" s="17">
        <v>7.1279123038064801E-2</v>
      </c>
      <c r="BH10" s="17">
        <v>0.17036267009866399</v>
      </c>
      <c r="BI10" s="17"/>
      <c r="BJ10" s="17">
        <v>0.147247878870436</v>
      </c>
      <c r="BK10" s="17">
        <v>8.0316054758246699E-2</v>
      </c>
      <c r="BL10" s="17"/>
      <c r="BM10" s="17">
        <v>7.0580644123923401E-3</v>
      </c>
      <c r="BN10" s="17">
        <v>3.8911010108548298E-2</v>
      </c>
      <c r="BO10" s="17">
        <v>0.14347042164006299</v>
      </c>
      <c r="BP10" s="17">
        <v>0.24451017087009899</v>
      </c>
    </row>
    <row r="11" spans="2:68" ht="30" x14ac:dyDescent="0.25">
      <c r="B11" s="18" t="s">
        <v>648</v>
      </c>
      <c r="C11" s="17">
        <v>0.19082615995970001</v>
      </c>
      <c r="D11" s="17">
        <v>0.14215802337551001</v>
      </c>
      <c r="E11" s="17">
        <v>5.6303217151671199E-2</v>
      </c>
      <c r="F11" s="17">
        <v>8.5719571582172194E-2</v>
      </c>
      <c r="G11" s="17">
        <v>0.27401200256476899</v>
      </c>
      <c r="H11" s="17">
        <v>0.212404127018926</v>
      </c>
      <c r="I11" s="17">
        <v>0.30782382652854301</v>
      </c>
      <c r="J11" s="17">
        <v>0.162526622466208</v>
      </c>
      <c r="K11" s="17">
        <v>0.17016748411750701</v>
      </c>
      <c r="L11" s="17">
        <v>0.13414265956534099</v>
      </c>
      <c r="M11" s="17">
        <v>0.25989234552384</v>
      </c>
      <c r="N11" s="17">
        <v>0.283056817235257</v>
      </c>
      <c r="O11" s="17">
        <v>0.19914281692600599</v>
      </c>
      <c r="P11" s="17">
        <v>0.252570181403241</v>
      </c>
      <c r="Q11" s="17">
        <v>0.101437190447501</v>
      </c>
      <c r="R11" s="17">
        <v>0.199055461376931</v>
      </c>
      <c r="S11" s="17">
        <v>9.8579412096483798E-2</v>
      </c>
      <c r="T11" s="17">
        <v>0.18077509317429499</v>
      </c>
      <c r="U11" s="17"/>
      <c r="V11" s="17">
        <v>0.12928737583417299</v>
      </c>
      <c r="W11" s="17">
        <v>0.203620387087219</v>
      </c>
      <c r="X11" s="17">
        <v>0.24031267986282201</v>
      </c>
      <c r="Y11" s="17">
        <v>0.23362411276285999</v>
      </c>
      <c r="Z11" s="17"/>
      <c r="AA11" s="17">
        <v>0.13506470118826799</v>
      </c>
      <c r="AB11" s="17">
        <v>0.13820874469536101</v>
      </c>
      <c r="AC11" s="17">
        <v>0.171313837515809</v>
      </c>
      <c r="AD11" s="17">
        <v>0.25820176451167698</v>
      </c>
      <c r="AE11" s="17">
        <v>0.213776897573457</v>
      </c>
      <c r="AF11" s="17">
        <v>0.25525682098640101</v>
      </c>
      <c r="AG11" s="17">
        <v>0.28817183771549598</v>
      </c>
      <c r="AH11" s="17">
        <v>0.30229419030004101</v>
      </c>
      <c r="AI11" s="17">
        <v>0.120831032033289</v>
      </c>
      <c r="AJ11" s="17">
        <v>0.23221766360082</v>
      </c>
      <c r="AK11" s="17"/>
      <c r="AL11" s="17">
        <v>0.118131119724578</v>
      </c>
      <c r="AM11" s="17">
        <v>0.24102517719042901</v>
      </c>
      <c r="AN11" s="17">
        <v>0.23952241094940799</v>
      </c>
      <c r="AO11" s="17">
        <v>0.16836695082495101</v>
      </c>
      <c r="AP11" s="17">
        <v>0.29693211766080901</v>
      </c>
      <c r="AQ11" s="17">
        <v>0.17779032014080901</v>
      </c>
      <c r="AR11" s="17">
        <v>0.20197374487963901</v>
      </c>
      <c r="AS11" s="17"/>
      <c r="AT11" s="17">
        <v>0.251562777392631</v>
      </c>
      <c r="AU11" s="17">
        <v>7.7564922095258296E-2</v>
      </c>
      <c r="AV11" s="17"/>
      <c r="AW11" s="17">
        <v>0.246240156819481</v>
      </c>
      <c r="AX11" s="17">
        <v>0.25124952799450501</v>
      </c>
      <c r="AY11" s="17">
        <v>0.26454048538225899</v>
      </c>
      <c r="AZ11" s="17"/>
      <c r="BA11" s="17">
        <v>0.30275510404905498</v>
      </c>
      <c r="BB11" s="17">
        <v>0.177845366880657</v>
      </c>
      <c r="BC11" s="17"/>
      <c r="BD11" s="17">
        <v>0.165860134320053</v>
      </c>
      <c r="BE11" s="17">
        <v>0.19982140984569799</v>
      </c>
      <c r="BF11" s="17"/>
      <c r="BG11" s="17">
        <v>0.171206868605426</v>
      </c>
      <c r="BH11" s="17">
        <v>0.23362411276285999</v>
      </c>
      <c r="BI11" s="17"/>
      <c r="BJ11" s="17">
        <v>0.26179584956920299</v>
      </c>
      <c r="BK11" s="17">
        <v>0.155823705591076</v>
      </c>
      <c r="BL11" s="17"/>
      <c r="BM11" s="17">
        <v>8.8961042354957096E-2</v>
      </c>
      <c r="BN11" s="17">
        <v>0.10853572320968501</v>
      </c>
      <c r="BO11" s="17">
        <v>0.24167547974374201</v>
      </c>
      <c r="BP11" s="17">
        <v>0.33580998392502498</v>
      </c>
    </row>
    <row r="12" spans="2:68" x14ac:dyDescent="0.25">
      <c r="B12" s="18" t="s">
        <v>649</v>
      </c>
      <c r="C12" s="17">
        <v>0.136749593727093</v>
      </c>
      <c r="D12" s="17">
        <v>4.3278151011440703E-2</v>
      </c>
      <c r="E12" s="17">
        <v>0.26278218674912202</v>
      </c>
      <c r="F12" s="17">
        <v>0.15801351040000999</v>
      </c>
      <c r="G12" s="17">
        <v>0.111226671357642</v>
      </c>
      <c r="H12" s="17">
        <v>6.4671416488894795E-2</v>
      </c>
      <c r="I12" s="17">
        <v>0</v>
      </c>
      <c r="J12" s="17">
        <v>0.120356808427179</v>
      </c>
      <c r="K12" s="17">
        <v>0.13521978588442099</v>
      </c>
      <c r="L12" s="17">
        <v>9.5930069805383295E-2</v>
      </c>
      <c r="M12" s="17">
        <v>0.27695215411372398</v>
      </c>
      <c r="N12" s="17">
        <v>0.20477198628234</v>
      </c>
      <c r="O12" s="17">
        <v>0.13778662920038301</v>
      </c>
      <c r="P12" s="17">
        <v>0.13886753398934101</v>
      </c>
      <c r="Q12" s="17">
        <v>0.14706458923367499</v>
      </c>
      <c r="R12" s="17">
        <v>0.141028255673041</v>
      </c>
      <c r="S12" s="17">
        <v>0.101764371826413</v>
      </c>
      <c r="T12" s="17">
        <v>0.164117809560925</v>
      </c>
      <c r="U12" s="17"/>
      <c r="V12" s="17">
        <v>0.11407916770453901</v>
      </c>
      <c r="W12" s="17">
        <v>0.169987836529047</v>
      </c>
      <c r="X12" s="17">
        <v>0.14251079371865399</v>
      </c>
      <c r="Y12" s="17">
        <v>0.13969494359985199</v>
      </c>
      <c r="Z12" s="17"/>
      <c r="AA12" s="17">
        <v>0.10715132123488801</v>
      </c>
      <c r="AB12" s="17">
        <v>0.13271232746608999</v>
      </c>
      <c r="AC12" s="17">
        <v>0.153150074981518</v>
      </c>
      <c r="AD12" s="17">
        <v>0.16750738196198101</v>
      </c>
      <c r="AE12" s="17">
        <v>0.26094541988851699</v>
      </c>
      <c r="AF12" s="17">
        <v>7.5942179597706605E-2</v>
      </c>
      <c r="AG12" s="17">
        <v>0.125666680095464</v>
      </c>
      <c r="AH12" s="17">
        <v>0.123721926402496</v>
      </c>
      <c r="AI12" s="17">
        <v>0.17092625729664501</v>
      </c>
      <c r="AJ12" s="17">
        <v>9.9863126520262094E-2</v>
      </c>
      <c r="AK12" s="17"/>
      <c r="AL12" s="17">
        <v>9.3493641859339005E-2</v>
      </c>
      <c r="AM12" s="17">
        <v>0.15336896266990499</v>
      </c>
      <c r="AN12" s="17">
        <v>0.22720968143060799</v>
      </c>
      <c r="AO12" s="17">
        <v>0.12981587206189599</v>
      </c>
      <c r="AP12" s="17">
        <v>0.17540261167063201</v>
      </c>
      <c r="AQ12" s="17">
        <v>0.13594004652168301</v>
      </c>
      <c r="AR12" s="17">
        <v>9.1238333716572195E-2</v>
      </c>
      <c r="AS12" s="17"/>
      <c r="AT12" s="17">
        <v>0.13834997231073501</v>
      </c>
      <c r="AU12" s="17">
        <v>0.13376521845075801</v>
      </c>
      <c r="AV12" s="17"/>
      <c r="AW12" s="17">
        <v>0.14006832062857399</v>
      </c>
      <c r="AX12" s="17">
        <v>8.6289746434095205E-2</v>
      </c>
      <c r="AY12" s="17">
        <v>0.159858509962367</v>
      </c>
      <c r="AZ12" s="17"/>
      <c r="BA12" s="17">
        <v>0.141160181535468</v>
      </c>
      <c r="BB12" s="17">
        <v>0.13623808235563001</v>
      </c>
      <c r="BC12" s="17"/>
      <c r="BD12" s="17">
        <v>0.15807796473008601</v>
      </c>
      <c r="BE12" s="17">
        <v>0.129064989473201</v>
      </c>
      <c r="BF12" s="17"/>
      <c r="BG12" s="17">
        <v>0.135399396497807</v>
      </c>
      <c r="BH12" s="17">
        <v>0.13969494359985199</v>
      </c>
      <c r="BI12" s="17"/>
      <c r="BJ12" s="17">
        <v>0.134186790578845</v>
      </c>
      <c r="BK12" s="17">
        <v>0.138013575586756</v>
      </c>
      <c r="BL12" s="17"/>
      <c r="BM12" s="17">
        <v>6.4004876924915299E-2</v>
      </c>
      <c r="BN12" s="17">
        <v>0.141059120608999</v>
      </c>
      <c r="BO12" s="17">
        <v>0.16647414515734901</v>
      </c>
      <c r="BP12" s="17">
        <v>0.102142525474451</v>
      </c>
    </row>
    <row r="13" spans="2:68" x14ac:dyDescent="0.25">
      <c r="B13" s="18" t="s">
        <v>650</v>
      </c>
      <c r="C13" s="19">
        <v>0.52537564305274498</v>
      </c>
      <c r="D13" s="19">
        <v>0.65721489361368102</v>
      </c>
      <c r="E13" s="19">
        <v>0.57457645596268203</v>
      </c>
      <c r="F13" s="19">
        <v>0.59825340761780799</v>
      </c>
      <c r="G13" s="19">
        <v>0.46843457560589902</v>
      </c>
      <c r="H13" s="19">
        <v>0.72292445649217896</v>
      </c>
      <c r="I13" s="19">
        <v>0.18667424774320199</v>
      </c>
      <c r="J13" s="19">
        <v>0.57220018188081201</v>
      </c>
      <c r="K13" s="19">
        <v>0.46839300576266701</v>
      </c>
      <c r="L13" s="19">
        <v>0.61589790863872196</v>
      </c>
      <c r="M13" s="19">
        <v>0.37942471873920097</v>
      </c>
      <c r="N13" s="19">
        <v>0.465759683426131</v>
      </c>
      <c r="O13" s="19">
        <v>0.50069596764638902</v>
      </c>
      <c r="P13" s="19">
        <v>0.52552876279878302</v>
      </c>
      <c r="Q13" s="19">
        <v>0.70077962509507397</v>
      </c>
      <c r="R13" s="19">
        <v>0.53970284358437903</v>
      </c>
      <c r="S13" s="19">
        <v>0.47515017619002098</v>
      </c>
      <c r="T13" s="19">
        <v>0.53833126628384098</v>
      </c>
      <c r="U13" s="19"/>
      <c r="V13" s="19">
        <v>0.70437728607100702</v>
      </c>
      <c r="W13" s="19">
        <v>0.50840090665406201</v>
      </c>
      <c r="X13" s="19">
        <v>0.47076863751807002</v>
      </c>
      <c r="Y13" s="19">
        <v>0.35208657351905198</v>
      </c>
      <c r="Z13" s="19"/>
      <c r="AA13" s="19">
        <v>0.68607512491464095</v>
      </c>
      <c r="AB13" s="19">
        <v>0.68219799931356495</v>
      </c>
      <c r="AC13" s="19">
        <v>0.56494335046470701</v>
      </c>
      <c r="AD13" s="19">
        <v>0.46573862327513699</v>
      </c>
      <c r="AE13" s="19">
        <v>0.38796970028434302</v>
      </c>
      <c r="AF13" s="19">
        <v>0.41664393633879698</v>
      </c>
      <c r="AG13" s="19">
        <v>0.38380736936587501</v>
      </c>
      <c r="AH13" s="19">
        <v>0.29231683086385502</v>
      </c>
      <c r="AI13" s="19">
        <v>0.4174827974682</v>
      </c>
      <c r="AJ13" s="19">
        <v>0.37100912588393398</v>
      </c>
      <c r="AK13" s="19"/>
      <c r="AL13" s="19">
        <v>0.67020359083873005</v>
      </c>
      <c r="AM13" s="19">
        <v>0.46304247659151099</v>
      </c>
      <c r="AN13" s="19">
        <v>0.33272915212141202</v>
      </c>
      <c r="AO13" s="19">
        <v>0.59545464804064596</v>
      </c>
      <c r="AP13" s="19">
        <v>0.36429293968904097</v>
      </c>
      <c r="AQ13" s="19">
        <v>0.456638689124783</v>
      </c>
      <c r="AR13" s="19">
        <v>0.49802161647871401</v>
      </c>
      <c r="AS13" s="19"/>
      <c r="AT13" s="19">
        <v>0.39727596850406499</v>
      </c>
      <c r="AU13" s="19">
        <v>0.76425505917164704</v>
      </c>
      <c r="AV13" s="19"/>
      <c r="AW13" s="19">
        <v>0.38556128544318402</v>
      </c>
      <c r="AX13" s="19">
        <v>0.32766702096236999</v>
      </c>
      <c r="AY13" s="19">
        <v>0.41507508373836199</v>
      </c>
      <c r="AZ13" s="19"/>
      <c r="BA13" s="19">
        <v>0.25818252496057398</v>
      </c>
      <c r="BB13" s="19">
        <v>0.556362968148298</v>
      </c>
      <c r="BC13" s="19"/>
      <c r="BD13" s="19">
        <v>0.55334190726843102</v>
      </c>
      <c r="BE13" s="19">
        <v>0.515299408307618</v>
      </c>
      <c r="BF13" s="19"/>
      <c r="BG13" s="19">
        <v>0.60481422646652006</v>
      </c>
      <c r="BH13" s="19">
        <v>0.35208657351905198</v>
      </c>
      <c r="BI13" s="19"/>
      <c r="BJ13" s="19">
        <v>0.36252713643801598</v>
      </c>
      <c r="BK13" s="19">
        <v>0.60569299336305704</v>
      </c>
      <c r="BL13" s="19"/>
      <c r="BM13" s="19">
        <v>0.83261922685413203</v>
      </c>
      <c r="BN13" s="19">
        <v>0.70828820402998804</v>
      </c>
      <c r="BO13" s="19">
        <v>0.40146790081635098</v>
      </c>
      <c r="BP13" s="19">
        <v>0.13456784920803699</v>
      </c>
    </row>
    <row r="14" spans="2:68" x14ac:dyDescent="0.25">
      <c r="B14" s="16"/>
    </row>
    <row r="15" spans="2:68" x14ac:dyDescent="0.25">
      <c r="B15" t="s">
        <v>87</v>
      </c>
    </row>
    <row r="16" spans="2:68" x14ac:dyDescent="0.25">
      <c r="B16" t="s">
        <v>88</v>
      </c>
    </row>
    <row r="18" spans="2:2" x14ac:dyDescent="0.25">
      <c r="B18"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P16"/>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57</v>
      </c>
      <c r="C9" s="17">
        <v>0.120743628931351</v>
      </c>
      <c r="D9" s="17">
        <v>8.1579213223143404E-2</v>
      </c>
      <c r="E9" s="17">
        <v>5.31690700682622E-2</v>
      </c>
      <c r="F9" s="17">
        <v>0.15801351040000999</v>
      </c>
      <c r="G9" s="17">
        <v>5.78796528978371E-2</v>
      </c>
      <c r="H9" s="17">
        <v>0</v>
      </c>
      <c r="I9" s="17">
        <v>0.50550192572825503</v>
      </c>
      <c r="J9" s="17">
        <v>0.104479486631218</v>
      </c>
      <c r="K9" s="17">
        <v>0.21789116612457399</v>
      </c>
      <c r="L9" s="17">
        <v>0.10137534674109799</v>
      </c>
      <c r="M9" s="17">
        <v>8.3730781623234204E-2</v>
      </c>
      <c r="N9" s="17">
        <v>0.19157447046380699</v>
      </c>
      <c r="O9" s="17">
        <v>0.11290335085441899</v>
      </c>
      <c r="P9" s="17">
        <v>8.1819251907304894E-2</v>
      </c>
      <c r="Q9" s="17">
        <v>5.0718595223750301E-2</v>
      </c>
      <c r="R9" s="17">
        <v>0.12610063761743101</v>
      </c>
      <c r="S9" s="17">
        <v>0.203528743652825</v>
      </c>
      <c r="T9" s="17">
        <v>5.3673188226984199E-2</v>
      </c>
      <c r="U9" s="17"/>
      <c r="V9" s="17">
        <v>5.3417085571388502E-2</v>
      </c>
      <c r="W9" s="17">
        <v>7.2753518991270402E-2</v>
      </c>
      <c r="X9" s="17">
        <v>0.1066549333985</v>
      </c>
      <c r="Y9" s="17">
        <v>0.233974763035558</v>
      </c>
      <c r="Z9" s="17"/>
      <c r="AA9" s="17">
        <v>6.0675679183465198E-2</v>
      </c>
      <c r="AB9" s="17">
        <v>2.9285986587348101E-2</v>
      </c>
      <c r="AC9" s="17">
        <v>0.101063142377285</v>
      </c>
      <c r="AD9" s="17">
        <v>0.10701452428963</v>
      </c>
      <c r="AE9" s="17">
        <v>0.106988594519042</v>
      </c>
      <c r="AF9" s="17">
        <v>0.17043236438225501</v>
      </c>
      <c r="AG9" s="17">
        <v>0.22552856565221999</v>
      </c>
      <c r="AH9" s="17">
        <v>0.13076882075745899</v>
      </c>
      <c r="AI9" s="17">
        <v>0.21943070029661699</v>
      </c>
      <c r="AJ9" s="17">
        <v>0.25641256155291797</v>
      </c>
      <c r="AK9" s="17"/>
      <c r="AL9" s="17">
        <v>0.11699244972584601</v>
      </c>
      <c r="AM9" s="17">
        <v>0.105915941301805</v>
      </c>
      <c r="AN9" s="17">
        <v>8.3806170406895905E-2</v>
      </c>
      <c r="AO9" s="17">
        <v>7.9073030631387806E-2</v>
      </c>
      <c r="AP9" s="17">
        <v>0.17283400031006799</v>
      </c>
      <c r="AQ9" s="17">
        <v>0.18293409539214101</v>
      </c>
      <c r="AR9" s="17">
        <v>0.16012886289487199</v>
      </c>
      <c r="AS9" s="17"/>
      <c r="AT9" s="17">
        <v>0.16057731058888</v>
      </c>
      <c r="AU9" s="17">
        <v>4.6462045861437498E-2</v>
      </c>
      <c r="AV9" s="17"/>
      <c r="AW9" s="17">
        <v>0.188876507622038</v>
      </c>
      <c r="AX9" s="17">
        <v>0.23197656096174599</v>
      </c>
      <c r="AY9" s="17">
        <v>0.115777226432194</v>
      </c>
      <c r="AZ9" s="17"/>
      <c r="BA9" s="17">
        <v>0.26327980609079099</v>
      </c>
      <c r="BB9" s="17">
        <v>0.10421320744798999</v>
      </c>
      <c r="BC9" s="17"/>
      <c r="BD9" s="17">
        <v>0.143030680099133</v>
      </c>
      <c r="BE9" s="17">
        <v>0.112713612565516</v>
      </c>
      <c r="BF9" s="17"/>
      <c r="BG9" s="17">
        <v>6.8836599158625694E-2</v>
      </c>
      <c r="BH9" s="17">
        <v>0.233974763035558</v>
      </c>
      <c r="BI9" s="17"/>
      <c r="BJ9" s="17">
        <v>0.20696579927349601</v>
      </c>
      <c r="BK9" s="17">
        <v>7.8218607340154497E-2</v>
      </c>
      <c r="BL9" s="17"/>
      <c r="BM9" s="17">
        <v>2.7311265023126498E-2</v>
      </c>
      <c r="BN9" s="17">
        <v>3.0913831018785701E-2</v>
      </c>
      <c r="BO9" s="17">
        <v>0.12868149563627099</v>
      </c>
      <c r="BP9" s="17">
        <v>0.42726958426702799</v>
      </c>
    </row>
    <row r="10" spans="2:68" x14ac:dyDescent="0.25">
      <c r="B10" s="18" t="s">
        <v>58</v>
      </c>
      <c r="C10" s="17">
        <v>0.31722694204006902</v>
      </c>
      <c r="D10" s="17">
        <v>0.38176893848205001</v>
      </c>
      <c r="E10" s="17">
        <v>0.47545846702217098</v>
      </c>
      <c r="F10" s="17">
        <v>0.299780444569819</v>
      </c>
      <c r="G10" s="17">
        <v>0.39549014155008499</v>
      </c>
      <c r="H10" s="17">
        <v>0.212404127018926</v>
      </c>
      <c r="I10" s="17">
        <v>0.30782382652854301</v>
      </c>
      <c r="J10" s="17">
        <v>0.28288343089338702</v>
      </c>
      <c r="K10" s="17">
        <v>0.22823551991402</v>
      </c>
      <c r="L10" s="17">
        <v>0.31019719055906098</v>
      </c>
      <c r="M10" s="17">
        <v>0.35113393603344001</v>
      </c>
      <c r="N10" s="17">
        <v>0.22523859968068699</v>
      </c>
      <c r="O10" s="17">
        <v>0.37405531633578798</v>
      </c>
      <c r="P10" s="17">
        <v>0.41115910662419303</v>
      </c>
      <c r="Q10" s="17">
        <v>5.0718595223750301E-2</v>
      </c>
      <c r="R10" s="17">
        <v>0.29904729759975401</v>
      </c>
      <c r="S10" s="17">
        <v>0.235409372662815</v>
      </c>
      <c r="T10" s="17">
        <v>0.271561744632284</v>
      </c>
      <c r="U10" s="17"/>
      <c r="V10" s="17">
        <v>0.28465724993450298</v>
      </c>
      <c r="W10" s="17">
        <v>0.40355556100856699</v>
      </c>
      <c r="X10" s="17">
        <v>0.33742822329095701</v>
      </c>
      <c r="Y10" s="17">
        <v>0.292478794367108</v>
      </c>
      <c r="Z10" s="17"/>
      <c r="AA10" s="17">
        <v>0.32753598041144799</v>
      </c>
      <c r="AB10" s="17">
        <v>0.30227840312957199</v>
      </c>
      <c r="AC10" s="17">
        <v>0.326346319515115</v>
      </c>
      <c r="AD10" s="17">
        <v>0.415711083717275</v>
      </c>
      <c r="AE10" s="17">
        <v>0.36848213070992902</v>
      </c>
      <c r="AF10" s="17">
        <v>0.42430980983717598</v>
      </c>
      <c r="AG10" s="17">
        <v>0.28354637734236199</v>
      </c>
      <c r="AH10" s="17">
        <v>0.43872024561953399</v>
      </c>
      <c r="AI10" s="17">
        <v>0.27554177516815698</v>
      </c>
      <c r="AJ10" s="17">
        <v>0.277074457329194</v>
      </c>
      <c r="AK10" s="17"/>
      <c r="AL10" s="17">
        <v>0.33440191722293999</v>
      </c>
      <c r="AM10" s="17">
        <v>0.39630922754584103</v>
      </c>
      <c r="AN10" s="17">
        <v>0.50886351130853602</v>
      </c>
      <c r="AO10" s="17">
        <v>0.34491150966331802</v>
      </c>
      <c r="AP10" s="17">
        <v>0.31141050045272201</v>
      </c>
      <c r="AQ10" s="17">
        <v>0.29151570510889802</v>
      </c>
      <c r="AR10" s="17">
        <v>0.244275568914428</v>
      </c>
      <c r="AS10" s="17"/>
      <c r="AT10" s="17">
        <v>0.35297529307630598</v>
      </c>
      <c r="AU10" s="17">
        <v>0.25056365618211202</v>
      </c>
      <c r="AV10" s="17"/>
      <c r="AW10" s="17">
        <v>0.34859802793017403</v>
      </c>
      <c r="AX10" s="17">
        <v>0.32591916799612197</v>
      </c>
      <c r="AY10" s="17">
        <v>0.381911402098287</v>
      </c>
      <c r="AZ10" s="17"/>
      <c r="BA10" s="17">
        <v>0.33027998291000499</v>
      </c>
      <c r="BB10" s="17">
        <v>0.31571313500862203</v>
      </c>
      <c r="BC10" s="17"/>
      <c r="BD10" s="17">
        <v>0.26892126892634799</v>
      </c>
      <c r="BE10" s="17">
        <v>0.33463145835520203</v>
      </c>
      <c r="BF10" s="17"/>
      <c r="BG10" s="17">
        <v>0.32857190337285902</v>
      </c>
      <c r="BH10" s="17">
        <v>0.292478794367108</v>
      </c>
      <c r="BI10" s="17"/>
      <c r="BJ10" s="17">
        <v>0.33575077959935501</v>
      </c>
      <c r="BK10" s="17">
        <v>0.30809093225239298</v>
      </c>
      <c r="BL10" s="17"/>
      <c r="BM10" s="17">
        <v>0.28502900102907303</v>
      </c>
      <c r="BN10" s="17">
        <v>0.25953010614427402</v>
      </c>
      <c r="BO10" s="17">
        <v>0.36518901542780302</v>
      </c>
      <c r="BP10" s="17">
        <v>0.33320870706577299</v>
      </c>
    </row>
    <row r="11" spans="2:68" x14ac:dyDescent="0.25">
      <c r="B11" s="18" t="s">
        <v>84</v>
      </c>
      <c r="C11" s="19">
        <v>0.56202942902858</v>
      </c>
      <c r="D11" s="19">
        <v>0.53665184829480705</v>
      </c>
      <c r="E11" s="19">
        <v>0.47137246290956702</v>
      </c>
      <c r="F11" s="19">
        <v>0.542206045030172</v>
      </c>
      <c r="G11" s="19">
        <v>0.54663020555207698</v>
      </c>
      <c r="H11" s="19">
        <v>0.78759587298107403</v>
      </c>
      <c r="I11" s="19">
        <v>0.18667424774320199</v>
      </c>
      <c r="J11" s="19">
        <v>0.61263708247539495</v>
      </c>
      <c r="K11" s="19">
        <v>0.55387331396140604</v>
      </c>
      <c r="L11" s="19">
        <v>0.58842746269984103</v>
      </c>
      <c r="M11" s="19">
        <v>0.565135282343326</v>
      </c>
      <c r="N11" s="19">
        <v>0.58318692985550602</v>
      </c>
      <c r="O11" s="19">
        <v>0.51304133280979303</v>
      </c>
      <c r="P11" s="19">
        <v>0.50702164146850204</v>
      </c>
      <c r="Q11" s="19">
        <v>0.89856280955249901</v>
      </c>
      <c r="R11" s="19">
        <v>0.57485206478281503</v>
      </c>
      <c r="S11" s="19">
        <v>0.56106188368436005</v>
      </c>
      <c r="T11" s="19">
        <v>0.67476506714073203</v>
      </c>
      <c r="U11" s="19"/>
      <c r="V11" s="19">
        <v>0.66192566449410895</v>
      </c>
      <c r="W11" s="19">
        <v>0.52369092000016304</v>
      </c>
      <c r="X11" s="19">
        <v>0.55591684331054403</v>
      </c>
      <c r="Y11" s="19">
        <v>0.47354644259733403</v>
      </c>
      <c r="Z11" s="19"/>
      <c r="AA11" s="19">
        <v>0.61178834040508701</v>
      </c>
      <c r="AB11" s="19">
        <v>0.66843561028307996</v>
      </c>
      <c r="AC11" s="19">
        <v>0.57259053810759997</v>
      </c>
      <c r="AD11" s="19">
        <v>0.47727439199309502</v>
      </c>
      <c r="AE11" s="19">
        <v>0.52452927477102895</v>
      </c>
      <c r="AF11" s="19">
        <v>0.40525782578056901</v>
      </c>
      <c r="AG11" s="19">
        <v>0.490925057005418</v>
      </c>
      <c r="AH11" s="19">
        <v>0.43051093362300802</v>
      </c>
      <c r="AI11" s="19">
        <v>0.50502752453522703</v>
      </c>
      <c r="AJ11" s="19">
        <v>0.46651298111788803</v>
      </c>
      <c r="AK11" s="19"/>
      <c r="AL11" s="19">
        <v>0.54860563305121302</v>
      </c>
      <c r="AM11" s="19">
        <v>0.49777483115235399</v>
      </c>
      <c r="AN11" s="19">
        <v>0.407330318284568</v>
      </c>
      <c r="AO11" s="19">
        <v>0.576015459705294</v>
      </c>
      <c r="AP11" s="19">
        <v>0.51575549923720998</v>
      </c>
      <c r="AQ11" s="19">
        <v>0.52555019949896198</v>
      </c>
      <c r="AR11" s="19">
        <v>0.59559556819070003</v>
      </c>
      <c r="AS11" s="19"/>
      <c r="AT11" s="19">
        <v>0.48644739633481399</v>
      </c>
      <c r="AU11" s="19">
        <v>0.70297429795644994</v>
      </c>
      <c r="AV11" s="19"/>
      <c r="AW11" s="19">
        <v>0.46252546444778803</v>
      </c>
      <c r="AX11" s="19">
        <v>0.44210427104213201</v>
      </c>
      <c r="AY11" s="19">
        <v>0.50231137146951899</v>
      </c>
      <c r="AZ11" s="19"/>
      <c r="BA11" s="19">
        <v>0.40644021099920402</v>
      </c>
      <c r="BB11" s="19">
        <v>0.58007365754338802</v>
      </c>
      <c r="BC11" s="19"/>
      <c r="BD11" s="19">
        <v>0.58804805097451895</v>
      </c>
      <c r="BE11" s="19">
        <v>0.55265492907928204</v>
      </c>
      <c r="BF11" s="19"/>
      <c r="BG11" s="19">
        <v>0.60259149746851504</v>
      </c>
      <c r="BH11" s="19">
        <v>0.47354644259733403</v>
      </c>
      <c r="BI11" s="19"/>
      <c r="BJ11" s="19">
        <v>0.45728342112714798</v>
      </c>
      <c r="BK11" s="19">
        <v>0.61369046040745201</v>
      </c>
      <c r="BL11" s="19"/>
      <c r="BM11" s="19">
        <v>0.6876597339478</v>
      </c>
      <c r="BN11" s="19">
        <v>0.70955606283694095</v>
      </c>
      <c r="BO11" s="19">
        <v>0.50612948893592602</v>
      </c>
      <c r="BP11" s="19">
        <v>0.23952170866719899</v>
      </c>
    </row>
    <row r="12" spans="2:68" x14ac:dyDescent="0.25">
      <c r="B12" s="16"/>
    </row>
    <row r="13" spans="2:68" x14ac:dyDescent="0.25">
      <c r="B13" t="s">
        <v>87</v>
      </c>
    </row>
    <row r="14" spans="2:68" x14ac:dyDescent="0.25">
      <c r="B14" t="s">
        <v>88</v>
      </c>
    </row>
    <row r="16" spans="2:68" x14ac:dyDescent="0.25">
      <c r="B16"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653</v>
      </c>
      <c r="C9" s="17">
        <v>0.45838096395822198</v>
      </c>
      <c r="D9" s="17">
        <v>0.40600398107497199</v>
      </c>
      <c r="E9" s="17">
        <v>0.55880420042166801</v>
      </c>
      <c r="F9" s="17">
        <v>0.36594590760822598</v>
      </c>
      <c r="G9" s="17">
        <v>0.64056231766593597</v>
      </c>
      <c r="H9" s="17">
        <v>0.41556095608108001</v>
      </c>
      <c r="I9" s="17">
        <v>0.50550192572825503</v>
      </c>
      <c r="J9" s="17">
        <v>0.32154726078696</v>
      </c>
      <c r="K9" s="17">
        <v>0.49624607353226302</v>
      </c>
      <c r="L9" s="17">
        <v>0.38542950436235501</v>
      </c>
      <c r="M9" s="17">
        <v>0.25038610720908999</v>
      </c>
      <c r="N9" s="17">
        <v>0.56342823175119505</v>
      </c>
      <c r="O9" s="17">
        <v>0.49589227151931098</v>
      </c>
      <c r="P9" s="17">
        <v>0.45722752335744499</v>
      </c>
      <c r="Q9" s="17">
        <v>0.55970171815254799</v>
      </c>
      <c r="R9" s="17">
        <v>0.39016845890815599</v>
      </c>
      <c r="S9" s="17">
        <v>0.51468758273927495</v>
      </c>
      <c r="T9" s="17">
        <v>0.504548326437251</v>
      </c>
      <c r="U9" s="17"/>
      <c r="V9" s="17">
        <v>0.38219291428465302</v>
      </c>
      <c r="W9" s="17">
        <v>0.42718265700551</v>
      </c>
      <c r="X9" s="17">
        <v>0.45223907536931002</v>
      </c>
      <c r="Y9" s="17">
        <v>0.56808123739726402</v>
      </c>
      <c r="Z9" s="17"/>
      <c r="AA9" s="17">
        <v>0.31707070975042101</v>
      </c>
      <c r="AB9" s="17">
        <v>0.37852513581630798</v>
      </c>
      <c r="AC9" s="17">
        <v>0.45215980399807498</v>
      </c>
      <c r="AD9" s="17">
        <v>0.431524174130618</v>
      </c>
      <c r="AE9" s="17">
        <v>0.45687387485485698</v>
      </c>
      <c r="AF9" s="17">
        <v>0.41231764201666898</v>
      </c>
      <c r="AG9" s="17">
        <v>0.52316420491813498</v>
      </c>
      <c r="AH9" s="17">
        <v>0.45639905939668801</v>
      </c>
      <c r="AI9" s="17">
        <v>0.57895952411409402</v>
      </c>
      <c r="AJ9" s="17">
        <v>0.66406732885419595</v>
      </c>
      <c r="AK9" s="17"/>
      <c r="AL9" s="17">
        <v>0.46042629203048702</v>
      </c>
      <c r="AM9" s="17">
        <v>0.46526350689588197</v>
      </c>
      <c r="AN9" s="17">
        <v>0.45561757521530399</v>
      </c>
      <c r="AO9" s="17">
        <v>0.37634842373951399</v>
      </c>
      <c r="AP9" s="17">
        <v>0.47966287061163498</v>
      </c>
      <c r="AQ9" s="17">
        <v>0.53759152591867998</v>
      </c>
      <c r="AR9" s="17">
        <v>0.521799602629887</v>
      </c>
      <c r="AS9" s="17"/>
      <c r="AT9" s="17">
        <v>0.51197208900136104</v>
      </c>
      <c r="AU9" s="17">
        <v>0.35844459249932897</v>
      </c>
      <c r="AV9" s="17"/>
      <c r="AW9" s="17">
        <v>0.488511548259284</v>
      </c>
      <c r="AX9" s="17">
        <v>0.60229419554326702</v>
      </c>
      <c r="AY9" s="17">
        <v>0.49441445240306098</v>
      </c>
      <c r="AZ9" s="17"/>
      <c r="BA9" s="17">
        <v>0.517262418561375</v>
      </c>
      <c r="BB9" s="17">
        <v>0.45155227469812798</v>
      </c>
      <c r="BC9" s="17"/>
      <c r="BD9" s="17">
        <v>0.41537852027503303</v>
      </c>
      <c r="BE9" s="17">
        <v>0.47387472865357499</v>
      </c>
      <c r="BF9" s="17"/>
      <c r="BG9" s="17">
        <v>0.40809253927251599</v>
      </c>
      <c r="BH9" s="17">
        <v>0.56808123739726402</v>
      </c>
      <c r="BI9" s="17"/>
      <c r="BJ9" s="17">
        <v>0.49362875043812998</v>
      </c>
      <c r="BK9" s="17">
        <v>0.44099665461931298</v>
      </c>
      <c r="BL9" s="17"/>
      <c r="BM9" s="17">
        <v>0.327368768786992</v>
      </c>
      <c r="BN9" s="17">
        <v>0.44195404622984902</v>
      </c>
      <c r="BO9" s="17">
        <v>0.519372729566285</v>
      </c>
      <c r="BP9" s="17">
        <v>0.453878362787973</v>
      </c>
    </row>
    <row r="10" spans="2:68" x14ac:dyDescent="0.25">
      <c r="B10" s="18" t="s">
        <v>654</v>
      </c>
      <c r="C10" s="17">
        <v>0.198954885515221</v>
      </c>
      <c r="D10" s="17">
        <v>0.118084819839001</v>
      </c>
      <c r="E10" s="17">
        <v>9.70066823775175E-2</v>
      </c>
      <c r="F10" s="17">
        <v>0.15801351040000999</v>
      </c>
      <c r="G10" s="17">
        <v>0.19514113449346299</v>
      </c>
      <c r="H10" s="17">
        <v>8.3061294041136796E-2</v>
      </c>
      <c r="I10" s="17">
        <v>0.69217617347145699</v>
      </c>
      <c r="J10" s="17">
        <v>0.16995702431955501</v>
      </c>
      <c r="K10" s="17">
        <v>0.23503144983395399</v>
      </c>
      <c r="L10" s="17">
        <v>0.11907402734294199</v>
      </c>
      <c r="M10" s="17">
        <v>0.1454923976593</v>
      </c>
      <c r="N10" s="17">
        <v>0.247865332572235</v>
      </c>
      <c r="O10" s="17">
        <v>0.23146116211256201</v>
      </c>
      <c r="P10" s="17">
        <v>0.210099889722654</v>
      </c>
      <c r="Q10" s="17">
        <v>0.29922037490492598</v>
      </c>
      <c r="R10" s="17">
        <v>0.184488260611267</v>
      </c>
      <c r="S10" s="17">
        <v>8.9096667224268095E-2</v>
      </c>
      <c r="T10" s="17">
        <v>0.24974142403572799</v>
      </c>
      <c r="U10" s="17"/>
      <c r="V10" s="17">
        <v>0.12974350288178299</v>
      </c>
      <c r="W10" s="17">
        <v>0.172192219589865</v>
      </c>
      <c r="X10" s="17">
        <v>0.221557942916874</v>
      </c>
      <c r="Y10" s="17">
        <v>0.286225094506394</v>
      </c>
      <c r="Z10" s="17"/>
      <c r="AA10" s="17">
        <v>0.10714201555401499</v>
      </c>
      <c r="AB10" s="17">
        <v>0.124946853276655</v>
      </c>
      <c r="AC10" s="17">
        <v>0.27486530628908501</v>
      </c>
      <c r="AD10" s="17">
        <v>0.171529936768992</v>
      </c>
      <c r="AE10" s="17">
        <v>0.15521113239585899</v>
      </c>
      <c r="AF10" s="17">
        <v>0.17708061484009699</v>
      </c>
      <c r="AG10" s="17">
        <v>0.20670068732942101</v>
      </c>
      <c r="AH10" s="17">
        <v>0.228425179253089</v>
      </c>
      <c r="AI10" s="17">
        <v>0.34066348787617201</v>
      </c>
      <c r="AJ10" s="17">
        <v>0.35370872473368897</v>
      </c>
      <c r="AK10" s="17"/>
      <c r="AL10" s="17">
        <v>0.213609863002167</v>
      </c>
      <c r="AM10" s="17">
        <v>0.28113708850338198</v>
      </c>
      <c r="AN10" s="17">
        <v>0.23380636225090601</v>
      </c>
      <c r="AO10" s="17">
        <v>0.15102200204225499</v>
      </c>
      <c r="AP10" s="17">
        <v>0.180038226859985</v>
      </c>
      <c r="AQ10" s="17">
        <v>0.18985824499193199</v>
      </c>
      <c r="AR10" s="17">
        <v>0.224250016240437</v>
      </c>
      <c r="AS10" s="17"/>
      <c r="AT10" s="17">
        <v>0.23756573354334801</v>
      </c>
      <c r="AU10" s="17">
        <v>0.12695363441672899</v>
      </c>
      <c r="AV10" s="17"/>
      <c r="AW10" s="17">
        <v>0.235985260497065</v>
      </c>
      <c r="AX10" s="17">
        <v>0.28751956268690998</v>
      </c>
      <c r="AY10" s="17">
        <v>0.221912279080413</v>
      </c>
      <c r="AZ10" s="17"/>
      <c r="BA10" s="17">
        <v>0.269830673634194</v>
      </c>
      <c r="BB10" s="17">
        <v>0.19073517123691999</v>
      </c>
      <c r="BC10" s="17"/>
      <c r="BD10" s="17">
        <v>0.13643303182844099</v>
      </c>
      <c r="BE10" s="17">
        <v>0.221481486479505</v>
      </c>
      <c r="BF10" s="17"/>
      <c r="BG10" s="17">
        <v>0.158948774367312</v>
      </c>
      <c r="BH10" s="17">
        <v>0.286225094506394</v>
      </c>
      <c r="BI10" s="17"/>
      <c r="BJ10" s="17">
        <v>0.249255187799029</v>
      </c>
      <c r="BK10" s="17">
        <v>0.174146632229847</v>
      </c>
      <c r="BL10" s="17"/>
      <c r="BM10" s="17">
        <v>7.9443787483445494E-2</v>
      </c>
      <c r="BN10" s="17">
        <v>0.18069355708780699</v>
      </c>
      <c r="BO10" s="17">
        <v>0.23451689072835599</v>
      </c>
      <c r="BP10" s="17">
        <v>0.27197558882971401</v>
      </c>
    </row>
    <row r="11" spans="2:68" x14ac:dyDescent="0.25">
      <c r="B11" s="18" t="s">
        <v>655</v>
      </c>
      <c r="C11" s="17">
        <v>0.166429449723904</v>
      </c>
      <c r="D11" s="17">
        <v>9.0181228071156305E-2</v>
      </c>
      <c r="E11" s="17">
        <v>0.177815940761408</v>
      </c>
      <c r="F11" s="17">
        <v>0.24373308198218199</v>
      </c>
      <c r="G11" s="17">
        <v>0.117386924022773</v>
      </c>
      <c r="H11" s="17">
        <v>6.4671416488894795E-2</v>
      </c>
      <c r="I11" s="17">
        <v>0.18667424774320199</v>
      </c>
      <c r="J11" s="17">
        <v>0.23342096215931599</v>
      </c>
      <c r="K11" s="17">
        <v>0.18362569731206799</v>
      </c>
      <c r="L11" s="17">
        <v>0.14618743876478599</v>
      </c>
      <c r="M11" s="17">
        <v>0.15871880120356199</v>
      </c>
      <c r="N11" s="17">
        <v>9.5433277584885803E-2</v>
      </c>
      <c r="O11" s="17">
        <v>0.18885119483572399</v>
      </c>
      <c r="P11" s="17">
        <v>0.18427596558464199</v>
      </c>
      <c r="Q11" s="17">
        <v>0.24055809516165799</v>
      </c>
      <c r="R11" s="17">
        <v>0.14326116876051001</v>
      </c>
      <c r="S11" s="17">
        <v>0.27298042493417302</v>
      </c>
      <c r="T11" s="17">
        <v>0.11677583098093899</v>
      </c>
      <c r="U11" s="17"/>
      <c r="V11" s="17">
        <v>9.48590322353111E-2</v>
      </c>
      <c r="W11" s="17">
        <v>0.132522498771834</v>
      </c>
      <c r="X11" s="17">
        <v>0.201164344827029</v>
      </c>
      <c r="Y11" s="17">
        <v>0.25598281266814099</v>
      </c>
      <c r="Z11" s="17"/>
      <c r="AA11" s="17">
        <v>7.5634350112802798E-2</v>
      </c>
      <c r="AB11" s="17">
        <v>0.15658626827503899</v>
      </c>
      <c r="AC11" s="17">
        <v>0.14005080538466899</v>
      </c>
      <c r="AD11" s="17">
        <v>0.13819458035797999</v>
      </c>
      <c r="AE11" s="17">
        <v>0.23102388022586201</v>
      </c>
      <c r="AF11" s="17">
        <v>0.176515514838337</v>
      </c>
      <c r="AG11" s="17">
        <v>0.190614705437778</v>
      </c>
      <c r="AH11" s="17">
        <v>0.18405851255579</v>
      </c>
      <c r="AI11" s="17">
        <v>0.257173589796591</v>
      </c>
      <c r="AJ11" s="17">
        <v>0.306343644446888</v>
      </c>
      <c r="AK11" s="17"/>
      <c r="AL11" s="17">
        <v>0.14159790289132701</v>
      </c>
      <c r="AM11" s="17">
        <v>0.17320006713672301</v>
      </c>
      <c r="AN11" s="17">
        <v>0.20441047986505601</v>
      </c>
      <c r="AO11" s="17">
        <v>0.11153620624883499</v>
      </c>
      <c r="AP11" s="17">
        <v>0.27516538835714099</v>
      </c>
      <c r="AQ11" s="17">
        <v>0.13998805942664599</v>
      </c>
      <c r="AR11" s="17">
        <v>0.15478807482967399</v>
      </c>
      <c r="AS11" s="17"/>
      <c r="AT11" s="17">
        <v>0.21119949365818799</v>
      </c>
      <c r="AU11" s="17">
        <v>8.2942571304278498E-2</v>
      </c>
      <c r="AV11" s="17"/>
      <c r="AW11" s="17">
        <v>0.20977143848876001</v>
      </c>
      <c r="AX11" s="17">
        <v>0.25291756799537402</v>
      </c>
      <c r="AY11" s="17">
        <v>0.198480405993818</v>
      </c>
      <c r="AZ11" s="17"/>
      <c r="BA11" s="17">
        <v>0.234696631034121</v>
      </c>
      <c r="BB11" s="17">
        <v>0.15851226474653199</v>
      </c>
      <c r="BC11" s="17"/>
      <c r="BD11" s="17">
        <v>0.15792337511736201</v>
      </c>
      <c r="BE11" s="17">
        <v>0.169494185286512</v>
      </c>
      <c r="BF11" s="17"/>
      <c r="BG11" s="17">
        <v>0.12537670293858799</v>
      </c>
      <c r="BH11" s="17">
        <v>0.25598281266814099</v>
      </c>
      <c r="BI11" s="17"/>
      <c r="BJ11" s="17">
        <v>0.22816359132110101</v>
      </c>
      <c r="BK11" s="17">
        <v>0.13598199411106901</v>
      </c>
      <c r="BL11" s="17"/>
      <c r="BM11" s="17">
        <v>3.8659761671440897E-2</v>
      </c>
      <c r="BN11" s="17">
        <v>0.12169737886132</v>
      </c>
      <c r="BO11" s="17">
        <v>0.23714403031600301</v>
      </c>
      <c r="BP11" s="17">
        <v>0.20564823669413901</v>
      </c>
    </row>
    <row r="12" spans="2:68" x14ac:dyDescent="0.25">
      <c r="B12" s="18" t="s">
        <v>656</v>
      </c>
      <c r="C12" s="17">
        <v>0.14989172332544201</v>
      </c>
      <c r="D12" s="17">
        <v>0.14802334424233701</v>
      </c>
      <c r="E12" s="17">
        <v>0.10014082946092701</v>
      </c>
      <c r="F12" s="17">
        <v>0.15801351040000999</v>
      </c>
      <c r="G12" s="17">
        <v>0.19967376893149599</v>
      </c>
      <c r="H12" s="17">
        <v>0.212404127018926</v>
      </c>
      <c r="I12" s="17">
        <v>0.18667424774320199</v>
      </c>
      <c r="J12" s="17">
        <v>0.10625255733222801</v>
      </c>
      <c r="K12" s="17">
        <v>0.18013957327862701</v>
      </c>
      <c r="L12" s="17">
        <v>7.8464791292931393E-2</v>
      </c>
      <c r="M12" s="17">
        <v>0.220480417239627</v>
      </c>
      <c r="N12" s="17">
        <v>0.17882708662441499</v>
      </c>
      <c r="O12" s="17">
        <v>0.113135633074799</v>
      </c>
      <c r="P12" s="17">
        <v>0.15540657804383701</v>
      </c>
      <c r="Q12" s="17">
        <v>9.3493505927982806E-2</v>
      </c>
      <c r="R12" s="17">
        <v>0.14318249355520801</v>
      </c>
      <c r="S12" s="17">
        <v>0.29262541087709298</v>
      </c>
      <c r="T12" s="17">
        <v>0.12193886796412499</v>
      </c>
      <c r="U12" s="17"/>
      <c r="V12" s="17">
        <v>8.8466739402206798E-2</v>
      </c>
      <c r="W12" s="17">
        <v>0.167520924627058</v>
      </c>
      <c r="X12" s="17">
        <v>0.192669813860261</v>
      </c>
      <c r="Y12" s="17">
        <v>0.19224354018911999</v>
      </c>
      <c r="Z12" s="17"/>
      <c r="AA12" s="17">
        <v>5.78226057062039E-2</v>
      </c>
      <c r="AB12" s="17">
        <v>0.143394571112654</v>
      </c>
      <c r="AC12" s="17">
        <v>0.15772419769969001</v>
      </c>
      <c r="AD12" s="17">
        <v>0.182806722201905</v>
      </c>
      <c r="AE12" s="17">
        <v>0.16807405047067001</v>
      </c>
      <c r="AF12" s="17">
        <v>0.25664799003472599</v>
      </c>
      <c r="AG12" s="17">
        <v>0.195851169601405</v>
      </c>
      <c r="AH12" s="17">
        <v>0.15730337206290901</v>
      </c>
      <c r="AI12" s="17">
        <v>0.18534210967842901</v>
      </c>
      <c r="AJ12" s="17">
        <v>0.14047385233572601</v>
      </c>
      <c r="AK12" s="17"/>
      <c r="AL12" s="17">
        <v>0.11059895180777</v>
      </c>
      <c r="AM12" s="17">
        <v>0.140705258959686</v>
      </c>
      <c r="AN12" s="17">
        <v>0.164087909617566</v>
      </c>
      <c r="AO12" s="17">
        <v>0.134759078632402</v>
      </c>
      <c r="AP12" s="17">
        <v>0.149062174752185</v>
      </c>
      <c r="AQ12" s="17">
        <v>0.17359918174802699</v>
      </c>
      <c r="AR12" s="17">
        <v>0.22274921864283001</v>
      </c>
      <c r="AS12" s="17"/>
      <c r="AT12" s="17">
        <v>0.18927930470273099</v>
      </c>
      <c r="AU12" s="17">
        <v>7.6442025073733294E-2</v>
      </c>
      <c r="AV12" s="17"/>
      <c r="AW12" s="17">
        <v>0.171713550656513</v>
      </c>
      <c r="AX12" s="17">
        <v>0.19616785210614199</v>
      </c>
      <c r="AY12" s="17">
        <v>0.207351818294462</v>
      </c>
      <c r="AZ12" s="17"/>
      <c r="BA12" s="17">
        <v>0.202798554999056</v>
      </c>
      <c r="BB12" s="17">
        <v>0.14375593208743401</v>
      </c>
      <c r="BC12" s="17"/>
      <c r="BD12" s="17">
        <v>0.15169832809182701</v>
      </c>
      <c r="BE12" s="17">
        <v>0.14924080429037301</v>
      </c>
      <c r="BF12" s="17"/>
      <c r="BG12" s="17">
        <v>0.13047694808483701</v>
      </c>
      <c r="BH12" s="17">
        <v>0.19224354018911999</v>
      </c>
      <c r="BI12" s="17"/>
      <c r="BJ12" s="17">
        <v>0.171550436390353</v>
      </c>
      <c r="BK12" s="17">
        <v>0.13920958395145</v>
      </c>
      <c r="BL12" s="17"/>
      <c r="BM12" s="17">
        <v>3.5440691344390297E-2</v>
      </c>
      <c r="BN12" s="17">
        <v>0.102176341578905</v>
      </c>
      <c r="BO12" s="17">
        <v>0.20027796341551299</v>
      </c>
      <c r="BP12" s="17">
        <v>0.21545606667463099</v>
      </c>
    </row>
    <row r="13" spans="2:68" x14ac:dyDescent="0.25">
      <c r="B13" s="18" t="s">
        <v>657</v>
      </c>
      <c r="C13" s="17">
        <v>0.13870052644744099</v>
      </c>
      <c r="D13" s="17">
        <v>6.34461484350375E-2</v>
      </c>
      <c r="E13" s="17">
        <v>0.14644393329456801</v>
      </c>
      <c r="F13" s="17">
        <v>0.18968577018627999</v>
      </c>
      <c r="G13" s="17">
        <v>0.125616214390491</v>
      </c>
      <c r="H13" s="17">
        <v>6.4671416488894795E-2</v>
      </c>
      <c r="I13" s="17">
        <v>0</v>
      </c>
      <c r="J13" s="17">
        <v>0.16290489877208</v>
      </c>
      <c r="K13" s="17">
        <v>0.176504703993625</v>
      </c>
      <c r="L13" s="17">
        <v>0.137424692300395</v>
      </c>
      <c r="M13" s="17">
        <v>8.0929114534236998E-2</v>
      </c>
      <c r="N13" s="17">
        <v>0</v>
      </c>
      <c r="O13" s="17">
        <v>0.12013669999083899</v>
      </c>
      <c r="P13" s="17">
        <v>0.15815289450834</v>
      </c>
      <c r="Q13" s="17">
        <v>0.11223336304896001</v>
      </c>
      <c r="R13" s="17">
        <v>0.14623629337900801</v>
      </c>
      <c r="S13" s="17">
        <v>0.28564812953631702</v>
      </c>
      <c r="T13" s="17">
        <v>0.17561205619110901</v>
      </c>
      <c r="U13" s="17"/>
      <c r="V13" s="17">
        <v>9.2331483792809102E-2</v>
      </c>
      <c r="W13" s="17">
        <v>0.198338436786964</v>
      </c>
      <c r="X13" s="17">
        <v>0.15398834056234001</v>
      </c>
      <c r="Y13" s="17">
        <v>0.148534430735908</v>
      </c>
      <c r="Z13" s="17"/>
      <c r="AA13" s="17">
        <v>7.6349444602171496E-2</v>
      </c>
      <c r="AB13" s="17">
        <v>8.9474725987281206E-2</v>
      </c>
      <c r="AC13" s="17">
        <v>0.13331545436252801</v>
      </c>
      <c r="AD13" s="17">
        <v>0.208669704601843</v>
      </c>
      <c r="AE13" s="17">
        <v>0.17014919384957</v>
      </c>
      <c r="AF13" s="17">
        <v>0.22139316305791701</v>
      </c>
      <c r="AG13" s="17">
        <v>0.180140500012097</v>
      </c>
      <c r="AH13" s="17">
        <v>0.160717121617072</v>
      </c>
      <c r="AI13" s="17">
        <v>0.17346970910856699</v>
      </c>
      <c r="AJ13" s="17">
        <v>0.169811316477503</v>
      </c>
      <c r="AK13" s="17"/>
      <c r="AL13" s="17">
        <v>0.14637801838495099</v>
      </c>
      <c r="AM13" s="17">
        <v>0.15070806087252001</v>
      </c>
      <c r="AN13" s="17">
        <v>0.12950456829166901</v>
      </c>
      <c r="AO13" s="17">
        <v>5.6627326008420201E-2</v>
      </c>
      <c r="AP13" s="17">
        <v>0.22579907233258001</v>
      </c>
      <c r="AQ13" s="17">
        <v>0.19791899472216901</v>
      </c>
      <c r="AR13" s="17">
        <v>0.15626241136141</v>
      </c>
      <c r="AS13" s="17"/>
      <c r="AT13" s="17">
        <v>0.176638981922044</v>
      </c>
      <c r="AU13" s="17">
        <v>6.7953148484492604E-2</v>
      </c>
      <c r="AV13" s="17"/>
      <c r="AW13" s="17">
        <v>0.17246914451872999</v>
      </c>
      <c r="AX13" s="17">
        <v>0.18856721674824101</v>
      </c>
      <c r="AY13" s="17">
        <v>0.17357889663224901</v>
      </c>
      <c r="AZ13" s="17"/>
      <c r="BA13" s="17">
        <v>0.18758530020598499</v>
      </c>
      <c r="BB13" s="17">
        <v>0.133031187403476</v>
      </c>
      <c r="BC13" s="17"/>
      <c r="BD13" s="17">
        <v>0.13271857942654799</v>
      </c>
      <c r="BE13" s="17">
        <v>0.14085581976622599</v>
      </c>
      <c r="BF13" s="17"/>
      <c r="BG13" s="17">
        <v>0.13419250162969201</v>
      </c>
      <c r="BH13" s="17">
        <v>0.148534430735908</v>
      </c>
      <c r="BI13" s="17"/>
      <c r="BJ13" s="17">
        <v>0.15565952634926999</v>
      </c>
      <c r="BK13" s="17">
        <v>0.13033629907843999</v>
      </c>
      <c r="BL13" s="17"/>
      <c r="BM13" s="17">
        <v>7.2716535231543505E-2</v>
      </c>
      <c r="BN13" s="17">
        <v>9.9838196236688201E-2</v>
      </c>
      <c r="BO13" s="17">
        <v>0.16962403468887</v>
      </c>
      <c r="BP13" s="17">
        <v>0.205989600808789</v>
      </c>
    </row>
    <row r="14" spans="2:68" x14ac:dyDescent="0.25">
      <c r="B14" s="18" t="s">
        <v>124</v>
      </c>
      <c r="C14" s="19">
        <v>0.36645377433725801</v>
      </c>
      <c r="D14" s="19">
        <v>0.467081910491629</v>
      </c>
      <c r="E14" s="19">
        <v>0.35352057495982198</v>
      </c>
      <c r="F14" s="19">
        <v>0.286354811805484</v>
      </c>
      <c r="G14" s="19">
        <v>0.20034900705662201</v>
      </c>
      <c r="H14" s="19">
        <v>0.41831645583664701</v>
      </c>
      <c r="I14" s="19">
        <v>0.30782382652854301</v>
      </c>
      <c r="J14" s="19">
        <v>0.42023166910753601</v>
      </c>
      <c r="K14" s="19">
        <v>0.31280193051820099</v>
      </c>
      <c r="L14" s="19">
        <v>0.50115036969710203</v>
      </c>
      <c r="M14" s="19">
        <v>0.46737185951521698</v>
      </c>
      <c r="N14" s="19">
        <v>0.31735371049919497</v>
      </c>
      <c r="O14" s="19">
        <v>0.321156758384195</v>
      </c>
      <c r="P14" s="19">
        <v>0.38674897499858601</v>
      </c>
      <c r="Q14" s="19">
        <v>0.34680477591946901</v>
      </c>
      <c r="R14" s="19">
        <v>0.41366785626525698</v>
      </c>
      <c r="S14" s="19">
        <v>0.24421262133654201</v>
      </c>
      <c r="T14" s="19">
        <v>0.40293091820370902</v>
      </c>
      <c r="U14" s="19"/>
      <c r="V14" s="19">
        <v>0.491893374007698</v>
      </c>
      <c r="W14" s="19">
        <v>0.35022940667859498</v>
      </c>
      <c r="X14" s="19">
        <v>0.32719267479686298</v>
      </c>
      <c r="Y14" s="19">
        <v>0.24813021938867499</v>
      </c>
      <c r="Z14" s="19"/>
      <c r="AA14" s="19">
        <v>0.554149216715209</v>
      </c>
      <c r="AB14" s="19">
        <v>0.47479752315410301</v>
      </c>
      <c r="AC14" s="19">
        <v>0.33819317919646003</v>
      </c>
      <c r="AD14" s="19">
        <v>0.34025566152229297</v>
      </c>
      <c r="AE14" s="19">
        <v>0.34567334413964701</v>
      </c>
      <c r="AF14" s="19">
        <v>0.26807312699941899</v>
      </c>
      <c r="AG14" s="19">
        <v>0.31681839373442899</v>
      </c>
      <c r="AH14" s="19">
        <v>0.37099102171899401</v>
      </c>
      <c r="AI14" s="19">
        <v>0.23275106437235701</v>
      </c>
      <c r="AJ14" s="19">
        <v>0.20124372673874399</v>
      </c>
      <c r="AK14" s="19"/>
      <c r="AL14" s="19">
        <v>0.43445248386117602</v>
      </c>
      <c r="AM14" s="19">
        <v>0.26214174782052702</v>
      </c>
      <c r="AN14" s="19">
        <v>0.30250462295121</v>
      </c>
      <c r="AO14" s="19">
        <v>0.474593024445222</v>
      </c>
      <c r="AP14" s="19">
        <v>0.31189105245138499</v>
      </c>
      <c r="AQ14" s="19">
        <v>0.30736554005338201</v>
      </c>
      <c r="AR14" s="19">
        <v>0.289559289266339</v>
      </c>
      <c r="AS14" s="19"/>
      <c r="AT14" s="19">
        <v>0.27512250014259398</v>
      </c>
      <c r="AU14" s="19">
        <v>0.53676772345447998</v>
      </c>
      <c r="AV14" s="19"/>
      <c r="AW14" s="19">
        <v>0.32003630626612101</v>
      </c>
      <c r="AX14" s="19">
        <v>0.19313901299872299</v>
      </c>
      <c r="AY14" s="19">
        <v>0.27111564686318701</v>
      </c>
      <c r="AZ14" s="19"/>
      <c r="BA14" s="19">
        <v>0.21499458091999901</v>
      </c>
      <c r="BB14" s="19">
        <v>0.38401902938066002</v>
      </c>
      <c r="BC14" s="19"/>
      <c r="BD14" s="19">
        <v>0.414815237685287</v>
      </c>
      <c r="BE14" s="19">
        <v>0.34902915682115598</v>
      </c>
      <c r="BF14" s="19"/>
      <c r="BG14" s="19">
        <v>0.420695254281091</v>
      </c>
      <c r="BH14" s="19">
        <v>0.24813021938867499</v>
      </c>
      <c r="BI14" s="19"/>
      <c r="BJ14" s="19">
        <v>0.31269408748069399</v>
      </c>
      <c r="BK14" s="19">
        <v>0.39296820601114901</v>
      </c>
      <c r="BL14" s="19"/>
      <c r="BM14" s="19">
        <v>0.56849914161603399</v>
      </c>
      <c r="BN14" s="19">
        <v>0.44607156492532102</v>
      </c>
      <c r="BO14" s="19">
        <v>0.24728231609451401</v>
      </c>
      <c r="BP14" s="19">
        <v>0.31439655772611003</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239</v>
      </c>
      <c r="C9" s="17">
        <v>0.159040207945985</v>
      </c>
      <c r="D9" s="17">
        <v>0.28041084063810801</v>
      </c>
      <c r="E9" s="17">
        <v>0.16264135728819601</v>
      </c>
      <c r="F9" s="17">
        <v>7.2293938817837702E-2</v>
      </c>
      <c r="G9" s="17">
        <v>0.24753577285129599</v>
      </c>
      <c r="H9" s="17">
        <v>7.8437645062750097E-2</v>
      </c>
      <c r="I9" s="17">
        <v>0.153911913264272</v>
      </c>
      <c r="J9" s="17">
        <v>0.12400053973094</v>
      </c>
      <c r="K9" s="17">
        <v>0.19052438129418001</v>
      </c>
      <c r="L9" s="17">
        <v>0.13979656096774001</v>
      </c>
      <c r="M9" s="17">
        <v>4.7077759039249698E-2</v>
      </c>
      <c r="N9" s="17">
        <v>9.8751444351263401E-2</v>
      </c>
      <c r="O9" s="17">
        <v>0.18523659608260301</v>
      </c>
      <c r="P9" s="17">
        <v>0.16535144326530499</v>
      </c>
      <c r="Q9" s="17">
        <v>0.126655634995743</v>
      </c>
      <c r="R9" s="17">
        <v>0.10923855264728</v>
      </c>
      <c r="S9" s="17">
        <v>8.9096667224268095E-2</v>
      </c>
      <c r="T9" s="17">
        <v>0.14192752604223999</v>
      </c>
      <c r="U9" s="17"/>
      <c r="V9" s="17">
        <v>0.145661356520498</v>
      </c>
      <c r="W9" s="17">
        <v>0.111216302559786</v>
      </c>
      <c r="X9" s="17">
        <v>9.8263772233699698E-2</v>
      </c>
      <c r="Y9" s="17">
        <v>0.22896149209285899</v>
      </c>
      <c r="Z9" s="17"/>
      <c r="AA9" s="17">
        <v>0.13916015575628299</v>
      </c>
      <c r="AB9" s="17">
        <v>0.145480680061878</v>
      </c>
      <c r="AC9" s="17">
        <v>0.13131909655203899</v>
      </c>
      <c r="AD9" s="17">
        <v>0.105247614273655</v>
      </c>
      <c r="AE9" s="17">
        <v>0.10487326959477999</v>
      </c>
      <c r="AF9" s="17">
        <v>0.16869120530093301</v>
      </c>
      <c r="AG9" s="17">
        <v>0.24547974024674299</v>
      </c>
      <c r="AH9" s="17">
        <v>0.19965079061910501</v>
      </c>
      <c r="AI9" s="17">
        <v>0.222176529643869</v>
      </c>
      <c r="AJ9" s="17">
        <v>0.22719806009371399</v>
      </c>
      <c r="AK9" s="17"/>
      <c r="AL9" s="17">
        <v>0.17682562222141501</v>
      </c>
      <c r="AM9" s="17">
        <v>0.136388069177348</v>
      </c>
      <c r="AN9" s="17">
        <v>0.15156113549450101</v>
      </c>
      <c r="AO9" s="17">
        <v>0.184860402099876</v>
      </c>
      <c r="AP9" s="17">
        <v>0.136000767258632</v>
      </c>
      <c r="AQ9" s="17">
        <v>0.16233730820664399</v>
      </c>
      <c r="AR9" s="17">
        <v>0.16388913872820099</v>
      </c>
      <c r="AS9" s="17"/>
      <c r="AT9" s="17">
        <v>0.18232531924810699</v>
      </c>
      <c r="AU9" s="17">
        <v>0.115618288165849</v>
      </c>
      <c r="AV9" s="17"/>
      <c r="AW9" s="17">
        <v>0.204723648467766</v>
      </c>
      <c r="AX9" s="17">
        <v>0.269552065389216</v>
      </c>
      <c r="AY9" s="17">
        <v>0.126898343445979</v>
      </c>
      <c r="AZ9" s="17"/>
      <c r="BA9" s="17">
        <v>0.227335329268125</v>
      </c>
      <c r="BB9" s="17">
        <v>0.15111978266722001</v>
      </c>
      <c r="BC9" s="17"/>
      <c r="BD9" s="17">
        <v>0.167323279767739</v>
      </c>
      <c r="BE9" s="17">
        <v>0.15605582020498901</v>
      </c>
      <c r="BF9" s="17"/>
      <c r="BG9" s="17">
        <v>0.126987131672645</v>
      </c>
      <c r="BH9" s="17">
        <v>0.22896149209285899</v>
      </c>
      <c r="BI9" s="17"/>
      <c r="BJ9" s="17">
        <v>0.26167641442053702</v>
      </c>
      <c r="BK9" s="17">
        <v>0.108419736679149</v>
      </c>
      <c r="BL9" s="17"/>
      <c r="BM9" s="17">
        <v>0.105124111937206</v>
      </c>
      <c r="BN9" s="17">
        <v>0.14050496484673999</v>
      </c>
      <c r="BO9" s="17">
        <v>0.142917652735568</v>
      </c>
      <c r="BP9" s="17">
        <v>0.317153662313094</v>
      </c>
    </row>
    <row r="10" spans="2:68" x14ac:dyDescent="0.25">
      <c r="B10" s="18" t="s">
        <v>240</v>
      </c>
      <c r="C10" s="17">
        <v>0.61206932272162995</v>
      </c>
      <c r="D10" s="17">
        <v>0.47481750483587698</v>
      </c>
      <c r="E10" s="17">
        <v>0.64021113087336001</v>
      </c>
      <c r="F10" s="17">
        <v>0.92770606118216203</v>
      </c>
      <c r="G10" s="17">
        <v>0.63300826542334498</v>
      </c>
      <c r="H10" s="17">
        <v>0.72391089028424105</v>
      </c>
      <c r="I10" s="17">
        <v>0.65941383899252703</v>
      </c>
      <c r="J10" s="17">
        <v>0.595267376382554</v>
      </c>
      <c r="K10" s="17">
        <v>0.613546835610704</v>
      </c>
      <c r="L10" s="17">
        <v>0.61890789889577802</v>
      </c>
      <c r="M10" s="17">
        <v>0.70231063345564804</v>
      </c>
      <c r="N10" s="17">
        <v>0.63030635820581404</v>
      </c>
      <c r="O10" s="17">
        <v>0.60917129493704003</v>
      </c>
      <c r="P10" s="17">
        <v>0.54885543225002298</v>
      </c>
      <c r="Q10" s="17">
        <v>0.53379178777543401</v>
      </c>
      <c r="R10" s="17">
        <v>0.65510611314523504</v>
      </c>
      <c r="S10" s="17">
        <v>0.57440908448499295</v>
      </c>
      <c r="T10" s="17">
        <v>0.63854737226879998</v>
      </c>
      <c r="U10" s="17"/>
      <c r="V10" s="17">
        <v>0.52977083285684201</v>
      </c>
      <c r="W10" s="17">
        <v>0.67100290233281401</v>
      </c>
      <c r="X10" s="17">
        <v>0.69015308289051602</v>
      </c>
      <c r="Y10" s="17">
        <v>0.63830060097046504</v>
      </c>
      <c r="Z10" s="17"/>
      <c r="AA10" s="17">
        <v>0.54710938648544905</v>
      </c>
      <c r="AB10" s="17">
        <v>0.643559195704697</v>
      </c>
      <c r="AC10" s="17">
        <v>0.61368118274623995</v>
      </c>
      <c r="AD10" s="17">
        <v>0.60675875670247803</v>
      </c>
      <c r="AE10" s="17">
        <v>0.66706883149195495</v>
      </c>
      <c r="AF10" s="17">
        <v>0.71118307594510299</v>
      </c>
      <c r="AG10" s="17">
        <v>0.61818119653952797</v>
      </c>
      <c r="AH10" s="17">
        <v>0.68570089317181404</v>
      </c>
      <c r="AI10" s="17">
        <v>0.62219577189597397</v>
      </c>
      <c r="AJ10" s="17">
        <v>0.65826172200017496</v>
      </c>
      <c r="AK10" s="17"/>
      <c r="AL10" s="17">
        <v>0.53765792993169104</v>
      </c>
      <c r="AM10" s="17">
        <v>0.66654748281129705</v>
      </c>
      <c r="AN10" s="17">
        <v>0.65557158562745399</v>
      </c>
      <c r="AO10" s="17">
        <v>0.57262636821352997</v>
      </c>
      <c r="AP10" s="17">
        <v>0.71367800365376899</v>
      </c>
      <c r="AQ10" s="17">
        <v>0.64005656913267395</v>
      </c>
      <c r="AR10" s="17">
        <v>0.66941234953268802</v>
      </c>
      <c r="AS10" s="17"/>
      <c r="AT10" s="17">
        <v>0.66346301419153197</v>
      </c>
      <c r="AU10" s="17">
        <v>0.51623071068940496</v>
      </c>
      <c r="AV10" s="17"/>
      <c r="AW10" s="17">
        <v>0.65707584547048004</v>
      </c>
      <c r="AX10" s="17">
        <v>0.652888680562559</v>
      </c>
      <c r="AY10" s="17">
        <v>0.682227457273061</v>
      </c>
      <c r="AZ10" s="17"/>
      <c r="BA10" s="17">
        <v>0.67311340266310205</v>
      </c>
      <c r="BB10" s="17">
        <v>0.60498982619937003</v>
      </c>
      <c r="BC10" s="17"/>
      <c r="BD10" s="17">
        <v>0.593271929201447</v>
      </c>
      <c r="BE10" s="17">
        <v>0.61884201671626304</v>
      </c>
      <c r="BF10" s="17"/>
      <c r="BG10" s="17">
        <v>0.60004446973564896</v>
      </c>
      <c r="BH10" s="17">
        <v>0.63830060097046504</v>
      </c>
      <c r="BI10" s="17"/>
      <c r="BJ10" s="17">
        <v>0.60900616752147796</v>
      </c>
      <c r="BK10" s="17">
        <v>0.61358007964768202</v>
      </c>
      <c r="BL10" s="17"/>
      <c r="BM10" s="17">
        <v>0.50515270690337299</v>
      </c>
      <c r="BN10" s="17">
        <v>0.56959412594901704</v>
      </c>
      <c r="BO10" s="17">
        <v>0.68531311555633401</v>
      </c>
      <c r="BP10" s="17">
        <v>0.59591543095256805</v>
      </c>
    </row>
    <row r="11" spans="2:68" ht="30" x14ac:dyDescent="0.25">
      <c r="B11" s="18" t="s">
        <v>659</v>
      </c>
      <c r="C11" s="17">
        <v>0.16435611817846499</v>
      </c>
      <c r="D11" s="17">
        <v>0.16613459746711901</v>
      </c>
      <c r="E11" s="17">
        <v>0.153309899529189</v>
      </c>
      <c r="F11" s="17">
        <v>0</v>
      </c>
      <c r="G11" s="17">
        <v>9.0516135276441104E-2</v>
      </c>
      <c r="H11" s="17">
        <v>5.4542403101364101E-2</v>
      </c>
      <c r="I11" s="17">
        <v>0</v>
      </c>
      <c r="J11" s="17">
        <v>0.194000579654</v>
      </c>
      <c r="K11" s="17">
        <v>0.153589874554555</v>
      </c>
      <c r="L11" s="17">
        <v>0.18561767186407299</v>
      </c>
      <c r="M11" s="17">
        <v>0.21476482258172999</v>
      </c>
      <c r="N11" s="17">
        <v>5.6290862108427403E-2</v>
      </c>
      <c r="O11" s="17">
        <v>0.15541054483128899</v>
      </c>
      <c r="P11" s="17">
        <v>0.228820034915586</v>
      </c>
      <c r="Q11" s="17">
        <v>0.22731921417986201</v>
      </c>
      <c r="R11" s="17">
        <v>0.160326951038195</v>
      </c>
      <c r="S11" s="17">
        <v>0.234729876464326</v>
      </c>
      <c r="T11" s="17">
        <v>0.14366162994329101</v>
      </c>
      <c r="U11" s="17"/>
      <c r="V11" s="17">
        <v>0.24686313377974001</v>
      </c>
      <c r="W11" s="17">
        <v>0.134158246942093</v>
      </c>
      <c r="X11" s="17">
        <v>0.154230243371558</v>
      </c>
      <c r="Y11" s="17">
        <v>9.2410049021082602E-2</v>
      </c>
      <c r="Z11" s="17"/>
      <c r="AA11" s="17">
        <v>0.244310940056052</v>
      </c>
      <c r="AB11" s="17">
        <v>0.14591981222144301</v>
      </c>
      <c r="AC11" s="17">
        <v>0.20547602587813699</v>
      </c>
      <c r="AD11" s="17">
        <v>0.17604719755441101</v>
      </c>
      <c r="AE11" s="17">
        <v>0.193706331222325</v>
      </c>
      <c r="AF11" s="17">
        <v>5.0381190794509201E-2</v>
      </c>
      <c r="AG11" s="17">
        <v>0.103745278999426</v>
      </c>
      <c r="AH11" s="17">
        <v>7.1152785349496997E-2</v>
      </c>
      <c r="AI11" s="17">
        <v>0.13337880115452999</v>
      </c>
      <c r="AJ11" s="17">
        <v>6.8567582384263095E-2</v>
      </c>
      <c r="AK11" s="17"/>
      <c r="AL11" s="17">
        <v>0.20500669226446899</v>
      </c>
      <c r="AM11" s="17">
        <v>0.15235030420849899</v>
      </c>
      <c r="AN11" s="17">
        <v>7.6197754216358896E-2</v>
      </c>
      <c r="AO11" s="17">
        <v>0.178273400674473</v>
      </c>
      <c r="AP11" s="17">
        <v>0.11919705466401601</v>
      </c>
      <c r="AQ11" s="17">
        <v>0.15896821620689</v>
      </c>
      <c r="AR11" s="17">
        <v>0.13504779320205701</v>
      </c>
      <c r="AS11" s="17"/>
      <c r="AT11" s="17">
        <v>0.110803451956589</v>
      </c>
      <c r="AU11" s="17">
        <v>0.26422077188475102</v>
      </c>
      <c r="AV11" s="17"/>
      <c r="AW11" s="17">
        <v>0.108173193598669</v>
      </c>
      <c r="AX11" s="17">
        <v>4.8460205570005598E-2</v>
      </c>
      <c r="AY11" s="17">
        <v>0.13028802025792399</v>
      </c>
      <c r="AZ11" s="17"/>
      <c r="BA11" s="17">
        <v>7.2460766905766499E-2</v>
      </c>
      <c r="BB11" s="17">
        <v>0.17501354507998701</v>
      </c>
      <c r="BC11" s="17"/>
      <c r="BD11" s="17">
        <v>0.163425570116014</v>
      </c>
      <c r="BE11" s="17">
        <v>0.16469139430424801</v>
      </c>
      <c r="BF11" s="17"/>
      <c r="BG11" s="17">
        <v>0.197337389480984</v>
      </c>
      <c r="BH11" s="17">
        <v>9.2410049021082602E-2</v>
      </c>
      <c r="BI11" s="17"/>
      <c r="BJ11" s="17">
        <v>9.1867626268967301E-2</v>
      </c>
      <c r="BK11" s="17">
        <v>0.20010765019549001</v>
      </c>
      <c r="BL11" s="17"/>
      <c r="BM11" s="17">
        <v>0.23646538050999899</v>
      </c>
      <c r="BN11" s="17">
        <v>0.223389131340436</v>
      </c>
      <c r="BO11" s="17">
        <v>0.12720438984787599</v>
      </c>
      <c r="BP11" s="17">
        <v>6.2655983559154804E-2</v>
      </c>
    </row>
    <row r="12" spans="2:68" x14ac:dyDescent="0.25">
      <c r="B12" s="18" t="s">
        <v>242</v>
      </c>
      <c r="C12" s="17">
        <v>2.9914180884879502E-2</v>
      </c>
      <c r="D12" s="17">
        <v>1.6337609192260901E-2</v>
      </c>
      <c r="E12" s="17">
        <v>0</v>
      </c>
      <c r="F12" s="17">
        <v>0</v>
      </c>
      <c r="G12" s="17">
        <v>0</v>
      </c>
      <c r="H12" s="17">
        <v>0</v>
      </c>
      <c r="I12" s="17">
        <v>0.18667424774320199</v>
      </c>
      <c r="J12" s="17">
        <v>5.4879270738841801E-2</v>
      </c>
      <c r="K12" s="17">
        <v>1.6759163860958701E-2</v>
      </c>
      <c r="L12" s="17">
        <v>1.85592894241365E-2</v>
      </c>
      <c r="M12" s="17">
        <v>0</v>
      </c>
      <c r="N12" s="17">
        <v>5.9609028874804897E-2</v>
      </c>
      <c r="O12" s="17">
        <v>2.5449656671975501E-2</v>
      </c>
      <c r="P12" s="17">
        <v>9.9574188976637498E-3</v>
      </c>
      <c r="Q12" s="17">
        <v>0.11223336304896001</v>
      </c>
      <c r="R12" s="17">
        <v>5.3308286571390702E-2</v>
      </c>
      <c r="S12" s="17">
        <v>5.7216038214278502E-2</v>
      </c>
      <c r="T12" s="17">
        <v>5.1608396123770703E-2</v>
      </c>
      <c r="U12" s="17"/>
      <c r="V12" s="17">
        <v>3.27309877783609E-2</v>
      </c>
      <c r="W12" s="17">
        <v>4.9293682523797601E-2</v>
      </c>
      <c r="X12" s="17">
        <v>2.9252096815974699E-2</v>
      </c>
      <c r="Y12" s="17">
        <v>1.4804201101882099E-2</v>
      </c>
      <c r="Z12" s="17"/>
      <c r="AA12" s="17">
        <v>4.2685548517152103E-2</v>
      </c>
      <c r="AB12" s="17">
        <v>2.7779816717405498E-2</v>
      </c>
      <c r="AC12" s="17">
        <v>2.78115100970865E-2</v>
      </c>
      <c r="AD12" s="17">
        <v>4.1175108170213803E-2</v>
      </c>
      <c r="AE12" s="17">
        <v>3.4351567690940103E-2</v>
      </c>
      <c r="AF12" s="17">
        <v>2.9618440222174101E-2</v>
      </c>
      <c r="AG12" s="17">
        <v>9.6088710048736897E-3</v>
      </c>
      <c r="AH12" s="17">
        <v>1.38180428294035E-2</v>
      </c>
      <c r="AI12" s="17">
        <v>0</v>
      </c>
      <c r="AJ12" s="17">
        <v>3.2683493819804302E-2</v>
      </c>
      <c r="AK12" s="17"/>
      <c r="AL12" s="17">
        <v>3.3860509841502899E-2</v>
      </c>
      <c r="AM12" s="17">
        <v>2.65698504847376E-2</v>
      </c>
      <c r="AN12" s="17">
        <v>8.9093252008766194E-2</v>
      </c>
      <c r="AO12" s="17">
        <v>3.9450207434745699E-2</v>
      </c>
      <c r="AP12" s="17">
        <v>1.38105115374988E-2</v>
      </c>
      <c r="AQ12" s="17">
        <v>3.0234317311795302E-2</v>
      </c>
      <c r="AR12" s="17">
        <v>7.9457699719335095E-3</v>
      </c>
      <c r="AS12" s="17"/>
      <c r="AT12" s="17">
        <v>2.58256005614803E-2</v>
      </c>
      <c r="AU12" s="17">
        <v>3.75385381195864E-2</v>
      </c>
      <c r="AV12" s="17"/>
      <c r="AW12" s="17">
        <v>1.98908377981196E-2</v>
      </c>
      <c r="AX12" s="17">
        <v>2.12306696234866E-2</v>
      </c>
      <c r="AY12" s="17">
        <v>3.3015286480857997E-2</v>
      </c>
      <c r="AZ12" s="17"/>
      <c r="BA12" s="17">
        <v>1.42011944180356E-2</v>
      </c>
      <c r="BB12" s="17">
        <v>3.1736471156974498E-2</v>
      </c>
      <c r="BC12" s="17"/>
      <c r="BD12" s="17">
        <v>3.4339961857241398E-2</v>
      </c>
      <c r="BE12" s="17">
        <v>2.8319573622926201E-2</v>
      </c>
      <c r="BF12" s="17"/>
      <c r="BG12" s="17">
        <v>3.68408462112155E-2</v>
      </c>
      <c r="BH12" s="17">
        <v>1.4804201101882099E-2</v>
      </c>
      <c r="BI12" s="17"/>
      <c r="BJ12" s="17">
        <v>2.04002973735131E-2</v>
      </c>
      <c r="BK12" s="17">
        <v>3.46064555067261E-2</v>
      </c>
      <c r="BL12" s="17"/>
      <c r="BM12" s="17">
        <v>5.9040636975015902E-2</v>
      </c>
      <c r="BN12" s="17">
        <v>2.7216062159917401E-2</v>
      </c>
      <c r="BO12" s="17">
        <v>2.7056164956644198E-2</v>
      </c>
      <c r="BP12" s="17">
        <v>1.39766344378007E-2</v>
      </c>
    </row>
    <row r="13" spans="2:68" x14ac:dyDescent="0.25">
      <c r="B13" s="18" t="s">
        <v>243</v>
      </c>
      <c r="C13" s="17">
        <v>1.0119883450616899E-2</v>
      </c>
      <c r="D13" s="17">
        <v>1.7300659140925798E-2</v>
      </c>
      <c r="E13" s="17">
        <v>0</v>
      </c>
      <c r="F13" s="17">
        <v>0</v>
      </c>
      <c r="G13" s="17">
        <v>0</v>
      </c>
      <c r="H13" s="17">
        <v>7.8437645062750097E-2</v>
      </c>
      <c r="I13" s="17">
        <v>0</v>
      </c>
      <c r="J13" s="17">
        <v>0</v>
      </c>
      <c r="K13" s="17">
        <v>1.2789872339801099E-2</v>
      </c>
      <c r="L13" s="17">
        <v>1.85592894241365E-2</v>
      </c>
      <c r="M13" s="17">
        <v>3.5846784923372003E-2</v>
      </c>
      <c r="N13" s="17">
        <v>0</v>
      </c>
      <c r="O13" s="17">
        <v>3.86491402619663E-3</v>
      </c>
      <c r="P13" s="17">
        <v>9.4031341342846707E-3</v>
      </c>
      <c r="Q13" s="17">
        <v>0</v>
      </c>
      <c r="R13" s="17">
        <v>6.2559675858699102E-3</v>
      </c>
      <c r="S13" s="17">
        <v>0</v>
      </c>
      <c r="T13" s="17">
        <v>2.4255075621898999E-2</v>
      </c>
      <c r="U13" s="17"/>
      <c r="V13" s="17">
        <v>1.37678191535416E-2</v>
      </c>
      <c r="W13" s="17">
        <v>1.28746540836535E-2</v>
      </c>
      <c r="X13" s="17">
        <v>5.3678803078044098E-3</v>
      </c>
      <c r="Y13" s="17">
        <v>6.1181452186077397E-3</v>
      </c>
      <c r="Z13" s="17"/>
      <c r="AA13" s="17">
        <v>5.5335965877819897E-3</v>
      </c>
      <c r="AB13" s="17">
        <v>1.11196363804678E-2</v>
      </c>
      <c r="AC13" s="17">
        <v>1.09374813588236E-2</v>
      </c>
      <c r="AD13" s="17">
        <v>3.5296342247052297E-2</v>
      </c>
      <c r="AE13" s="17">
        <v>0</v>
      </c>
      <c r="AF13" s="17">
        <v>0</v>
      </c>
      <c r="AG13" s="17">
        <v>9.2439797439636297E-3</v>
      </c>
      <c r="AH13" s="17">
        <v>1.6384177301850301E-2</v>
      </c>
      <c r="AI13" s="17">
        <v>0</v>
      </c>
      <c r="AJ13" s="17">
        <v>0</v>
      </c>
      <c r="AK13" s="17"/>
      <c r="AL13" s="17">
        <v>1.5539521848923999E-2</v>
      </c>
      <c r="AM13" s="17">
        <v>0</v>
      </c>
      <c r="AN13" s="17">
        <v>1.2500286405858801E-2</v>
      </c>
      <c r="AO13" s="17">
        <v>3.1270342558374301E-3</v>
      </c>
      <c r="AP13" s="17">
        <v>1.7313662886085001E-2</v>
      </c>
      <c r="AQ13" s="17">
        <v>0</v>
      </c>
      <c r="AR13" s="17">
        <v>1.05484653755346E-2</v>
      </c>
      <c r="AS13" s="17"/>
      <c r="AT13" s="17">
        <v>7.8585085025379506E-3</v>
      </c>
      <c r="AU13" s="17">
        <v>1.43368803253259E-2</v>
      </c>
      <c r="AV13" s="17"/>
      <c r="AW13" s="17">
        <v>3.4206958074007501E-3</v>
      </c>
      <c r="AX13" s="17">
        <v>0</v>
      </c>
      <c r="AY13" s="17">
        <v>1.4577664870194599E-2</v>
      </c>
      <c r="AZ13" s="17"/>
      <c r="BA13" s="17">
        <v>0</v>
      </c>
      <c r="BB13" s="17">
        <v>1.1293521906025001E-2</v>
      </c>
      <c r="BC13" s="17"/>
      <c r="BD13" s="17">
        <v>1.14782330068607E-2</v>
      </c>
      <c r="BE13" s="17">
        <v>9.6304706034417899E-3</v>
      </c>
      <c r="BF13" s="17"/>
      <c r="BG13" s="17">
        <v>1.1954346623620099E-2</v>
      </c>
      <c r="BH13" s="17">
        <v>6.1181452186077397E-3</v>
      </c>
      <c r="BI13" s="17"/>
      <c r="BJ13" s="17">
        <v>5.9764469911135704E-3</v>
      </c>
      <c r="BK13" s="17">
        <v>1.2163438190690601E-2</v>
      </c>
      <c r="BL13" s="17"/>
      <c r="BM13" s="17">
        <v>2.71124864941335E-2</v>
      </c>
      <c r="BN13" s="17">
        <v>8.7116124836955008E-3</v>
      </c>
      <c r="BO13" s="17">
        <v>8.4534000041210696E-3</v>
      </c>
      <c r="BP13" s="17">
        <v>0</v>
      </c>
    </row>
    <row r="14" spans="2:68" x14ac:dyDescent="0.25">
      <c r="B14" s="18" t="s">
        <v>84</v>
      </c>
      <c r="C14" s="17">
        <v>2.4500286818424099E-2</v>
      </c>
      <c r="D14" s="17">
        <v>4.4998788725709601E-2</v>
      </c>
      <c r="E14" s="17">
        <v>4.38376123092553E-2</v>
      </c>
      <c r="F14" s="17">
        <v>0</v>
      </c>
      <c r="G14" s="17">
        <v>2.8939826448918501E-2</v>
      </c>
      <c r="H14" s="17">
        <v>6.4671416488894795E-2</v>
      </c>
      <c r="I14" s="17">
        <v>0</v>
      </c>
      <c r="J14" s="17">
        <v>3.1852233493663798E-2</v>
      </c>
      <c r="K14" s="17">
        <v>1.2789872339801099E-2</v>
      </c>
      <c r="L14" s="17">
        <v>1.85592894241365E-2</v>
      </c>
      <c r="M14" s="17">
        <v>0</v>
      </c>
      <c r="N14" s="17">
        <v>0.155042306459691</v>
      </c>
      <c r="O14" s="17">
        <v>2.08669934508957E-2</v>
      </c>
      <c r="P14" s="17">
        <v>3.7612536537138697E-2</v>
      </c>
      <c r="Q14" s="17">
        <v>0</v>
      </c>
      <c r="R14" s="17">
        <v>1.5764129012029102E-2</v>
      </c>
      <c r="S14" s="17">
        <v>4.4548333612133999E-2</v>
      </c>
      <c r="T14" s="17">
        <v>0</v>
      </c>
      <c r="U14" s="17"/>
      <c r="V14" s="17">
        <v>3.12058699110172E-2</v>
      </c>
      <c r="W14" s="17">
        <v>2.14542115578557E-2</v>
      </c>
      <c r="X14" s="17">
        <v>2.2732924380447401E-2</v>
      </c>
      <c r="Y14" s="17">
        <v>1.9405511595104102E-2</v>
      </c>
      <c r="Z14" s="17"/>
      <c r="AA14" s="17">
        <v>2.1200372597281299E-2</v>
      </c>
      <c r="AB14" s="17">
        <v>2.6140858914108001E-2</v>
      </c>
      <c r="AC14" s="17">
        <v>1.07747033676741E-2</v>
      </c>
      <c r="AD14" s="17">
        <v>3.5474981052189297E-2</v>
      </c>
      <c r="AE14" s="17">
        <v>0</v>
      </c>
      <c r="AF14" s="17">
        <v>4.0126087737281199E-2</v>
      </c>
      <c r="AG14" s="17">
        <v>1.37409334654652E-2</v>
      </c>
      <c r="AH14" s="17">
        <v>1.32933107283301E-2</v>
      </c>
      <c r="AI14" s="17">
        <v>2.2248897305627201E-2</v>
      </c>
      <c r="AJ14" s="17">
        <v>1.32891417020431E-2</v>
      </c>
      <c r="AK14" s="17"/>
      <c r="AL14" s="17">
        <v>3.11097238919977E-2</v>
      </c>
      <c r="AM14" s="17">
        <v>1.8144293318118301E-2</v>
      </c>
      <c r="AN14" s="17">
        <v>1.50759862470614E-2</v>
      </c>
      <c r="AO14" s="17">
        <v>2.16625873215377E-2</v>
      </c>
      <c r="AP14" s="17">
        <v>0</v>
      </c>
      <c r="AQ14" s="17">
        <v>8.40358914199771E-3</v>
      </c>
      <c r="AR14" s="17">
        <v>1.3156483189585901E-2</v>
      </c>
      <c r="AS14" s="17"/>
      <c r="AT14" s="17">
        <v>9.7241055397538495E-3</v>
      </c>
      <c r="AU14" s="17">
        <v>5.20548108150828E-2</v>
      </c>
      <c r="AV14" s="17"/>
      <c r="AW14" s="17">
        <v>6.7157788575643697E-3</v>
      </c>
      <c r="AX14" s="17">
        <v>7.8683788547329308E-3</v>
      </c>
      <c r="AY14" s="17">
        <v>1.2993227671983699E-2</v>
      </c>
      <c r="AZ14" s="17"/>
      <c r="BA14" s="17">
        <v>1.2889306744970999E-2</v>
      </c>
      <c r="BB14" s="17">
        <v>2.5846852990424E-2</v>
      </c>
      <c r="BC14" s="17"/>
      <c r="BD14" s="17">
        <v>3.0161026050697499E-2</v>
      </c>
      <c r="BE14" s="17">
        <v>2.2460724548131899E-2</v>
      </c>
      <c r="BF14" s="17"/>
      <c r="BG14" s="17">
        <v>2.6835816275886201E-2</v>
      </c>
      <c r="BH14" s="17">
        <v>1.9405511595104102E-2</v>
      </c>
      <c r="BI14" s="17"/>
      <c r="BJ14" s="17">
        <v>1.10730474243907E-2</v>
      </c>
      <c r="BK14" s="17">
        <v>3.1122639780262501E-2</v>
      </c>
      <c r="BL14" s="17"/>
      <c r="BM14" s="17">
        <v>6.7104677180272604E-2</v>
      </c>
      <c r="BN14" s="17">
        <v>3.0584103220194499E-2</v>
      </c>
      <c r="BO14" s="17">
        <v>9.0552768994567896E-3</v>
      </c>
      <c r="BP14" s="17">
        <v>1.0298288737381599E-2</v>
      </c>
    </row>
    <row r="15" spans="2:68" x14ac:dyDescent="0.25">
      <c r="B15" s="18" t="s">
        <v>244</v>
      </c>
      <c r="C15" s="20">
        <v>0.77110953066761501</v>
      </c>
      <c r="D15" s="20">
        <v>0.75522834547398499</v>
      </c>
      <c r="E15" s="20">
        <v>0.80285248816155597</v>
      </c>
      <c r="F15" s="20">
        <v>1</v>
      </c>
      <c r="G15" s="20">
        <v>0.88054403827464001</v>
      </c>
      <c r="H15" s="20">
        <v>0.80234853534699102</v>
      </c>
      <c r="I15" s="20">
        <v>0.81332575225679804</v>
      </c>
      <c r="J15" s="20">
        <v>0.71926791611349405</v>
      </c>
      <c r="K15" s="20">
        <v>0.80407121690488403</v>
      </c>
      <c r="L15" s="20">
        <v>0.75870445986351698</v>
      </c>
      <c r="M15" s="20">
        <v>0.74938839249489797</v>
      </c>
      <c r="N15" s="20">
        <v>0.72905780255707697</v>
      </c>
      <c r="O15" s="20">
        <v>0.79440789101964304</v>
      </c>
      <c r="P15" s="20">
        <v>0.71420687551532702</v>
      </c>
      <c r="Q15" s="20">
        <v>0.66044742277117696</v>
      </c>
      <c r="R15" s="20">
        <v>0.76434466579251503</v>
      </c>
      <c r="S15" s="20">
        <v>0.66350575170926196</v>
      </c>
      <c r="T15" s="20">
        <v>0.780474898311039</v>
      </c>
      <c r="U15" s="20"/>
      <c r="V15" s="20">
        <v>0.67543218937734095</v>
      </c>
      <c r="W15" s="20">
        <v>0.7822192048926</v>
      </c>
      <c r="X15" s="20">
        <v>0.788416855124216</v>
      </c>
      <c r="Y15" s="20">
        <v>0.86726209306332303</v>
      </c>
      <c r="Z15" s="20"/>
      <c r="AA15" s="20">
        <v>0.68626954224173198</v>
      </c>
      <c r="AB15" s="20">
        <v>0.78903987576657597</v>
      </c>
      <c r="AC15" s="20">
        <v>0.74500027929827894</v>
      </c>
      <c r="AD15" s="20">
        <v>0.71200637097613295</v>
      </c>
      <c r="AE15" s="20">
        <v>0.771942101086735</v>
      </c>
      <c r="AF15" s="20">
        <v>0.87987428124603595</v>
      </c>
      <c r="AG15" s="20">
        <v>0.86366093678627198</v>
      </c>
      <c r="AH15" s="20">
        <v>0.885351683790919</v>
      </c>
      <c r="AI15" s="20">
        <v>0.844372301539843</v>
      </c>
      <c r="AJ15" s="20">
        <v>0.88545978209388898</v>
      </c>
      <c r="AK15" s="20"/>
      <c r="AL15" s="20">
        <v>0.71448355215310699</v>
      </c>
      <c r="AM15" s="20">
        <v>0.80293555198864497</v>
      </c>
      <c r="AN15" s="20">
        <v>0.807132721121955</v>
      </c>
      <c r="AO15" s="20">
        <v>0.75748677031340605</v>
      </c>
      <c r="AP15" s="20">
        <v>0.84967877091239996</v>
      </c>
      <c r="AQ15" s="20">
        <v>0.802393877339318</v>
      </c>
      <c r="AR15" s="20">
        <v>0.83330148826088901</v>
      </c>
      <c r="AS15" s="20"/>
      <c r="AT15" s="20">
        <v>0.845788333439639</v>
      </c>
      <c r="AU15" s="20">
        <v>0.63184899885525403</v>
      </c>
      <c r="AV15" s="20"/>
      <c r="AW15" s="20">
        <v>0.86179949393824695</v>
      </c>
      <c r="AX15" s="20">
        <v>0.92244074595177505</v>
      </c>
      <c r="AY15" s="20">
        <v>0.80912580071903994</v>
      </c>
      <c r="AZ15" s="20"/>
      <c r="BA15" s="20">
        <v>0.90044873193122699</v>
      </c>
      <c r="BB15" s="20">
        <v>0.75610960886658996</v>
      </c>
      <c r="BC15" s="20"/>
      <c r="BD15" s="20">
        <v>0.76059520896918598</v>
      </c>
      <c r="BE15" s="20">
        <v>0.77489783692125203</v>
      </c>
      <c r="BF15" s="20"/>
      <c r="BG15" s="20">
        <v>0.72703160140829404</v>
      </c>
      <c r="BH15" s="20">
        <v>0.86726209306332303</v>
      </c>
      <c r="BI15" s="20"/>
      <c r="BJ15" s="20">
        <v>0.87068258194201498</v>
      </c>
      <c r="BK15" s="20">
        <v>0.72199981632683097</v>
      </c>
      <c r="BL15" s="20"/>
      <c r="BM15" s="20">
        <v>0.61027681884057905</v>
      </c>
      <c r="BN15" s="20">
        <v>0.71009909079575695</v>
      </c>
      <c r="BO15" s="20">
        <v>0.82823076829190201</v>
      </c>
      <c r="BP15" s="20">
        <v>0.91306909326566299</v>
      </c>
    </row>
    <row r="16" spans="2:68" x14ac:dyDescent="0.25">
      <c r="B16" s="18" t="s">
        <v>245</v>
      </c>
      <c r="C16" s="20">
        <v>4.0034064335496403E-2</v>
      </c>
      <c r="D16" s="20">
        <v>3.3638268333186699E-2</v>
      </c>
      <c r="E16" s="20">
        <v>0</v>
      </c>
      <c r="F16" s="20">
        <v>0</v>
      </c>
      <c r="G16" s="20">
        <v>0</v>
      </c>
      <c r="H16" s="20">
        <v>7.8437645062750097E-2</v>
      </c>
      <c r="I16" s="20">
        <v>0.18667424774320199</v>
      </c>
      <c r="J16" s="20">
        <v>5.4879270738841801E-2</v>
      </c>
      <c r="K16" s="20">
        <v>2.9549036200759899E-2</v>
      </c>
      <c r="L16" s="20">
        <v>3.7118578848273E-2</v>
      </c>
      <c r="M16" s="20">
        <v>3.5846784923372003E-2</v>
      </c>
      <c r="N16" s="20">
        <v>5.9609028874804897E-2</v>
      </c>
      <c r="O16" s="20">
        <v>2.9314570698172199E-2</v>
      </c>
      <c r="P16" s="20">
        <v>1.9360553031948401E-2</v>
      </c>
      <c r="Q16" s="20">
        <v>0.11223336304896001</v>
      </c>
      <c r="R16" s="20">
        <v>5.9564254157260597E-2</v>
      </c>
      <c r="S16" s="20">
        <v>5.7216038214278502E-2</v>
      </c>
      <c r="T16" s="20">
        <v>7.5863471745669597E-2</v>
      </c>
      <c r="U16" s="20"/>
      <c r="V16" s="20">
        <v>4.6498806931902503E-2</v>
      </c>
      <c r="W16" s="20">
        <v>6.2168336607451198E-2</v>
      </c>
      <c r="X16" s="20">
        <v>3.4619977123779101E-2</v>
      </c>
      <c r="Y16" s="20">
        <v>2.09223463204899E-2</v>
      </c>
      <c r="Z16" s="20"/>
      <c r="AA16" s="20">
        <v>4.8219145104934101E-2</v>
      </c>
      <c r="AB16" s="20">
        <v>3.88994530978733E-2</v>
      </c>
      <c r="AC16" s="20">
        <v>3.8748991455910202E-2</v>
      </c>
      <c r="AD16" s="20">
        <v>7.6471450417266107E-2</v>
      </c>
      <c r="AE16" s="20">
        <v>3.4351567690940103E-2</v>
      </c>
      <c r="AF16" s="20">
        <v>2.9618440222174101E-2</v>
      </c>
      <c r="AG16" s="20">
        <v>1.8852850748837299E-2</v>
      </c>
      <c r="AH16" s="20">
        <v>3.0202220131253701E-2</v>
      </c>
      <c r="AI16" s="20">
        <v>0</v>
      </c>
      <c r="AJ16" s="20">
        <v>3.2683493819804302E-2</v>
      </c>
      <c r="AK16" s="20"/>
      <c r="AL16" s="20">
        <v>4.94000316904269E-2</v>
      </c>
      <c r="AM16" s="20">
        <v>2.65698504847376E-2</v>
      </c>
      <c r="AN16" s="20">
        <v>0.101593538414625</v>
      </c>
      <c r="AO16" s="20">
        <v>4.2577241690583099E-2</v>
      </c>
      <c r="AP16" s="20">
        <v>3.1124174423583801E-2</v>
      </c>
      <c r="AQ16" s="20">
        <v>3.0234317311795302E-2</v>
      </c>
      <c r="AR16" s="20">
        <v>1.8494235347468101E-2</v>
      </c>
      <c r="AS16" s="20"/>
      <c r="AT16" s="20">
        <v>3.3684109064018197E-2</v>
      </c>
      <c r="AU16" s="20">
        <v>5.1875418444912197E-2</v>
      </c>
      <c r="AV16" s="20"/>
      <c r="AW16" s="20">
        <v>2.3311533605520299E-2</v>
      </c>
      <c r="AX16" s="20">
        <v>2.12306696234866E-2</v>
      </c>
      <c r="AY16" s="20">
        <v>4.7592951351052501E-2</v>
      </c>
      <c r="AZ16" s="20"/>
      <c r="BA16" s="20">
        <v>1.42011944180356E-2</v>
      </c>
      <c r="BB16" s="20">
        <v>4.3029993062999601E-2</v>
      </c>
      <c r="BC16" s="20"/>
      <c r="BD16" s="20">
        <v>4.5818194864101998E-2</v>
      </c>
      <c r="BE16" s="20">
        <v>3.7950044226368003E-2</v>
      </c>
      <c r="BF16" s="20"/>
      <c r="BG16" s="20">
        <v>4.8795192834835702E-2</v>
      </c>
      <c r="BH16" s="20">
        <v>2.09223463204899E-2</v>
      </c>
      <c r="BI16" s="20"/>
      <c r="BJ16" s="20">
        <v>2.63767443646266E-2</v>
      </c>
      <c r="BK16" s="20">
        <v>4.6769893697416701E-2</v>
      </c>
      <c r="BL16" s="20"/>
      <c r="BM16" s="20">
        <v>8.6153123469149398E-2</v>
      </c>
      <c r="BN16" s="20">
        <v>3.5927674643612899E-2</v>
      </c>
      <c r="BO16" s="20">
        <v>3.5509564960765197E-2</v>
      </c>
      <c r="BP16" s="20">
        <v>1.39766344378007E-2</v>
      </c>
    </row>
    <row r="17" spans="2:68" x14ac:dyDescent="0.25">
      <c r="B17" s="18" t="s">
        <v>188</v>
      </c>
      <c r="C17" s="21">
        <v>0.73107546633211895</v>
      </c>
      <c r="D17" s="21">
        <v>0.72159007714079804</v>
      </c>
      <c r="E17" s="21">
        <v>0.80285248816155597</v>
      </c>
      <c r="F17" s="21">
        <v>1</v>
      </c>
      <c r="G17" s="21">
        <v>0.88054403827464001</v>
      </c>
      <c r="H17" s="21">
        <v>0.72391089028424105</v>
      </c>
      <c r="I17" s="21">
        <v>0.62665150451359697</v>
      </c>
      <c r="J17" s="21">
        <v>0.66438864537465203</v>
      </c>
      <c r="K17" s="21">
        <v>0.77452218070412404</v>
      </c>
      <c r="L17" s="21">
        <v>0.72158588101524401</v>
      </c>
      <c r="M17" s="21">
        <v>0.71354160757152596</v>
      </c>
      <c r="N17" s="21">
        <v>0.66944877368227196</v>
      </c>
      <c r="O17" s="21">
        <v>0.76509332032147104</v>
      </c>
      <c r="P17" s="21">
        <v>0.69484632248337896</v>
      </c>
      <c r="Q17" s="21">
        <v>0.54821405972221704</v>
      </c>
      <c r="R17" s="21">
        <v>0.70478041163525496</v>
      </c>
      <c r="S17" s="21">
        <v>0.60628971349498295</v>
      </c>
      <c r="T17" s="21">
        <v>0.70461142656537001</v>
      </c>
      <c r="U17" s="21"/>
      <c r="V17" s="21">
        <v>0.62893338244543795</v>
      </c>
      <c r="W17" s="21">
        <v>0.72005086828514897</v>
      </c>
      <c r="X17" s="21">
        <v>0.75379687800043704</v>
      </c>
      <c r="Y17" s="21">
        <v>0.84633974674283396</v>
      </c>
      <c r="Z17" s="21"/>
      <c r="AA17" s="21">
        <v>0.63805039713679801</v>
      </c>
      <c r="AB17" s="21">
        <v>0.75014042266870196</v>
      </c>
      <c r="AC17" s="21">
        <v>0.70625128784236901</v>
      </c>
      <c r="AD17" s="21">
        <v>0.63553492055886696</v>
      </c>
      <c r="AE17" s="21">
        <v>0.73759053339579495</v>
      </c>
      <c r="AF17" s="21">
        <v>0.85025584102386098</v>
      </c>
      <c r="AG17" s="21">
        <v>0.84480808603743396</v>
      </c>
      <c r="AH17" s="21">
        <v>0.85514946365966504</v>
      </c>
      <c r="AI17" s="21">
        <v>0.844372301539843</v>
      </c>
      <c r="AJ17" s="21">
        <v>0.85277628827408503</v>
      </c>
      <c r="AK17" s="21"/>
      <c r="AL17" s="21">
        <v>0.66508352046268004</v>
      </c>
      <c r="AM17" s="21">
        <v>0.77636570150390705</v>
      </c>
      <c r="AN17" s="21">
        <v>0.70553918270732996</v>
      </c>
      <c r="AO17" s="21">
        <v>0.71490952862282298</v>
      </c>
      <c r="AP17" s="21">
        <v>0.81855459648881701</v>
      </c>
      <c r="AQ17" s="21">
        <v>0.77215956002752195</v>
      </c>
      <c r="AR17" s="21">
        <v>0.81480725291342104</v>
      </c>
      <c r="AS17" s="21"/>
      <c r="AT17" s="21">
        <v>0.81210422437562002</v>
      </c>
      <c r="AU17" s="21">
        <v>0.57997358041034197</v>
      </c>
      <c r="AV17" s="21"/>
      <c r="AW17" s="21">
        <v>0.83848796033272599</v>
      </c>
      <c r="AX17" s="21">
        <v>0.90121007632828798</v>
      </c>
      <c r="AY17" s="21">
        <v>0.76153284936798804</v>
      </c>
      <c r="AZ17" s="21"/>
      <c r="BA17" s="21">
        <v>0.88624753751319096</v>
      </c>
      <c r="BB17" s="21">
        <v>0.71307961580359003</v>
      </c>
      <c r="BC17" s="21"/>
      <c r="BD17" s="21">
        <v>0.71477701410508399</v>
      </c>
      <c r="BE17" s="21">
        <v>0.73694779269488397</v>
      </c>
      <c r="BF17" s="21"/>
      <c r="BG17" s="21">
        <v>0.67823640857345902</v>
      </c>
      <c r="BH17" s="21">
        <v>0.84633974674283396</v>
      </c>
      <c r="BI17" s="21"/>
      <c r="BJ17" s="21">
        <v>0.84430583757738897</v>
      </c>
      <c r="BK17" s="21">
        <v>0.67522992262941395</v>
      </c>
      <c r="BL17" s="21"/>
      <c r="BM17" s="21">
        <v>0.52412369537143</v>
      </c>
      <c r="BN17" s="21">
        <v>0.67417141615214404</v>
      </c>
      <c r="BO17" s="21">
        <v>0.79272120333113705</v>
      </c>
      <c r="BP17" s="21">
        <v>0.89909245882786204</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P22"/>
  <sheetViews>
    <sheetView showGridLines="0" topLeftCell="A7" workbookViewId="0">
      <pane xSplit="2" topLeftCell="C1" activePane="topRight" state="frozen"/>
      <selection pane="topRight" activeCell="B18" sqref="B18"/>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355</v>
      </c>
      <c r="D7" s="10">
        <v>17</v>
      </c>
      <c r="E7" s="10">
        <v>7</v>
      </c>
      <c r="F7" s="10">
        <v>4</v>
      </c>
      <c r="G7" s="10">
        <v>14</v>
      </c>
      <c r="H7" s="10">
        <v>3</v>
      </c>
      <c r="I7" s="10">
        <v>2</v>
      </c>
      <c r="J7" s="10">
        <v>13</v>
      </c>
      <c r="K7" s="10">
        <v>75</v>
      </c>
      <c r="L7" s="10">
        <v>15</v>
      </c>
      <c r="M7" s="10">
        <v>15</v>
      </c>
      <c r="N7" s="10">
        <v>4</v>
      </c>
      <c r="O7" s="10">
        <v>76</v>
      </c>
      <c r="P7" s="10">
        <v>33</v>
      </c>
      <c r="Q7" s="10">
        <v>5</v>
      </c>
      <c r="R7" s="10">
        <v>55</v>
      </c>
      <c r="S7" s="10">
        <v>8</v>
      </c>
      <c r="T7" s="10">
        <v>9</v>
      </c>
      <c r="U7" s="10"/>
      <c r="V7" s="10">
        <v>64</v>
      </c>
      <c r="W7" s="10">
        <v>52</v>
      </c>
      <c r="X7" s="10">
        <v>74</v>
      </c>
      <c r="Y7" s="10">
        <v>165</v>
      </c>
      <c r="Z7" s="10"/>
      <c r="AA7" s="10">
        <v>28</v>
      </c>
      <c r="AB7" s="10">
        <v>16</v>
      </c>
      <c r="AC7" s="10">
        <v>30</v>
      </c>
      <c r="AD7" s="10">
        <v>34</v>
      </c>
      <c r="AE7" s="10">
        <v>25</v>
      </c>
      <c r="AF7" s="10">
        <v>36</v>
      </c>
      <c r="AG7" s="10">
        <v>44</v>
      </c>
      <c r="AH7" s="10">
        <v>36</v>
      </c>
      <c r="AI7" s="10">
        <v>24</v>
      </c>
      <c r="AJ7" s="10">
        <v>67</v>
      </c>
      <c r="AK7" s="10"/>
      <c r="AL7" s="10">
        <v>34</v>
      </c>
      <c r="AM7" s="10">
        <v>42</v>
      </c>
      <c r="AN7" s="10">
        <v>33</v>
      </c>
      <c r="AO7" s="10">
        <v>71</v>
      </c>
      <c r="AP7" s="10">
        <v>57</v>
      </c>
      <c r="AQ7" s="10">
        <v>62</v>
      </c>
      <c r="AR7" s="10">
        <v>46</v>
      </c>
      <c r="AS7" s="10"/>
      <c r="AT7" s="10">
        <v>355</v>
      </c>
      <c r="AU7" s="10" t="s">
        <v>107</v>
      </c>
      <c r="AV7" s="10"/>
      <c r="AW7" s="10">
        <v>212</v>
      </c>
      <c r="AX7" s="10">
        <v>143</v>
      </c>
      <c r="AY7" s="10" t="s">
        <v>107</v>
      </c>
      <c r="AZ7" s="10"/>
      <c r="BA7" s="10">
        <v>110</v>
      </c>
      <c r="BB7" s="10">
        <v>245</v>
      </c>
      <c r="BC7" s="10"/>
      <c r="BD7" s="10">
        <v>91</v>
      </c>
      <c r="BE7" s="10">
        <v>264</v>
      </c>
      <c r="BF7" s="10"/>
      <c r="BG7" s="10">
        <v>190</v>
      </c>
      <c r="BH7" s="10">
        <v>165</v>
      </c>
      <c r="BI7" s="10"/>
      <c r="BJ7" s="10">
        <v>169</v>
      </c>
      <c r="BK7" s="10">
        <v>186</v>
      </c>
      <c r="BL7" s="10"/>
      <c r="BM7" s="10">
        <v>12</v>
      </c>
      <c r="BN7" s="10">
        <v>68</v>
      </c>
      <c r="BO7" s="10">
        <v>185</v>
      </c>
      <c r="BP7" s="10">
        <v>86</v>
      </c>
    </row>
    <row r="8" spans="2:68" ht="30" customHeight="1" x14ac:dyDescent="0.25">
      <c r="B8" s="11" t="s">
        <v>35</v>
      </c>
      <c r="C8" s="11">
        <v>342</v>
      </c>
      <c r="D8" s="11">
        <v>16</v>
      </c>
      <c r="E8" s="11">
        <v>8</v>
      </c>
      <c r="F8" s="11">
        <v>5</v>
      </c>
      <c r="G8" s="11">
        <v>22</v>
      </c>
      <c r="H8" s="11">
        <v>3</v>
      </c>
      <c r="I8" s="11">
        <v>2</v>
      </c>
      <c r="J8" s="11">
        <v>9</v>
      </c>
      <c r="K8" s="11">
        <v>64</v>
      </c>
      <c r="L8" s="11">
        <v>12</v>
      </c>
      <c r="M8" s="11">
        <v>17</v>
      </c>
      <c r="N8" s="11">
        <v>4</v>
      </c>
      <c r="O8" s="11">
        <v>68</v>
      </c>
      <c r="P8" s="11">
        <v>32</v>
      </c>
      <c r="Q8" s="11">
        <v>8</v>
      </c>
      <c r="R8" s="11">
        <v>51</v>
      </c>
      <c r="S8" s="11">
        <v>12</v>
      </c>
      <c r="T8" s="11">
        <v>10</v>
      </c>
      <c r="U8" s="11"/>
      <c r="V8" s="11">
        <v>70</v>
      </c>
      <c r="W8" s="11">
        <v>61</v>
      </c>
      <c r="X8" s="11">
        <v>58</v>
      </c>
      <c r="Y8" s="11">
        <v>152</v>
      </c>
      <c r="Z8" s="11"/>
      <c r="AA8" s="11">
        <v>29</v>
      </c>
      <c r="AB8" s="11">
        <v>17</v>
      </c>
      <c r="AC8" s="11">
        <v>31</v>
      </c>
      <c r="AD8" s="11">
        <v>33</v>
      </c>
      <c r="AE8" s="11">
        <v>26</v>
      </c>
      <c r="AF8" s="11">
        <v>35</v>
      </c>
      <c r="AG8" s="11">
        <v>39</v>
      </c>
      <c r="AH8" s="11">
        <v>33</v>
      </c>
      <c r="AI8" s="11">
        <v>22</v>
      </c>
      <c r="AJ8" s="11">
        <v>59</v>
      </c>
      <c r="AK8" s="11"/>
      <c r="AL8" s="11">
        <v>35</v>
      </c>
      <c r="AM8" s="11">
        <v>41</v>
      </c>
      <c r="AN8" s="11">
        <v>32</v>
      </c>
      <c r="AO8" s="11">
        <v>69</v>
      </c>
      <c r="AP8" s="11">
        <v>52</v>
      </c>
      <c r="AQ8" s="11">
        <v>57</v>
      </c>
      <c r="AR8" s="11">
        <v>45</v>
      </c>
      <c r="AS8" s="11"/>
      <c r="AT8" s="11">
        <v>342</v>
      </c>
      <c r="AU8" s="11" t="s">
        <v>107</v>
      </c>
      <c r="AV8" s="11"/>
      <c r="AW8" s="11">
        <v>206</v>
      </c>
      <c r="AX8" s="11">
        <v>136</v>
      </c>
      <c r="AY8" s="11" t="s">
        <v>107</v>
      </c>
      <c r="AZ8" s="11"/>
      <c r="BA8" s="11">
        <v>107</v>
      </c>
      <c r="BB8" s="11">
        <v>235</v>
      </c>
      <c r="BC8" s="11"/>
      <c r="BD8" s="11">
        <v>89</v>
      </c>
      <c r="BE8" s="11">
        <v>253</v>
      </c>
      <c r="BF8" s="11"/>
      <c r="BG8" s="11">
        <v>189</v>
      </c>
      <c r="BH8" s="11">
        <v>152</v>
      </c>
      <c r="BI8" s="11"/>
      <c r="BJ8" s="11">
        <v>161</v>
      </c>
      <c r="BK8" s="11">
        <v>181</v>
      </c>
      <c r="BL8" s="11"/>
      <c r="BM8" s="11">
        <v>12</v>
      </c>
      <c r="BN8" s="11">
        <v>70</v>
      </c>
      <c r="BO8" s="11">
        <v>177</v>
      </c>
      <c r="BP8" s="11">
        <v>78</v>
      </c>
    </row>
    <row r="9" spans="2:68" x14ac:dyDescent="0.25">
      <c r="B9" s="18" t="s">
        <v>239</v>
      </c>
      <c r="C9" s="17">
        <v>0.28765338449691802</v>
      </c>
      <c r="D9" s="17">
        <v>0.35472745013689799</v>
      </c>
      <c r="E9" s="17">
        <v>0.293545507486559</v>
      </c>
      <c r="F9" s="17">
        <v>0</v>
      </c>
      <c r="G9" s="17">
        <v>0.41773773751376397</v>
      </c>
      <c r="H9" s="17">
        <v>0</v>
      </c>
      <c r="I9" s="17">
        <v>0.5</v>
      </c>
      <c r="J9" s="17">
        <v>0.22902775383205301</v>
      </c>
      <c r="K9" s="17">
        <v>0.22613320261459199</v>
      </c>
      <c r="L9" s="17">
        <v>0.46502533079004699</v>
      </c>
      <c r="M9" s="17">
        <v>0.30905803631546103</v>
      </c>
      <c r="N9" s="17">
        <v>0.32342534534966699</v>
      </c>
      <c r="O9" s="17">
        <v>0.29659099470753603</v>
      </c>
      <c r="P9" s="17">
        <v>0.332278346291077</v>
      </c>
      <c r="Q9" s="17">
        <v>0.25836439596466299</v>
      </c>
      <c r="R9" s="17">
        <v>0.29556809356640701</v>
      </c>
      <c r="S9" s="17">
        <v>0</v>
      </c>
      <c r="T9" s="17">
        <v>0.34190894424868801</v>
      </c>
      <c r="U9" s="17"/>
      <c r="V9" s="17">
        <v>0.25284735666345298</v>
      </c>
      <c r="W9" s="17">
        <v>0.22380942528466499</v>
      </c>
      <c r="X9" s="17">
        <v>0.19833099270933699</v>
      </c>
      <c r="Y9" s="17">
        <v>0.36312517487120299</v>
      </c>
      <c r="Z9" s="17"/>
      <c r="AA9" s="17">
        <v>0.281779740182871</v>
      </c>
      <c r="AB9" s="17">
        <v>0.16685292440558699</v>
      </c>
      <c r="AC9" s="17">
        <v>0.30662365117894602</v>
      </c>
      <c r="AD9" s="17">
        <v>0.16778954445529401</v>
      </c>
      <c r="AE9" s="17">
        <v>0.20415904901481899</v>
      </c>
      <c r="AF9" s="17">
        <v>0.27128368704603301</v>
      </c>
      <c r="AG9" s="17">
        <v>0.41363781845701098</v>
      </c>
      <c r="AH9" s="17">
        <v>0.19068742431876401</v>
      </c>
      <c r="AI9" s="17">
        <v>0.40546890960571502</v>
      </c>
      <c r="AJ9" s="17">
        <v>0.38664927528451198</v>
      </c>
      <c r="AK9" s="17"/>
      <c r="AL9" s="17">
        <v>0.32117220544560299</v>
      </c>
      <c r="AM9" s="17">
        <v>0.22978483664912799</v>
      </c>
      <c r="AN9" s="17">
        <v>0.20257742123720801</v>
      </c>
      <c r="AO9" s="17">
        <v>0.26478292039212298</v>
      </c>
      <c r="AP9" s="17">
        <v>0.237894625946871</v>
      </c>
      <c r="AQ9" s="17">
        <v>0.33854761494027602</v>
      </c>
      <c r="AR9" s="17">
        <v>0.44060521456135898</v>
      </c>
      <c r="AS9" s="17"/>
      <c r="AT9" s="17">
        <v>0.28765338449691802</v>
      </c>
      <c r="AU9" s="17" t="s">
        <v>108</v>
      </c>
      <c r="AV9" s="17"/>
      <c r="AW9" s="17">
        <v>0.25035711241387099</v>
      </c>
      <c r="AX9" s="17">
        <v>0.34398754250841301</v>
      </c>
      <c r="AY9" s="17" t="s">
        <v>108</v>
      </c>
      <c r="AZ9" s="17"/>
      <c r="BA9" s="17">
        <v>0.26926473419407998</v>
      </c>
      <c r="BB9" s="17">
        <v>0.29605037487357799</v>
      </c>
      <c r="BC9" s="17"/>
      <c r="BD9" s="17">
        <v>0.30284368819766999</v>
      </c>
      <c r="BE9" s="17">
        <v>0.28234251205955802</v>
      </c>
      <c r="BF9" s="17"/>
      <c r="BG9" s="17">
        <v>0.22686430108199299</v>
      </c>
      <c r="BH9" s="17">
        <v>0.36312517487120299</v>
      </c>
      <c r="BI9" s="17"/>
      <c r="BJ9" s="17">
        <v>0.36828987170290201</v>
      </c>
      <c r="BK9" s="17">
        <v>0.21583722969293301</v>
      </c>
      <c r="BL9" s="17"/>
      <c r="BM9" s="17">
        <v>8.44287971947347E-2</v>
      </c>
      <c r="BN9" s="17">
        <v>0.24756864511736801</v>
      </c>
      <c r="BO9" s="17">
        <v>0.254345717605441</v>
      </c>
      <c r="BP9" s="17">
        <v>0.43309491045984999</v>
      </c>
    </row>
    <row r="10" spans="2:68" x14ac:dyDescent="0.25">
      <c r="B10" s="18" t="s">
        <v>240</v>
      </c>
      <c r="C10" s="17">
        <v>0.58820800711221199</v>
      </c>
      <c r="D10" s="17">
        <v>0.422825822172404</v>
      </c>
      <c r="E10" s="17">
        <v>0.70645449251344095</v>
      </c>
      <c r="F10" s="17">
        <v>1</v>
      </c>
      <c r="G10" s="17">
        <v>0.44208064251743401</v>
      </c>
      <c r="H10" s="17">
        <v>1</v>
      </c>
      <c r="I10" s="17">
        <v>0.5</v>
      </c>
      <c r="J10" s="17">
        <v>0.56585845938787804</v>
      </c>
      <c r="K10" s="17">
        <v>0.65233225469766798</v>
      </c>
      <c r="L10" s="17">
        <v>0.455310595710401</v>
      </c>
      <c r="M10" s="17">
        <v>0.69094196368453897</v>
      </c>
      <c r="N10" s="17">
        <v>0.67657465465033295</v>
      </c>
      <c r="O10" s="17">
        <v>0.56483799955897296</v>
      </c>
      <c r="P10" s="17">
        <v>0.61068571389396997</v>
      </c>
      <c r="Q10" s="17">
        <v>0.37081780201766801</v>
      </c>
      <c r="R10" s="17">
        <v>0.53955426318108701</v>
      </c>
      <c r="S10" s="17">
        <v>0.76020910134881803</v>
      </c>
      <c r="T10" s="17">
        <v>0.65809105575131199</v>
      </c>
      <c r="U10" s="17"/>
      <c r="V10" s="17">
        <v>0.59955299447463895</v>
      </c>
      <c r="W10" s="17">
        <v>0.62227653459932297</v>
      </c>
      <c r="X10" s="17">
        <v>0.599526233785308</v>
      </c>
      <c r="Y10" s="17">
        <v>0.56501059759249805</v>
      </c>
      <c r="Z10" s="17"/>
      <c r="AA10" s="17">
        <v>0.57373328699253401</v>
      </c>
      <c r="AB10" s="17">
        <v>0.77267354936327604</v>
      </c>
      <c r="AC10" s="17">
        <v>0.65787981505296</v>
      </c>
      <c r="AD10" s="17">
        <v>0.60315402219958203</v>
      </c>
      <c r="AE10" s="17">
        <v>0.48588974404604701</v>
      </c>
      <c r="AF10" s="17">
        <v>0.63443055424054196</v>
      </c>
      <c r="AG10" s="17">
        <v>0.42984307733336302</v>
      </c>
      <c r="AH10" s="17">
        <v>0.75803609874994105</v>
      </c>
      <c r="AI10" s="17">
        <v>0.56281495792228697</v>
      </c>
      <c r="AJ10" s="17">
        <v>0.50996992815050601</v>
      </c>
      <c r="AK10" s="17"/>
      <c r="AL10" s="17">
        <v>0.52088740557541602</v>
      </c>
      <c r="AM10" s="17">
        <v>0.58976423302903502</v>
      </c>
      <c r="AN10" s="17">
        <v>0.67229767191437595</v>
      </c>
      <c r="AO10" s="17">
        <v>0.60496836643787399</v>
      </c>
      <c r="AP10" s="17">
        <v>0.68561156769124698</v>
      </c>
      <c r="AQ10" s="17">
        <v>0.57217132020597505</v>
      </c>
      <c r="AR10" s="17">
        <v>0.45868843703988099</v>
      </c>
      <c r="AS10" s="17"/>
      <c r="AT10" s="17">
        <v>0.58820800711221199</v>
      </c>
      <c r="AU10" s="17" t="s">
        <v>108</v>
      </c>
      <c r="AV10" s="17"/>
      <c r="AW10" s="17">
        <v>0.61875800733104402</v>
      </c>
      <c r="AX10" s="17">
        <v>0.54206375613327495</v>
      </c>
      <c r="AY10" s="17" t="s">
        <v>108</v>
      </c>
      <c r="AZ10" s="17"/>
      <c r="BA10" s="17">
        <v>0.59989535362542101</v>
      </c>
      <c r="BB10" s="17">
        <v>0.58287109904207701</v>
      </c>
      <c r="BC10" s="17"/>
      <c r="BD10" s="17">
        <v>0.56770923923271699</v>
      </c>
      <c r="BE10" s="17">
        <v>0.59537483823525705</v>
      </c>
      <c r="BF10" s="17"/>
      <c r="BG10" s="17">
        <v>0.60689246199675695</v>
      </c>
      <c r="BH10" s="17">
        <v>0.56501059759249805</v>
      </c>
      <c r="BI10" s="17"/>
      <c r="BJ10" s="17">
        <v>0.54412542905529504</v>
      </c>
      <c r="BK10" s="17">
        <v>0.62746866143371405</v>
      </c>
      <c r="BL10" s="17"/>
      <c r="BM10" s="17">
        <v>0.74953039412134204</v>
      </c>
      <c r="BN10" s="17">
        <v>0.57484848604175298</v>
      </c>
      <c r="BO10" s="17">
        <v>0.61656887198505195</v>
      </c>
      <c r="BP10" s="17">
        <v>0.50148466096294897</v>
      </c>
    </row>
    <row r="11" spans="2:68" ht="30" x14ac:dyDescent="0.25">
      <c r="B11" s="18" t="s">
        <v>659</v>
      </c>
      <c r="C11" s="17">
        <v>8.8684426264417401E-2</v>
      </c>
      <c r="D11" s="17">
        <v>0.22244672769069701</v>
      </c>
      <c r="E11" s="17">
        <v>0</v>
      </c>
      <c r="F11" s="17">
        <v>0</v>
      </c>
      <c r="G11" s="17">
        <v>5.5564222346603701E-2</v>
      </c>
      <c r="H11" s="17">
        <v>0</v>
      </c>
      <c r="I11" s="17">
        <v>0</v>
      </c>
      <c r="J11" s="17">
        <v>0.14072818569537601</v>
      </c>
      <c r="K11" s="17">
        <v>9.8753004146851994E-2</v>
      </c>
      <c r="L11" s="17">
        <v>7.9664073499551999E-2</v>
      </c>
      <c r="M11" s="17">
        <v>0</v>
      </c>
      <c r="N11" s="17">
        <v>0</v>
      </c>
      <c r="O11" s="17">
        <v>0.10793816395252499</v>
      </c>
      <c r="P11" s="17">
        <v>2.3393563648082899E-2</v>
      </c>
      <c r="Q11" s="17">
        <v>0.16965561630626699</v>
      </c>
      <c r="R11" s="17">
        <v>0.122450436363597</v>
      </c>
      <c r="S11" s="17">
        <v>0.119895449325591</v>
      </c>
      <c r="T11" s="17">
        <v>0</v>
      </c>
      <c r="U11" s="17"/>
      <c r="V11" s="17">
        <v>0.102942194862082</v>
      </c>
      <c r="W11" s="17">
        <v>8.8584855941491403E-2</v>
      </c>
      <c r="X11" s="17">
        <v>0.16623635405419801</v>
      </c>
      <c r="Y11" s="17">
        <v>5.2827853444867602E-2</v>
      </c>
      <c r="Z11" s="17"/>
      <c r="AA11" s="17">
        <v>7.1456640511176103E-2</v>
      </c>
      <c r="AB11" s="17">
        <v>6.04735262311362E-2</v>
      </c>
      <c r="AC11" s="17">
        <v>3.5496533768093898E-2</v>
      </c>
      <c r="AD11" s="17">
        <v>0.10327954543444499</v>
      </c>
      <c r="AE11" s="17">
        <v>0.26765294702275899</v>
      </c>
      <c r="AF11" s="17">
        <v>9.4285758713425802E-2</v>
      </c>
      <c r="AG11" s="17">
        <v>9.0499467177336104E-2</v>
      </c>
      <c r="AH11" s="17">
        <v>5.1276476931295299E-2</v>
      </c>
      <c r="AI11" s="17">
        <v>3.1716132471997303E-2</v>
      </c>
      <c r="AJ11" s="17">
        <v>6.7468710978294696E-2</v>
      </c>
      <c r="AK11" s="17"/>
      <c r="AL11" s="17">
        <v>7.4844459181223205E-2</v>
      </c>
      <c r="AM11" s="17">
        <v>9.8795882948276403E-2</v>
      </c>
      <c r="AN11" s="17">
        <v>5.7765075142712598E-2</v>
      </c>
      <c r="AO11" s="17">
        <v>0.115595949023857</v>
      </c>
      <c r="AP11" s="17">
        <v>7.6493806361882105E-2</v>
      </c>
      <c r="AQ11" s="17">
        <v>6.5997930297487406E-2</v>
      </c>
      <c r="AR11" s="17">
        <v>7.0285712883563001E-2</v>
      </c>
      <c r="AS11" s="17"/>
      <c r="AT11" s="17">
        <v>8.8684426264417401E-2</v>
      </c>
      <c r="AU11" s="17" t="s">
        <v>108</v>
      </c>
      <c r="AV11" s="17"/>
      <c r="AW11" s="17">
        <v>9.0943610459630397E-2</v>
      </c>
      <c r="AX11" s="17">
        <v>8.5272041263932299E-2</v>
      </c>
      <c r="AY11" s="17" t="s">
        <v>108</v>
      </c>
      <c r="AZ11" s="17"/>
      <c r="BA11" s="17">
        <v>7.9926404086124503E-2</v>
      </c>
      <c r="BB11" s="17">
        <v>9.26836881318501E-2</v>
      </c>
      <c r="BC11" s="17"/>
      <c r="BD11" s="17">
        <v>9.0104079326474795E-2</v>
      </c>
      <c r="BE11" s="17">
        <v>8.8188083566705502E-2</v>
      </c>
      <c r="BF11" s="17"/>
      <c r="BG11" s="17">
        <v>0.117565259557113</v>
      </c>
      <c r="BH11" s="17">
        <v>5.2827853444867602E-2</v>
      </c>
      <c r="BI11" s="17"/>
      <c r="BJ11" s="17">
        <v>6.0332787149633998E-2</v>
      </c>
      <c r="BK11" s="17">
        <v>0.113934852890925</v>
      </c>
      <c r="BL11" s="17"/>
      <c r="BM11" s="17">
        <v>8.4359323040909998E-2</v>
      </c>
      <c r="BN11" s="17">
        <v>0.136472569516075</v>
      </c>
      <c r="BO11" s="17">
        <v>9.0350465187328394E-2</v>
      </c>
      <c r="BP11" s="17">
        <v>4.7820297037560598E-2</v>
      </c>
    </row>
    <row r="12" spans="2:68" x14ac:dyDescent="0.25">
      <c r="B12" s="18" t="s">
        <v>242</v>
      </c>
      <c r="C12" s="17">
        <v>1.8071384918417401E-2</v>
      </c>
      <c r="D12" s="17">
        <v>0</v>
      </c>
      <c r="E12" s="17">
        <v>0</v>
      </c>
      <c r="F12" s="17">
        <v>0</v>
      </c>
      <c r="G12" s="17">
        <v>8.4617397622198401E-2</v>
      </c>
      <c r="H12" s="17">
        <v>0</v>
      </c>
      <c r="I12" s="17">
        <v>0</v>
      </c>
      <c r="J12" s="17">
        <v>0</v>
      </c>
      <c r="K12" s="17">
        <v>1.13907692704439E-2</v>
      </c>
      <c r="L12" s="17">
        <v>0</v>
      </c>
      <c r="M12" s="17">
        <v>0</v>
      </c>
      <c r="N12" s="17">
        <v>0</v>
      </c>
      <c r="O12" s="17">
        <v>1.48779179864032E-2</v>
      </c>
      <c r="P12" s="17">
        <v>3.3642376166870602E-2</v>
      </c>
      <c r="Q12" s="17">
        <v>0.20116218571140099</v>
      </c>
      <c r="R12" s="17">
        <v>0</v>
      </c>
      <c r="S12" s="17">
        <v>0</v>
      </c>
      <c r="T12" s="17">
        <v>0</v>
      </c>
      <c r="U12" s="17"/>
      <c r="V12" s="17">
        <v>2.9832432581334101E-2</v>
      </c>
      <c r="W12" s="17">
        <v>2.97544946639486E-2</v>
      </c>
      <c r="X12" s="17">
        <v>1.26897446277332E-2</v>
      </c>
      <c r="Y12" s="17">
        <v>9.9791158480315393E-3</v>
      </c>
      <c r="Z12" s="17"/>
      <c r="AA12" s="17">
        <v>3.7302012057830299E-2</v>
      </c>
      <c r="AB12" s="17">
        <v>0</v>
      </c>
      <c r="AC12" s="17">
        <v>0</v>
      </c>
      <c r="AD12" s="17">
        <v>5.2252849799182703E-2</v>
      </c>
      <c r="AE12" s="17">
        <v>0</v>
      </c>
      <c r="AF12" s="17">
        <v>0</v>
      </c>
      <c r="AG12" s="17">
        <v>4.7107632598624903E-2</v>
      </c>
      <c r="AH12" s="17">
        <v>0</v>
      </c>
      <c r="AI12" s="17">
        <v>0</v>
      </c>
      <c r="AJ12" s="17">
        <v>2.5676363108882098E-2</v>
      </c>
      <c r="AK12" s="17"/>
      <c r="AL12" s="17">
        <v>3.1328415439379802E-2</v>
      </c>
      <c r="AM12" s="17">
        <v>8.1655047373559997E-2</v>
      </c>
      <c r="AN12" s="17">
        <v>0</v>
      </c>
      <c r="AO12" s="17">
        <v>1.46527641461459E-2</v>
      </c>
      <c r="AP12" s="17">
        <v>0</v>
      </c>
      <c r="AQ12" s="17">
        <v>1.27260701155194E-2</v>
      </c>
      <c r="AR12" s="17">
        <v>0</v>
      </c>
      <c r="AS12" s="17"/>
      <c r="AT12" s="17">
        <v>1.8071384918417401E-2</v>
      </c>
      <c r="AU12" s="17" t="s">
        <v>108</v>
      </c>
      <c r="AV12" s="17"/>
      <c r="AW12" s="17">
        <v>1.6259410914317901E-2</v>
      </c>
      <c r="AX12" s="17">
        <v>2.08082812396467E-2</v>
      </c>
      <c r="AY12" s="17" t="s">
        <v>108</v>
      </c>
      <c r="AZ12" s="17"/>
      <c r="BA12" s="17">
        <v>3.8024201349403403E-2</v>
      </c>
      <c r="BB12" s="17">
        <v>8.9601339674770797E-3</v>
      </c>
      <c r="BC12" s="17"/>
      <c r="BD12" s="17">
        <v>2.3745166824751598E-2</v>
      </c>
      <c r="BE12" s="17">
        <v>1.60877029239322E-2</v>
      </c>
      <c r="BF12" s="17"/>
      <c r="BG12" s="17">
        <v>2.4589338409332799E-2</v>
      </c>
      <c r="BH12" s="17">
        <v>9.9791158480315393E-3</v>
      </c>
      <c r="BI12" s="17"/>
      <c r="BJ12" s="17">
        <v>2.0762852137445501E-2</v>
      </c>
      <c r="BK12" s="17">
        <v>1.56743208454522E-2</v>
      </c>
      <c r="BL12" s="17"/>
      <c r="BM12" s="17">
        <v>8.1681485643013099E-2</v>
      </c>
      <c r="BN12" s="17">
        <v>1.5642293458624699E-2</v>
      </c>
      <c r="BO12" s="17">
        <v>2.30102343167169E-2</v>
      </c>
      <c r="BP12" s="17">
        <v>0</v>
      </c>
    </row>
    <row r="13" spans="2:68" x14ac:dyDescent="0.25">
      <c r="B13" s="18" t="s">
        <v>243</v>
      </c>
      <c r="C13" s="17">
        <v>5.3763570316818898E-3</v>
      </c>
      <c r="D13" s="17">
        <v>0</v>
      </c>
      <c r="E13" s="17">
        <v>0</v>
      </c>
      <c r="F13" s="17">
        <v>0</v>
      </c>
      <c r="G13" s="17">
        <v>0</v>
      </c>
      <c r="H13" s="17">
        <v>0</v>
      </c>
      <c r="I13" s="17">
        <v>0</v>
      </c>
      <c r="J13" s="17">
        <v>0</v>
      </c>
      <c r="K13" s="17">
        <v>1.13907692704439E-2</v>
      </c>
      <c r="L13" s="17">
        <v>0</v>
      </c>
      <c r="M13" s="17">
        <v>0</v>
      </c>
      <c r="N13" s="17">
        <v>0</v>
      </c>
      <c r="O13" s="17">
        <v>0</v>
      </c>
      <c r="P13" s="17">
        <v>0</v>
      </c>
      <c r="Q13" s="17">
        <v>0</v>
      </c>
      <c r="R13" s="17">
        <v>2.1820940287891801E-2</v>
      </c>
      <c r="S13" s="17">
        <v>0</v>
      </c>
      <c r="T13" s="17">
        <v>0</v>
      </c>
      <c r="U13" s="17"/>
      <c r="V13" s="17">
        <v>0</v>
      </c>
      <c r="W13" s="17">
        <v>1.8074211685003502E-2</v>
      </c>
      <c r="X13" s="17">
        <v>1.26897446277332E-2</v>
      </c>
      <c r="Y13" s="17">
        <v>0</v>
      </c>
      <c r="Z13" s="17"/>
      <c r="AA13" s="17">
        <v>0</v>
      </c>
      <c r="AB13" s="17">
        <v>0</v>
      </c>
      <c r="AC13" s="17">
        <v>0</v>
      </c>
      <c r="AD13" s="17">
        <v>0</v>
      </c>
      <c r="AE13" s="17">
        <v>4.2298259916374703E-2</v>
      </c>
      <c r="AF13" s="17">
        <v>0</v>
      </c>
      <c r="AG13" s="17">
        <v>1.8912004433664899E-2</v>
      </c>
      <c r="AH13" s="17">
        <v>0</v>
      </c>
      <c r="AI13" s="17">
        <v>0</v>
      </c>
      <c r="AJ13" s="17">
        <v>0</v>
      </c>
      <c r="AK13" s="17"/>
      <c r="AL13" s="17">
        <v>2.1000634303529799E-2</v>
      </c>
      <c r="AM13" s="17">
        <v>0</v>
      </c>
      <c r="AN13" s="17">
        <v>3.46441581530752E-2</v>
      </c>
      <c r="AO13" s="17">
        <v>0</v>
      </c>
      <c r="AP13" s="17">
        <v>0</v>
      </c>
      <c r="AQ13" s="17">
        <v>0</v>
      </c>
      <c r="AR13" s="17">
        <v>0</v>
      </c>
      <c r="AS13" s="17"/>
      <c r="AT13" s="17">
        <v>5.3763570316818898E-3</v>
      </c>
      <c r="AU13" s="17" t="s">
        <v>108</v>
      </c>
      <c r="AV13" s="17"/>
      <c r="AW13" s="17">
        <v>8.9357973738681592E-3</v>
      </c>
      <c r="AX13" s="17">
        <v>0</v>
      </c>
      <c r="AY13" s="17" t="s">
        <v>108</v>
      </c>
      <c r="AZ13" s="17"/>
      <c r="BA13" s="17">
        <v>0</v>
      </c>
      <c r="BB13" s="17">
        <v>7.8314158594388304E-3</v>
      </c>
      <c r="BC13" s="17"/>
      <c r="BD13" s="17">
        <v>0</v>
      </c>
      <c r="BE13" s="17">
        <v>7.2560525884964198E-3</v>
      </c>
      <c r="BF13" s="17"/>
      <c r="BG13" s="17">
        <v>9.7067673008238795E-3</v>
      </c>
      <c r="BH13" s="17">
        <v>0</v>
      </c>
      <c r="BI13" s="17"/>
      <c r="BJ13" s="17">
        <v>0</v>
      </c>
      <c r="BK13" s="17">
        <v>1.0164627233513201E-2</v>
      </c>
      <c r="BL13" s="17"/>
      <c r="BM13" s="17">
        <v>0</v>
      </c>
      <c r="BN13" s="17">
        <v>1.0485627184966101E-2</v>
      </c>
      <c r="BO13" s="17">
        <v>6.2485960482587203E-3</v>
      </c>
      <c r="BP13" s="17">
        <v>0</v>
      </c>
    </row>
    <row r="14" spans="2:68" x14ac:dyDescent="0.25">
      <c r="B14" s="18" t="s">
        <v>84</v>
      </c>
      <c r="C14" s="17">
        <v>1.20064401763527E-2</v>
      </c>
      <c r="D14" s="17">
        <v>0</v>
      </c>
      <c r="E14" s="17">
        <v>0</v>
      </c>
      <c r="F14" s="17">
        <v>0</v>
      </c>
      <c r="G14" s="17">
        <v>0</v>
      </c>
      <c r="H14" s="17">
        <v>0</v>
      </c>
      <c r="I14" s="17">
        <v>0</v>
      </c>
      <c r="J14" s="17">
        <v>6.4385601084691796E-2</v>
      </c>
      <c r="K14" s="17">
        <v>0</v>
      </c>
      <c r="L14" s="17">
        <v>0</v>
      </c>
      <c r="M14" s="17">
        <v>0</v>
      </c>
      <c r="N14" s="17">
        <v>0</v>
      </c>
      <c r="O14" s="17">
        <v>1.5754923794562399E-2</v>
      </c>
      <c r="P14" s="17">
        <v>0</v>
      </c>
      <c r="Q14" s="17">
        <v>0</v>
      </c>
      <c r="R14" s="17">
        <v>2.0606266601016901E-2</v>
      </c>
      <c r="S14" s="17">
        <v>0.119895449325591</v>
      </c>
      <c r="T14" s="17">
        <v>0</v>
      </c>
      <c r="U14" s="17"/>
      <c r="V14" s="17">
        <v>1.48250214184911E-2</v>
      </c>
      <c r="W14" s="17">
        <v>1.7500477825568302E-2</v>
      </c>
      <c r="X14" s="17">
        <v>1.0526930195690501E-2</v>
      </c>
      <c r="Y14" s="17">
        <v>9.0572582434000799E-3</v>
      </c>
      <c r="Z14" s="17"/>
      <c r="AA14" s="17">
        <v>3.5728320255588003E-2</v>
      </c>
      <c r="AB14" s="17">
        <v>0</v>
      </c>
      <c r="AC14" s="17">
        <v>0</v>
      </c>
      <c r="AD14" s="17">
        <v>7.3524038111496007E-2</v>
      </c>
      <c r="AE14" s="17">
        <v>0</v>
      </c>
      <c r="AF14" s="17">
        <v>0</v>
      </c>
      <c r="AG14" s="17">
        <v>0</v>
      </c>
      <c r="AH14" s="17">
        <v>0</v>
      </c>
      <c r="AI14" s="17">
        <v>0</v>
      </c>
      <c r="AJ14" s="17">
        <v>1.02357224778051E-2</v>
      </c>
      <c r="AK14" s="17"/>
      <c r="AL14" s="17">
        <v>3.0766880054847401E-2</v>
      </c>
      <c r="AM14" s="17">
        <v>0</v>
      </c>
      <c r="AN14" s="17">
        <v>3.2715673552628201E-2</v>
      </c>
      <c r="AO14" s="17">
        <v>0</v>
      </c>
      <c r="AP14" s="17">
        <v>0</v>
      </c>
      <c r="AQ14" s="17">
        <v>1.05570644407417E-2</v>
      </c>
      <c r="AR14" s="17">
        <v>3.0420635515196099E-2</v>
      </c>
      <c r="AS14" s="17"/>
      <c r="AT14" s="17">
        <v>1.20064401763527E-2</v>
      </c>
      <c r="AU14" s="17" t="s">
        <v>108</v>
      </c>
      <c r="AV14" s="17"/>
      <c r="AW14" s="17">
        <v>1.47460615072684E-2</v>
      </c>
      <c r="AX14" s="17">
        <v>7.8683788547329308E-3</v>
      </c>
      <c r="AY14" s="17" t="s">
        <v>108</v>
      </c>
      <c r="AZ14" s="17"/>
      <c r="BA14" s="17">
        <v>1.2889306744970999E-2</v>
      </c>
      <c r="BB14" s="17">
        <v>1.16032881255784E-2</v>
      </c>
      <c r="BC14" s="17"/>
      <c r="BD14" s="17">
        <v>1.55978264183872E-2</v>
      </c>
      <c r="BE14" s="17">
        <v>1.07508106260501E-2</v>
      </c>
      <c r="BF14" s="17"/>
      <c r="BG14" s="17">
        <v>1.43818716539812E-2</v>
      </c>
      <c r="BH14" s="17">
        <v>9.0572582434000799E-3</v>
      </c>
      <c r="BI14" s="17"/>
      <c r="BJ14" s="17">
        <v>6.4890599547237603E-3</v>
      </c>
      <c r="BK14" s="17">
        <v>1.69203079034622E-2</v>
      </c>
      <c r="BL14" s="17"/>
      <c r="BM14" s="17">
        <v>0</v>
      </c>
      <c r="BN14" s="17">
        <v>1.4982378681214201E-2</v>
      </c>
      <c r="BO14" s="17">
        <v>9.47611485720295E-3</v>
      </c>
      <c r="BP14" s="17">
        <v>1.7600131539640199E-2</v>
      </c>
    </row>
    <row r="15" spans="2:68" x14ac:dyDescent="0.25">
      <c r="B15" s="18" t="s">
        <v>244</v>
      </c>
      <c r="C15" s="20">
        <v>0.87586139160913101</v>
      </c>
      <c r="D15" s="20">
        <v>0.77755327230930305</v>
      </c>
      <c r="E15" s="20">
        <v>1</v>
      </c>
      <c r="F15" s="20">
        <v>1</v>
      </c>
      <c r="G15" s="20">
        <v>0.85981838003119804</v>
      </c>
      <c r="H15" s="20">
        <v>1</v>
      </c>
      <c r="I15" s="20">
        <v>1</v>
      </c>
      <c r="J15" s="20">
        <v>0.79488621321993203</v>
      </c>
      <c r="K15" s="20">
        <v>0.87846545731226</v>
      </c>
      <c r="L15" s="20">
        <v>0.92033592650044804</v>
      </c>
      <c r="M15" s="20">
        <v>1</v>
      </c>
      <c r="N15" s="20">
        <v>1</v>
      </c>
      <c r="O15" s="20">
        <v>0.86142899426650898</v>
      </c>
      <c r="P15" s="20">
        <v>0.94296406018504697</v>
      </c>
      <c r="Q15" s="20">
        <v>0.62918219798233199</v>
      </c>
      <c r="R15" s="20">
        <v>0.83512235674749402</v>
      </c>
      <c r="S15" s="20">
        <v>0.76020910134881803</v>
      </c>
      <c r="T15" s="20">
        <v>1</v>
      </c>
      <c r="U15" s="20"/>
      <c r="V15" s="20">
        <v>0.85240035113809298</v>
      </c>
      <c r="W15" s="20">
        <v>0.84608595988398805</v>
      </c>
      <c r="X15" s="20">
        <v>0.79785722649464497</v>
      </c>
      <c r="Y15" s="20">
        <v>0.92813577246370105</v>
      </c>
      <c r="Z15" s="20"/>
      <c r="AA15" s="20">
        <v>0.855513027175406</v>
      </c>
      <c r="AB15" s="20">
        <v>0.939526473768864</v>
      </c>
      <c r="AC15" s="20">
        <v>0.96450346623190597</v>
      </c>
      <c r="AD15" s="20">
        <v>0.77094356665487596</v>
      </c>
      <c r="AE15" s="20">
        <v>0.69004879306086597</v>
      </c>
      <c r="AF15" s="20">
        <v>0.90571424128657396</v>
      </c>
      <c r="AG15" s="20">
        <v>0.843480895790374</v>
      </c>
      <c r="AH15" s="20">
        <v>0.948723523068705</v>
      </c>
      <c r="AI15" s="20">
        <v>0.96828386752800299</v>
      </c>
      <c r="AJ15" s="20">
        <v>0.896619203435018</v>
      </c>
      <c r="AK15" s="20"/>
      <c r="AL15" s="20">
        <v>0.84205961102102</v>
      </c>
      <c r="AM15" s="20">
        <v>0.81954906967816399</v>
      </c>
      <c r="AN15" s="20">
        <v>0.87487509315158396</v>
      </c>
      <c r="AO15" s="20">
        <v>0.86975128682999703</v>
      </c>
      <c r="AP15" s="20">
        <v>0.92350619363811803</v>
      </c>
      <c r="AQ15" s="20">
        <v>0.91071893514625102</v>
      </c>
      <c r="AR15" s="20">
        <v>0.89929365160124097</v>
      </c>
      <c r="AS15" s="20"/>
      <c r="AT15" s="20">
        <v>0.87586139160913101</v>
      </c>
      <c r="AU15" s="20" t="s">
        <v>108</v>
      </c>
      <c r="AV15" s="20"/>
      <c r="AW15" s="20">
        <v>0.86911511974491495</v>
      </c>
      <c r="AX15" s="20">
        <v>0.88605129864168797</v>
      </c>
      <c r="AY15" s="20" t="s">
        <v>108</v>
      </c>
      <c r="AZ15" s="20"/>
      <c r="BA15" s="20">
        <v>0.86916008781950105</v>
      </c>
      <c r="BB15" s="20">
        <v>0.878921473915656</v>
      </c>
      <c r="BC15" s="20"/>
      <c r="BD15" s="20">
        <v>0.87055292743038604</v>
      </c>
      <c r="BE15" s="20">
        <v>0.87771735029481601</v>
      </c>
      <c r="BF15" s="20"/>
      <c r="BG15" s="20">
        <v>0.83375676307874902</v>
      </c>
      <c r="BH15" s="20">
        <v>0.92813577246370105</v>
      </c>
      <c r="BI15" s="20"/>
      <c r="BJ15" s="20">
        <v>0.91241530075819699</v>
      </c>
      <c r="BK15" s="20">
        <v>0.843305891126647</v>
      </c>
      <c r="BL15" s="20"/>
      <c r="BM15" s="20">
        <v>0.83395919131607699</v>
      </c>
      <c r="BN15" s="20">
        <v>0.82241713115911996</v>
      </c>
      <c r="BO15" s="20">
        <v>0.87091458959049295</v>
      </c>
      <c r="BP15" s="20">
        <v>0.93457957142279902</v>
      </c>
    </row>
    <row r="16" spans="2:68" x14ac:dyDescent="0.25">
      <c r="B16" s="18" t="s">
        <v>245</v>
      </c>
      <c r="C16" s="20">
        <v>2.3447741950099198E-2</v>
      </c>
      <c r="D16" s="20">
        <v>0</v>
      </c>
      <c r="E16" s="20">
        <v>0</v>
      </c>
      <c r="F16" s="20">
        <v>0</v>
      </c>
      <c r="G16" s="20">
        <v>8.4617397622198401E-2</v>
      </c>
      <c r="H16" s="20">
        <v>0</v>
      </c>
      <c r="I16" s="20">
        <v>0</v>
      </c>
      <c r="J16" s="20">
        <v>0</v>
      </c>
      <c r="K16" s="20">
        <v>2.2781538540887901E-2</v>
      </c>
      <c r="L16" s="20">
        <v>0</v>
      </c>
      <c r="M16" s="20">
        <v>0</v>
      </c>
      <c r="N16" s="20">
        <v>0</v>
      </c>
      <c r="O16" s="20">
        <v>1.48779179864032E-2</v>
      </c>
      <c r="P16" s="20">
        <v>3.3642376166870602E-2</v>
      </c>
      <c r="Q16" s="20">
        <v>0.20116218571140099</v>
      </c>
      <c r="R16" s="20">
        <v>2.1820940287891801E-2</v>
      </c>
      <c r="S16" s="20">
        <v>0</v>
      </c>
      <c r="T16" s="20">
        <v>0</v>
      </c>
      <c r="U16" s="20"/>
      <c r="V16" s="20">
        <v>2.9832432581334101E-2</v>
      </c>
      <c r="W16" s="20">
        <v>4.7828706348952102E-2</v>
      </c>
      <c r="X16" s="20">
        <v>2.53794892554665E-2</v>
      </c>
      <c r="Y16" s="20">
        <v>9.9791158480315393E-3</v>
      </c>
      <c r="Z16" s="20"/>
      <c r="AA16" s="20">
        <v>3.7302012057830299E-2</v>
      </c>
      <c r="AB16" s="20">
        <v>0</v>
      </c>
      <c r="AC16" s="20">
        <v>0</v>
      </c>
      <c r="AD16" s="20">
        <v>5.2252849799182703E-2</v>
      </c>
      <c r="AE16" s="20">
        <v>4.2298259916374703E-2</v>
      </c>
      <c r="AF16" s="20">
        <v>0</v>
      </c>
      <c r="AG16" s="20">
        <v>6.6019637032289705E-2</v>
      </c>
      <c r="AH16" s="20">
        <v>0</v>
      </c>
      <c r="AI16" s="20">
        <v>0</v>
      </c>
      <c r="AJ16" s="20">
        <v>2.5676363108882098E-2</v>
      </c>
      <c r="AK16" s="20"/>
      <c r="AL16" s="20">
        <v>5.2329049742909597E-2</v>
      </c>
      <c r="AM16" s="20">
        <v>8.1655047373559997E-2</v>
      </c>
      <c r="AN16" s="20">
        <v>3.46441581530752E-2</v>
      </c>
      <c r="AO16" s="20">
        <v>1.46527641461459E-2</v>
      </c>
      <c r="AP16" s="20">
        <v>0</v>
      </c>
      <c r="AQ16" s="20">
        <v>1.27260701155194E-2</v>
      </c>
      <c r="AR16" s="20">
        <v>0</v>
      </c>
      <c r="AS16" s="20"/>
      <c r="AT16" s="20">
        <v>2.3447741950099198E-2</v>
      </c>
      <c r="AU16" s="20" t="s">
        <v>108</v>
      </c>
      <c r="AV16" s="20"/>
      <c r="AW16" s="20">
        <v>2.5195208288186E-2</v>
      </c>
      <c r="AX16" s="20">
        <v>2.08082812396467E-2</v>
      </c>
      <c r="AY16" s="20" t="s">
        <v>108</v>
      </c>
      <c r="AZ16" s="20"/>
      <c r="BA16" s="20">
        <v>3.8024201349403403E-2</v>
      </c>
      <c r="BB16" s="20">
        <v>1.67915498269159E-2</v>
      </c>
      <c r="BC16" s="20"/>
      <c r="BD16" s="20">
        <v>2.3745166824751598E-2</v>
      </c>
      <c r="BE16" s="20">
        <v>2.33437555124286E-2</v>
      </c>
      <c r="BF16" s="20"/>
      <c r="BG16" s="20">
        <v>3.4296105710156698E-2</v>
      </c>
      <c r="BH16" s="20">
        <v>9.9791158480315393E-3</v>
      </c>
      <c r="BI16" s="20"/>
      <c r="BJ16" s="20">
        <v>2.0762852137445501E-2</v>
      </c>
      <c r="BK16" s="20">
        <v>2.5838948078965401E-2</v>
      </c>
      <c r="BL16" s="20"/>
      <c r="BM16" s="20">
        <v>8.1681485643013099E-2</v>
      </c>
      <c r="BN16" s="20">
        <v>2.6127920643590801E-2</v>
      </c>
      <c r="BO16" s="20">
        <v>2.9258830364975699E-2</v>
      </c>
      <c r="BP16" s="20">
        <v>0</v>
      </c>
    </row>
    <row r="17" spans="2:68" x14ac:dyDescent="0.25">
      <c r="B17" s="18" t="s">
        <v>188</v>
      </c>
      <c r="C17" s="21">
        <v>0.85241364965903099</v>
      </c>
      <c r="D17" s="21">
        <v>0.77755327230930305</v>
      </c>
      <c r="E17" s="21">
        <v>1</v>
      </c>
      <c r="F17" s="21">
        <v>1</v>
      </c>
      <c r="G17" s="21">
        <v>0.77520098240899904</v>
      </c>
      <c r="H17" s="21">
        <v>1</v>
      </c>
      <c r="I17" s="21">
        <v>1</v>
      </c>
      <c r="J17" s="21">
        <v>0.79488621321993203</v>
      </c>
      <c r="K17" s="21">
        <v>0.85568391877137195</v>
      </c>
      <c r="L17" s="21">
        <v>0.92033592650044804</v>
      </c>
      <c r="M17" s="21">
        <v>1</v>
      </c>
      <c r="N17" s="21">
        <v>1</v>
      </c>
      <c r="O17" s="21">
        <v>0.84655107628010595</v>
      </c>
      <c r="P17" s="21">
        <v>0.90932168401817604</v>
      </c>
      <c r="Q17" s="21">
        <v>0.42802001227093001</v>
      </c>
      <c r="R17" s="21">
        <v>0.81330141645960197</v>
      </c>
      <c r="S17" s="21">
        <v>0.76020910134881803</v>
      </c>
      <c r="T17" s="21">
        <v>1</v>
      </c>
      <c r="U17" s="21"/>
      <c r="V17" s="21">
        <v>0.82256791855675804</v>
      </c>
      <c r="W17" s="21">
        <v>0.79825725353503596</v>
      </c>
      <c r="X17" s="21">
        <v>0.77247773723917901</v>
      </c>
      <c r="Y17" s="21">
        <v>0.91815665661566903</v>
      </c>
      <c r="Z17" s="21"/>
      <c r="AA17" s="21">
        <v>0.81821101511757499</v>
      </c>
      <c r="AB17" s="21">
        <v>0.939526473768864</v>
      </c>
      <c r="AC17" s="21">
        <v>0.96450346623190597</v>
      </c>
      <c r="AD17" s="21">
        <v>0.71869071685569297</v>
      </c>
      <c r="AE17" s="21">
        <v>0.64775053314449205</v>
      </c>
      <c r="AF17" s="21">
        <v>0.90571424128657396</v>
      </c>
      <c r="AG17" s="21">
        <v>0.77746125875808403</v>
      </c>
      <c r="AH17" s="21">
        <v>0.948723523068705</v>
      </c>
      <c r="AI17" s="21">
        <v>0.96828386752800299</v>
      </c>
      <c r="AJ17" s="21">
        <v>0.870942840326136</v>
      </c>
      <c r="AK17" s="21"/>
      <c r="AL17" s="21">
        <v>0.78973056127811003</v>
      </c>
      <c r="AM17" s="21">
        <v>0.73789402230460399</v>
      </c>
      <c r="AN17" s="21">
        <v>0.84023093499850898</v>
      </c>
      <c r="AO17" s="21">
        <v>0.855098522683851</v>
      </c>
      <c r="AP17" s="21">
        <v>0.92350619363811803</v>
      </c>
      <c r="AQ17" s="21">
        <v>0.89799286503073195</v>
      </c>
      <c r="AR17" s="21">
        <v>0.89929365160124097</v>
      </c>
      <c r="AS17" s="21"/>
      <c r="AT17" s="21">
        <v>0.85241364965903099</v>
      </c>
      <c r="AU17" s="21" t="s">
        <v>108</v>
      </c>
      <c r="AV17" s="21"/>
      <c r="AW17" s="21">
        <v>0.84391991145672896</v>
      </c>
      <c r="AX17" s="21">
        <v>0.86524301740204101</v>
      </c>
      <c r="AY17" s="21" t="s">
        <v>108</v>
      </c>
      <c r="AZ17" s="21"/>
      <c r="BA17" s="21">
        <v>0.83113588647009795</v>
      </c>
      <c r="BB17" s="21">
        <v>0.86212992408874001</v>
      </c>
      <c r="BC17" s="21"/>
      <c r="BD17" s="21">
        <v>0.84680776060563501</v>
      </c>
      <c r="BE17" s="21">
        <v>0.85437359478238695</v>
      </c>
      <c r="BF17" s="21"/>
      <c r="BG17" s="21">
        <v>0.79946065736859295</v>
      </c>
      <c r="BH17" s="21">
        <v>0.91815665661566903</v>
      </c>
      <c r="BI17" s="21"/>
      <c r="BJ17" s="21">
        <v>0.89165244862075099</v>
      </c>
      <c r="BK17" s="21">
        <v>0.81746694304768197</v>
      </c>
      <c r="BL17" s="21"/>
      <c r="BM17" s="21">
        <v>0.75227770567306396</v>
      </c>
      <c r="BN17" s="21">
        <v>0.79628921051552903</v>
      </c>
      <c r="BO17" s="21">
        <v>0.84165575922551705</v>
      </c>
      <c r="BP17" s="21">
        <v>0.93457957142279902</v>
      </c>
    </row>
    <row r="18" spans="2:68" x14ac:dyDescent="0.25">
      <c r="B18" s="16" t="s">
        <v>721</v>
      </c>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P23"/>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662</v>
      </c>
      <c r="C9" s="17">
        <v>0.54501517484687001</v>
      </c>
      <c r="D9" s="17">
        <v>0.52734642572277401</v>
      </c>
      <c r="E9" s="17">
        <v>0.48690123134417201</v>
      </c>
      <c r="F9" s="17">
        <v>0.66572635217804399</v>
      </c>
      <c r="G9" s="17">
        <v>0.698441970563773</v>
      </c>
      <c r="H9" s="17">
        <v>0.54765928881443604</v>
      </c>
      <c r="I9" s="17">
        <v>0.64840998753601697</v>
      </c>
      <c r="J9" s="17">
        <v>0.54542663134261105</v>
      </c>
      <c r="K9" s="17">
        <v>0.61773813565597402</v>
      </c>
      <c r="L9" s="17">
        <v>0.43679474699934001</v>
      </c>
      <c r="M9" s="17">
        <v>0.53684449963756398</v>
      </c>
      <c r="N9" s="17">
        <v>0.64611412549668801</v>
      </c>
      <c r="O9" s="17">
        <v>0.57199395767769101</v>
      </c>
      <c r="P9" s="17">
        <v>0.53951493695249098</v>
      </c>
      <c r="Q9" s="17">
        <v>0.35279145821061803</v>
      </c>
      <c r="R9" s="17">
        <v>0.53534739049492397</v>
      </c>
      <c r="S9" s="17">
        <v>0.297883772603387</v>
      </c>
      <c r="T9" s="17">
        <v>0.45777227909450402</v>
      </c>
      <c r="U9" s="17"/>
      <c r="V9" s="17">
        <v>0.48681590243405998</v>
      </c>
      <c r="W9" s="17">
        <v>0.46997318503422297</v>
      </c>
      <c r="X9" s="17">
        <v>0.63492711282784697</v>
      </c>
      <c r="Y9" s="17">
        <v>0.62262913463143299</v>
      </c>
      <c r="Z9" s="17"/>
      <c r="AA9" s="17">
        <v>0.498119502711864</v>
      </c>
      <c r="AB9" s="17">
        <v>0.51157774279885104</v>
      </c>
      <c r="AC9" s="17">
        <v>0.55288442087321499</v>
      </c>
      <c r="AD9" s="17">
        <v>0.50773822045085504</v>
      </c>
      <c r="AE9" s="17">
        <v>0.52235733909841398</v>
      </c>
      <c r="AF9" s="17">
        <v>0.52001194637763104</v>
      </c>
      <c r="AG9" s="17">
        <v>0.59488019713145301</v>
      </c>
      <c r="AH9" s="17">
        <v>0.703096744380725</v>
      </c>
      <c r="AI9" s="17">
        <v>0.59721893281821203</v>
      </c>
      <c r="AJ9" s="17">
        <v>0.66174257214301202</v>
      </c>
      <c r="AK9" s="17"/>
      <c r="AL9" s="17">
        <v>0.49284098764524498</v>
      </c>
      <c r="AM9" s="17">
        <v>0.57697961360040795</v>
      </c>
      <c r="AN9" s="17">
        <v>0.58560505944289998</v>
      </c>
      <c r="AO9" s="17">
        <v>0.53666156895472095</v>
      </c>
      <c r="AP9" s="17">
        <v>0.614192951250214</v>
      </c>
      <c r="AQ9" s="17">
        <v>0.52998213735095501</v>
      </c>
      <c r="AR9" s="17">
        <v>0.55008552200718497</v>
      </c>
      <c r="AS9" s="17"/>
      <c r="AT9" s="17">
        <v>0.60227030147497995</v>
      </c>
      <c r="AU9" s="17">
        <v>0.43824619774428503</v>
      </c>
      <c r="AV9" s="17"/>
      <c r="AW9" s="17">
        <v>0.61209091046546804</v>
      </c>
      <c r="AX9" s="17">
        <v>0.63749523525320595</v>
      </c>
      <c r="AY9" s="17">
        <v>0.57847253020727996</v>
      </c>
      <c r="AZ9" s="17"/>
      <c r="BA9" s="17">
        <v>0.55421446934095997</v>
      </c>
      <c r="BB9" s="17">
        <v>0.54394830032864305</v>
      </c>
      <c r="BC9" s="17"/>
      <c r="BD9" s="17">
        <v>0.53765819500743395</v>
      </c>
      <c r="BE9" s="17">
        <v>0.54766589198612103</v>
      </c>
      <c r="BF9" s="17"/>
      <c r="BG9" s="17">
        <v>0.509435648480837</v>
      </c>
      <c r="BH9" s="17">
        <v>0.62262913463143299</v>
      </c>
      <c r="BI9" s="17"/>
      <c r="BJ9" s="17">
        <v>0.62763986970241303</v>
      </c>
      <c r="BK9" s="17">
        <v>0.504264438478772</v>
      </c>
      <c r="BL9" s="17"/>
      <c r="BM9" s="17">
        <v>0.47110486843146399</v>
      </c>
      <c r="BN9" s="17">
        <v>0.50182460342317403</v>
      </c>
      <c r="BO9" s="17">
        <v>0.58454750615267004</v>
      </c>
      <c r="BP9" s="17">
        <v>0.62436285327274998</v>
      </c>
    </row>
    <row r="10" spans="2:68" ht="30" x14ac:dyDescent="0.25">
      <c r="B10" s="18" t="s">
        <v>663</v>
      </c>
      <c r="C10" s="17">
        <v>0.52718234038022804</v>
      </c>
      <c r="D10" s="17">
        <v>0.51489221108010097</v>
      </c>
      <c r="E10" s="17">
        <v>0.46239519011195301</v>
      </c>
      <c r="F10" s="17">
        <v>0.28022633602605401</v>
      </c>
      <c r="G10" s="17">
        <v>0.63647110270339202</v>
      </c>
      <c r="H10" s="17">
        <v>0.55778830220196696</v>
      </c>
      <c r="I10" s="17">
        <v>0.81332575225679904</v>
      </c>
      <c r="J10" s="17">
        <v>0.50925226750522801</v>
      </c>
      <c r="K10" s="17">
        <v>0.58346381162337402</v>
      </c>
      <c r="L10" s="17">
        <v>0.58102756603014905</v>
      </c>
      <c r="M10" s="17">
        <v>0.47308745417311399</v>
      </c>
      <c r="N10" s="17">
        <v>0.37256167658142397</v>
      </c>
      <c r="O10" s="17">
        <v>0.440777986991648</v>
      </c>
      <c r="P10" s="17">
        <v>0.52540348512527701</v>
      </c>
      <c r="Q10" s="17">
        <v>0.49101687707120201</v>
      </c>
      <c r="R10" s="17">
        <v>0.51667953989375204</v>
      </c>
      <c r="S10" s="17">
        <v>0.67892635450626004</v>
      </c>
      <c r="T10" s="17">
        <v>0.67006955169706495</v>
      </c>
      <c r="U10" s="17"/>
      <c r="V10" s="17">
        <v>0.46225433677167099</v>
      </c>
      <c r="W10" s="17">
        <v>0.48614862096575301</v>
      </c>
      <c r="X10" s="17">
        <v>0.61795238634663396</v>
      </c>
      <c r="Y10" s="17">
        <v>0.59089590447092699</v>
      </c>
      <c r="Z10" s="17"/>
      <c r="AA10" s="17">
        <v>0.40083920130023298</v>
      </c>
      <c r="AB10" s="17">
        <v>0.48362131152476201</v>
      </c>
      <c r="AC10" s="17">
        <v>0.53405096275601305</v>
      </c>
      <c r="AD10" s="17">
        <v>0.50113069571226598</v>
      </c>
      <c r="AE10" s="17">
        <v>0.55370329213390901</v>
      </c>
      <c r="AF10" s="17">
        <v>0.52428731514790405</v>
      </c>
      <c r="AG10" s="17">
        <v>0.56224365005600596</v>
      </c>
      <c r="AH10" s="17">
        <v>0.65014527428304503</v>
      </c>
      <c r="AI10" s="17">
        <v>0.53608031065511197</v>
      </c>
      <c r="AJ10" s="17">
        <v>0.64169720440179501</v>
      </c>
      <c r="AK10" s="17"/>
      <c r="AL10" s="17">
        <v>0.462583729913838</v>
      </c>
      <c r="AM10" s="17">
        <v>0.45130092710581399</v>
      </c>
      <c r="AN10" s="17">
        <v>0.51172496924148003</v>
      </c>
      <c r="AO10" s="17">
        <v>0.50003821425221096</v>
      </c>
      <c r="AP10" s="17">
        <v>0.61760271117968102</v>
      </c>
      <c r="AQ10" s="17">
        <v>0.52517836629159498</v>
      </c>
      <c r="AR10" s="17">
        <v>0.53793381958147302</v>
      </c>
      <c r="AS10" s="17"/>
      <c r="AT10" s="17">
        <v>0.53054777062118397</v>
      </c>
      <c r="AU10" s="17">
        <v>0.52090650858142895</v>
      </c>
      <c r="AV10" s="17"/>
      <c r="AW10" s="17">
        <v>0.50444144147698999</v>
      </c>
      <c r="AX10" s="17">
        <v>0.58637426544626003</v>
      </c>
      <c r="AY10" s="17">
        <v>0.52732642300690402</v>
      </c>
      <c r="AZ10" s="17"/>
      <c r="BA10" s="17">
        <v>0.54411168861082304</v>
      </c>
      <c r="BB10" s="17">
        <v>0.52521898435884895</v>
      </c>
      <c r="BC10" s="17"/>
      <c r="BD10" s="17">
        <v>0.50470645007461701</v>
      </c>
      <c r="BE10" s="17">
        <v>0.53528039541819905</v>
      </c>
      <c r="BF10" s="17"/>
      <c r="BG10" s="17">
        <v>0.49797498593353701</v>
      </c>
      <c r="BH10" s="17">
        <v>0.59089590447092699</v>
      </c>
      <c r="BI10" s="17"/>
      <c r="BJ10" s="17">
        <v>0.56075644088842302</v>
      </c>
      <c r="BK10" s="17">
        <v>0.51062349776062699</v>
      </c>
      <c r="BL10" s="17"/>
      <c r="BM10" s="17">
        <v>0.44919843761685002</v>
      </c>
      <c r="BN10" s="17">
        <v>0.52111779099146704</v>
      </c>
      <c r="BO10" s="17">
        <v>0.54430997459403097</v>
      </c>
      <c r="BP10" s="17">
        <v>0.58529244144737103</v>
      </c>
    </row>
    <row r="11" spans="2:68" ht="30" x14ac:dyDescent="0.25">
      <c r="B11" s="18" t="s">
        <v>664</v>
      </c>
      <c r="C11" s="17">
        <v>0.43281056728443201</v>
      </c>
      <c r="D11" s="17">
        <v>0.39656956057977899</v>
      </c>
      <c r="E11" s="17">
        <v>0.622571055875762</v>
      </c>
      <c r="F11" s="17">
        <v>0.18968577018627999</v>
      </c>
      <c r="G11" s="17">
        <v>0.48807531452911401</v>
      </c>
      <c r="H11" s="17">
        <v>0.36013683754895798</v>
      </c>
      <c r="I11" s="17">
        <v>0</v>
      </c>
      <c r="J11" s="17">
        <v>0.45634643935839903</v>
      </c>
      <c r="K11" s="17">
        <v>0.43258102019344202</v>
      </c>
      <c r="L11" s="17">
        <v>0.45629963728480799</v>
      </c>
      <c r="M11" s="17">
        <v>0.45786562120046698</v>
      </c>
      <c r="N11" s="17">
        <v>0.25181626338567098</v>
      </c>
      <c r="O11" s="17">
        <v>0.479876688922659</v>
      </c>
      <c r="P11" s="17">
        <v>0.42242394212156298</v>
      </c>
      <c r="Q11" s="17">
        <v>0.39389727179789602</v>
      </c>
      <c r="R11" s="17">
        <v>0.41820804803601502</v>
      </c>
      <c r="S11" s="17">
        <v>0.390525326775088</v>
      </c>
      <c r="T11" s="17">
        <v>0.45983707119771799</v>
      </c>
      <c r="U11" s="17"/>
      <c r="V11" s="17">
        <v>0.46753973137711802</v>
      </c>
      <c r="W11" s="17">
        <v>0.39026609633086001</v>
      </c>
      <c r="X11" s="17">
        <v>0.34564057394004</v>
      </c>
      <c r="Y11" s="17">
        <v>0.45473419709552798</v>
      </c>
      <c r="Z11" s="17"/>
      <c r="AA11" s="17">
        <v>0.49324564844458302</v>
      </c>
      <c r="AB11" s="17">
        <v>0.41118600753770701</v>
      </c>
      <c r="AC11" s="17">
        <v>0.443154415026975</v>
      </c>
      <c r="AD11" s="17">
        <v>0.38365371370850598</v>
      </c>
      <c r="AE11" s="17">
        <v>0.37752019393383301</v>
      </c>
      <c r="AF11" s="17">
        <v>0.42615892950074602</v>
      </c>
      <c r="AG11" s="17">
        <v>0.37558014412947099</v>
      </c>
      <c r="AH11" s="17">
        <v>0.38396073684166798</v>
      </c>
      <c r="AI11" s="17">
        <v>0.52715704055053703</v>
      </c>
      <c r="AJ11" s="17">
        <v>0.45630510610612601</v>
      </c>
      <c r="AK11" s="17"/>
      <c r="AL11" s="17">
        <v>0.44626068021813398</v>
      </c>
      <c r="AM11" s="17">
        <v>0.32560063704160203</v>
      </c>
      <c r="AN11" s="17">
        <v>0.46210220005892799</v>
      </c>
      <c r="AO11" s="17">
        <v>0.43919061394057801</v>
      </c>
      <c r="AP11" s="17">
        <v>0.47782615556227698</v>
      </c>
      <c r="AQ11" s="17">
        <v>0.42749187195423299</v>
      </c>
      <c r="AR11" s="17">
        <v>0.398924449757389</v>
      </c>
      <c r="AS11" s="17"/>
      <c r="AT11" s="17">
        <v>0.41960324343070299</v>
      </c>
      <c r="AU11" s="17">
        <v>0.45743949645062798</v>
      </c>
      <c r="AV11" s="17"/>
      <c r="AW11" s="17">
        <v>0.42212011656695297</v>
      </c>
      <c r="AX11" s="17">
        <v>0.43373941740427802</v>
      </c>
      <c r="AY11" s="17">
        <v>0.40603711828648398</v>
      </c>
      <c r="AZ11" s="17"/>
      <c r="BA11" s="17">
        <v>0.37882299388623802</v>
      </c>
      <c r="BB11" s="17">
        <v>0.43907169593907402</v>
      </c>
      <c r="BC11" s="17"/>
      <c r="BD11" s="17">
        <v>0.42360216562756597</v>
      </c>
      <c r="BE11" s="17">
        <v>0.43612835102581499</v>
      </c>
      <c r="BF11" s="17"/>
      <c r="BG11" s="17">
        <v>0.42276041178317803</v>
      </c>
      <c r="BH11" s="17">
        <v>0.45473419709552798</v>
      </c>
      <c r="BI11" s="17"/>
      <c r="BJ11" s="17">
        <v>0.42669382352137297</v>
      </c>
      <c r="BK11" s="17">
        <v>0.435827362843623</v>
      </c>
      <c r="BL11" s="17"/>
      <c r="BM11" s="17">
        <v>0.407780417152871</v>
      </c>
      <c r="BN11" s="17">
        <v>0.47166018691190598</v>
      </c>
      <c r="BO11" s="17">
        <v>0.42778822888538598</v>
      </c>
      <c r="BP11" s="17">
        <v>0.397962439159815</v>
      </c>
    </row>
    <row r="12" spans="2:68" x14ac:dyDescent="0.25">
      <c r="B12" s="18" t="s">
        <v>665</v>
      </c>
      <c r="C12" s="17">
        <v>0.33741575515151601</v>
      </c>
      <c r="D12" s="17">
        <v>0.30227766421265001</v>
      </c>
      <c r="E12" s="17">
        <v>0.347323264284224</v>
      </c>
      <c r="F12" s="17">
        <v>0.36594590760822598</v>
      </c>
      <c r="G12" s="17">
        <v>0.32019952781484101</v>
      </c>
      <c r="H12" s="17">
        <v>0.40906915787987302</v>
      </c>
      <c r="I12" s="17">
        <v>0.69217617347145699</v>
      </c>
      <c r="J12" s="17">
        <v>0.155136377869425</v>
      </c>
      <c r="K12" s="17">
        <v>0.37243348708874102</v>
      </c>
      <c r="L12" s="17">
        <v>0.36024593505177999</v>
      </c>
      <c r="M12" s="17">
        <v>0.40181959982229898</v>
      </c>
      <c r="N12" s="17">
        <v>0.56782929454377196</v>
      </c>
      <c r="O12" s="17">
        <v>0.30944407943398899</v>
      </c>
      <c r="P12" s="17">
        <v>0.33113891724321998</v>
      </c>
      <c r="Q12" s="17">
        <v>0.37634080564190597</v>
      </c>
      <c r="R12" s="17">
        <v>0.34033276757287301</v>
      </c>
      <c r="S12" s="17">
        <v>0.21576438671989501</v>
      </c>
      <c r="T12" s="17">
        <v>0.30224643959890102</v>
      </c>
      <c r="U12" s="17"/>
      <c r="V12" s="17">
        <v>0.35915263085666799</v>
      </c>
      <c r="W12" s="17">
        <v>0.30532745497404901</v>
      </c>
      <c r="X12" s="17">
        <v>0.29927623714073798</v>
      </c>
      <c r="Y12" s="17">
        <v>0.34791721396098402</v>
      </c>
      <c r="Z12" s="17"/>
      <c r="AA12" s="17">
        <v>0.312704272690909</v>
      </c>
      <c r="AB12" s="17">
        <v>0.294411316636214</v>
      </c>
      <c r="AC12" s="17">
        <v>0.39732587844950701</v>
      </c>
      <c r="AD12" s="17">
        <v>0.32694162708586899</v>
      </c>
      <c r="AE12" s="17">
        <v>0.35829144275071501</v>
      </c>
      <c r="AF12" s="17">
        <v>0.26764667169948603</v>
      </c>
      <c r="AG12" s="17">
        <v>0.307248969586146</v>
      </c>
      <c r="AH12" s="17">
        <v>0.32743531447562502</v>
      </c>
      <c r="AI12" s="17">
        <v>0.426883522112178</v>
      </c>
      <c r="AJ12" s="17">
        <v>0.35137823849509098</v>
      </c>
      <c r="AK12" s="17"/>
      <c r="AL12" s="17">
        <v>0.316025368496898</v>
      </c>
      <c r="AM12" s="17">
        <v>0.32296712931055199</v>
      </c>
      <c r="AN12" s="17">
        <v>0.35231933632164403</v>
      </c>
      <c r="AO12" s="17">
        <v>0.35403153400908299</v>
      </c>
      <c r="AP12" s="17">
        <v>0.27885040204077</v>
      </c>
      <c r="AQ12" s="17">
        <v>0.40736757254566203</v>
      </c>
      <c r="AR12" s="17">
        <v>0.322184724399734</v>
      </c>
      <c r="AS12" s="17"/>
      <c r="AT12" s="17">
        <v>0.34271683060680702</v>
      </c>
      <c r="AU12" s="17">
        <v>0.32753034510637902</v>
      </c>
      <c r="AV12" s="17"/>
      <c r="AW12" s="17">
        <v>0.390016309584518</v>
      </c>
      <c r="AX12" s="17">
        <v>0.30717810230046999</v>
      </c>
      <c r="AY12" s="17">
        <v>0.33308112579409199</v>
      </c>
      <c r="AZ12" s="17"/>
      <c r="BA12" s="17">
        <v>0.31365983710406797</v>
      </c>
      <c r="BB12" s="17">
        <v>0.34017081247011599</v>
      </c>
      <c r="BC12" s="17"/>
      <c r="BD12" s="17">
        <v>0.37427176496734599</v>
      </c>
      <c r="BE12" s="17">
        <v>0.32413654832543098</v>
      </c>
      <c r="BF12" s="17"/>
      <c r="BG12" s="17">
        <v>0.33260171227017798</v>
      </c>
      <c r="BH12" s="17">
        <v>0.34791721396098402</v>
      </c>
      <c r="BI12" s="17"/>
      <c r="BJ12" s="17">
        <v>0.32797399446528402</v>
      </c>
      <c r="BK12" s="17">
        <v>0.34207245858924701</v>
      </c>
      <c r="BL12" s="17"/>
      <c r="BM12" s="17">
        <v>0.36119835664428701</v>
      </c>
      <c r="BN12" s="17">
        <v>0.36874554439500401</v>
      </c>
      <c r="BO12" s="17">
        <v>0.30242880003148798</v>
      </c>
      <c r="BP12" s="17">
        <v>0.32729910937465201</v>
      </c>
    </row>
    <row r="13" spans="2:68" ht="30" x14ac:dyDescent="0.25">
      <c r="B13" s="18" t="s">
        <v>666</v>
      </c>
      <c r="C13" s="17">
        <v>0.30854173112717298</v>
      </c>
      <c r="D13" s="17">
        <v>0.29750603759597299</v>
      </c>
      <c r="E13" s="17">
        <v>0.31281710973397497</v>
      </c>
      <c r="F13" s="17">
        <v>0.62062845962743995</v>
      </c>
      <c r="G13" s="17">
        <v>0.15701963757485499</v>
      </c>
      <c r="H13" s="17">
        <v>0.35452675477850898</v>
      </c>
      <c r="I13" s="17">
        <v>0.49449807427174503</v>
      </c>
      <c r="J13" s="17">
        <v>0.245373866247386</v>
      </c>
      <c r="K13" s="17">
        <v>0.27118671285942902</v>
      </c>
      <c r="L13" s="17">
        <v>0.229360530598785</v>
      </c>
      <c r="M13" s="17">
        <v>0.18225768072318699</v>
      </c>
      <c r="N13" s="17">
        <v>0.356496125975653</v>
      </c>
      <c r="O13" s="17">
        <v>0.32246729879111902</v>
      </c>
      <c r="P13" s="17">
        <v>0.36266147455015302</v>
      </c>
      <c r="Q13" s="17">
        <v>0.24850177968117601</v>
      </c>
      <c r="R13" s="17">
        <v>0.36779261788316298</v>
      </c>
      <c r="S13" s="17">
        <v>0.20982652879511199</v>
      </c>
      <c r="T13" s="17">
        <v>0.39396898521625801</v>
      </c>
      <c r="U13" s="17"/>
      <c r="V13" s="17">
        <v>0.328433962962287</v>
      </c>
      <c r="W13" s="17">
        <v>0.30198202739150398</v>
      </c>
      <c r="X13" s="17">
        <v>0.341809758651278</v>
      </c>
      <c r="Y13" s="17">
        <v>0.27630472374377502</v>
      </c>
      <c r="Z13" s="17"/>
      <c r="AA13" s="17">
        <v>0.33776156283164699</v>
      </c>
      <c r="AB13" s="17">
        <v>0.33394209198812402</v>
      </c>
      <c r="AC13" s="17">
        <v>0.25964719123912999</v>
      </c>
      <c r="AD13" s="17">
        <v>0.29975199077721698</v>
      </c>
      <c r="AE13" s="17">
        <v>0.322146627837336</v>
      </c>
      <c r="AF13" s="17">
        <v>0.260961653657929</v>
      </c>
      <c r="AG13" s="17">
        <v>0.32479019033769202</v>
      </c>
      <c r="AH13" s="17">
        <v>0.33089959429992499</v>
      </c>
      <c r="AI13" s="17">
        <v>0.28720852048749501</v>
      </c>
      <c r="AJ13" s="17">
        <v>0.29362154859923301</v>
      </c>
      <c r="AK13" s="17"/>
      <c r="AL13" s="17">
        <v>0.33451322773443398</v>
      </c>
      <c r="AM13" s="17">
        <v>0.30302530584181497</v>
      </c>
      <c r="AN13" s="17">
        <v>0.206122856465321</v>
      </c>
      <c r="AO13" s="17">
        <v>0.28520700723303699</v>
      </c>
      <c r="AP13" s="17">
        <v>0.39548256414773902</v>
      </c>
      <c r="AQ13" s="17">
        <v>0.29612475404619598</v>
      </c>
      <c r="AR13" s="17">
        <v>0.31323032176028998</v>
      </c>
      <c r="AS13" s="17"/>
      <c r="AT13" s="17">
        <v>0.311850423044086</v>
      </c>
      <c r="AU13" s="17">
        <v>0.30237170457547202</v>
      </c>
      <c r="AV13" s="17"/>
      <c r="AW13" s="17">
        <v>0.31488694981717402</v>
      </c>
      <c r="AX13" s="17">
        <v>0.26892762860343999</v>
      </c>
      <c r="AY13" s="17">
        <v>0.328437045484468</v>
      </c>
      <c r="AZ13" s="17"/>
      <c r="BA13" s="17">
        <v>0.32461141172542601</v>
      </c>
      <c r="BB13" s="17">
        <v>0.30667807378286899</v>
      </c>
      <c r="BC13" s="17"/>
      <c r="BD13" s="17">
        <v>0.292164654345134</v>
      </c>
      <c r="BE13" s="17">
        <v>0.31444238588828399</v>
      </c>
      <c r="BF13" s="17"/>
      <c r="BG13" s="17">
        <v>0.32331970995138598</v>
      </c>
      <c r="BH13" s="17">
        <v>0.27630472374377502</v>
      </c>
      <c r="BI13" s="17"/>
      <c r="BJ13" s="17">
        <v>0.30704046507486699</v>
      </c>
      <c r="BK13" s="17">
        <v>0.309282159847942</v>
      </c>
      <c r="BL13" s="17"/>
      <c r="BM13" s="17">
        <v>0.32299759700854902</v>
      </c>
      <c r="BN13" s="17">
        <v>0.31739155870927399</v>
      </c>
      <c r="BO13" s="17">
        <v>0.30522055132498299</v>
      </c>
      <c r="BP13" s="17">
        <v>0.27622847101332398</v>
      </c>
    </row>
    <row r="14" spans="2:68" ht="45" x14ac:dyDescent="0.25">
      <c r="B14" s="18" t="s">
        <v>667</v>
      </c>
      <c r="C14" s="17">
        <v>0.14340022773758199</v>
      </c>
      <c r="D14" s="17">
        <v>7.0976280596224503E-2</v>
      </c>
      <c r="E14" s="17">
        <v>0.18714739852041501</v>
      </c>
      <c r="F14" s="17">
        <v>0.26197970900411799</v>
      </c>
      <c r="G14" s="17">
        <v>0.18965611995345899</v>
      </c>
      <c r="H14" s="17">
        <v>0.14310906155164499</v>
      </c>
      <c r="I14" s="17">
        <v>0</v>
      </c>
      <c r="J14" s="17">
        <v>0.1023682968809</v>
      </c>
      <c r="K14" s="17">
        <v>0.119119604040576</v>
      </c>
      <c r="L14" s="17">
        <v>0.120143260631919</v>
      </c>
      <c r="M14" s="17">
        <v>0.19257015669854899</v>
      </c>
      <c r="N14" s="17">
        <v>9.8751444351263401E-2</v>
      </c>
      <c r="O14" s="17">
        <v>0.13320396597930301</v>
      </c>
      <c r="P14" s="17">
        <v>0.11340444805099099</v>
      </c>
      <c r="Q14" s="17">
        <v>0.165804446354652</v>
      </c>
      <c r="R14" s="17">
        <v>0.20188949023310501</v>
      </c>
      <c r="S14" s="17">
        <v>0.21301148852504101</v>
      </c>
      <c r="T14" s="17">
        <v>0.11124283107562299</v>
      </c>
      <c r="U14" s="17"/>
      <c r="V14" s="17">
        <v>0.14600522681783401</v>
      </c>
      <c r="W14" s="17">
        <v>0.156890807117707</v>
      </c>
      <c r="X14" s="17">
        <v>0.14154077050904099</v>
      </c>
      <c r="Y14" s="17">
        <v>0.132705999644079</v>
      </c>
      <c r="Z14" s="17"/>
      <c r="AA14" s="17">
        <v>0.134303142052492</v>
      </c>
      <c r="AB14" s="17">
        <v>0.106856771474566</v>
      </c>
      <c r="AC14" s="17">
        <v>0.115273413955124</v>
      </c>
      <c r="AD14" s="17">
        <v>0.158131911622579</v>
      </c>
      <c r="AE14" s="17">
        <v>0.250088690762578</v>
      </c>
      <c r="AF14" s="17">
        <v>0.179480634966005</v>
      </c>
      <c r="AG14" s="17">
        <v>0.20226857347834501</v>
      </c>
      <c r="AH14" s="17">
        <v>9.45319551351054E-2</v>
      </c>
      <c r="AI14" s="17">
        <v>7.6577929779135606E-2</v>
      </c>
      <c r="AJ14" s="17">
        <v>0.10993952032516099</v>
      </c>
      <c r="AK14" s="17"/>
      <c r="AL14" s="17">
        <v>0.15024210724112699</v>
      </c>
      <c r="AM14" s="17">
        <v>0.188690505071439</v>
      </c>
      <c r="AN14" s="17">
        <v>0.208952963548166</v>
      </c>
      <c r="AO14" s="17">
        <v>0.121650302175471</v>
      </c>
      <c r="AP14" s="17">
        <v>0.120991006884258</v>
      </c>
      <c r="AQ14" s="17">
        <v>0.13811659553750699</v>
      </c>
      <c r="AR14" s="17">
        <v>0.160286606995661</v>
      </c>
      <c r="AS14" s="17"/>
      <c r="AT14" s="17">
        <v>0.15878558117542099</v>
      </c>
      <c r="AU14" s="17">
        <v>0.114709723573832</v>
      </c>
      <c r="AV14" s="17"/>
      <c r="AW14" s="17">
        <v>0.17330807064166601</v>
      </c>
      <c r="AX14" s="17">
        <v>0.161455988565539</v>
      </c>
      <c r="AY14" s="17">
        <v>0.14924577969514199</v>
      </c>
      <c r="AZ14" s="17"/>
      <c r="BA14" s="17">
        <v>0.15721589077114201</v>
      </c>
      <c r="BB14" s="17">
        <v>0.14179797673318301</v>
      </c>
      <c r="BC14" s="17"/>
      <c r="BD14" s="17">
        <v>0.15998674894255099</v>
      </c>
      <c r="BE14" s="17">
        <v>0.13742411022766601</v>
      </c>
      <c r="BF14" s="17"/>
      <c r="BG14" s="17">
        <v>0.14830263925573201</v>
      </c>
      <c r="BH14" s="17">
        <v>0.132705999644079</v>
      </c>
      <c r="BI14" s="17"/>
      <c r="BJ14" s="17">
        <v>0.15213693997783501</v>
      </c>
      <c r="BK14" s="17">
        <v>0.13909125621461299</v>
      </c>
      <c r="BL14" s="17"/>
      <c r="BM14" s="17">
        <v>9.9877712253066894E-2</v>
      </c>
      <c r="BN14" s="17">
        <v>0.13987856769092599</v>
      </c>
      <c r="BO14" s="17">
        <v>0.15897734672628799</v>
      </c>
      <c r="BP14" s="17">
        <v>0.15416349518288</v>
      </c>
    </row>
    <row r="15" spans="2:68" ht="45" x14ac:dyDescent="0.25">
      <c r="B15" s="18" t="s">
        <v>668</v>
      </c>
      <c r="C15" s="17">
        <v>0.137471966204993</v>
      </c>
      <c r="D15" s="17">
        <v>0.22205061374096899</v>
      </c>
      <c r="E15" s="17">
        <v>0.14397844177018199</v>
      </c>
      <c r="F15" s="17">
        <v>0.15801351040000999</v>
      </c>
      <c r="G15" s="17">
        <v>7.0200158228099205E-2</v>
      </c>
      <c r="H15" s="17">
        <v>6.4671416488894795E-2</v>
      </c>
      <c r="I15" s="17">
        <v>0.19767809919971199</v>
      </c>
      <c r="J15" s="17">
        <v>8.8504574933515601E-2</v>
      </c>
      <c r="K15" s="17">
        <v>9.9969768038740706E-2</v>
      </c>
      <c r="L15" s="17">
        <v>0.22586987339704701</v>
      </c>
      <c r="M15" s="17">
        <v>5.5820521082156203E-2</v>
      </c>
      <c r="N15" s="17">
        <v>0.21465133533449601</v>
      </c>
      <c r="O15" s="17">
        <v>0.187504588323407</v>
      </c>
      <c r="P15" s="17">
        <v>0.13148809234485601</v>
      </c>
      <c r="Q15" s="17">
        <v>9.3493505927982806E-2</v>
      </c>
      <c r="R15" s="17">
        <v>0.113560053318608</v>
      </c>
      <c r="S15" s="17">
        <v>0.13615046436784201</v>
      </c>
      <c r="T15" s="17">
        <v>0.124003660067338</v>
      </c>
      <c r="U15" s="17"/>
      <c r="V15" s="17">
        <v>0.112252864590681</v>
      </c>
      <c r="W15" s="17">
        <v>0.19990075859945</v>
      </c>
      <c r="X15" s="17">
        <v>0.12340951473978699</v>
      </c>
      <c r="Y15" s="17">
        <v>0.13308632853961899</v>
      </c>
      <c r="Z15" s="17"/>
      <c r="AA15" s="17">
        <v>9.0646034965214006E-2</v>
      </c>
      <c r="AB15" s="17">
        <v>0.168834795536699</v>
      </c>
      <c r="AC15" s="17">
        <v>0.20581421012664999</v>
      </c>
      <c r="AD15" s="17">
        <v>0.114928934625688</v>
      </c>
      <c r="AE15" s="17">
        <v>0.16184812822883601</v>
      </c>
      <c r="AF15" s="17">
        <v>0.198461209630756</v>
      </c>
      <c r="AG15" s="17">
        <v>0.153397307706617</v>
      </c>
      <c r="AH15" s="17">
        <v>7.3732390608263296E-2</v>
      </c>
      <c r="AI15" s="17">
        <v>0.104032503919933</v>
      </c>
      <c r="AJ15" s="17">
        <v>0.142403208488695</v>
      </c>
      <c r="AK15" s="17"/>
      <c r="AL15" s="17">
        <v>7.4442679563249903E-2</v>
      </c>
      <c r="AM15" s="17">
        <v>0.16545369230953599</v>
      </c>
      <c r="AN15" s="17">
        <v>0.192168967964678</v>
      </c>
      <c r="AO15" s="17">
        <v>0.14206888444315299</v>
      </c>
      <c r="AP15" s="17">
        <v>0.17049149511115599</v>
      </c>
      <c r="AQ15" s="17">
        <v>0.112488520030148</v>
      </c>
      <c r="AR15" s="17">
        <v>0.19303063263435299</v>
      </c>
      <c r="AS15" s="17"/>
      <c r="AT15" s="17">
        <v>0.15395180363399399</v>
      </c>
      <c r="AU15" s="17">
        <v>0.106740475616561</v>
      </c>
      <c r="AV15" s="17"/>
      <c r="AW15" s="17">
        <v>0.13282571778287799</v>
      </c>
      <c r="AX15" s="17">
        <v>0.15242465831594201</v>
      </c>
      <c r="AY15" s="17">
        <v>0.172897660289453</v>
      </c>
      <c r="AZ15" s="17"/>
      <c r="BA15" s="17">
        <v>0.150610218543242</v>
      </c>
      <c r="BB15" s="17">
        <v>0.13594827690004499</v>
      </c>
      <c r="BC15" s="17"/>
      <c r="BD15" s="17">
        <v>0.163054977348845</v>
      </c>
      <c r="BE15" s="17">
        <v>0.128254416668002</v>
      </c>
      <c r="BF15" s="17"/>
      <c r="BG15" s="17">
        <v>0.139482415245091</v>
      </c>
      <c r="BH15" s="17">
        <v>0.13308632853961899</v>
      </c>
      <c r="BI15" s="17"/>
      <c r="BJ15" s="17">
        <v>0.141668537560801</v>
      </c>
      <c r="BK15" s="17">
        <v>0.13540220518173701</v>
      </c>
      <c r="BL15" s="17"/>
      <c r="BM15" s="17">
        <v>0.10018932522917399</v>
      </c>
      <c r="BN15" s="17">
        <v>0.11472980957455001</v>
      </c>
      <c r="BO15" s="17">
        <v>0.149683559691628</v>
      </c>
      <c r="BP15" s="17">
        <v>0.185822183006809</v>
      </c>
    </row>
    <row r="16" spans="2:68" ht="30" x14ac:dyDescent="0.25">
      <c r="B16" s="18" t="s">
        <v>669</v>
      </c>
      <c r="C16" s="17">
        <v>0.116452743733525</v>
      </c>
      <c r="D16" s="17">
        <v>0.11693811927059899</v>
      </c>
      <c r="E16" s="17">
        <v>0.106338140136524</v>
      </c>
      <c r="F16" s="17">
        <v>0.15801351040000999</v>
      </c>
      <c r="G16" s="17">
        <v>7.2269195930686203E-2</v>
      </c>
      <c r="H16" s="17">
        <v>0</v>
      </c>
      <c r="I16" s="17">
        <v>0</v>
      </c>
      <c r="J16" s="17">
        <v>8.7547650430769397E-2</v>
      </c>
      <c r="K16" s="17">
        <v>0.14184875649505199</v>
      </c>
      <c r="L16" s="17">
        <v>8.2816057316961705E-2</v>
      </c>
      <c r="M16" s="17">
        <v>0.24072484702566799</v>
      </c>
      <c r="N16" s="17">
        <v>5.6290862108427403E-2</v>
      </c>
      <c r="O16" s="17">
        <v>0.116592000647756</v>
      </c>
      <c r="P16" s="17">
        <v>0.15260464636531801</v>
      </c>
      <c r="Q16" s="17">
        <v>5.0718595223750301E-2</v>
      </c>
      <c r="R16" s="17">
        <v>8.5325663168916405E-2</v>
      </c>
      <c r="S16" s="17">
        <v>0.143127745708618</v>
      </c>
      <c r="T16" s="17">
        <v>0.138498592960105</v>
      </c>
      <c r="U16" s="17"/>
      <c r="V16" s="17">
        <v>0.102587346517586</v>
      </c>
      <c r="W16" s="17">
        <v>0.12788482596057199</v>
      </c>
      <c r="X16" s="17">
        <v>0.111117616057376</v>
      </c>
      <c r="Y16" s="17">
        <v>0.12740764362905799</v>
      </c>
      <c r="Z16" s="17"/>
      <c r="AA16" s="17">
        <v>0.129269419064548</v>
      </c>
      <c r="AB16" s="17">
        <v>0.11684710202272899</v>
      </c>
      <c r="AC16" s="17">
        <v>5.6981330215450203E-2</v>
      </c>
      <c r="AD16" s="17">
        <v>0.19002385780415099</v>
      </c>
      <c r="AE16" s="17">
        <v>0.141668205302316</v>
      </c>
      <c r="AF16" s="17">
        <v>0.147436733894594</v>
      </c>
      <c r="AG16" s="17">
        <v>0.154872232260859</v>
      </c>
      <c r="AH16" s="17">
        <v>5.8660895390681797E-2</v>
      </c>
      <c r="AI16" s="17">
        <v>0.121608710876659</v>
      </c>
      <c r="AJ16" s="17">
        <v>9.7076878233852998E-2</v>
      </c>
      <c r="AK16" s="17"/>
      <c r="AL16" s="17">
        <v>0.127521749720271</v>
      </c>
      <c r="AM16" s="17">
        <v>0.108147001386006</v>
      </c>
      <c r="AN16" s="17">
        <v>8.1859881219947805E-2</v>
      </c>
      <c r="AO16" s="17">
        <v>9.7014519823832801E-2</v>
      </c>
      <c r="AP16" s="17">
        <v>0.11988994866439</v>
      </c>
      <c r="AQ16" s="17">
        <v>0.14473551129315201</v>
      </c>
      <c r="AR16" s="17">
        <v>0.20772650051188599</v>
      </c>
      <c r="AS16" s="17"/>
      <c r="AT16" s="17">
        <v>0.13252390607509801</v>
      </c>
      <c r="AU16" s="17">
        <v>8.64833477141147E-2</v>
      </c>
      <c r="AV16" s="17"/>
      <c r="AW16" s="17">
        <v>0.14365800444465299</v>
      </c>
      <c r="AX16" s="17">
        <v>0.14547601673670299</v>
      </c>
      <c r="AY16" s="17">
        <v>0.11650593794613701</v>
      </c>
      <c r="AZ16" s="17"/>
      <c r="BA16" s="17">
        <v>0.213943063881952</v>
      </c>
      <c r="BB16" s="17">
        <v>0.105146448625031</v>
      </c>
      <c r="BC16" s="17"/>
      <c r="BD16" s="17">
        <v>0.14551034717483699</v>
      </c>
      <c r="BE16" s="17">
        <v>0.10598329986546499</v>
      </c>
      <c r="BF16" s="17"/>
      <c r="BG16" s="17">
        <v>0.11143083593817101</v>
      </c>
      <c r="BH16" s="17">
        <v>0.12740764362905799</v>
      </c>
      <c r="BI16" s="17"/>
      <c r="BJ16" s="17">
        <v>0.135795311116372</v>
      </c>
      <c r="BK16" s="17">
        <v>0.106912934049766</v>
      </c>
      <c r="BL16" s="17"/>
      <c r="BM16" s="17">
        <v>9.7253361415900602E-2</v>
      </c>
      <c r="BN16" s="17">
        <v>8.0380259623245798E-2</v>
      </c>
      <c r="BO16" s="17">
        <v>0.14180913508700399</v>
      </c>
      <c r="BP16" s="17">
        <v>0.13893191858378701</v>
      </c>
    </row>
    <row r="17" spans="2:68" x14ac:dyDescent="0.25">
      <c r="B17" s="18" t="s">
        <v>106</v>
      </c>
      <c r="C17" s="17">
        <v>6.3095513238515602E-3</v>
      </c>
      <c r="D17" s="17">
        <v>3.4601318281851597E-2</v>
      </c>
      <c r="E17" s="17">
        <v>0</v>
      </c>
      <c r="F17" s="17">
        <v>0</v>
      </c>
      <c r="G17" s="17">
        <v>0</v>
      </c>
      <c r="H17" s="17">
        <v>0</v>
      </c>
      <c r="I17" s="17">
        <v>0</v>
      </c>
      <c r="J17" s="17">
        <v>0</v>
      </c>
      <c r="K17" s="17">
        <v>4.87453670095289E-3</v>
      </c>
      <c r="L17" s="17">
        <v>1.9653300335821099E-2</v>
      </c>
      <c r="M17" s="17">
        <v>3.3851355494987301E-2</v>
      </c>
      <c r="N17" s="17">
        <v>0</v>
      </c>
      <c r="O17" s="17">
        <v>0</v>
      </c>
      <c r="P17" s="17">
        <v>9.9574188976637498E-3</v>
      </c>
      <c r="Q17" s="17">
        <v>0</v>
      </c>
      <c r="R17" s="17">
        <v>0</v>
      </c>
      <c r="S17" s="17">
        <v>0</v>
      </c>
      <c r="T17" s="17">
        <v>0</v>
      </c>
      <c r="U17" s="17"/>
      <c r="V17" s="17">
        <v>3.8122145018433802E-3</v>
      </c>
      <c r="W17" s="17">
        <v>2.1445592698984901E-2</v>
      </c>
      <c r="X17" s="17">
        <v>5.5797687658257697E-3</v>
      </c>
      <c r="Y17" s="17">
        <v>0</v>
      </c>
      <c r="Z17" s="17"/>
      <c r="AA17" s="17">
        <v>0</v>
      </c>
      <c r="AB17" s="17">
        <v>0</v>
      </c>
      <c r="AC17" s="17">
        <v>2.3751190648458799E-2</v>
      </c>
      <c r="AD17" s="17">
        <v>3.28904931032208E-2</v>
      </c>
      <c r="AE17" s="17">
        <v>0</v>
      </c>
      <c r="AF17" s="17">
        <v>0</v>
      </c>
      <c r="AG17" s="17">
        <v>9.6088710048736897E-3</v>
      </c>
      <c r="AH17" s="17">
        <v>0</v>
      </c>
      <c r="AI17" s="17">
        <v>0</v>
      </c>
      <c r="AJ17" s="17">
        <v>0</v>
      </c>
      <c r="AK17" s="17"/>
      <c r="AL17" s="17">
        <v>2.4357192016754799E-2</v>
      </c>
      <c r="AM17" s="17">
        <v>1.99037479767721E-2</v>
      </c>
      <c r="AN17" s="17">
        <v>0</v>
      </c>
      <c r="AO17" s="17">
        <v>0</v>
      </c>
      <c r="AP17" s="17">
        <v>0</v>
      </c>
      <c r="AQ17" s="17">
        <v>0</v>
      </c>
      <c r="AR17" s="17">
        <v>0</v>
      </c>
      <c r="AS17" s="17"/>
      <c r="AT17" s="17">
        <v>6.5077230780715102E-3</v>
      </c>
      <c r="AU17" s="17">
        <v>5.94000196233986E-3</v>
      </c>
      <c r="AV17" s="17"/>
      <c r="AW17" s="17">
        <v>8.9402281368350794E-3</v>
      </c>
      <c r="AX17" s="17">
        <v>0</v>
      </c>
      <c r="AY17" s="17">
        <v>8.0662061271097405E-3</v>
      </c>
      <c r="AZ17" s="17"/>
      <c r="BA17" s="17">
        <v>1.03342514830706E-2</v>
      </c>
      <c r="BB17" s="17">
        <v>5.8427926994665501E-3</v>
      </c>
      <c r="BC17" s="17"/>
      <c r="BD17" s="17">
        <v>0</v>
      </c>
      <c r="BE17" s="17">
        <v>8.5828803528999603E-3</v>
      </c>
      <c r="BF17" s="17"/>
      <c r="BG17" s="17">
        <v>9.2019542924404903E-3</v>
      </c>
      <c r="BH17" s="17">
        <v>0</v>
      </c>
      <c r="BI17" s="17"/>
      <c r="BJ17" s="17">
        <v>1.067793450597E-2</v>
      </c>
      <c r="BK17" s="17">
        <v>4.1550522153154003E-3</v>
      </c>
      <c r="BL17" s="17"/>
      <c r="BM17" s="17">
        <v>0</v>
      </c>
      <c r="BN17" s="17">
        <v>8.8036150045538893E-3</v>
      </c>
      <c r="BO17" s="17">
        <v>8.8335042432155404E-3</v>
      </c>
      <c r="BP17" s="17">
        <v>0</v>
      </c>
    </row>
    <row r="18" spans="2:68" x14ac:dyDescent="0.25">
      <c r="B18" s="18" t="s">
        <v>112</v>
      </c>
      <c r="C18" s="19">
        <v>2.5196509586778999E-2</v>
      </c>
      <c r="D18" s="19">
        <v>3.3638268333186699E-2</v>
      </c>
      <c r="E18" s="19">
        <v>0</v>
      </c>
      <c r="F18" s="19">
        <v>0</v>
      </c>
      <c r="G18" s="19">
        <v>2.8939826448918501E-2</v>
      </c>
      <c r="H18" s="19">
        <v>8.3061294041136796E-2</v>
      </c>
      <c r="I18" s="19">
        <v>0</v>
      </c>
      <c r="J18" s="19">
        <v>2.4800107946188001E-2</v>
      </c>
      <c r="K18" s="19">
        <v>4.87453670095289E-3</v>
      </c>
      <c r="L18" s="19">
        <v>3.8212589759957602E-2</v>
      </c>
      <c r="M18" s="19">
        <v>3.3851355494987301E-2</v>
      </c>
      <c r="N18" s="19">
        <v>0</v>
      </c>
      <c r="O18" s="19">
        <v>3.1007804779631502E-2</v>
      </c>
      <c r="P18" s="19">
        <v>2.87636871662331E-2</v>
      </c>
      <c r="Q18" s="19">
        <v>0.126655634995743</v>
      </c>
      <c r="R18" s="19">
        <v>1.25119351717398E-2</v>
      </c>
      <c r="S18" s="19">
        <v>5.40310784843498E-2</v>
      </c>
      <c r="T18" s="19">
        <v>0</v>
      </c>
      <c r="U18" s="19"/>
      <c r="V18" s="19">
        <v>3.8132695315327397E-2</v>
      </c>
      <c r="W18" s="19">
        <v>3.62182579248016E-2</v>
      </c>
      <c r="X18" s="19">
        <v>1.0947649073630199E-2</v>
      </c>
      <c r="Y18" s="19">
        <v>9.1687263985554806E-3</v>
      </c>
      <c r="Z18" s="19"/>
      <c r="AA18" s="19">
        <v>4.6885208948053599E-2</v>
      </c>
      <c r="AB18" s="19">
        <v>3.72580390176563E-2</v>
      </c>
      <c r="AC18" s="19">
        <v>1.8229524727751401E-2</v>
      </c>
      <c r="AD18" s="19">
        <v>2.7467524374697801E-2</v>
      </c>
      <c r="AE18" s="19">
        <v>0</v>
      </c>
      <c r="AF18" s="19">
        <v>1.5258212423777499E-2</v>
      </c>
      <c r="AG18" s="19">
        <v>0</v>
      </c>
      <c r="AH18" s="19">
        <v>1.32933107283301E-2</v>
      </c>
      <c r="AI18" s="19">
        <v>0</v>
      </c>
      <c r="AJ18" s="19">
        <v>0</v>
      </c>
      <c r="AK18" s="19"/>
      <c r="AL18" s="19">
        <v>5.2281817052190697E-2</v>
      </c>
      <c r="AM18" s="19">
        <v>2.4444707552466E-2</v>
      </c>
      <c r="AN18" s="19">
        <v>1.4585413924034899E-2</v>
      </c>
      <c r="AO18" s="19">
        <v>1.9505977879770198E-2</v>
      </c>
      <c r="AP18" s="19">
        <v>0</v>
      </c>
      <c r="AQ18" s="19">
        <v>1.9711518396718902E-2</v>
      </c>
      <c r="AR18" s="19">
        <v>6.70128183807959E-3</v>
      </c>
      <c r="AS18" s="19"/>
      <c r="AT18" s="19">
        <v>6.9508592164676704E-3</v>
      </c>
      <c r="AU18" s="19">
        <v>5.9220876334980597E-2</v>
      </c>
      <c r="AV18" s="19"/>
      <c r="AW18" s="19">
        <v>3.4206958074007501E-3</v>
      </c>
      <c r="AX18" s="19">
        <v>1.55423572800791E-2</v>
      </c>
      <c r="AY18" s="19">
        <v>5.8860138863366602E-3</v>
      </c>
      <c r="AZ18" s="19"/>
      <c r="BA18" s="19">
        <v>9.7509597363284392E-3</v>
      </c>
      <c r="BB18" s="19">
        <v>2.69877842944246E-2</v>
      </c>
      <c r="BC18" s="19"/>
      <c r="BD18" s="19">
        <v>2.0890913179451399E-2</v>
      </c>
      <c r="BE18" s="19">
        <v>2.67478143940072E-2</v>
      </c>
      <c r="BF18" s="19"/>
      <c r="BG18" s="19">
        <v>3.2543911215524003E-2</v>
      </c>
      <c r="BH18" s="19">
        <v>9.1687263985554806E-3</v>
      </c>
      <c r="BI18" s="19"/>
      <c r="BJ18" s="19">
        <v>3.0679305102980902E-3</v>
      </c>
      <c r="BK18" s="19">
        <v>3.6110388224671199E-2</v>
      </c>
      <c r="BL18" s="19"/>
      <c r="BM18" s="19">
        <v>8.9754993312260098E-2</v>
      </c>
      <c r="BN18" s="19">
        <v>2.35994345365656E-2</v>
      </c>
      <c r="BO18" s="19">
        <v>1.1332217281721299E-2</v>
      </c>
      <c r="BP18" s="19">
        <v>0</v>
      </c>
    </row>
    <row r="19" spans="2:68" x14ac:dyDescent="0.25">
      <c r="B19" s="16"/>
    </row>
    <row r="20" spans="2:68" x14ac:dyDescent="0.25">
      <c r="B20" t="s">
        <v>87</v>
      </c>
    </row>
    <row r="21" spans="2:68" x14ac:dyDescent="0.25">
      <c r="B21" t="s">
        <v>88</v>
      </c>
    </row>
    <row r="23" spans="2:68" x14ac:dyDescent="0.25">
      <c r="B23"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P22"/>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671</v>
      </c>
      <c r="C9" s="17">
        <v>0.33639257742761802</v>
      </c>
      <c r="D9" s="17">
        <v>0.35662385225871501</v>
      </c>
      <c r="E9" s="17">
        <v>0.39676051520127498</v>
      </c>
      <c r="F9" s="17">
        <v>0.50571279098629995</v>
      </c>
      <c r="G9" s="17">
        <v>0.271942964862182</v>
      </c>
      <c r="H9" s="17">
        <v>0.20778047804054001</v>
      </c>
      <c r="I9" s="17">
        <v>0.846088086735728</v>
      </c>
      <c r="J9" s="17">
        <v>0.36021109068053297</v>
      </c>
      <c r="K9" s="17">
        <v>0.32147305966240097</v>
      </c>
      <c r="L9" s="17">
        <v>0.40736968132648199</v>
      </c>
      <c r="M9" s="17">
        <v>0.24164334516618399</v>
      </c>
      <c r="N9" s="17">
        <v>0.322831996758774</v>
      </c>
      <c r="O9" s="17">
        <v>0.28017395467454198</v>
      </c>
      <c r="P9" s="17">
        <v>0.39208514685433699</v>
      </c>
      <c r="Q9" s="17">
        <v>0.162951958272711</v>
      </c>
      <c r="R9" s="17">
        <v>0.37684866190708</v>
      </c>
      <c r="S9" s="17">
        <v>0.42938323712585402</v>
      </c>
      <c r="T9" s="17">
        <v>0.295018610512501</v>
      </c>
      <c r="U9" s="17"/>
      <c r="V9" s="17">
        <v>0.30111493598259098</v>
      </c>
      <c r="W9" s="17">
        <v>0.29454494476242199</v>
      </c>
      <c r="X9" s="17">
        <v>0.34420390893538499</v>
      </c>
      <c r="Y9" s="17">
        <v>0.40003875907702802</v>
      </c>
      <c r="Z9" s="17"/>
      <c r="AA9" s="17">
        <v>0.23317740768419401</v>
      </c>
      <c r="AB9" s="17">
        <v>0.370746215251053</v>
      </c>
      <c r="AC9" s="17">
        <v>0.36539312187661199</v>
      </c>
      <c r="AD9" s="17">
        <v>0.27842540450835901</v>
      </c>
      <c r="AE9" s="17">
        <v>0.28584746002343597</v>
      </c>
      <c r="AF9" s="17">
        <v>0.38895532311694803</v>
      </c>
      <c r="AG9" s="17">
        <v>0.42836261601728998</v>
      </c>
      <c r="AH9" s="17">
        <v>0.41519216525629199</v>
      </c>
      <c r="AI9" s="17">
        <v>0.40791217398600199</v>
      </c>
      <c r="AJ9" s="17">
        <v>0.44289133837522299</v>
      </c>
      <c r="AK9" s="17"/>
      <c r="AL9" s="17">
        <v>0.29866605601099899</v>
      </c>
      <c r="AM9" s="17">
        <v>0.28258643889037499</v>
      </c>
      <c r="AN9" s="17">
        <v>0.38308017226855701</v>
      </c>
      <c r="AO9" s="17">
        <v>0.32606410270606301</v>
      </c>
      <c r="AP9" s="17">
        <v>0.338571044851041</v>
      </c>
      <c r="AQ9" s="17">
        <v>0.39166855816007301</v>
      </c>
      <c r="AR9" s="17">
        <v>0.414477689029913</v>
      </c>
      <c r="AS9" s="17"/>
      <c r="AT9" s="17">
        <v>0.39345298282438901</v>
      </c>
      <c r="AU9" s="17">
        <v>0.22998671517456001</v>
      </c>
      <c r="AV9" s="17"/>
      <c r="AW9" s="17">
        <v>0.41049235179541599</v>
      </c>
      <c r="AX9" s="17">
        <v>0.48333032051801</v>
      </c>
      <c r="AY9" s="17">
        <v>0.34988302541084298</v>
      </c>
      <c r="AZ9" s="17"/>
      <c r="BA9" s="17">
        <v>0.41866714902781998</v>
      </c>
      <c r="BB9" s="17">
        <v>0.32685090616199303</v>
      </c>
      <c r="BC9" s="17"/>
      <c r="BD9" s="17">
        <v>0.28752232455474902</v>
      </c>
      <c r="BE9" s="17">
        <v>0.35400051162300999</v>
      </c>
      <c r="BF9" s="17"/>
      <c r="BG9" s="17">
        <v>0.30721611220952799</v>
      </c>
      <c r="BH9" s="17">
        <v>0.40003875907702802</v>
      </c>
      <c r="BI9" s="17"/>
      <c r="BJ9" s="17">
        <v>0.44591876232830202</v>
      </c>
      <c r="BK9" s="17">
        <v>0.28237394904908403</v>
      </c>
      <c r="BL9" s="17"/>
      <c r="BM9" s="17">
        <v>0.15117622394173</v>
      </c>
      <c r="BN9" s="17">
        <v>0.31680406785912602</v>
      </c>
      <c r="BO9" s="17">
        <v>0.37150794302043</v>
      </c>
      <c r="BP9" s="17">
        <v>0.482807127117233</v>
      </c>
    </row>
    <row r="10" spans="2:68" x14ac:dyDescent="0.25">
      <c r="B10" s="18" t="s">
        <v>672</v>
      </c>
      <c r="C10" s="17">
        <v>0.30425229589865399</v>
      </c>
      <c r="D10" s="17">
        <v>0.30631351462704698</v>
      </c>
      <c r="E10" s="17">
        <v>0.20961311668086</v>
      </c>
      <c r="F10" s="17">
        <v>0.31802707159175397</v>
      </c>
      <c r="G10" s="17">
        <v>0.26947936812673601</v>
      </c>
      <c r="H10" s="17">
        <v>0.22617035559278201</v>
      </c>
      <c r="I10" s="17">
        <v>0.153911913264272</v>
      </c>
      <c r="J10" s="17">
        <v>0.245752142553258</v>
      </c>
      <c r="K10" s="17">
        <v>0.38516780659618099</v>
      </c>
      <c r="L10" s="17">
        <v>0.17439486109831501</v>
      </c>
      <c r="M10" s="17">
        <v>0.456295907268011</v>
      </c>
      <c r="N10" s="17">
        <v>0.40622580579830297</v>
      </c>
      <c r="O10" s="17">
        <v>0.30506409333179801</v>
      </c>
      <c r="P10" s="17">
        <v>0.32504893801301499</v>
      </c>
      <c r="Q10" s="17">
        <v>0.22014914092372601</v>
      </c>
      <c r="R10" s="17">
        <v>0.28293469633657797</v>
      </c>
      <c r="S10" s="17">
        <v>0.25058254079639902</v>
      </c>
      <c r="T10" s="17">
        <v>0.26423635692849401</v>
      </c>
      <c r="U10" s="17"/>
      <c r="V10" s="17">
        <v>0.26161035371115199</v>
      </c>
      <c r="W10" s="17">
        <v>0.34013804307918599</v>
      </c>
      <c r="X10" s="17">
        <v>0.33605449093720002</v>
      </c>
      <c r="Y10" s="17">
        <v>0.31799348318683701</v>
      </c>
      <c r="Z10" s="17"/>
      <c r="AA10" s="17">
        <v>0.27283440740157899</v>
      </c>
      <c r="AB10" s="17">
        <v>0.32088192753070899</v>
      </c>
      <c r="AC10" s="17">
        <v>0.39500145972384099</v>
      </c>
      <c r="AD10" s="17">
        <v>0.29880628208529297</v>
      </c>
      <c r="AE10" s="17">
        <v>0.29015021455435402</v>
      </c>
      <c r="AF10" s="17">
        <v>0.28826313131988501</v>
      </c>
      <c r="AG10" s="17">
        <v>0.30607767660384899</v>
      </c>
      <c r="AH10" s="17">
        <v>0.35007929862014497</v>
      </c>
      <c r="AI10" s="17">
        <v>0.300645605157422</v>
      </c>
      <c r="AJ10" s="17">
        <v>0.29807110630790601</v>
      </c>
      <c r="AK10" s="17"/>
      <c r="AL10" s="17">
        <v>0.27889287718452299</v>
      </c>
      <c r="AM10" s="17">
        <v>0.35687572060269002</v>
      </c>
      <c r="AN10" s="17">
        <v>0.34760101183634701</v>
      </c>
      <c r="AO10" s="17">
        <v>0.23103598541446099</v>
      </c>
      <c r="AP10" s="17">
        <v>0.429110798381795</v>
      </c>
      <c r="AQ10" s="17">
        <v>0.32784879595369398</v>
      </c>
      <c r="AR10" s="17">
        <v>0.24073087037340599</v>
      </c>
      <c r="AS10" s="17"/>
      <c r="AT10" s="17">
        <v>0.32765339006845701</v>
      </c>
      <c r="AU10" s="17">
        <v>0.26061409204278502</v>
      </c>
      <c r="AV10" s="17"/>
      <c r="AW10" s="17">
        <v>0.30144334635128101</v>
      </c>
      <c r="AX10" s="17">
        <v>0.29603569583974698</v>
      </c>
      <c r="AY10" s="17">
        <v>0.37167539439930802</v>
      </c>
      <c r="AZ10" s="17"/>
      <c r="BA10" s="17">
        <v>0.38535971990689</v>
      </c>
      <c r="BB10" s="17">
        <v>0.29484598284182201</v>
      </c>
      <c r="BC10" s="17"/>
      <c r="BD10" s="17">
        <v>0.332562350912044</v>
      </c>
      <c r="BE10" s="17">
        <v>0.29405219345514</v>
      </c>
      <c r="BF10" s="17"/>
      <c r="BG10" s="17">
        <v>0.29795310775289302</v>
      </c>
      <c r="BH10" s="17">
        <v>0.31799348318683701</v>
      </c>
      <c r="BI10" s="17"/>
      <c r="BJ10" s="17">
        <v>0.30832058559133202</v>
      </c>
      <c r="BK10" s="17">
        <v>0.30224580375940702</v>
      </c>
      <c r="BL10" s="17"/>
      <c r="BM10" s="17">
        <v>0.21005569631604201</v>
      </c>
      <c r="BN10" s="17">
        <v>0.25383817078684701</v>
      </c>
      <c r="BO10" s="17">
        <v>0.366483524059736</v>
      </c>
      <c r="BP10" s="17">
        <v>0.3337167166635</v>
      </c>
    </row>
    <row r="11" spans="2:68" x14ac:dyDescent="0.25">
      <c r="B11" s="18" t="s">
        <v>673</v>
      </c>
      <c r="C11" s="17">
        <v>0.26371484643239101</v>
      </c>
      <c r="D11" s="17">
        <v>0.201677154134312</v>
      </c>
      <c r="E11" s="17">
        <v>0.29661968574034803</v>
      </c>
      <c r="F11" s="17">
        <v>0.17626013742194599</v>
      </c>
      <c r="G11" s="17">
        <v>0.36559793499919502</v>
      </c>
      <c r="H11" s="17">
        <v>0.43670633338888898</v>
      </c>
      <c r="I11" s="17">
        <v>0</v>
      </c>
      <c r="J11" s="17">
        <v>0.36395760397355598</v>
      </c>
      <c r="K11" s="17">
        <v>0.212729408417282</v>
      </c>
      <c r="L11" s="17">
        <v>0.256622352070982</v>
      </c>
      <c r="M11" s="17">
        <v>0.18290889651512801</v>
      </c>
      <c r="N11" s="17">
        <v>0.155042306459691</v>
      </c>
      <c r="O11" s="17">
        <v>0.27928680155809099</v>
      </c>
      <c r="P11" s="17">
        <v>0.22589282556356099</v>
      </c>
      <c r="Q11" s="17">
        <v>0.42872849798261098</v>
      </c>
      <c r="R11" s="17">
        <v>0.29832233439856898</v>
      </c>
      <c r="S11" s="17">
        <v>0.22843209132203901</v>
      </c>
      <c r="T11" s="17">
        <v>0.30088229861997901</v>
      </c>
      <c r="U11" s="17"/>
      <c r="V11" s="17">
        <v>0.30115787190742299</v>
      </c>
      <c r="W11" s="17">
        <v>0.26729253133196401</v>
      </c>
      <c r="X11" s="17">
        <v>0.24682518014504301</v>
      </c>
      <c r="Y11" s="17">
        <v>0.22521343669851501</v>
      </c>
      <c r="Z11" s="17"/>
      <c r="AA11" s="17">
        <v>0.322507783042975</v>
      </c>
      <c r="AB11" s="17">
        <v>0.24834042924293501</v>
      </c>
      <c r="AC11" s="17">
        <v>0.18551043793216701</v>
      </c>
      <c r="AD11" s="17">
        <v>0.33503475125857402</v>
      </c>
      <c r="AE11" s="17">
        <v>0.31171216186515299</v>
      </c>
      <c r="AF11" s="17">
        <v>0.24105593822900601</v>
      </c>
      <c r="AG11" s="17">
        <v>0.24462151063530199</v>
      </c>
      <c r="AH11" s="17">
        <v>0.16421057727992799</v>
      </c>
      <c r="AI11" s="17">
        <v>0.22887879076279</v>
      </c>
      <c r="AJ11" s="17">
        <v>0.23879914944157199</v>
      </c>
      <c r="AK11" s="17"/>
      <c r="AL11" s="17">
        <v>0.29060934587188503</v>
      </c>
      <c r="AM11" s="17">
        <v>0.246002952344028</v>
      </c>
      <c r="AN11" s="17">
        <v>0.19727738184688301</v>
      </c>
      <c r="AO11" s="17">
        <v>0.33947102720873301</v>
      </c>
      <c r="AP11" s="17">
        <v>0.17748997403476099</v>
      </c>
      <c r="AQ11" s="17">
        <v>0.24246146710428099</v>
      </c>
      <c r="AR11" s="17">
        <v>0.301350128615957</v>
      </c>
      <c r="AS11" s="17"/>
      <c r="AT11" s="17">
        <v>0.22991149100502001</v>
      </c>
      <c r="AU11" s="17">
        <v>0.32675111749084401</v>
      </c>
      <c r="AV11" s="17"/>
      <c r="AW11" s="17">
        <v>0.249860785675798</v>
      </c>
      <c r="AX11" s="17">
        <v>0.19807341644172799</v>
      </c>
      <c r="AY11" s="17">
        <v>0.223578567575688</v>
      </c>
      <c r="AZ11" s="17"/>
      <c r="BA11" s="17">
        <v>0.19597313106528999</v>
      </c>
      <c r="BB11" s="17">
        <v>0.27157109127731499</v>
      </c>
      <c r="BC11" s="17"/>
      <c r="BD11" s="17">
        <v>0.24694520546777801</v>
      </c>
      <c r="BE11" s="17">
        <v>0.269756941924579</v>
      </c>
      <c r="BF11" s="17"/>
      <c r="BG11" s="17">
        <v>0.28136453118701898</v>
      </c>
      <c r="BH11" s="17">
        <v>0.22521343669851501</v>
      </c>
      <c r="BI11" s="17"/>
      <c r="BJ11" s="17">
        <v>0.19298529663775199</v>
      </c>
      <c r="BK11" s="17">
        <v>0.29859886315590001</v>
      </c>
      <c r="BL11" s="17"/>
      <c r="BM11" s="17">
        <v>0.36328180508187902</v>
      </c>
      <c r="BN11" s="17">
        <v>0.320127569487895</v>
      </c>
      <c r="BO11" s="17">
        <v>0.22022913934078001</v>
      </c>
      <c r="BP11" s="17">
        <v>0.153645441789452</v>
      </c>
    </row>
    <row r="12" spans="2:68" x14ac:dyDescent="0.25">
      <c r="B12" s="18" t="s">
        <v>674</v>
      </c>
      <c r="C12" s="17">
        <v>1.7369868427765101E-2</v>
      </c>
      <c r="D12" s="17">
        <v>2.9807880101850801E-2</v>
      </c>
      <c r="E12" s="17">
        <v>0</v>
      </c>
      <c r="F12" s="17">
        <v>0</v>
      </c>
      <c r="G12" s="17">
        <v>0</v>
      </c>
      <c r="H12" s="17">
        <v>0</v>
      </c>
      <c r="I12" s="17">
        <v>0</v>
      </c>
      <c r="J12" s="17">
        <v>0</v>
      </c>
      <c r="K12" s="17">
        <v>1.1559563761496401E-2</v>
      </c>
      <c r="L12" s="17">
        <v>0</v>
      </c>
      <c r="M12" s="17">
        <v>5.1449140060702898E-2</v>
      </c>
      <c r="N12" s="17">
        <v>0</v>
      </c>
      <c r="O12" s="17">
        <v>3.2380824177976997E-2</v>
      </c>
      <c r="P12" s="17">
        <v>9.9574188976637498E-3</v>
      </c>
      <c r="Q12" s="17">
        <v>6.1514767825209898E-2</v>
      </c>
      <c r="R12" s="17">
        <v>6.6247369199580004E-3</v>
      </c>
      <c r="S12" s="17">
        <v>3.7571052271358402E-2</v>
      </c>
      <c r="T12" s="17">
        <v>2.0456179617634501E-2</v>
      </c>
      <c r="U12" s="17"/>
      <c r="V12" s="17">
        <v>1.04642880329321E-2</v>
      </c>
      <c r="W12" s="17">
        <v>2.6978304984798099E-2</v>
      </c>
      <c r="X12" s="17">
        <v>2.3613306121323799E-2</v>
      </c>
      <c r="Y12" s="17">
        <v>1.6775296217496499E-2</v>
      </c>
      <c r="Z12" s="17"/>
      <c r="AA12" s="17">
        <v>1.08960961417472E-2</v>
      </c>
      <c r="AB12" s="17">
        <v>0</v>
      </c>
      <c r="AC12" s="17">
        <v>0</v>
      </c>
      <c r="AD12" s="17">
        <v>2.64761307006517E-2</v>
      </c>
      <c r="AE12" s="17">
        <v>3.8740496037092002E-2</v>
      </c>
      <c r="AF12" s="17">
        <v>5.9221607362818902E-2</v>
      </c>
      <c r="AG12" s="17">
        <v>1.1329325738685499E-2</v>
      </c>
      <c r="AH12" s="17">
        <v>1.6384177301850301E-2</v>
      </c>
      <c r="AI12" s="17">
        <v>4.0314532788158802E-2</v>
      </c>
      <c r="AJ12" s="17">
        <v>0</v>
      </c>
      <c r="AK12" s="17"/>
      <c r="AL12" s="17">
        <v>1.54254748993957E-2</v>
      </c>
      <c r="AM12" s="17">
        <v>4.9907849147650403E-2</v>
      </c>
      <c r="AN12" s="17">
        <v>2.9012670841705199E-2</v>
      </c>
      <c r="AO12" s="17">
        <v>9.8969154275465009E-3</v>
      </c>
      <c r="AP12" s="17">
        <v>1.27201199858137E-2</v>
      </c>
      <c r="AQ12" s="17">
        <v>5.8201768103408203E-3</v>
      </c>
      <c r="AR12" s="17">
        <v>9.9612797107774004E-3</v>
      </c>
      <c r="AS12" s="17"/>
      <c r="AT12" s="17">
        <v>1.6163990417561402E-2</v>
      </c>
      <c r="AU12" s="17">
        <v>1.96185816739382E-2</v>
      </c>
      <c r="AV12" s="17"/>
      <c r="AW12" s="17">
        <v>1.48054210187374E-2</v>
      </c>
      <c r="AX12" s="17">
        <v>7.2618067829664703E-3</v>
      </c>
      <c r="AY12" s="17">
        <v>2.17354854552009E-2</v>
      </c>
      <c r="AZ12" s="17"/>
      <c r="BA12" s="17">
        <v>0</v>
      </c>
      <c r="BB12" s="17">
        <v>1.9384313124849201E-2</v>
      </c>
      <c r="BC12" s="17"/>
      <c r="BD12" s="17">
        <v>1.7903421940022798E-2</v>
      </c>
      <c r="BE12" s="17">
        <v>1.7177629292886999E-2</v>
      </c>
      <c r="BF12" s="17"/>
      <c r="BG12" s="17">
        <v>1.7642430189727599E-2</v>
      </c>
      <c r="BH12" s="17">
        <v>1.6775296217496499E-2</v>
      </c>
      <c r="BI12" s="17"/>
      <c r="BJ12" s="17">
        <v>1.2007141129478999E-2</v>
      </c>
      <c r="BK12" s="17">
        <v>2.00147809049432E-2</v>
      </c>
      <c r="BL12" s="17"/>
      <c r="BM12" s="17">
        <v>0</v>
      </c>
      <c r="BN12" s="17">
        <v>2.0893355055591499E-2</v>
      </c>
      <c r="BO12" s="17">
        <v>2.20522150308788E-2</v>
      </c>
      <c r="BP12" s="17">
        <v>1.50785314153039E-2</v>
      </c>
    </row>
    <row r="13" spans="2:68" x14ac:dyDescent="0.25">
      <c r="B13" s="18" t="s">
        <v>675</v>
      </c>
      <c r="C13" s="17">
        <v>8.7158152133701098E-3</v>
      </c>
      <c r="D13" s="17">
        <v>1.6337609192260901E-2</v>
      </c>
      <c r="E13" s="17">
        <v>0</v>
      </c>
      <c r="F13" s="17">
        <v>0</v>
      </c>
      <c r="G13" s="17">
        <v>0</v>
      </c>
      <c r="H13" s="17">
        <v>0</v>
      </c>
      <c r="I13" s="17">
        <v>0</v>
      </c>
      <c r="J13" s="17">
        <v>0</v>
      </c>
      <c r="K13" s="17">
        <v>1.18846271600058E-2</v>
      </c>
      <c r="L13" s="17">
        <v>3.3861323735927297E-2</v>
      </c>
      <c r="M13" s="17">
        <v>0</v>
      </c>
      <c r="N13" s="17">
        <v>0</v>
      </c>
      <c r="O13" s="17">
        <v>2.05393583491645E-2</v>
      </c>
      <c r="P13" s="17">
        <v>0</v>
      </c>
      <c r="Q13" s="17">
        <v>0</v>
      </c>
      <c r="R13" s="17">
        <v>4.3501497984113598E-3</v>
      </c>
      <c r="S13" s="17">
        <v>0</v>
      </c>
      <c r="T13" s="17">
        <v>0</v>
      </c>
      <c r="U13" s="17"/>
      <c r="V13" s="17">
        <v>1.62484783112848E-2</v>
      </c>
      <c r="W13" s="17">
        <v>0</v>
      </c>
      <c r="X13" s="17">
        <v>1.6491509415618801E-2</v>
      </c>
      <c r="Y13" s="17">
        <v>2.3609227855865898E-3</v>
      </c>
      <c r="Z13" s="17"/>
      <c r="AA13" s="17">
        <v>1.6465534673474402E-2</v>
      </c>
      <c r="AB13" s="17">
        <v>1.11196363804678E-2</v>
      </c>
      <c r="AC13" s="17">
        <v>7.5577735973987297E-3</v>
      </c>
      <c r="AD13" s="17">
        <v>9.8741707256749904E-3</v>
      </c>
      <c r="AE13" s="17">
        <v>1.1823014248394201E-2</v>
      </c>
      <c r="AF13" s="17">
        <v>0</v>
      </c>
      <c r="AG13" s="17">
        <v>9.6088710048736897E-3</v>
      </c>
      <c r="AH13" s="17">
        <v>2.7022427984050801E-2</v>
      </c>
      <c r="AI13" s="17">
        <v>0</v>
      </c>
      <c r="AJ13" s="17">
        <v>0</v>
      </c>
      <c r="AK13" s="17"/>
      <c r="AL13" s="17">
        <v>5.3837710335973904E-3</v>
      </c>
      <c r="AM13" s="17">
        <v>0</v>
      </c>
      <c r="AN13" s="17">
        <v>0</v>
      </c>
      <c r="AO13" s="17">
        <v>1.77675286558804E-2</v>
      </c>
      <c r="AP13" s="17">
        <v>0</v>
      </c>
      <c r="AQ13" s="17">
        <v>1.8986430227942299E-2</v>
      </c>
      <c r="AR13" s="17">
        <v>1.36222578085392E-2</v>
      </c>
      <c r="AS13" s="17"/>
      <c r="AT13" s="17">
        <v>7.6750442117123497E-3</v>
      </c>
      <c r="AU13" s="17">
        <v>1.0656638014563201E-2</v>
      </c>
      <c r="AV13" s="17"/>
      <c r="AW13" s="17">
        <v>1.1895734225333E-2</v>
      </c>
      <c r="AX13" s="17">
        <v>7.4303815628146601E-3</v>
      </c>
      <c r="AY13" s="17">
        <v>5.4000101321396102E-3</v>
      </c>
      <c r="AZ13" s="17"/>
      <c r="BA13" s="17">
        <v>0</v>
      </c>
      <c r="BB13" s="17">
        <v>9.7266189399701896E-3</v>
      </c>
      <c r="BC13" s="17"/>
      <c r="BD13" s="17">
        <v>6.5061257171143902E-3</v>
      </c>
      <c r="BE13" s="17">
        <v>9.5119655288500703E-3</v>
      </c>
      <c r="BF13" s="17"/>
      <c r="BG13" s="17">
        <v>1.1629003295968001E-2</v>
      </c>
      <c r="BH13" s="17">
        <v>2.3609227855865898E-3</v>
      </c>
      <c r="BI13" s="17"/>
      <c r="BJ13" s="17">
        <v>2.1333162468835701E-3</v>
      </c>
      <c r="BK13" s="17">
        <v>1.19623225740998E-2</v>
      </c>
      <c r="BL13" s="17"/>
      <c r="BM13" s="17">
        <v>2.0219700479368101E-2</v>
      </c>
      <c r="BN13" s="17">
        <v>8.5746058625033993E-3</v>
      </c>
      <c r="BO13" s="17">
        <v>5.8217591363376201E-3</v>
      </c>
      <c r="BP13" s="17">
        <v>5.4174210433902796E-3</v>
      </c>
    </row>
    <row r="14" spans="2:68" x14ac:dyDescent="0.25">
      <c r="B14" s="18" t="s">
        <v>84</v>
      </c>
      <c r="C14" s="17">
        <v>6.9554596600201593E-2</v>
      </c>
      <c r="D14" s="17">
        <v>8.9239989685815202E-2</v>
      </c>
      <c r="E14" s="17">
        <v>9.70066823775175E-2</v>
      </c>
      <c r="F14" s="17">
        <v>0</v>
      </c>
      <c r="G14" s="17">
        <v>9.2979732011886695E-2</v>
      </c>
      <c r="H14" s="17">
        <v>0.12934283297779001</v>
      </c>
      <c r="I14" s="17">
        <v>0</v>
      </c>
      <c r="J14" s="17">
        <v>3.00791627926538E-2</v>
      </c>
      <c r="K14" s="17">
        <v>5.7185534402633999E-2</v>
      </c>
      <c r="L14" s="17">
        <v>0.12775178176829399</v>
      </c>
      <c r="M14" s="17">
        <v>6.7702710989974602E-2</v>
      </c>
      <c r="N14" s="17">
        <v>0.115899890983232</v>
      </c>
      <c r="O14" s="17">
        <v>8.2554967908427507E-2</v>
      </c>
      <c r="P14" s="17">
        <v>4.7015670671423399E-2</v>
      </c>
      <c r="Q14" s="17">
        <v>0.126655634995743</v>
      </c>
      <c r="R14" s="17">
        <v>3.0919420639403599E-2</v>
      </c>
      <c r="S14" s="17">
        <v>5.40310784843498E-2</v>
      </c>
      <c r="T14" s="17">
        <v>0.11940655432139199</v>
      </c>
      <c r="U14" s="17"/>
      <c r="V14" s="17">
        <v>0.109404072054618</v>
      </c>
      <c r="W14" s="17">
        <v>7.1046175841628895E-2</v>
      </c>
      <c r="X14" s="17">
        <v>3.2811604445428702E-2</v>
      </c>
      <c r="Y14" s="17">
        <v>3.7618102034536999E-2</v>
      </c>
      <c r="Z14" s="17"/>
      <c r="AA14" s="17">
        <v>0.14411877105603099</v>
      </c>
      <c r="AB14" s="17">
        <v>4.8911791594835503E-2</v>
      </c>
      <c r="AC14" s="17">
        <v>4.6537206869981203E-2</v>
      </c>
      <c r="AD14" s="17">
        <v>5.1383260721446999E-2</v>
      </c>
      <c r="AE14" s="17">
        <v>6.1726653271570599E-2</v>
      </c>
      <c r="AF14" s="17">
        <v>2.2503999971341899E-2</v>
      </c>
      <c r="AG14" s="17">
        <v>0</v>
      </c>
      <c r="AH14" s="17">
        <v>2.71113535577335E-2</v>
      </c>
      <c r="AI14" s="17">
        <v>2.2248897305627201E-2</v>
      </c>
      <c r="AJ14" s="17">
        <v>2.0238405875299102E-2</v>
      </c>
      <c r="AK14" s="17"/>
      <c r="AL14" s="17">
        <v>0.1110224749996</v>
      </c>
      <c r="AM14" s="17">
        <v>6.4627039015256904E-2</v>
      </c>
      <c r="AN14" s="17">
        <v>4.3028763206506802E-2</v>
      </c>
      <c r="AO14" s="17">
        <v>7.5764440587316503E-2</v>
      </c>
      <c r="AP14" s="17">
        <v>4.2108062746588702E-2</v>
      </c>
      <c r="AQ14" s="17">
        <v>1.3214571743668101E-2</v>
      </c>
      <c r="AR14" s="17">
        <v>1.98577744614079E-2</v>
      </c>
      <c r="AS14" s="17"/>
      <c r="AT14" s="17">
        <v>2.5143101472861001E-2</v>
      </c>
      <c r="AU14" s="17">
        <v>0.15237285560330999</v>
      </c>
      <c r="AV14" s="17"/>
      <c r="AW14" s="17">
        <v>1.1502360933435299E-2</v>
      </c>
      <c r="AX14" s="17">
        <v>7.8683788547329308E-3</v>
      </c>
      <c r="AY14" s="17">
        <v>2.7727517026820699E-2</v>
      </c>
      <c r="AZ14" s="17"/>
      <c r="BA14" s="17">
        <v>0</v>
      </c>
      <c r="BB14" s="17">
        <v>7.7621087654050402E-2</v>
      </c>
      <c r="BC14" s="17"/>
      <c r="BD14" s="17">
        <v>0.10856057140829201</v>
      </c>
      <c r="BE14" s="17">
        <v>5.5500758175533203E-2</v>
      </c>
      <c r="BF14" s="17"/>
      <c r="BG14" s="17">
        <v>8.4194815364864103E-2</v>
      </c>
      <c r="BH14" s="17">
        <v>3.7618102034536999E-2</v>
      </c>
      <c r="BI14" s="17"/>
      <c r="BJ14" s="17">
        <v>3.8634898066251602E-2</v>
      </c>
      <c r="BK14" s="17">
        <v>8.4804280556565706E-2</v>
      </c>
      <c r="BL14" s="17"/>
      <c r="BM14" s="17">
        <v>0.25526657418098098</v>
      </c>
      <c r="BN14" s="17">
        <v>7.9762230948037097E-2</v>
      </c>
      <c r="BO14" s="17">
        <v>1.3905419411837599E-2</v>
      </c>
      <c r="BP14" s="17">
        <v>9.3347619711214597E-3</v>
      </c>
    </row>
    <row r="15" spans="2:68" x14ac:dyDescent="0.25">
      <c r="B15" s="18" t="s">
        <v>676</v>
      </c>
      <c r="C15" s="20">
        <v>0.64064487332627196</v>
      </c>
      <c r="D15" s="20">
        <v>0.66293736688576199</v>
      </c>
      <c r="E15" s="20">
        <v>0.606373631882135</v>
      </c>
      <c r="F15" s="20">
        <v>0.82373986257805398</v>
      </c>
      <c r="G15" s="20">
        <v>0.54142233298891795</v>
      </c>
      <c r="H15" s="20">
        <v>0.43395083363332199</v>
      </c>
      <c r="I15" s="20">
        <v>1</v>
      </c>
      <c r="J15" s="20">
        <v>0.60596323323379098</v>
      </c>
      <c r="K15" s="20">
        <v>0.70664086625858102</v>
      </c>
      <c r="L15" s="20">
        <v>0.58176454242479703</v>
      </c>
      <c r="M15" s="20">
        <v>0.69793925243419497</v>
      </c>
      <c r="N15" s="20">
        <v>0.72905780255707697</v>
      </c>
      <c r="O15" s="20">
        <v>0.58523804800634005</v>
      </c>
      <c r="P15" s="20">
        <v>0.71713408486735197</v>
      </c>
      <c r="Q15" s="20">
        <v>0.38310109919643598</v>
      </c>
      <c r="R15" s="20">
        <v>0.65978335824365797</v>
      </c>
      <c r="S15" s="20">
        <v>0.67996577792225299</v>
      </c>
      <c r="T15" s="20">
        <v>0.55925496744099501</v>
      </c>
      <c r="U15" s="20"/>
      <c r="V15" s="20">
        <v>0.56272528969374302</v>
      </c>
      <c r="W15" s="20">
        <v>0.63468298784160904</v>
      </c>
      <c r="X15" s="20">
        <v>0.68025839987258496</v>
      </c>
      <c r="Y15" s="20">
        <v>0.71803224226386497</v>
      </c>
      <c r="Z15" s="20"/>
      <c r="AA15" s="20">
        <v>0.50601181508577298</v>
      </c>
      <c r="AB15" s="20">
        <v>0.69162814278176199</v>
      </c>
      <c r="AC15" s="20">
        <v>0.76039458160045303</v>
      </c>
      <c r="AD15" s="20">
        <v>0.57723168659365198</v>
      </c>
      <c r="AE15" s="20">
        <v>0.57599767457779005</v>
      </c>
      <c r="AF15" s="20">
        <v>0.67721845443683304</v>
      </c>
      <c r="AG15" s="20">
        <v>0.73444029262113797</v>
      </c>
      <c r="AH15" s="20">
        <v>0.76527146387643796</v>
      </c>
      <c r="AI15" s="20">
        <v>0.70855777914342399</v>
      </c>
      <c r="AJ15" s="20">
        <v>0.740962444683129</v>
      </c>
      <c r="AK15" s="20"/>
      <c r="AL15" s="20">
        <v>0.57755893319552198</v>
      </c>
      <c r="AM15" s="20">
        <v>0.63946215949306495</v>
      </c>
      <c r="AN15" s="20">
        <v>0.73068118410490501</v>
      </c>
      <c r="AO15" s="20">
        <v>0.55710008812052403</v>
      </c>
      <c r="AP15" s="20">
        <v>0.76768184323283595</v>
      </c>
      <c r="AQ15" s="20">
        <v>0.71951735411376705</v>
      </c>
      <c r="AR15" s="20">
        <v>0.65520855940331901</v>
      </c>
      <c r="AS15" s="20"/>
      <c r="AT15" s="20">
        <v>0.72110637289284596</v>
      </c>
      <c r="AU15" s="20">
        <v>0.490600807217345</v>
      </c>
      <c r="AV15" s="20"/>
      <c r="AW15" s="20">
        <v>0.71193569814669699</v>
      </c>
      <c r="AX15" s="20">
        <v>0.77936601635775704</v>
      </c>
      <c r="AY15" s="20">
        <v>0.72155841981015001</v>
      </c>
      <c r="AZ15" s="20"/>
      <c r="BA15" s="20">
        <v>0.80402686893470998</v>
      </c>
      <c r="BB15" s="20">
        <v>0.62169688900381503</v>
      </c>
      <c r="BC15" s="20"/>
      <c r="BD15" s="20">
        <v>0.62008467546679302</v>
      </c>
      <c r="BE15" s="20">
        <v>0.64805270507815005</v>
      </c>
      <c r="BF15" s="20"/>
      <c r="BG15" s="20">
        <v>0.60516921996242201</v>
      </c>
      <c r="BH15" s="20">
        <v>0.71803224226386497</v>
      </c>
      <c r="BI15" s="20"/>
      <c r="BJ15" s="20">
        <v>0.75423934791963398</v>
      </c>
      <c r="BK15" s="20">
        <v>0.58461975280849099</v>
      </c>
      <c r="BL15" s="20"/>
      <c r="BM15" s="20">
        <v>0.36123192025777201</v>
      </c>
      <c r="BN15" s="20">
        <v>0.57064223864597297</v>
      </c>
      <c r="BO15" s="20">
        <v>0.73799146708016605</v>
      </c>
      <c r="BP15" s="20">
        <v>0.81652384378073195</v>
      </c>
    </row>
    <row r="16" spans="2:68" x14ac:dyDescent="0.25">
      <c r="B16" s="18" t="s">
        <v>677</v>
      </c>
      <c r="C16" s="20">
        <v>2.6085683641135199E-2</v>
      </c>
      <c r="D16" s="20">
        <v>4.6145489294111698E-2</v>
      </c>
      <c r="E16" s="20">
        <v>0</v>
      </c>
      <c r="F16" s="20">
        <v>0</v>
      </c>
      <c r="G16" s="20">
        <v>0</v>
      </c>
      <c r="H16" s="20">
        <v>0</v>
      </c>
      <c r="I16" s="20">
        <v>0</v>
      </c>
      <c r="J16" s="20">
        <v>0</v>
      </c>
      <c r="K16" s="20">
        <v>2.3444190921502201E-2</v>
      </c>
      <c r="L16" s="20">
        <v>3.3861323735927297E-2</v>
      </c>
      <c r="M16" s="20">
        <v>5.1449140060702898E-2</v>
      </c>
      <c r="N16" s="20">
        <v>0</v>
      </c>
      <c r="O16" s="20">
        <v>5.2920182527141597E-2</v>
      </c>
      <c r="P16" s="20">
        <v>9.9574188976637498E-3</v>
      </c>
      <c r="Q16" s="20">
        <v>6.1514767825209898E-2</v>
      </c>
      <c r="R16" s="20">
        <v>1.09748867183694E-2</v>
      </c>
      <c r="S16" s="20">
        <v>3.7571052271358402E-2</v>
      </c>
      <c r="T16" s="20">
        <v>2.0456179617634501E-2</v>
      </c>
      <c r="U16" s="20"/>
      <c r="V16" s="20">
        <v>2.67127663442168E-2</v>
      </c>
      <c r="W16" s="20">
        <v>2.6978304984798099E-2</v>
      </c>
      <c r="X16" s="20">
        <v>4.0104815536942597E-2</v>
      </c>
      <c r="Y16" s="20">
        <v>1.9136219003082999E-2</v>
      </c>
      <c r="Z16" s="20"/>
      <c r="AA16" s="20">
        <v>2.73616308152216E-2</v>
      </c>
      <c r="AB16" s="20">
        <v>1.11196363804678E-2</v>
      </c>
      <c r="AC16" s="20">
        <v>7.5577735973987297E-3</v>
      </c>
      <c r="AD16" s="20">
        <v>3.6350301426326698E-2</v>
      </c>
      <c r="AE16" s="20">
        <v>5.0563510285486203E-2</v>
      </c>
      <c r="AF16" s="20">
        <v>5.9221607362818902E-2</v>
      </c>
      <c r="AG16" s="20">
        <v>2.09381967435592E-2</v>
      </c>
      <c r="AH16" s="20">
        <v>4.3406605285900998E-2</v>
      </c>
      <c r="AI16" s="20">
        <v>4.0314532788158802E-2</v>
      </c>
      <c r="AJ16" s="20">
        <v>0</v>
      </c>
      <c r="AK16" s="20"/>
      <c r="AL16" s="20">
        <v>2.08092459329931E-2</v>
      </c>
      <c r="AM16" s="20">
        <v>4.9907849147650403E-2</v>
      </c>
      <c r="AN16" s="20">
        <v>2.9012670841705199E-2</v>
      </c>
      <c r="AO16" s="20">
        <v>2.7664444083426901E-2</v>
      </c>
      <c r="AP16" s="20">
        <v>1.27201199858137E-2</v>
      </c>
      <c r="AQ16" s="20">
        <v>2.48066070382831E-2</v>
      </c>
      <c r="AR16" s="20">
        <v>2.3583537519316598E-2</v>
      </c>
      <c r="AS16" s="20"/>
      <c r="AT16" s="20">
        <v>2.3839034629273798E-2</v>
      </c>
      <c r="AU16" s="20">
        <v>3.02752196885013E-2</v>
      </c>
      <c r="AV16" s="20"/>
      <c r="AW16" s="20">
        <v>2.67011552440704E-2</v>
      </c>
      <c r="AX16" s="20">
        <v>1.46921883457811E-2</v>
      </c>
      <c r="AY16" s="20">
        <v>2.7135495587340502E-2</v>
      </c>
      <c r="AZ16" s="20"/>
      <c r="BA16" s="20">
        <v>0</v>
      </c>
      <c r="BB16" s="20">
        <v>2.9110932064819399E-2</v>
      </c>
      <c r="BC16" s="20"/>
      <c r="BD16" s="20">
        <v>2.4409547657137199E-2</v>
      </c>
      <c r="BE16" s="20">
        <v>2.6689594821737099E-2</v>
      </c>
      <c r="BF16" s="20"/>
      <c r="BG16" s="20">
        <v>2.9271433485695601E-2</v>
      </c>
      <c r="BH16" s="20">
        <v>1.9136219003082999E-2</v>
      </c>
      <c r="BI16" s="20"/>
      <c r="BJ16" s="20">
        <v>1.4140457376362599E-2</v>
      </c>
      <c r="BK16" s="20">
        <v>3.1977103479042999E-2</v>
      </c>
      <c r="BL16" s="20"/>
      <c r="BM16" s="20">
        <v>2.0219700479368101E-2</v>
      </c>
      <c r="BN16" s="20">
        <v>2.94679609180949E-2</v>
      </c>
      <c r="BO16" s="20">
        <v>2.78739741672164E-2</v>
      </c>
      <c r="BP16" s="20">
        <v>2.0495952458694199E-2</v>
      </c>
    </row>
    <row r="17" spans="2:68" x14ac:dyDescent="0.25">
      <c r="B17" s="18" t="s">
        <v>188</v>
      </c>
      <c r="C17" s="21">
        <v>0.61455918968513701</v>
      </c>
      <c r="D17" s="21">
        <v>0.61679187759165</v>
      </c>
      <c r="E17" s="21">
        <v>0.606373631882135</v>
      </c>
      <c r="F17" s="21">
        <v>0.82373986257805398</v>
      </c>
      <c r="G17" s="21">
        <v>0.54142233298891795</v>
      </c>
      <c r="H17" s="21">
        <v>0.43395083363332199</v>
      </c>
      <c r="I17" s="21">
        <v>1</v>
      </c>
      <c r="J17" s="21">
        <v>0.60596323323379098</v>
      </c>
      <c r="K17" s="21">
        <v>0.68319667533707895</v>
      </c>
      <c r="L17" s="21">
        <v>0.54790321868886904</v>
      </c>
      <c r="M17" s="21">
        <v>0.64649011237349197</v>
      </c>
      <c r="N17" s="21">
        <v>0.72905780255707697</v>
      </c>
      <c r="O17" s="21">
        <v>0.53231786547919802</v>
      </c>
      <c r="P17" s="21">
        <v>0.70717666596968798</v>
      </c>
      <c r="Q17" s="21">
        <v>0.321586331371226</v>
      </c>
      <c r="R17" s="21">
        <v>0.64880847152528798</v>
      </c>
      <c r="S17" s="21">
        <v>0.64239472565089395</v>
      </c>
      <c r="T17" s="21">
        <v>0.53879878782335999</v>
      </c>
      <c r="U17" s="21"/>
      <c r="V17" s="21">
        <v>0.53601252334952598</v>
      </c>
      <c r="W17" s="21">
        <v>0.60770468285681101</v>
      </c>
      <c r="X17" s="21">
        <v>0.64015358433564296</v>
      </c>
      <c r="Y17" s="21">
        <v>0.69889602326078104</v>
      </c>
      <c r="Z17" s="21"/>
      <c r="AA17" s="21">
        <v>0.478650184270551</v>
      </c>
      <c r="AB17" s="21">
        <v>0.68050850640129401</v>
      </c>
      <c r="AC17" s="21">
        <v>0.75283680800305497</v>
      </c>
      <c r="AD17" s="21">
        <v>0.54088138516732598</v>
      </c>
      <c r="AE17" s="21">
        <v>0.52543416429230405</v>
      </c>
      <c r="AF17" s="21">
        <v>0.61799684707401403</v>
      </c>
      <c r="AG17" s="21">
        <v>0.71350209587757896</v>
      </c>
      <c r="AH17" s="21">
        <v>0.72186485859053695</v>
      </c>
      <c r="AI17" s="21">
        <v>0.668243246355265</v>
      </c>
      <c r="AJ17" s="21">
        <v>0.740962444683129</v>
      </c>
      <c r="AK17" s="21"/>
      <c r="AL17" s="21">
        <v>0.55674968726252905</v>
      </c>
      <c r="AM17" s="21">
        <v>0.58955431034541395</v>
      </c>
      <c r="AN17" s="21">
        <v>0.70166851326319901</v>
      </c>
      <c r="AO17" s="21">
        <v>0.52943564403709698</v>
      </c>
      <c r="AP17" s="21">
        <v>0.75496172324702304</v>
      </c>
      <c r="AQ17" s="21">
        <v>0.69471074707548397</v>
      </c>
      <c r="AR17" s="21">
        <v>0.63162502188400205</v>
      </c>
      <c r="AS17" s="21"/>
      <c r="AT17" s="21">
        <v>0.69726733826357201</v>
      </c>
      <c r="AU17" s="21">
        <v>0.46032558752884301</v>
      </c>
      <c r="AV17" s="21"/>
      <c r="AW17" s="21">
        <v>0.68523454290262598</v>
      </c>
      <c r="AX17" s="21">
        <v>0.76467382801197603</v>
      </c>
      <c r="AY17" s="21">
        <v>0.69442292422281005</v>
      </c>
      <c r="AZ17" s="21"/>
      <c r="BA17" s="21">
        <v>0.80402686893470998</v>
      </c>
      <c r="BB17" s="21">
        <v>0.59258595693899596</v>
      </c>
      <c r="BC17" s="21"/>
      <c r="BD17" s="21">
        <v>0.59567512780965504</v>
      </c>
      <c r="BE17" s="21">
        <v>0.621363110256413</v>
      </c>
      <c r="BF17" s="21"/>
      <c r="BG17" s="21">
        <v>0.57589778647672596</v>
      </c>
      <c r="BH17" s="21">
        <v>0.69889602326078104</v>
      </c>
      <c r="BI17" s="21"/>
      <c r="BJ17" s="21">
        <v>0.74009889054327105</v>
      </c>
      <c r="BK17" s="21">
        <v>0.55264264932944795</v>
      </c>
      <c r="BL17" s="21"/>
      <c r="BM17" s="21">
        <v>0.34101221977840401</v>
      </c>
      <c r="BN17" s="21">
        <v>0.54117427772787796</v>
      </c>
      <c r="BO17" s="21">
        <v>0.71011749291295001</v>
      </c>
      <c r="BP17" s="21">
        <v>0.79602789132203799</v>
      </c>
    </row>
    <row r="18" spans="2:68" x14ac:dyDescent="0.25">
      <c r="B18" s="16"/>
    </row>
    <row r="19" spans="2:68" x14ac:dyDescent="0.25">
      <c r="B19" t="s">
        <v>87</v>
      </c>
    </row>
    <row r="20" spans="2:68" x14ac:dyDescent="0.25">
      <c r="B20" t="s">
        <v>88</v>
      </c>
    </row>
    <row r="22" spans="2:68" x14ac:dyDescent="0.25">
      <c r="B22"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ht="30" x14ac:dyDescent="0.25">
      <c r="B9" s="18" t="s">
        <v>679</v>
      </c>
      <c r="C9" s="17">
        <v>0.52695269488600505</v>
      </c>
      <c r="D9" s="17">
        <v>0.61919411146661496</v>
      </c>
      <c r="E9" s="17">
        <v>0.453063732352946</v>
      </c>
      <c r="F9" s="17">
        <v>0.43823984642606401</v>
      </c>
      <c r="G9" s="17">
        <v>0.62645345372535499</v>
      </c>
      <c r="H9" s="17">
        <v>0.62609693387718701</v>
      </c>
      <c r="I9" s="17">
        <v>0.846088086735728</v>
      </c>
      <c r="J9" s="17">
        <v>0.57257845818668396</v>
      </c>
      <c r="K9" s="17">
        <v>0.51156650804440695</v>
      </c>
      <c r="L9" s="17">
        <v>0.48823111890946602</v>
      </c>
      <c r="M9" s="17">
        <v>0.49700685585742299</v>
      </c>
      <c r="N9" s="17">
        <v>0.68264628950080497</v>
      </c>
      <c r="O9" s="17">
        <v>0.42223404435436102</v>
      </c>
      <c r="P9" s="17">
        <v>0.554964988779163</v>
      </c>
      <c r="Q9" s="17">
        <v>0.57489760136271295</v>
      </c>
      <c r="R9" s="17">
        <v>0.54226285197185997</v>
      </c>
      <c r="S9" s="17">
        <v>0.44455640525943801</v>
      </c>
      <c r="T9" s="17">
        <v>0.60696690894311101</v>
      </c>
      <c r="U9" s="17"/>
      <c r="V9" s="17">
        <v>0.53963451934856899</v>
      </c>
      <c r="W9" s="17">
        <v>0.54347149321525401</v>
      </c>
      <c r="X9" s="17">
        <v>0.50577589671164203</v>
      </c>
      <c r="Y9" s="17">
        <v>0.51057661520141795</v>
      </c>
      <c r="Z9" s="17"/>
      <c r="AA9" s="17">
        <v>0.49373593724766202</v>
      </c>
      <c r="AB9" s="17">
        <v>0.62385054055921096</v>
      </c>
      <c r="AC9" s="17">
        <v>0.54699051589649095</v>
      </c>
      <c r="AD9" s="17">
        <v>0.52802501195643103</v>
      </c>
      <c r="AE9" s="17">
        <v>0.56632678075887599</v>
      </c>
      <c r="AF9" s="17">
        <v>0.492551251687671</v>
      </c>
      <c r="AG9" s="17">
        <v>0.51832653942826701</v>
      </c>
      <c r="AH9" s="17">
        <v>0.435809049346782</v>
      </c>
      <c r="AI9" s="17">
        <v>0.39841106897904099</v>
      </c>
      <c r="AJ9" s="17">
        <v>0.54707114876914098</v>
      </c>
      <c r="AK9" s="17"/>
      <c r="AL9" s="17">
        <v>0.51177269240788203</v>
      </c>
      <c r="AM9" s="17">
        <v>0.51230219430478996</v>
      </c>
      <c r="AN9" s="17">
        <v>0.49249253493567502</v>
      </c>
      <c r="AO9" s="17">
        <v>0.50198405027431403</v>
      </c>
      <c r="AP9" s="17">
        <v>0.570109951028966</v>
      </c>
      <c r="AQ9" s="17">
        <v>0.504667701125315</v>
      </c>
      <c r="AR9" s="17">
        <v>0.55737091098320901</v>
      </c>
      <c r="AS9" s="17"/>
      <c r="AT9" s="17">
        <v>0.51711005443227498</v>
      </c>
      <c r="AU9" s="17">
        <v>0.54530718495741903</v>
      </c>
      <c r="AV9" s="17"/>
      <c r="AW9" s="17">
        <v>0.53031420147057295</v>
      </c>
      <c r="AX9" s="17">
        <v>0.52043820890715498</v>
      </c>
      <c r="AY9" s="17">
        <v>0.50023554215907295</v>
      </c>
      <c r="AZ9" s="17"/>
      <c r="BA9" s="17">
        <v>0.56106088888582095</v>
      </c>
      <c r="BB9" s="17">
        <v>0.52299704773670297</v>
      </c>
      <c r="BC9" s="17"/>
      <c r="BD9" s="17">
        <v>0.52687989747217601</v>
      </c>
      <c r="BE9" s="17">
        <v>0.52697892376752098</v>
      </c>
      <c r="BF9" s="17"/>
      <c r="BG9" s="17">
        <v>0.53445976140506002</v>
      </c>
      <c r="BH9" s="17">
        <v>0.51057661520141795</v>
      </c>
      <c r="BI9" s="17"/>
      <c r="BJ9" s="17">
        <v>0.51772572891438995</v>
      </c>
      <c r="BK9" s="17">
        <v>0.53150346095472201</v>
      </c>
      <c r="BL9" s="17"/>
      <c r="BM9" s="17">
        <v>0.54130345573623495</v>
      </c>
      <c r="BN9" s="17">
        <v>0.55600128881172495</v>
      </c>
      <c r="BO9" s="17">
        <v>0.52225714214590302</v>
      </c>
      <c r="BP9" s="17">
        <v>0.45346669197643202</v>
      </c>
    </row>
    <row r="10" spans="2:68" ht="30" x14ac:dyDescent="0.25">
      <c r="B10" s="18" t="s">
        <v>680</v>
      </c>
      <c r="C10" s="17">
        <v>0.34675680365100903</v>
      </c>
      <c r="D10" s="17">
        <v>0.18439830655671</v>
      </c>
      <c r="E10" s="17">
        <v>0.36538850773443499</v>
      </c>
      <c r="F10" s="17">
        <v>0.65230071941371004</v>
      </c>
      <c r="G10" s="17">
        <v>0.44430452557185701</v>
      </c>
      <c r="H10" s="17">
        <v>6.4671416488894795E-2</v>
      </c>
      <c r="I10" s="17">
        <v>0.153911913264272</v>
      </c>
      <c r="J10" s="17">
        <v>0.29827969439421498</v>
      </c>
      <c r="K10" s="17">
        <v>0.401657459890991</v>
      </c>
      <c r="L10" s="17">
        <v>0.25973119713297399</v>
      </c>
      <c r="M10" s="17">
        <v>0.36796824432731201</v>
      </c>
      <c r="N10" s="17">
        <v>0.37696273937399999</v>
      </c>
      <c r="O10" s="17">
        <v>0.405220952988191</v>
      </c>
      <c r="P10" s="17">
        <v>0.29518923499621902</v>
      </c>
      <c r="Q10" s="17">
        <v>0.25929795228263502</v>
      </c>
      <c r="R10" s="17">
        <v>0.34577979346121102</v>
      </c>
      <c r="S10" s="17">
        <v>0.51150262300934601</v>
      </c>
      <c r="T10" s="17">
        <v>0.24420842413041199</v>
      </c>
      <c r="U10" s="17"/>
      <c r="V10" s="17">
        <v>0.30517981802347</v>
      </c>
      <c r="W10" s="17">
        <v>0.30097647479488199</v>
      </c>
      <c r="X10" s="17">
        <v>0.39133349968207498</v>
      </c>
      <c r="Y10" s="17">
        <v>0.405248686434242</v>
      </c>
      <c r="Z10" s="17"/>
      <c r="AA10" s="17">
        <v>0.305997508188185</v>
      </c>
      <c r="AB10" s="17">
        <v>0.32600016292010903</v>
      </c>
      <c r="AC10" s="17">
        <v>0.35455313544226802</v>
      </c>
      <c r="AD10" s="17">
        <v>0.38418313269085902</v>
      </c>
      <c r="AE10" s="17">
        <v>0.277768234500196</v>
      </c>
      <c r="AF10" s="17">
        <v>0.400712584958269</v>
      </c>
      <c r="AG10" s="17">
        <v>0.31332667664823799</v>
      </c>
      <c r="AH10" s="17">
        <v>0.46090333416192802</v>
      </c>
      <c r="AI10" s="17">
        <v>0.53662323603376105</v>
      </c>
      <c r="AJ10" s="17">
        <v>0.39868353019716801</v>
      </c>
      <c r="AK10" s="17"/>
      <c r="AL10" s="17">
        <v>0.31651421142504899</v>
      </c>
      <c r="AM10" s="17">
        <v>0.40328203703893001</v>
      </c>
      <c r="AN10" s="17">
        <v>0.30100089184888001</v>
      </c>
      <c r="AO10" s="17">
        <v>0.322034792287342</v>
      </c>
      <c r="AP10" s="17">
        <v>0.38862537744722903</v>
      </c>
      <c r="AQ10" s="17">
        <v>0.44258920733854501</v>
      </c>
      <c r="AR10" s="17">
        <v>0.36802717203704099</v>
      </c>
      <c r="AS10" s="17"/>
      <c r="AT10" s="17">
        <v>0.37805834804065902</v>
      </c>
      <c r="AU10" s="17">
        <v>0.28838589307872697</v>
      </c>
      <c r="AV10" s="17"/>
      <c r="AW10" s="17">
        <v>0.34796391579448999</v>
      </c>
      <c r="AX10" s="17">
        <v>0.43978924380605799</v>
      </c>
      <c r="AY10" s="17">
        <v>0.38728675279164698</v>
      </c>
      <c r="AZ10" s="17"/>
      <c r="BA10" s="17">
        <v>0.33012424912207899</v>
      </c>
      <c r="BB10" s="17">
        <v>0.34868573946356901</v>
      </c>
      <c r="BC10" s="17"/>
      <c r="BD10" s="17">
        <v>0.35854226902400899</v>
      </c>
      <c r="BE10" s="17">
        <v>0.34251050479739598</v>
      </c>
      <c r="BF10" s="17"/>
      <c r="BG10" s="17">
        <v>0.31994315451544603</v>
      </c>
      <c r="BH10" s="17">
        <v>0.405248686434242</v>
      </c>
      <c r="BI10" s="17"/>
      <c r="BJ10" s="17">
        <v>0.42975761062581802</v>
      </c>
      <c r="BK10" s="17">
        <v>0.30582056770746502</v>
      </c>
      <c r="BL10" s="17"/>
      <c r="BM10" s="17">
        <v>0.201878453513577</v>
      </c>
      <c r="BN10" s="17">
        <v>0.31145065039685998</v>
      </c>
      <c r="BO10" s="17">
        <v>0.401270208216289</v>
      </c>
      <c r="BP10" s="17">
        <v>0.42171894574295699</v>
      </c>
    </row>
    <row r="11" spans="2:68" ht="45" x14ac:dyDescent="0.25">
      <c r="B11" s="18" t="s">
        <v>681</v>
      </c>
      <c r="C11" s="17">
        <v>0.32025057016117597</v>
      </c>
      <c r="D11" s="17">
        <v>0.38443081458166001</v>
      </c>
      <c r="E11" s="17">
        <v>0.153309899529189</v>
      </c>
      <c r="F11" s="17">
        <v>0.50571279098629995</v>
      </c>
      <c r="G11" s="17">
        <v>0.288796104630477</v>
      </c>
      <c r="H11" s="17">
        <v>0.45696436016394998</v>
      </c>
      <c r="I11" s="17">
        <v>0.50550192572825503</v>
      </c>
      <c r="J11" s="17">
        <v>0.37292054738034602</v>
      </c>
      <c r="K11" s="17">
        <v>0.26261189158591602</v>
      </c>
      <c r="L11" s="17">
        <v>0.239217287974861</v>
      </c>
      <c r="M11" s="17">
        <v>0.21676025201011501</v>
      </c>
      <c r="N11" s="17">
        <v>0.240596234992421</v>
      </c>
      <c r="O11" s="17">
        <v>0.330248593893463</v>
      </c>
      <c r="P11" s="17">
        <v>0.39124426882886498</v>
      </c>
      <c r="Q11" s="17">
        <v>0.273720224229418</v>
      </c>
      <c r="R11" s="17">
        <v>0.33641317723737701</v>
      </c>
      <c r="S11" s="17">
        <v>0.33330928856080999</v>
      </c>
      <c r="T11" s="17">
        <v>0.33939917754987198</v>
      </c>
      <c r="U11" s="17"/>
      <c r="V11" s="17">
        <v>0.29956142854489298</v>
      </c>
      <c r="W11" s="17">
        <v>0.32412743428660701</v>
      </c>
      <c r="X11" s="17">
        <v>0.39367218743903198</v>
      </c>
      <c r="Y11" s="17">
        <v>0.31194345565416098</v>
      </c>
      <c r="Z11" s="17"/>
      <c r="AA11" s="17">
        <v>0.32234184758354201</v>
      </c>
      <c r="AB11" s="17">
        <v>0.32070681595831801</v>
      </c>
      <c r="AC11" s="17">
        <v>0.39250675309197502</v>
      </c>
      <c r="AD11" s="17">
        <v>0.30816825163767297</v>
      </c>
      <c r="AE11" s="17">
        <v>0.32133354828119898</v>
      </c>
      <c r="AF11" s="17">
        <v>0.347196665459785</v>
      </c>
      <c r="AG11" s="17">
        <v>0.25344443745938799</v>
      </c>
      <c r="AH11" s="17">
        <v>0.332304778386387</v>
      </c>
      <c r="AI11" s="17">
        <v>0.31720780802153598</v>
      </c>
      <c r="AJ11" s="17">
        <v>0.36803684864480501</v>
      </c>
      <c r="AK11" s="17"/>
      <c r="AL11" s="17">
        <v>0.32862770068478597</v>
      </c>
      <c r="AM11" s="17">
        <v>0.39559458051549801</v>
      </c>
      <c r="AN11" s="17">
        <v>0.42438181363125099</v>
      </c>
      <c r="AO11" s="17">
        <v>0.281715562558702</v>
      </c>
      <c r="AP11" s="17">
        <v>0.32066453488912899</v>
      </c>
      <c r="AQ11" s="17">
        <v>0.328458192999807</v>
      </c>
      <c r="AR11" s="17">
        <v>0.26389312045138702</v>
      </c>
      <c r="AS11" s="17"/>
      <c r="AT11" s="17">
        <v>0.32673545366851198</v>
      </c>
      <c r="AU11" s="17">
        <v>0.308157602780194</v>
      </c>
      <c r="AV11" s="17"/>
      <c r="AW11" s="17">
        <v>0.30497793832484199</v>
      </c>
      <c r="AX11" s="17">
        <v>0.34093682373078898</v>
      </c>
      <c r="AY11" s="17">
        <v>0.33445244158902099</v>
      </c>
      <c r="AZ11" s="17"/>
      <c r="BA11" s="17">
        <v>0.32584860446895197</v>
      </c>
      <c r="BB11" s="17">
        <v>0.31960134644527399</v>
      </c>
      <c r="BC11" s="17"/>
      <c r="BD11" s="17">
        <v>0.298856470162985</v>
      </c>
      <c r="BE11" s="17">
        <v>0.32795885654794299</v>
      </c>
      <c r="BF11" s="17"/>
      <c r="BG11" s="17">
        <v>0.32405868922182401</v>
      </c>
      <c r="BH11" s="17">
        <v>0.31194345565416098</v>
      </c>
      <c r="BI11" s="17"/>
      <c r="BJ11" s="17">
        <v>0.28619660098441402</v>
      </c>
      <c r="BK11" s="17">
        <v>0.337046085383783</v>
      </c>
      <c r="BL11" s="17"/>
      <c r="BM11" s="17">
        <v>0.284606780198078</v>
      </c>
      <c r="BN11" s="17">
        <v>0.33833552856716798</v>
      </c>
      <c r="BO11" s="17">
        <v>0.32695783526572603</v>
      </c>
      <c r="BP11" s="17">
        <v>0.299490943938379</v>
      </c>
    </row>
    <row r="12" spans="2:68" ht="30" x14ac:dyDescent="0.25">
      <c r="B12" s="18" t="s">
        <v>682</v>
      </c>
      <c r="C12" s="17">
        <v>0.247722980727095</v>
      </c>
      <c r="D12" s="17">
        <v>0.22155266820000999</v>
      </c>
      <c r="E12" s="17">
        <v>0.20647896959745099</v>
      </c>
      <c r="F12" s="17">
        <v>0.18968577018627999</v>
      </c>
      <c r="G12" s="17">
        <v>0.23135787120812801</v>
      </c>
      <c r="H12" s="17">
        <v>0.30460800065553201</v>
      </c>
      <c r="I12" s="17">
        <v>0.34058616100747302</v>
      </c>
      <c r="J12" s="17">
        <v>8.6731504232505696E-2</v>
      </c>
      <c r="K12" s="17">
        <v>0.284580014383983</v>
      </c>
      <c r="L12" s="17">
        <v>0.26517647406868899</v>
      </c>
      <c r="M12" s="17">
        <v>0.236353466004215</v>
      </c>
      <c r="N12" s="17">
        <v>0.210250272541919</v>
      </c>
      <c r="O12" s="17">
        <v>0.235513912420414</v>
      </c>
      <c r="P12" s="17">
        <v>0.23052595074354201</v>
      </c>
      <c r="Q12" s="17">
        <v>0.40469344439935601</v>
      </c>
      <c r="R12" s="17">
        <v>0.26406737185072199</v>
      </c>
      <c r="S12" s="17">
        <v>0.183883757709905</v>
      </c>
      <c r="T12" s="17">
        <v>0.26939939391168</v>
      </c>
      <c r="U12" s="17"/>
      <c r="V12" s="17">
        <v>0.2102968369498</v>
      </c>
      <c r="W12" s="17">
        <v>0.28463944067505897</v>
      </c>
      <c r="X12" s="17">
        <v>0.25385417481745798</v>
      </c>
      <c r="Y12" s="17">
        <v>0.265196607579191</v>
      </c>
      <c r="Z12" s="17"/>
      <c r="AA12" s="17">
        <v>0.22840329832869</v>
      </c>
      <c r="AB12" s="17">
        <v>0.20847221955572801</v>
      </c>
      <c r="AC12" s="17">
        <v>0.27211094814641901</v>
      </c>
      <c r="AD12" s="17">
        <v>0.19741010139099099</v>
      </c>
      <c r="AE12" s="17">
        <v>0.29284557981868398</v>
      </c>
      <c r="AF12" s="17">
        <v>0.255528159245975</v>
      </c>
      <c r="AG12" s="17">
        <v>0.28588796040536801</v>
      </c>
      <c r="AH12" s="17">
        <v>0.27175066237363699</v>
      </c>
      <c r="AI12" s="17">
        <v>0.22737121478259101</v>
      </c>
      <c r="AJ12" s="17">
        <v>0.242098446641932</v>
      </c>
      <c r="AK12" s="17"/>
      <c r="AL12" s="17">
        <v>0.19246507019206599</v>
      </c>
      <c r="AM12" s="17">
        <v>0.27981911403746101</v>
      </c>
      <c r="AN12" s="17">
        <v>0.29222120667784501</v>
      </c>
      <c r="AO12" s="17">
        <v>0.264953670051991</v>
      </c>
      <c r="AP12" s="17">
        <v>0.21718652690419901</v>
      </c>
      <c r="AQ12" s="17">
        <v>0.227095028928892</v>
      </c>
      <c r="AR12" s="17">
        <v>0.24458763247267801</v>
      </c>
      <c r="AS12" s="17"/>
      <c r="AT12" s="17">
        <v>0.26444076071716499</v>
      </c>
      <c r="AU12" s="17">
        <v>0.21654777644260301</v>
      </c>
      <c r="AV12" s="17"/>
      <c r="AW12" s="17">
        <v>0.26034752382270698</v>
      </c>
      <c r="AX12" s="17">
        <v>0.26650120935045801</v>
      </c>
      <c r="AY12" s="17">
        <v>0.26969706658040898</v>
      </c>
      <c r="AZ12" s="17"/>
      <c r="BA12" s="17">
        <v>0.26776903684390302</v>
      </c>
      <c r="BB12" s="17">
        <v>0.24539816913684701</v>
      </c>
      <c r="BC12" s="17"/>
      <c r="BD12" s="17">
        <v>0.28315260021275201</v>
      </c>
      <c r="BE12" s="17">
        <v>0.23495770181409001</v>
      </c>
      <c r="BF12" s="17"/>
      <c r="BG12" s="17">
        <v>0.239712780384012</v>
      </c>
      <c r="BH12" s="17">
        <v>0.265196607579191</v>
      </c>
      <c r="BI12" s="17"/>
      <c r="BJ12" s="17">
        <v>0.28014913264198299</v>
      </c>
      <c r="BK12" s="17">
        <v>0.231730309644609</v>
      </c>
      <c r="BL12" s="17"/>
      <c r="BM12" s="17">
        <v>0.195872241017469</v>
      </c>
      <c r="BN12" s="17">
        <v>0.22107930491922301</v>
      </c>
      <c r="BO12" s="17">
        <v>0.26818040394591802</v>
      </c>
      <c r="BP12" s="17">
        <v>0.312320475119437</v>
      </c>
    </row>
    <row r="13" spans="2:68" ht="30" x14ac:dyDescent="0.25">
      <c r="B13" s="18" t="s">
        <v>683</v>
      </c>
      <c r="C13" s="17">
        <v>0.13530163176194401</v>
      </c>
      <c r="D13" s="17">
        <v>0.110240392756592</v>
      </c>
      <c r="E13" s="17">
        <v>0.194013364755035</v>
      </c>
      <c r="F13" s="17">
        <v>0</v>
      </c>
      <c r="G13" s="17">
        <v>9.9139984677017706E-2</v>
      </c>
      <c r="H13" s="17">
        <v>6.4671416488894795E-2</v>
      </c>
      <c r="I13" s="17">
        <v>0.153911913264272</v>
      </c>
      <c r="J13" s="17">
        <v>4.9600215892376003E-2</v>
      </c>
      <c r="K13" s="17">
        <v>0.16502394046795699</v>
      </c>
      <c r="L13" s="17">
        <v>0.20840459488459501</v>
      </c>
      <c r="M13" s="17">
        <v>5.5820521082156203E-2</v>
      </c>
      <c r="N13" s="17">
        <v>0</v>
      </c>
      <c r="O13" s="17">
        <v>0.174308136148945</v>
      </c>
      <c r="P13" s="17">
        <v>0.124500944337036</v>
      </c>
      <c r="Q13" s="17">
        <v>0.11585946239428301</v>
      </c>
      <c r="R13" s="17">
        <v>0.13098993206752901</v>
      </c>
      <c r="S13" s="17">
        <v>0.101764371826413</v>
      </c>
      <c r="T13" s="17">
        <v>0.17307974254837599</v>
      </c>
      <c r="U13" s="17"/>
      <c r="V13" s="17">
        <v>0.118281177516231</v>
      </c>
      <c r="W13" s="17">
        <v>0.14810222123269601</v>
      </c>
      <c r="X13" s="17">
        <v>8.7250772581834002E-2</v>
      </c>
      <c r="Y13" s="17">
        <v>0.166303105512218</v>
      </c>
      <c r="Z13" s="17"/>
      <c r="AA13" s="17">
        <v>9.5813067255018897E-2</v>
      </c>
      <c r="AB13" s="17">
        <v>0.143005560114532</v>
      </c>
      <c r="AC13" s="17">
        <v>8.4784476821489804E-2</v>
      </c>
      <c r="AD13" s="17">
        <v>9.8035352692247696E-2</v>
      </c>
      <c r="AE13" s="17">
        <v>0.170933016302838</v>
      </c>
      <c r="AF13" s="17">
        <v>0.16344101693608101</v>
      </c>
      <c r="AG13" s="17">
        <v>0.21357087673108799</v>
      </c>
      <c r="AH13" s="17">
        <v>0.12124637997227</v>
      </c>
      <c r="AI13" s="17">
        <v>0.28698947882978998</v>
      </c>
      <c r="AJ13" s="17">
        <v>0.14945431301714401</v>
      </c>
      <c r="AK13" s="17"/>
      <c r="AL13" s="17">
        <v>0.16214275900147301</v>
      </c>
      <c r="AM13" s="17">
        <v>7.1647246606638404E-2</v>
      </c>
      <c r="AN13" s="17">
        <v>0.12786703009837899</v>
      </c>
      <c r="AO13" s="17">
        <v>0.16454987813230201</v>
      </c>
      <c r="AP13" s="17">
        <v>0.1562130230388</v>
      </c>
      <c r="AQ13" s="17">
        <v>0.12876353412560401</v>
      </c>
      <c r="AR13" s="17">
        <v>0.146928222555963</v>
      </c>
      <c r="AS13" s="17"/>
      <c r="AT13" s="17">
        <v>0.17127736712911901</v>
      </c>
      <c r="AU13" s="17">
        <v>6.8214321124841895E-2</v>
      </c>
      <c r="AV13" s="17"/>
      <c r="AW13" s="17">
        <v>0.18302502273103</v>
      </c>
      <c r="AX13" s="17">
        <v>0.190995700743646</v>
      </c>
      <c r="AY13" s="17">
        <v>0.150079313382672</v>
      </c>
      <c r="AZ13" s="17"/>
      <c r="BA13" s="17">
        <v>0.21901453218021899</v>
      </c>
      <c r="BB13" s="17">
        <v>0.125593152447526</v>
      </c>
      <c r="BC13" s="17"/>
      <c r="BD13" s="17">
        <v>0.12555105668500199</v>
      </c>
      <c r="BE13" s="17">
        <v>0.138814760387831</v>
      </c>
      <c r="BF13" s="17"/>
      <c r="BG13" s="17">
        <v>0.121090042046054</v>
      </c>
      <c r="BH13" s="17">
        <v>0.166303105512218</v>
      </c>
      <c r="BI13" s="17"/>
      <c r="BJ13" s="17">
        <v>0.166138262256426</v>
      </c>
      <c r="BK13" s="17">
        <v>0.120092917200781</v>
      </c>
      <c r="BL13" s="17"/>
      <c r="BM13" s="17">
        <v>5.86456900397078E-2</v>
      </c>
      <c r="BN13" s="17">
        <v>0.120083174604054</v>
      </c>
      <c r="BO13" s="17">
        <v>0.14233113960600799</v>
      </c>
      <c r="BP13" s="17">
        <v>0.245140434258377</v>
      </c>
    </row>
    <row r="14" spans="2:68" x14ac:dyDescent="0.25">
      <c r="B14" s="18" t="s">
        <v>124</v>
      </c>
      <c r="C14" s="19">
        <v>8.4305852180303606E-2</v>
      </c>
      <c r="D14" s="19">
        <v>0.118084819839001</v>
      </c>
      <c r="E14" s="19">
        <v>0.19028154560382399</v>
      </c>
      <c r="F14" s="19">
        <v>0</v>
      </c>
      <c r="G14" s="19">
        <v>2.8939826448918501E-2</v>
      </c>
      <c r="H14" s="19">
        <v>6.4671416488894795E-2</v>
      </c>
      <c r="I14" s="19">
        <v>0</v>
      </c>
      <c r="J14" s="19">
        <v>0.14300556936648601</v>
      </c>
      <c r="K14" s="19">
        <v>8.4733873531034107E-2</v>
      </c>
      <c r="L14" s="19">
        <v>0.128845792679979</v>
      </c>
      <c r="M14" s="19">
        <v>9.1241590509599499E-2</v>
      </c>
      <c r="N14" s="19">
        <v>5.6290862108427403E-2</v>
      </c>
      <c r="O14" s="19">
        <v>9.24380435454705E-2</v>
      </c>
      <c r="P14" s="19">
        <v>8.1881890744058106E-2</v>
      </c>
      <c r="Q14" s="19">
        <v>6.1514767825209898E-2</v>
      </c>
      <c r="R14" s="19">
        <v>6.00033466525089E-2</v>
      </c>
      <c r="S14" s="19">
        <v>8.2119385883492504E-2</v>
      </c>
      <c r="T14" s="19">
        <v>8.8254337815255601E-2</v>
      </c>
      <c r="U14" s="19"/>
      <c r="V14" s="19">
        <v>0.127885259116613</v>
      </c>
      <c r="W14" s="19">
        <v>6.9129593668990699E-2</v>
      </c>
      <c r="X14" s="19">
        <v>6.0009626289984297E-2</v>
      </c>
      <c r="Y14" s="19">
        <v>5.3481751483305397E-2</v>
      </c>
      <c r="Z14" s="19"/>
      <c r="AA14" s="19">
        <v>0.136074882789461</v>
      </c>
      <c r="AB14" s="19">
        <v>6.3068987619688405E-2</v>
      </c>
      <c r="AC14" s="19">
        <v>3.6174285213419602E-2</v>
      </c>
      <c r="AD14" s="19">
        <v>7.7933995214786306E-2</v>
      </c>
      <c r="AE14" s="19">
        <v>7.3624205111518806E-2</v>
      </c>
      <c r="AF14" s="19">
        <v>3.1085094864548801E-2</v>
      </c>
      <c r="AG14" s="19">
        <v>8.0305759132426005E-2</v>
      </c>
      <c r="AH14" s="19">
        <v>9.0116931703642197E-2</v>
      </c>
      <c r="AI14" s="19">
        <v>2.2248897305627201E-2</v>
      </c>
      <c r="AJ14" s="19">
        <v>4.8242669635526397E-2</v>
      </c>
      <c r="AK14" s="19"/>
      <c r="AL14" s="19">
        <v>0.118965070296187</v>
      </c>
      <c r="AM14" s="19">
        <v>3.5782399130129601E-2</v>
      </c>
      <c r="AN14" s="19">
        <v>2.39222261567755E-2</v>
      </c>
      <c r="AO14" s="19">
        <v>9.9668120668948396E-2</v>
      </c>
      <c r="AP14" s="19">
        <v>4.0565184732055198E-2</v>
      </c>
      <c r="AQ14" s="19">
        <v>6.15448189390332E-2</v>
      </c>
      <c r="AR14" s="19">
        <v>0.118043212206319</v>
      </c>
      <c r="AS14" s="19"/>
      <c r="AT14" s="19">
        <v>5.4893159124608799E-2</v>
      </c>
      <c r="AU14" s="19">
        <v>0.13915444542133301</v>
      </c>
      <c r="AV14" s="19"/>
      <c r="AW14" s="19">
        <v>6.2112469575620097E-2</v>
      </c>
      <c r="AX14" s="19">
        <v>2.7001866174973299E-2</v>
      </c>
      <c r="AY14" s="19">
        <v>6.0720635248104803E-2</v>
      </c>
      <c r="AZ14" s="19"/>
      <c r="BA14" s="19">
        <v>4.5613619167060797E-2</v>
      </c>
      <c r="BB14" s="19">
        <v>8.8793126447003198E-2</v>
      </c>
      <c r="BC14" s="19"/>
      <c r="BD14" s="19">
        <v>6.4166654188593297E-2</v>
      </c>
      <c r="BE14" s="19">
        <v>9.1561997834153502E-2</v>
      </c>
      <c r="BF14" s="19"/>
      <c r="BG14" s="19">
        <v>9.8436131146900294E-2</v>
      </c>
      <c r="BH14" s="19">
        <v>5.3481751483305397E-2</v>
      </c>
      <c r="BI14" s="19"/>
      <c r="BJ14" s="19">
        <v>4.8021304406318903E-2</v>
      </c>
      <c r="BK14" s="19">
        <v>0.102201495161599</v>
      </c>
      <c r="BL14" s="19"/>
      <c r="BM14" s="19">
        <v>0.21117020832250499</v>
      </c>
      <c r="BN14" s="19">
        <v>9.6186334978177399E-2</v>
      </c>
      <c r="BO14" s="19">
        <v>5.4746763920889403E-2</v>
      </c>
      <c r="BP14" s="19">
        <v>0</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7" width="20.7109375" customWidth="1"/>
  </cols>
  <sheetData>
    <row r="2" spans="2:7" ht="39.950000000000003" customHeight="1" x14ac:dyDescent="0.25">
      <c r="D2" s="30" t="s">
        <v>694</v>
      </c>
      <c r="E2" s="26"/>
      <c r="F2" s="26"/>
      <c r="G2" s="26"/>
    </row>
    <row r="6" spans="2:7" ht="50.1" customHeight="1" x14ac:dyDescent="0.25">
      <c r="B6" s="23" t="s">
        <v>15</v>
      </c>
      <c r="C6" s="23" t="s">
        <v>685</v>
      </c>
      <c r="D6" s="23" t="s">
        <v>686</v>
      </c>
      <c r="E6" s="23" t="s">
        <v>687</v>
      </c>
      <c r="F6" s="23" t="s">
        <v>688</v>
      </c>
    </row>
    <row r="7" spans="2:7" x14ac:dyDescent="0.25">
      <c r="B7" s="18" t="s">
        <v>689</v>
      </c>
      <c r="C7" s="17">
        <v>0.41805696942322701</v>
      </c>
      <c r="D7" s="17">
        <v>0.17369554748420299</v>
      </c>
      <c r="E7" s="17">
        <v>0.19196322636277699</v>
      </c>
      <c r="F7" s="17">
        <v>0.106265139183619</v>
      </c>
    </row>
    <row r="8" spans="2:7" x14ac:dyDescent="0.25">
      <c r="B8" s="18" t="s">
        <v>690</v>
      </c>
      <c r="C8" s="17">
        <v>0.37087762214050601</v>
      </c>
      <c r="D8" s="17">
        <v>0.42481369747633702</v>
      </c>
      <c r="E8" s="17">
        <v>0.42357527836872999</v>
      </c>
      <c r="F8" s="17">
        <v>0.31191155754379102</v>
      </c>
    </row>
    <row r="9" spans="2:7" x14ac:dyDescent="0.25">
      <c r="B9" s="18" t="s">
        <v>691</v>
      </c>
      <c r="C9" s="17">
        <v>0.143549596722998</v>
      </c>
      <c r="D9" s="17">
        <v>0.24057390208974699</v>
      </c>
      <c r="E9" s="17">
        <v>0.248815128802511</v>
      </c>
      <c r="F9" s="17">
        <v>0.27801450023937302</v>
      </c>
    </row>
    <row r="10" spans="2:7" x14ac:dyDescent="0.25">
      <c r="B10" s="18" t="s">
        <v>692</v>
      </c>
      <c r="C10" s="17">
        <v>3.2222721043943303E-2</v>
      </c>
      <c r="D10" s="17">
        <v>9.6157955312779597E-2</v>
      </c>
      <c r="E10" s="17">
        <v>6.5370295531111594E-2</v>
      </c>
      <c r="F10" s="17">
        <v>0.18790847561449101</v>
      </c>
    </row>
    <row r="11" spans="2:7" x14ac:dyDescent="0.25">
      <c r="B11" s="18" t="s">
        <v>693</v>
      </c>
      <c r="C11" s="17">
        <v>9.8881443677597703E-3</v>
      </c>
      <c r="D11" s="17">
        <v>3.1674170878980903E-2</v>
      </c>
      <c r="E11" s="17">
        <v>3.27801194227424E-2</v>
      </c>
      <c r="F11" s="17">
        <v>8.1338428003324997E-2</v>
      </c>
    </row>
    <row r="12" spans="2:7" x14ac:dyDescent="0.25">
      <c r="B12" s="18" t="s">
        <v>84</v>
      </c>
      <c r="C12" s="17">
        <v>2.5404946301565302E-2</v>
      </c>
      <c r="D12" s="17">
        <v>3.3084726757952501E-2</v>
      </c>
      <c r="E12" s="17">
        <v>3.7495951512128103E-2</v>
      </c>
      <c r="F12" s="17">
        <v>3.4561899415400603E-2</v>
      </c>
    </row>
    <row r="13" spans="2:7" x14ac:dyDescent="0.25">
      <c r="B13" s="16"/>
      <c r="C13" s="16"/>
      <c r="D13" s="16"/>
      <c r="E13" s="16"/>
      <c r="F13" s="16"/>
    </row>
    <row r="14" spans="2:7" x14ac:dyDescent="0.25">
      <c r="B14" t="s">
        <v>87</v>
      </c>
    </row>
    <row r="15" spans="2:7" x14ac:dyDescent="0.25">
      <c r="B15" t="s">
        <v>88</v>
      </c>
    </row>
    <row r="19" spans="2:2" x14ac:dyDescent="0.2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689</v>
      </c>
      <c r="C9" s="17">
        <v>0.41805696942322701</v>
      </c>
      <c r="D9" s="17">
        <v>0.38080588853338498</v>
      </c>
      <c r="E9" s="17">
        <v>0.434329833343712</v>
      </c>
      <c r="F9" s="17">
        <v>0.53738505077257004</v>
      </c>
      <c r="G9" s="17">
        <v>0.42896260243703699</v>
      </c>
      <c r="H9" s="17">
        <v>0.51238847869607196</v>
      </c>
      <c r="I9" s="17">
        <v>0.46173573979281501</v>
      </c>
      <c r="J9" s="17">
        <v>0.397961184474101</v>
      </c>
      <c r="K9" s="17">
        <v>0.47210143913243902</v>
      </c>
      <c r="L9" s="17">
        <v>0.39540989416607603</v>
      </c>
      <c r="M9" s="17">
        <v>0.38671002732955501</v>
      </c>
      <c r="N9" s="17">
        <v>0.33271134581092898</v>
      </c>
      <c r="O9" s="17">
        <v>0.36204404727801598</v>
      </c>
      <c r="P9" s="17">
        <v>0.45969427018259401</v>
      </c>
      <c r="Q9" s="17">
        <v>0.35112236109366401</v>
      </c>
      <c r="R9" s="17">
        <v>0.41424337165997599</v>
      </c>
      <c r="S9" s="17">
        <v>0.27677274654501999</v>
      </c>
      <c r="T9" s="17">
        <v>0.581775939161843</v>
      </c>
      <c r="U9" s="17"/>
      <c r="V9" s="17">
        <v>0.42373507565271201</v>
      </c>
      <c r="W9" s="17">
        <v>0.32468851819801497</v>
      </c>
      <c r="X9" s="17">
        <v>0.42792189285350102</v>
      </c>
      <c r="Y9" s="17">
        <v>0.46600363222257102</v>
      </c>
      <c r="Z9" s="17"/>
      <c r="AA9" s="17">
        <v>0.350396874492721</v>
      </c>
      <c r="AB9" s="17">
        <v>0.499066102945737</v>
      </c>
      <c r="AC9" s="17">
        <v>0.38788656251622899</v>
      </c>
      <c r="AD9" s="17">
        <v>0.41032521790992199</v>
      </c>
      <c r="AE9" s="17">
        <v>0.362386609718857</v>
      </c>
      <c r="AF9" s="17">
        <v>0.38824677508148098</v>
      </c>
      <c r="AG9" s="17">
        <v>0.52528671231140101</v>
      </c>
      <c r="AH9" s="17">
        <v>0.49173989996264</v>
      </c>
      <c r="AI9" s="17">
        <v>0.57277729521068499</v>
      </c>
      <c r="AJ9" s="17">
        <v>0.49215348771245299</v>
      </c>
      <c r="AK9" s="17"/>
      <c r="AL9" s="17">
        <v>0.49088500651961697</v>
      </c>
      <c r="AM9" s="17">
        <v>0.32426992187708897</v>
      </c>
      <c r="AN9" s="17">
        <v>0.35632147738989201</v>
      </c>
      <c r="AO9" s="17">
        <v>0.40660507013237501</v>
      </c>
      <c r="AP9" s="17">
        <v>0.49319225017773499</v>
      </c>
      <c r="AQ9" s="17">
        <v>0.43842072000166499</v>
      </c>
      <c r="AR9" s="17">
        <v>0.46256267231787102</v>
      </c>
      <c r="AS9" s="17"/>
      <c r="AT9" s="17">
        <v>0.46156246794732497</v>
      </c>
      <c r="AU9" s="17">
        <v>0.33692820682477997</v>
      </c>
      <c r="AV9" s="17"/>
      <c r="AW9" s="17">
        <v>0.45942457017651001</v>
      </c>
      <c r="AX9" s="17">
        <v>0.55530472482962101</v>
      </c>
      <c r="AY9" s="17">
        <v>0.42443182367117999</v>
      </c>
      <c r="AZ9" s="17"/>
      <c r="BA9" s="17">
        <v>0.50732979332240602</v>
      </c>
      <c r="BB9" s="17">
        <v>0.40770368623946002</v>
      </c>
      <c r="BC9" s="17"/>
      <c r="BD9" s="17">
        <v>0.41902388987030498</v>
      </c>
      <c r="BE9" s="17">
        <v>0.41770858834059499</v>
      </c>
      <c r="BF9" s="17"/>
      <c r="BG9" s="17">
        <v>0.39607742401711998</v>
      </c>
      <c r="BH9" s="17">
        <v>0.46600363222257102</v>
      </c>
      <c r="BI9" s="17"/>
      <c r="BJ9" s="17">
        <v>0.466979596597623</v>
      </c>
      <c r="BK9" s="17">
        <v>0.393928189451281</v>
      </c>
      <c r="BL9" s="17"/>
      <c r="BM9" s="17">
        <v>0.26458814400463598</v>
      </c>
      <c r="BN9" s="17">
        <v>0.417145690246846</v>
      </c>
      <c r="BO9" s="17">
        <v>0.43545489394267101</v>
      </c>
      <c r="BP9" s="17">
        <v>0.532039788833092</v>
      </c>
    </row>
    <row r="10" spans="2:68" x14ac:dyDescent="0.25">
      <c r="B10" s="18" t="s">
        <v>690</v>
      </c>
      <c r="C10" s="17">
        <v>0.37087762214050601</v>
      </c>
      <c r="D10" s="17">
        <v>0.32476087433637402</v>
      </c>
      <c r="E10" s="17">
        <v>0.428557691120727</v>
      </c>
      <c r="F10" s="17">
        <v>0.46261494922743002</v>
      </c>
      <c r="G10" s="17">
        <v>0.37931223990691798</v>
      </c>
      <c r="H10" s="17">
        <v>0.14773271053003201</v>
      </c>
      <c r="I10" s="17">
        <v>0.35159001246398303</v>
      </c>
      <c r="J10" s="17">
        <v>0.28792195659228598</v>
      </c>
      <c r="K10" s="17">
        <v>0.34639382232488902</v>
      </c>
      <c r="L10" s="17">
        <v>0.30759191980232398</v>
      </c>
      <c r="M10" s="17">
        <v>0.41650345681911499</v>
      </c>
      <c r="N10" s="17">
        <v>0.39302828997977002</v>
      </c>
      <c r="O10" s="17">
        <v>0.44808123553810603</v>
      </c>
      <c r="P10" s="17">
        <v>0.39600820173580997</v>
      </c>
      <c r="Q10" s="17">
        <v>0.36358763081207801</v>
      </c>
      <c r="R10" s="17">
        <v>0.38453435361393501</v>
      </c>
      <c r="S10" s="17">
        <v>0.390525326775088</v>
      </c>
      <c r="T10" s="17">
        <v>0.162053017457712</v>
      </c>
      <c r="U10" s="17"/>
      <c r="V10" s="17">
        <v>0.33618442229329998</v>
      </c>
      <c r="W10" s="17">
        <v>0.42132254426645199</v>
      </c>
      <c r="X10" s="17">
        <v>0.37544150110190999</v>
      </c>
      <c r="Y10" s="17">
        <v>0.37736792359101601</v>
      </c>
      <c r="Z10" s="17"/>
      <c r="AA10" s="17">
        <v>0.372979800580865</v>
      </c>
      <c r="AB10" s="17">
        <v>0.29177192097410698</v>
      </c>
      <c r="AC10" s="17">
        <v>0.45455795402523902</v>
      </c>
      <c r="AD10" s="17">
        <v>0.40010246624131401</v>
      </c>
      <c r="AE10" s="17">
        <v>0.36121149551793402</v>
      </c>
      <c r="AF10" s="17">
        <v>0.50373689904752905</v>
      </c>
      <c r="AG10" s="17">
        <v>0.301320718711797</v>
      </c>
      <c r="AH10" s="17">
        <v>0.32480516767392698</v>
      </c>
      <c r="AI10" s="17">
        <v>0.31647468386880401</v>
      </c>
      <c r="AJ10" s="17">
        <v>0.30731389460375402</v>
      </c>
      <c r="AK10" s="17"/>
      <c r="AL10" s="17">
        <v>0.26424757730201698</v>
      </c>
      <c r="AM10" s="17">
        <v>0.483104446444444</v>
      </c>
      <c r="AN10" s="17">
        <v>0.49412469340802301</v>
      </c>
      <c r="AO10" s="17">
        <v>0.33602702648621502</v>
      </c>
      <c r="AP10" s="17">
        <v>0.37183250849620603</v>
      </c>
      <c r="AQ10" s="17">
        <v>0.37810127252583903</v>
      </c>
      <c r="AR10" s="17">
        <v>0.36018858111478602</v>
      </c>
      <c r="AS10" s="17"/>
      <c r="AT10" s="17">
        <v>0.37532227731974499</v>
      </c>
      <c r="AU10" s="17">
        <v>0.36258925889674998</v>
      </c>
      <c r="AV10" s="17"/>
      <c r="AW10" s="17">
        <v>0.382235831020179</v>
      </c>
      <c r="AX10" s="17">
        <v>0.29594549789145203</v>
      </c>
      <c r="AY10" s="17">
        <v>0.40885174224012899</v>
      </c>
      <c r="AZ10" s="17"/>
      <c r="BA10" s="17">
        <v>0.31613286458024098</v>
      </c>
      <c r="BB10" s="17">
        <v>0.37722656410394401</v>
      </c>
      <c r="BC10" s="17"/>
      <c r="BD10" s="17">
        <v>0.35503763385453402</v>
      </c>
      <c r="BE10" s="17">
        <v>0.37658476411337</v>
      </c>
      <c r="BF10" s="17"/>
      <c r="BG10" s="17">
        <v>0.36790236031617901</v>
      </c>
      <c r="BH10" s="17">
        <v>0.37736792359101601</v>
      </c>
      <c r="BI10" s="17"/>
      <c r="BJ10" s="17">
        <v>0.37725112764388402</v>
      </c>
      <c r="BK10" s="17">
        <v>0.367734190954916</v>
      </c>
      <c r="BL10" s="17"/>
      <c r="BM10" s="17">
        <v>0.35472430402205402</v>
      </c>
      <c r="BN10" s="17">
        <v>0.36124647741565902</v>
      </c>
      <c r="BO10" s="17">
        <v>0.3981394903671</v>
      </c>
      <c r="BP10" s="17">
        <v>0.334757517872736</v>
      </c>
    </row>
    <row r="11" spans="2:68" x14ac:dyDescent="0.25">
      <c r="B11" s="18" t="s">
        <v>691</v>
      </c>
      <c r="C11" s="17">
        <v>0.143549596722998</v>
      </c>
      <c r="D11" s="17">
        <v>0.18484159940109099</v>
      </c>
      <c r="E11" s="17">
        <v>9.3274863226306098E-2</v>
      </c>
      <c r="F11" s="17">
        <v>0</v>
      </c>
      <c r="G11" s="17">
        <v>0.101209022379605</v>
      </c>
      <c r="H11" s="17">
        <v>0.33987881077389698</v>
      </c>
      <c r="I11" s="17">
        <v>0.18667424774320199</v>
      </c>
      <c r="J11" s="17">
        <v>0.263121848646098</v>
      </c>
      <c r="K11" s="17">
        <v>0.11530841660862499</v>
      </c>
      <c r="L11" s="17">
        <v>0.25987960718332698</v>
      </c>
      <c r="M11" s="17">
        <v>0.103549495913347</v>
      </c>
      <c r="N11" s="17">
        <v>0.158360473226068</v>
      </c>
      <c r="O11" s="17">
        <v>0.14056171299124001</v>
      </c>
      <c r="P11" s="17">
        <v>0.107781007395019</v>
      </c>
      <c r="Q11" s="17">
        <v>0.22014914092372601</v>
      </c>
      <c r="R11" s="17">
        <v>0.14710612632536199</v>
      </c>
      <c r="S11" s="17">
        <v>0.14631270543854699</v>
      </c>
      <c r="T11" s="17">
        <v>8.99884417163066E-2</v>
      </c>
      <c r="U11" s="17"/>
      <c r="V11" s="17">
        <v>0.15929000568792101</v>
      </c>
      <c r="W11" s="17">
        <v>0.16423422289772899</v>
      </c>
      <c r="X11" s="17">
        <v>0.13545358839334801</v>
      </c>
      <c r="Y11" s="17">
        <v>0.11575545854403101</v>
      </c>
      <c r="Z11" s="17"/>
      <c r="AA11" s="17">
        <v>0.20384421081977899</v>
      </c>
      <c r="AB11" s="17">
        <v>0.17190148078558001</v>
      </c>
      <c r="AC11" s="17">
        <v>7.3184032142838806E-2</v>
      </c>
      <c r="AD11" s="17">
        <v>0.121125743520654</v>
      </c>
      <c r="AE11" s="17">
        <v>0.18793495589339601</v>
      </c>
      <c r="AF11" s="17">
        <v>9.7684282624737703E-2</v>
      </c>
      <c r="AG11" s="17">
        <v>0.111676724986771</v>
      </c>
      <c r="AH11" s="17">
        <v>9.8492096577803903E-2</v>
      </c>
      <c r="AI11" s="17">
        <v>7.2123843530581697E-2</v>
      </c>
      <c r="AJ11" s="17">
        <v>0.16923910571411599</v>
      </c>
      <c r="AK11" s="17"/>
      <c r="AL11" s="17">
        <v>0.14394876480847399</v>
      </c>
      <c r="AM11" s="17">
        <v>0.146618768918129</v>
      </c>
      <c r="AN11" s="17">
        <v>4.97665243712258E-2</v>
      </c>
      <c r="AO11" s="17">
        <v>0.20081153330322499</v>
      </c>
      <c r="AP11" s="17">
        <v>0.108202180847008</v>
      </c>
      <c r="AQ11" s="17">
        <v>0.12868519376523199</v>
      </c>
      <c r="AR11" s="17">
        <v>0.14216575143882801</v>
      </c>
      <c r="AS11" s="17"/>
      <c r="AT11" s="17">
        <v>0.12085257401824299</v>
      </c>
      <c r="AU11" s="17">
        <v>0.18587485282104599</v>
      </c>
      <c r="AV11" s="17"/>
      <c r="AW11" s="17">
        <v>9.9622487398776799E-2</v>
      </c>
      <c r="AX11" s="17">
        <v>0.113884742979346</v>
      </c>
      <c r="AY11" s="17">
        <v>0.14123512581311301</v>
      </c>
      <c r="AZ11" s="17"/>
      <c r="BA11" s="17">
        <v>0.15953254548858201</v>
      </c>
      <c r="BB11" s="17">
        <v>0.14169599797419399</v>
      </c>
      <c r="BC11" s="17"/>
      <c r="BD11" s="17">
        <v>0.118436257600347</v>
      </c>
      <c r="BE11" s="17">
        <v>0.15259792360292099</v>
      </c>
      <c r="BF11" s="17"/>
      <c r="BG11" s="17">
        <v>0.15629089062044499</v>
      </c>
      <c r="BH11" s="17">
        <v>0.11575545854403101</v>
      </c>
      <c r="BI11" s="17"/>
      <c r="BJ11" s="17">
        <v>0.11675160114362</v>
      </c>
      <c r="BK11" s="17">
        <v>0.15676644496622599</v>
      </c>
      <c r="BL11" s="17"/>
      <c r="BM11" s="17">
        <v>0.20928005610685399</v>
      </c>
      <c r="BN11" s="17">
        <v>0.14488727928252701</v>
      </c>
      <c r="BO11" s="17">
        <v>0.13530748027425599</v>
      </c>
      <c r="BP11" s="17">
        <v>9.0017036919850205E-2</v>
      </c>
    </row>
    <row r="12" spans="2:68" x14ac:dyDescent="0.25">
      <c r="B12" s="18" t="s">
        <v>692</v>
      </c>
      <c r="C12" s="17">
        <v>3.2222721043943303E-2</v>
      </c>
      <c r="D12" s="17">
        <v>7.88207076786335E-2</v>
      </c>
      <c r="E12" s="17">
        <v>0</v>
      </c>
      <c r="F12" s="17">
        <v>0</v>
      </c>
      <c r="G12" s="17">
        <v>6.6108943265555095E-2</v>
      </c>
      <c r="H12" s="17">
        <v>0</v>
      </c>
      <c r="I12" s="17">
        <v>0</v>
      </c>
      <c r="J12" s="17">
        <v>0</v>
      </c>
      <c r="K12" s="17">
        <v>4.2013845142051601E-2</v>
      </c>
      <c r="L12" s="17">
        <v>1.85592894241365E-2</v>
      </c>
      <c r="M12" s="17">
        <v>5.9385664442996797E-2</v>
      </c>
      <c r="N12" s="17">
        <v>0</v>
      </c>
      <c r="O12" s="17">
        <v>1.7329714526430201E-2</v>
      </c>
      <c r="P12" s="17">
        <v>2.7113386552291601E-2</v>
      </c>
      <c r="Q12" s="17">
        <v>0</v>
      </c>
      <c r="R12" s="17">
        <v>3.6077432267151398E-2</v>
      </c>
      <c r="S12" s="17">
        <v>5.7216038214278502E-2</v>
      </c>
      <c r="T12" s="17">
        <v>2.4255075621898999E-2</v>
      </c>
      <c r="U12" s="17"/>
      <c r="V12" s="17">
        <v>3.0581384041345101E-2</v>
      </c>
      <c r="W12" s="17">
        <v>5.2284398157053699E-2</v>
      </c>
      <c r="X12" s="17">
        <v>1.31242029509515E-2</v>
      </c>
      <c r="Y12" s="17">
        <v>2.9271106241507101E-2</v>
      </c>
      <c r="Z12" s="17"/>
      <c r="AA12" s="17">
        <v>2.11723247796494E-2</v>
      </c>
      <c r="AB12" s="17">
        <v>2.4190065837521799E-2</v>
      </c>
      <c r="AC12" s="17">
        <v>7.3984464427423596E-2</v>
      </c>
      <c r="AD12" s="17">
        <v>3.7393703925955299E-2</v>
      </c>
      <c r="AE12" s="17">
        <v>6.2013462265088498E-2</v>
      </c>
      <c r="AF12" s="17">
        <v>0</v>
      </c>
      <c r="AG12" s="17">
        <v>2.5070259204150801E-2</v>
      </c>
      <c r="AH12" s="17">
        <v>4.96586664811033E-2</v>
      </c>
      <c r="AI12" s="17">
        <v>3.8624177389928599E-2</v>
      </c>
      <c r="AJ12" s="17">
        <v>1.90496644673398E-2</v>
      </c>
      <c r="AK12" s="17"/>
      <c r="AL12" s="17">
        <v>3.7498239031223998E-2</v>
      </c>
      <c r="AM12" s="17">
        <v>3.0952319819284702E-2</v>
      </c>
      <c r="AN12" s="17">
        <v>7.1822122253634199E-2</v>
      </c>
      <c r="AO12" s="17">
        <v>2.7205945261218799E-2</v>
      </c>
      <c r="AP12" s="17">
        <v>1.75861738617526E-2</v>
      </c>
      <c r="AQ12" s="17">
        <v>3.0113578979413101E-2</v>
      </c>
      <c r="AR12" s="17">
        <v>1.52252206671074E-2</v>
      </c>
      <c r="AS12" s="17"/>
      <c r="AT12" s="17">
        <v>2.3924813123580101E-2</v>
      </c>
      <c r="AU12" s="17">
        <v>4.7696604221308399E-2</v>
      </c>
      <c r="AV12" s="17"/>
      <c r="AW12" s="17">
        <v>2.6047717239837901E-2</v>
      </c>
      <c r="AX12" s="17">
        <v>2.6996655444847199E-2</v>
      </c>
      <c r="AY12" s="17">
        <v>1.5388561410711901E-2</v>
      </c>
      <c r="AZ12" s="17"/>
      <c r="BA12" s="17">
        <v>6.82434549721774E-3</v>
      </c>
      <c r="BB12" s="17">
        <v>3.5168259932013897E-2</v>
      </c>
      <c r="BC12" s="17"/>
      <c r="BD12" s="17">
        <v>5.0556952302666998E-2</v>
      </c>
      <c r="BE12" s="17">
        <v>2.56169042423295E-2</v>
      </c>
      <c r="BF12" s="17"/>
      <c r="BG12" s="17">
        <v>3.3575790220894901E-2</v>
      </c>
      <c r="BH12" s="17">
        <v>2.9271106241507101E-2</v>
      </c>
      <c r="BI12" s="17"/>
      <c r="BJ12" s="17">
        <v>1.7109831798627399E-2</v>
      </c>
      <c r="BK12" s="17">
        <v>3.9676441344791299E-2</v>
      </c>
      <c r="BL12" s="17"/>
      <c r="BM12" s="17">
        <v>7.3607125679533994E-2</v>
      </c>
      <c r="BN12" s="17">
        <v>3.2834504655662199E-2</v>
      </c>
      <c r="BO12" s="17">
        <v>1.8637816049771699E-2</v>
      </c>
      <c r="BP12" s="17">
        <v>2.7427409689082999E-2</v>
      </c>
    </row>
    <row r="13" spans="2:68" x14ac:dyDescent="0.25">
      <c r="B13" s="18" t="s">
        <v>693</v>
      </c>
      <c r="C13" s="17">
        <v>9.8881443677597703E-3</v>
      </c>
      <c r="D13" s="17">
        <v>0</v>
      </c>
      <c r="E13" s="17">
        <v>0</v>
      </c>
      <c r="F13" s="17">
        <v>0</v>
      </c>
      <c r="G13" s="17">
        <v>2.4407192010885901E-2</v>
      </c>
      <c r="H13" s="17">
        <v>0</v>
      </c>
      <c r="I13" s="17">
        <v>0</v>
      </c>
      <c r="J13" s="17">
        <v>3.00791627926538E-2</v>
      </c>
      <c r="K13" s="17">
        <v>4.87453670095289E-3</v>
      </c>
      <c r="L13" s="17">
        <v>0</v>
      </c>
      <c r="M13" s="17">
        <v>0</v>
      </c>
      <c r="N13" s="17">
        <v>0</v>
      </c>
      <c r="O13" s="17">
        <v>5.5581481076559698E-3</v>
      </c>
      <c r="P13" s="17">
        <v>9.4031341342846707E-3</v>
      </c>
      <c r="Q13" s="17">
        <v>0</v>
      </c>
      <c r="R13" s="17">
        <v>1.8038716133575699E-2</v>
      </c>
      <c r="S13" s="17">
        <v>3.7571052271358402E-2</v>
      </c>
      <c r="T13" s="17">
        <v>2.4255075621898999E-2</v>
      </c>
      <c r="U13" s="17"/>
      <c r="V13" s="17">
        <v>1.07773502120861E-2</v>
      </c>
      <c r="W13" s="17">
        <v>5.4514661605266504E-3</v>
      </c>
      <c r="X13" s="17">
        <v>2.35943480725113E-2</v>
      </c>
      <c r="Y13" s="17">
        <v>6.1009286952052998E-3</v>
      </c>
      <c r="Z13" s="17"/>
      <c r="AA13" s="17">
        <v>1.01537912703881E-2</v>
      </c>
      <c r="AB13" s="17">
        <v>1.3070429457054E-2</v>
      </c>
      <c r="AC13" s="17">
        <v>0</v>
      </c>
      <c r="AD13" s="17">
        <v>0</v>
      </c>
      <c r="AE13" s="17">
        <v>1.1823014248394201E-2</v>
      </c>
      <c r="AF13" s="17">
        <v>0</v>
      </c>
      <c r="AG13" s="17">
        <v>3.6645584785879801E-2</v>
      </c>
      <c r="AH13" s="17">
        <v>0</v>
      </c>
      <c r="AI13" s="17">
        <v>0</v>
      </c>
      <c r="AJ13" s="17">
        <v>0</v>
      </c>
      <c r="AK13" s="17"/>
      <c r="AL13" s="17">
        <v>1.9499186822812601E-2</v>
      </c>
      <c r="AM13" s="17">
        <v>0</v>
      </c>
      <c r="AN13" s="17">
        <v>0</v>
      </c>
      <c r="AO13" s="17">
        <v>8.6783054589043805E-3</v>
      </c>
      <c r="AP13" s="17">
        <v>0</v>
      </c>
      <c r="AQ13" s="17">
        <v>1.48197589452226E-2</v>
      </c>
      <c r="AR13" s="17">
        <v>0</v>
      </c>
      <c r="AS13" s="17"/>
      <c r="AT13" s="17">
        <v>7.4288691048610403E-3</v>
      </c>
      <c r="AU13" s="17">
        <v>1.4474184425602801E-2</v>
      </c>
      <c r="AV13" s="17"/>
      <c r="AW13" s="17">
        <v>1.30490123048614E-2</v>
      </c>
      <c r="AX13" s="17">
        <v>0</v>
      </c>
      <c r="AY13" s="17">
        <v>7.3430998649147402E-3</v>
      </c>
      <c r="AZ13" s="17"/>
      <c r="BA13" s="17">
        <v>1.0180451111553499E-2</v>
      </c>
      <c r="BB13" s="17">
        <v>9.8542445272165897E-3</v>
      </c>
      <c r="BC13" s="17"/>
      <c r="BD13" s="17">
        <v>4.0857572513301604E-3</v>
      </c>
      <c r="BE13" s="17">
        <v>1.1978742318788701E-2</v>
      </c>
      <c r="BF13" s="17"/>
      <c r="BG13" s="17">
        <v>1.16242668417262E-2</v>
      </c>
      <c r="BH13" s="17">
        <v>6.1009286952052998E-3</v>
      </c>
      <c r="BI13" s="17"/>
      <c r="BJ13" s="17">
        <v>1.24932792603116E-2</v>
      </c>
      <c r="BK13" s="17">
        <v>8.6032843704512505E-3</v>
      </c>
      <c r="BL13" s="17"/>
      <c r="BM13" s="17">
        <v>1.4235090456591101E-2</v>
      </c>
      <c r="BN13" s="17">
        <v>1.1419574470852401E-2</v>
      </c>
      <c r="BO13" s="17">
        <v>8.3845152795236008E-3</v>
      </c>
      <c r="BP13" s="17">
        <v>6.4234847141165698E-3</v>
      </c>
    </row>
    <row r="14" spans="2:68" x14ac:dyDescent="0.25">
      <c r="B14" s="18" t="s">
        <v>84</v>
      </c>
      <c r="C14" s="19">
        <v>2.5404946301565302E-2</v>
      </c>
      <c r="D14" s="19">
        <v>3.0770930050515701E-2</v>
      </c>
      <c r="E14" s="19">
        <v>4.38376123092553E-2</v>
      </c>
      <c r="F14" s="19">
        <v>0</v>
      </c>
      <c r="G14" s="19">
        <v>0</v>
      </c>
      <c r="H14" s="19">
        <v>0</v>
      </c>
      <c r="I14" s="19">
        <v>0</v>
      </c>
      <c r="J14" s="19">
        <v>2.0915847494860501E-2</v>
      </c>
      <c r="K14" s="19">
        <v>1.9307940091042301E-2</v>
      </c>
      <c r="L14" s="19">
        <v>1.85592894241365E-2</v>
      </c>
      <c r="M14" s="19">
        <v>3.3851355494987301E-2</v>
      </c>
      <c r="N14" s="19">
        <v>0.115899890983232</v>
      </c>
      <c r="O14" s="19">
        <v>2.64251415585516E-2</v>
      </c>
      <c r="P14" s="19">
        <v>0</v>
      </c>
      <c r="Q14" s="19">
        <v>6.5140867170533107E-2</v>
      </c>
      <c r="R14" s="19">
        <v>0</v>
      </c>
      <c r="S14" s="19">
        <v>9.1602130755708194E-2</v>
      </c>
      <c r="T14" s="19">
        <v>0.117672450420341</v>
      </c>
      <c r="U14" s="19"/>
      <c r="V14" s="19">
        <v>3.9431762112635702E-2</v>
      </c>
      <c r="W14" s="19">
        <v>3.2018850320223897E-2</v>
      </c>
      <c r="X14" s="19">
        <v>2.44644666277774E-2</v>
      </c>
      <c r="Y14" s="19">
        <v>5.5009507056700798E-3</v>
      </c>
      <c r="Z14" s="19"/>
      <c r="AA14" s="19">
        <v>4.1452998056597801E-2</v>
      </c>
      <c r="AB14" s="19">
        <v>0</v>
      </c>
      <c r="AC14" s="19">
        <v>1.03869868882695E-2</v>
      </c>
      <c r="AD14" s="19">
        <v>3.1052868402153901E-2</v>
      </c>
      <c r="AE14" s="19">
        <v>1.4630462356330899E-2</v>
      </c>
      <c r="AF14" s="19">
        <v>1.0332043246252901E-2</v>
      </c>
      <c r="AG14" s="19">
        <v>0</v>
      </c>
      <c r="AH14" s="19">
        <v>3.5304169304526498E-2</v>
      </c>
      <c r="AI14" s="19">
        <v>0</v>
      </c>
      <c r="AJ14" s="19">
        <v>1.2243847502337001E-2</v>
      </c>
      <c r="AK14" s="19"/>
      <c r="AL14" s="19">
        <v>4.3921225515854E-2</v>
      </c>
      <c r="AM14" s="19">
        <v>1.50545429410535E-2</v>
      </c>
      <c r="AN14" s="19">
        <v>2.7965182577224999E-2</v>
      </c>
      <c r="AO14" s="19">
        <v>2.0672119358061399E-2</v>
      </c>
      <c r="AP14" s="19">
        <v>9.1868866172979402E-3</v>
      </c>
      <c r="AQ14" s="19">
        <v>9.8594757826280504E-3</v>
      </c>
      <c r="AR14" s="19">
        <v>1.98577744614079E-2</v>
      </c>
      <c r="AS14" s="19"/>
      <c r="AT14" s="19">
        <v>1.0908998486246499E-2</v>
      </c>
      <c r="AU14" s="19">
        <v>5.2436892810512101E-2</v>
      </c>
      <c r="AV14" s="19"/>
      <c r="AW14" s="19">
        <v>1.9620381859835102E-2</v>
      </c>
      <c r="AX14" s="19">
        <v>7.8683788547329308E-3</v>
      </c>
      <c r="AY14" s="19">
        <v>2.7496469999520302E-3</v>
      </c>
      <c r="AZ14" s="19"/>
      <c r="BA14" s="19">
        <v>0</v>
      </c>
      <c r="BB14" s="19">
        <v>2.8351247223170999E-2</v>
      </c>
      <c r="BC14" s="19"/>
      <c r="BD14" s="19">
        <v>5.28595091208168E-2</v>
      </c>
      <c r="BE14" s="19">
        <v>1.55130773819956E-2</v>
      </c>
      <c r="BF14" s="19"/>
      <c r="BG14" s="19">
        <v>3.4529267983634801E-2</v>
      </c>
      <c r="BH14" s="19">
        <v>5.5009507056700798E-3</v>
      </c>
      <c r="BI14" s="19"/>
      <c r="BJ14" s="19">
        <v>9.4145635559330799E-3</v>
      </c>
      <c r="BK14" s="19">
        <v>3.3291448912334397E-2</v>
      </c>
      <c r="BL14" s="19"/>
      <c r="BM14" s="19">
        <v>8.3565279730331093E-2</v>
      </c>
      <c r="BN14" s="19">
        <v>3.2466473928452699E-2</v>
      </c>
      <c r="BO14" s="19">
        <v>4.0758040866775702E-3</v>
      </c>
      <c r="BP14" s="19">
        <v>9.3347619711214597E-3</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689</v>
      </c>
      <c r="C9" s="17">
        <v>0.17369554748420299</v>
      </c>
      <c r="D9" s="17">
        <v>0.15216638101657001</v>
      </c>
      <c r="E9" s="17">
        <v>0.31281710973397497</v>
      </c>
      <c r="F9" s="17">
        <v>0.15801351040000999</v>
      </c>
      <c r="G9" s="17">
        <v>0.15455604083940899</v>
      </c>
      <c r="H9" s="17">
        <v>7.8437645062750097E-2</v>
      </c>
      <c r="I9" s="17">
        <v>0.30782382652854301</v>
      </c>
      <c r="J9" s="17">
        <v>0.173463008465011</v>
      </c>
      <c r="K9" s="17">
        <v>0.214001178456795</v>
      </c>
      <c r="L9" s="17">
        <v>0.11028650325584299</v>
      </c>
      <c r="M9" s="17">
        <v>0.26755817627887701</v>
      </c>
      <c r="N9" s="17">
        <v>0.115899890983232</v>
      </c>
      <c r="O9" s="17">
        <v>0.15672810634944001</v>
      </c>
      <c r="P9" s="17">
        <v>0.198567362723998</v>
      </c>
      <c r="Q9" s="17">
        <v>0.11223336304896001</v>
      </c>
      <c r="R9" s="17">
        <v>0.15328709788722</v>
      </c>
      <c r="S9" s="17">
        <v>0.187676079320752</v>
      </c>
      <c r="T9" s="17">
        <v>0.15895477257773899</v>
      </c>
      <c r="U9" s="17"/>
      <c r="V9" s="17">
        <v>0.120192364847462</v>
      </c>
      <c r="W9" s="17">
        <v>0.150187700582327</v>
      </c>
      <c r="X9" s="17">
        <v>0.175291767065655</v>
      </c>
      <c r="Y9" s="17">
        <v>0.24934442358151501</v>
      </c>
      <c r="Z9" s="17"/>
      <c r="AA9" s="17">
        <v>0.1071984834378</v>
      </c>
      <c r="AB9" s="17">
        <v>0.121571750731974</v>
      </c>
      <c r="AC9" s="17">
        <v>0.114611860428599</v>
      </c>
      <c r="AD9" s="17">
        <v>0.20520041103733999</v>
      </c>
      <c r="AE9" s="17">
        <v>0.21272865240521199</v>
      </c>
      <c r="AF9" s="17">
        <v>0.23139368127624499</v>
      </c>
      <c r="AG9" s="17">
        <v>0.23970475127468099</v>
      </c>
      <c r="AH9" s="17">
        <v>0.192569041995482</v>
      </c>
      <c r="AI9" s="17">
        <v>0.32620743675729602</v>
      </c>
      <c r="AJ9" s="17">
        <v>0.28540877100067202</v>
      </c>
      <c r="AK9" s="17"/>
      <c r="AL9" s="17">
        <v>0.19603238231586501</v>
      </c>
      <c r="AM9" s="17">
        <v>0.102797371382557</v>
      </c>
      <c r="AN9" s="17">
        <v>0.20288008602489299</v>
      </c>
      <c r="AO9" s="17">
        <v>0.12047158305200401</v>
      </c>
      <c r="AP9" s="17">
        <v>0.232755591938409</v>
      </c>
      <c r="AQ9" s="17">
        <v>0.19562376143198901</v>
      </c>
      <c r="AR9" s="17">
        <v>0.277966109725579</v>
      </c>
      <c r="AS9" s="17"/>
      <c r="AT9" s="17">
        <v>0.22347592875105299</v>
      </c>
      <c r="AU9" s="17">
        <v>8.0865425525679699E-2</v>
      </c>
      <c r="AV9" s="17"/>
      <c r="AW9" s="17">
        <v>0.21975135671035301</v>
      </c>
      <c r="AX9" s="17">
        <v>0.32115510365683297</v>
      </c>
      <c r="AY9" s="17">
        <v>0.180272554675246</v>
      </c>
      <c r="AZ9" s="17"/>
      <c r="BA9" s="17">
        <v>0.28288038760443401</v>
      </c>
      <c r="BB9" s="17">
        <v>0.161032997788053</v>
      </c>
      <c r="BC9" s="17"/>
      <c r="BD9" s="17">
        <v>0.18295242492703701</v>
      </c>
      <c r="BE9" s="17">
        <v>0.17036029793490701</v>
      </c>
      <c r="BF9" s="17"/>
      <c r="BG9" s="17">
        <v>0.13901684807064299</v>
      </c>
      <c r="BH9" s="17">
        <v>0.24934442358151501</v>
      </c>
      <c r="BI9" s="17"/>
      <c r="BJ9" s="17">
        <v>0.27214777215399599</v>
      </c>
      <c r="BK9" s="17">
        <v>0.125138628037955</v>
      </c>
      <c r="BL9" s="17"/>
      <c r="BM9" s="17">
        <v>4.7284665485702898E-2</v>
      </c>
      <c r="BN9" s="17">
        <v>0.14998135558140299</v>
      </c>
      <c r="BO9" s="17">
        <v>0.169362568083577</v>
      </c>
      <c r="BP9" s="17">
        <v>0.374376880100251</v>
      </c>
    </row>
    <row r="10" spans="2:68" x14ac:dyDescent="0.25">
      <c r="B10" s="18" t="s">
        <v>690</v>
      </c>
      <c r="C10" s="17">
        <v>0.42481369747633702</v>
      </c>
      <c r="D10" s="17">
        <v>0.36707597539914999</v>
      </c>
      <c r="E10" s="17">
        <v>0.27211364450812903</v>
      </c>
      <c r="F10" s="17">
        <v>0.84198648959999001</v>
      </c>
      <c r="G10" s="17">
        <v>0.34830337575541198</v>
      </c>
      <c r="H10" s="17">
        <v>0.194014249466684</v>
      </c>
      <c r="I10" s="17">
        <v>0.50550192572825503</v>
      </c>
      <c r="J10" s="17">
        <v>0.46670417716032803</v>
      </c>
      <c r="K10" s="17">
        <v>0.43777991387002102</v>
      </c>
      <c r="L10" s="17">
        <v>0.42036006138725901</v>
      </c>
      <c r="M10" s="17">
        <v>0.51411185777855195</v>
      </c>
      <c r="N10" s="17">
        <v>0.52033488546130102</v>
      </c>
      <c r="O10" s="17">
        <v>0.41857140813966198</v>
      </c>
      <c r="P10" s="17">
        <v>0.43002801372951499</v>
      </c>
      <c r="Q10" s="17">
        <v>0.46983431156988897</v>
      </c>
      <c r="R10" s="17">
        <v>0.392964856164913</v>
      </c>
      <c r="S10" s="17">
        <v>0.59405407042791303</v>
      </c>
      <c r="T10" s="17">
        <v>0.38617522489261902</v>
      </c>
      <c r="U10" s="17"/>
      <c r="V10" s="17">
        <v>0.42227040593952703</v>
      </c>
      <c r="W10" s="17">
        <v>0.40372860297884899</v>
      </c>
      <c r="X10" s="17">
        <v>0.43157926667470298</v>
      </c>
      <c r="Y10" s="17">
        <v>0.43820898139841902</v>
      </c>
      <c r="Z10" s="17"/>
      <c r="AA10" s="17">
        <v>0.39805298148060098</v>
      </c>
      <c r="AB10" s="17">
        <v>0.51312896478259096</v>
      </c>
      <c r="AC10" s="17">
        <v>0.51848758487917201</v>
      </c>
      <c r="AD10" s="17">
        <v>0.35935025620404798</v>
      </c>
      <c r="AE10" s="17">
        <v>0.42894765105032301</v>
      </c>
      <c r="AF10" s="17">
        <v>0.428911474903444</v>
      </c>
      <c r="AG10" s="17">
        <v>0.42035487913290098</v>
      </c>
      <c r="AH10" s="17">
        <v>0.53737853793705803</v>
      </c>
      <c r="AI10" s="17">
        <v>0.395999743313038</v>
      </c>
      <c r="AJ10" s="17">
        <v>0.41435024239136597</v>
      </c>
      <c r="AK10" s="17"/>
      <c r="AL10" s="17">
        <v>0.37505603462783299</v>
      </c>
      <c r="AM10" s="17">
        <v>0.476464142755258</v>
      </c>
      <c r="AN10" s="17">
        <v>0.47221992524713402</v>
      </c>
      <c r="AO10" s="17">
        <v>0.40761384762897501</v>
      </c>
      <c r="AP10" s="17">
        <v>0.45719429292783598</v>
      </c>
      <c r="AQ10" s="17">
        <v>0.47689977474775702</v>
      </c>
      <c r="AR10" s="17">
        <v>0.40191630934401201</v>
      </c>
      <c r="AS10" s="17"/>
      <c r="AT10" s="17">
        <v>0.46081298642978702</v>
      </c>
      <c r="AU10" s="17">
        <v>0.35768246426912198</v>
      </c>
      <c r="AV10" s="17"/>
      <c r="AW10" s="17">
        <v>0.48494031239383201</v>
      </c>
      <c r="AX10" s="17">
        <v>0.41101577364246999</v>
      </c>
      <c r="AY10" s="17">
        <v>0.482980679861993</v>
      </c>
      <c r="AZ10" s="17"/>
      <c r="BA10" s="17">
        <v>0.47297933512253998</v>
      </c>
      <c r="BB10" s="17">
        <v>0.41922775917510202</v>
      </c>
      <c r="BC10" s="17"/>
      <c r="BD10" s="17">
        <v>0.43243344411210799</v>
      </c>
      <c r="BE10" s="17">
        <v>0.422068305556691</v>
      </c>
      <c r="BF10" s="17"/>
      <c r="BG10" s="17">
        <v>0.41867307717028401</v>
      </c>
      <c r="BH10" s="17">
        <v>0.43820898139841902</v>
      </c>
      <c r="BI10" s="17"/>
      <c r="BJ10" s="17">
        <v>0.431381154711375</v>
      </c>
      <c r="BK10" s="17">
        <v>0.42157460874067798</v>
      </c>
      <c r="BL10" s="17"/>
      <c r="BM10" s="17">
        <v>0.31236452867701098</v>
      </c>
      <c r="BN10" s="17">
        <v>0.39697281283027702</v>
      </c>
      <c r="BO10" s="17">
        <v>0.49427813766235401</v>
      </c>
      <c r="BP10" s="17">
        <v>0.40346575309821198</v>
      </c>
    </row>
    <row r="11" spans="2:68" x14ac:dyDescent="0.25">
      <c r="B11" s="18" t="s">
        <v>691</v>
      </c>
      <c r="C11" s="17">
        <v>0.24057390208974699</v>
      </c>
      <c r="D11" s="17">
        <v>0.30980779637383699</v>
      </c>
      <c r="E11" s="17">
        <v>0.19028154560382399</v>
      </c>
      <c r="F11" s="17">
        <v>0</v>
      </c>
      <c r="G11" s="17">
        <v>0.24960481055388301</v>
      </c>
      <c r="H11" s="17">
        <v>0.42294010481503402</v>
      </c>
      <c r="I11" s="17">
        <v>0.18667424774320199</v>
      </c>
      <c r="J11" s="17">
        <v>0.28792195659228598</v>
      </c>
      <c r="K11" s="17">
        <v>0.21746979485537801</v>
      </c>
      <c r="L11" s="17">
        <v>0.29918620785497002</v>
      </c>
      <c r="M11" s="17">
        <v>0.16093973092795899</v>
      </c>
      <c r="N11" s="17">
        <v>0.131965441589002</v>
      </c>
      <c r="O11" s="17">
        <v>0.259840864967119</v>
      </c>
      <c r="P11" s="17">
        <v>0.225083402975091</v>
      </c>
      <c r="Q11" s="17">
        <v>0.25929795228263502</v>
      </c>
      <c r="R11" s="17">
        <v>0.27874656981162299</v>
      </c>
      <c r="S11" s="17">
        <v>8.9096667224268095E-2</v>
      </c>
      <c r="T11" s="17">
        <v>0.20043306305024799</v>
      </c>
      <c r="U11" s="17"/>
      <c r="V11" s="17">
        <v>0.27366157805451302</v>
      </c>
      <c r="W11" s="17">
        <v>0.26269160795271601</v>
      </c>
      <c r="X11" s="17">
        <v>0.228920476631398</v>
      </c>
      <c r="Y11" s="17">
        <v>0.19335708149473599</v>
      </c>
      <c r="Z11" s="17"/>
      <c r="AA11" s="17">
        <v>0.33362154462599403</v>
      </c>
      <c r="AB11" s="17">
        <v>0.24860392815493601</v>
      </c>
      <c r="AC11" s="17">
        <v>0.172811565124177</v>
      </c>
      <c r="AD11" s="17">
        <v>0.21678633948141901</v>
      </c>
      <c r="AE11" s="17">
        <v>0.18713233694984199</v>
      </c>
      <c r="AF11" s="17">
        <v>0.227956270634502</v>
      </c>
      <c r="AG11" s="17">
        <v>0.22698622484709599</v>
      </c>
      <c r="AH11" s="17">
        <v>0.14720781479841999</v>
      </c>
      <c r="AI11" s="17">
        <v>0.19348077197744001</v>
      </c>
      <c r="AJ11" s="17">
        <v>0.208250741714747</v>
      </c>
      <c r="AK11" s="17"/>
      <c r="AL11" s="17">
        <v>0.23216409138132599</v>
      </c>
      <c r="AM11" s="17">
        <v>0.27194368378169498</v>
      </c>
      <c r="AN11" s="17">
        <v>0.141012344861523</v>
      </c>
      <c r="AO11" s="17">
        <v>0.28563688903511297</v>
      </c>
      <c r="AP11" s="17">
        <v>0.20551312733933899</v>
      </c>
      <c r="AQ11" s="17">
        <v>0.222069116336887</v>
      </c>
      <c r="AR11" s="17">
        <v>0.232784154680137</v>
      </c>
      <c r="AS11" s="17"/>
      <c r="AT11" s="17">
        <v>0.201455065674675</v>
      </c>
      <c r="AU11" s="17">
        <v>0.31352244653379902</v>
      </c>
      <c r="AV11" s="17"/>
      <c r="AW11" s="17">
        <v>0.170505083778586</v>
      </c>
      <c r="AX11" s="17">
        <v>0.16841455104078301</v>
      </c>
      <c r="AY11" s="17">
        <v>0.228380424782723</v>
      </c>
      <c r="AZ11" s="17"/>
      <c r="BA11" s="17">
        <v>0.130788246870399</v>
      </c>
      <c r="BB11" s="17">
        <v>0.25330613042482197</v>
      </c>
      <c r="BC11" s="17"/>
      <c r="BD11" s="17">
        <v>0.21192017364585899</v>
      </c>
      <c r="BE11" s="17">
        <v>0.250897829944286</v>
      </c>
      <c r="BF11" s="17"/>
      <c r="BG11" s="17">
        <v>0.26221887572520503</v>
      </c>
      <c r="BH11" s="17">
        <v>0.19335708149473599</v>
      </c>
      <c r="BI11" s="17"/>
      <c r="BJ11" s="17">
        <v>0.17592196104864399</v>
      </c>
      <c r="BK11" s="17">
        <v>0.27246042475295301</v>
      </c>
      <c r="BL11" s="17"/>
      <c r="BM11" s="17">
        <v>0.34255053583490802</v>
      </c>
      <c r="BN11" s="17">
        <v>0.26833263656148598</v>
      </c>
      <c r="BO11" s="17">
        <v>0.22399147875713701</v>
      </c>
      <c r="BP11" s="17">
        <v>0.122254145381279</v>
      </c>
    </row>
    <row r="12" spans="2:68" x14ac:dyDescent="0.25">
      <c r="B12" s="18" t="s">
        <v>692</v>
      </c>
      <c r="C12" s="17">
        <v>9.6157955312779597E-2</v>
      </c>
      <c r="D12" s="17">
        <v>8.8276939737150298E-2</v>
      </c>
      <c r="E12" s="17">
        <v>8.0809258383890206E-2</v>
      </c>
      <c r="F12" s="17">
        <v>0</v>
      </c>
      <c r="G12" s="17">
        <v>0.212435693737246</v>
      </c>
      <c r="H12" s="17">
        <v>0.30460800065553201</v>
      </c>
      <c r="I12" s="17">
        <v>0</v>
      </c>
      <c r="J12" s="17">
        <v>2.0915847494860501E-2</v>
      </c>
      <c r="K12" s="17">
        <v>6.2092173727149001E-2</v>
      </c>
      <c r="L12" s="17">
        <v>0.13630590376600199</v>
      </c>
      <c r="M12" s="17">
        <v>2.3538879519624901E-2</v>
      </c>
      <c r="N12" s="17">
        <v>0</v>
      </c>
      <c r="O12" s="17">
        <v>0.105733440124137</v>
      </c>
      <c r="P12" s="17">
        <v>8.8793846238929303E-2</v>
      </c>
      <c r="Q12" s="17">
        <v>9.3493505927982806E-2</v>
      </c>
      <c r="R12" s="17">
        <v>0.13420512473659299</v>
      </c>
      <c r="S12" s="17">
        <v>0</v>
      </c>
      <c r="T12" s="17">
        <v>0.107346376453968</v>
      </c>
      <c r="U12" s="17"/>
      <c r="V12" s="17">
        <v>9.4067592758870403E-2</v>
      </c>
      <c r="W12" s="17">
        <v>8.9995036884876006E-2</v>
      </c>
      <c r="X12" s="17">
        <v>0.114152571825159</v>
      </c>
      <c r="Y12" s="17">
        <v>9.5146662912783495E-2</v>
      </c>
      <c r="Z12" s="17"/>
      <c r="AA12" s="17">
        <v>6.1064380974126101E-2</v>
      </c>
      <c r="AB12" s="17">
        <v>7.3568480161270003E-2</v>
      </c>
      <c r="AC12" s="17">
        <v>0.15305737473811701</v>
      </c>
      <c r="AD12" s="17">
        <v>0.13559225698453301</v>
      </c>
      <c r="AE12" s="17">
        <v>0.121739897769328</v>
      </c>
      <c r="AF12" s="17">
        <v>0.101406529939556</v>
      </c>
      <c r="AG12" s="17">
        <v>9.3736402735575194E-2</v>
      </c>
      <c r="AH12" s="17">
        <v>7.3811318708791804E-2</v>
      </c>
      <c r="AI12" s="17">
        <v>6.3359105825966003E-2</v>
      </c>
      <c r="AJ12" s="17">
        <v>5.8384271456182503E-2</v>
      </c>
      <c r="AK12" s="17"/>
      <c r="AL12" s="17">
        <v>8.8887068670305894E-2</v>
      </c>
      <c r="AM12" s="17">
        <v>0.107264673177807</v>
      </c>
      <c r="AN12" s="17">
        <v>0.12545380909899101</v>
      </c>
      <c r="AO12" s="17">
        <v>0.10965918069264501</v>
      </c>
      <c r="AP12" s="17">
        <v>8.2596919910296301E-2</v>
      </c>
      <c r="AQ12" s="17">
        <v>6.8439215246193702E-2</v>
      </c>
      <c r="AR12" s="17">
        <v>5.0163198870754197E-2</v>
      </c>
      <c r="AS12" s="17"/>
      <c r="AT12" s="17">
        <v>8.6450128121536005E-2</v>
      </c>
      <c r="AU12" s="17">
        <v>0.114261046514203</v>
      </c>
      <c r="AV12" s="17"/>
      <c r="AW12" s="17">
        <v>9.1033342991075294E-2</v>
      </c>
      <c r="AX12" s="17">
        <v>8.5178056931646207E-2</v>
      </c>
      <c r="AY12" s="17">
        <v>8.5022818018271801E-2</v>
      </c>
      <c r="AZ12" s="17"/>
      <c r="BA12" s="17">
        <v>0.103017778919557</v>
      </c>
      <c r="BB12" s="17">
        <v>9.5362397456652398E-2</v>
      </c>
      <c r="BC12" s="17"/>
      <c r="BD12" s="17">
        <v>9.3177064868861001E-2</v>
      </c>
      <c r="BE12" s="17">
        <v>9.7231969046998101E-2</v>
      </c>
      <c r="BF12" s="17"/>
      <c r="BG12" s="17">
        <v>9.6621548520873998E-2</v>
      </c>
      <c r="BH12" s="17">
        <v>9.5146662912783495E-2</v>
      </c>
      <c r="BI12" s="17"/>
      <c r="BJ12" s="17">
        <v>7.3250410282268405E-2</v>
      </c>
      <c r="BK12" s="17">
        <v>0.10745602219231</v>
      </c>
      <c r="BL12" s="17"/>
      <c r="BM12" s="17">
        <v>0.12976557883204101</v>
      </c>
      <c r="BN12" s="17">
        <v>0.102574995957457</v>
      </c>
      <c r="BO12" s="17">
        <v>8.4049864995981105E-2</v>
      </c>
      <c r="BP12" s="17">
        <v>8.5151038405745796E-2</v>
      </c>
    </row>
    <row r="13" spans="2:68" x14ac:dyDescent="0.25">
      <c r="B13" s="18" t="s">
        <v>693</v>
      </c>
      <c r="C13" s="17">
        <v>3.1674170878980903E-2</v>
      </c>
      <c r="D13" s="17">
        <v>3.4601318281851597E-2</v>
      </c>
      <c r="E13" s="17">
        <v>4.38376123092553E-2</v>
      </c>
      <c r="F13" s="17">
        <v>0</v>
      </c>
      <c r="G13" s="17">
        <v>3.5100079114049602E-2</v>
      </c>
      <c r="H13" s="17">
        <v>0</v>
      </c>
      <c r="I13" s="17">
        <v>0</v>
      </c>
      <c r="J13" s="17">
        <v>3.00791627926538E-2</v>
      </c>
      <c r="K13" s="17">
        <v>4.9348998999614001E-2</v>
      </c>
      <c r="L13" s="17">
        <v>1.5302034311790801E-2</v>
      </c>
      <c r="M13" s="17">
        <v>0</v>
      </c>
      <c r="N13" s="17">
        <v>5.9609028874804897E-2</v>
      </c>
      <c r="O13" s="17">
        <v>3.2373403759359702E-2</v>
      </c>
      <c r="P13" s="17">
        <v>2.87636871662331E-2</v>
      </c>
      <c r="Q13" s="17">
        <v>0</v>
      </c>
      <c r="R13" s="17">
        <v>3.5638339771903102E-2</v>
      </c>
      <c r="S13" s="17">
        <v>7.51421045427169E-2</v>
      </c>
      <c r="T13" s="17">
        <v>0</v>
      </c>
      <c r="U13" s="17"/>
      <c r="V13" s="17">
        <v>4.04411641900876E-2</v>
      </c>
      <c r="W13" s="17">
        <v>3.9126107420662297E-2</v>
      </c>
      <c r="X13" s="17">
        <v>3.4479504476976099E-2</v>
      </c>
      <c r="Y13" s="17">
        <v>1.5783860619200601E-2</v>
      </c>
      <c r="Z13" s="17"/>
      <c r="AA13" s="17">
        <v>5.8190224058086097E-2</v>
      </c>
      <c r="AB13" s="17">
        <v>0</v>
      </c>
      <c r="AC13" s="17">
        <v>1.8967611359769598E-2</v>
      </c>
      <c r="AD13" s="17">
        <v>5.20178678905069E-2</v>
      </c>
      <c r="AE13" s="17">
        <v>3.4820999468963901E-2</v>
      </c>
      <c r="AF13" s="17">
        <v>0</v>
      </c>
      <c r="AG13" s="17">
        <v>1.92177420097474E-2</v>
      </c>
      <c r="AH13" s="17">
        <v>3.5739975831917098E-2</v>
      </c>
      <c r="AI13" s="17">
        <v>2.0952942126259401E-2</v>
      </c>
      <c r="AJ13" s="17">
        <v>1.4180937129881801E-2</v>
      </c>
      <c r="AK13" s="17"/>
      <c r="AL13" s="17">
        <v>6.5045101651717396E-2</v>
      </c>
      <c r="AM13" s="17">
        <v>2.6475585961630299E-2</v>
      </c>
      <c r="AN13" s="17">
        <v>3.0468652190234299E-2</v>
      </c>
      <c r="AO13" s="17">
        <v>2.9764142245347E-2</v>
      </c>
      <c r="AP13" s="17">
        <v>1.27531812668218E-2</v>
      </c>
      <c r="AQ13" s="17">
        <v>2.71086564545454E-2</v>
      </c>
      <c r="AR13" s="17">
        <v>1.7312452918109601E-2</v>
      </c>
      <c r="AS13" s="17"/>
      <c r="AT13" s="17">
        <v>1.7036198414211199E-2</v>
      </c>
      <c r="AU13" s="17">
        <v>5.8970964004086898E-2</v>
      </c>
      <c r="AV13" s="17"/>
      <c r="AW13" s="17">
        <v>1.46041634188432E-2</v>
      </c>
      <c r="AX13" s="17">
        <v>6.3681358735344397E-3</v>
      </c>
      <c r="AY13" s="17">
        <v>2.05938756618145E-2</v>
      </c>
      <c r="AZ13" s="17"/>
      <c r="BA13" s="17">
        <v>1.03342514830706E-2</v>
      </c>
      <c r="BB13" s="17">
        <v>3.4149036341667903E-2</v>
      </c>
      <c r="BC13" s="17"/>
      <c r="BD13" s="17">
        <v>1.7779190739917999E-2</v>
      </c>
      <c r="BE13" s="17">
        <v>3.6680527129507499E-2</v>
      </c>
      <c r="BF13" s="17"/>
      <c r="BG13" s="17">
        <v>3.8958552637386498E-2</v>
      </c>
      <c r="BH13" s="17">
        <v>1.5783860619200601E-2</v>
      </c>
      <c r="BI13" s="17"/>
      <c r="BJ13" s="17">
        <v>3.1380835156395198E-2</v>
      </c>
      <c r="BK13" s="17">
        <v>3.1818844898283898E-2</v>
      </c>
      <c r="BL13" s="17"/>
      <c r="BM13" s="17">
        <v>5.4587803441595598E-2</v>
      </c>
      <c r="BN13" s="17">
        <v>4.6087385570481601E-2</v>
      </c>
      <c r="BO13" s="17">
        <v>2.0954743283627598E-2</v>
      </c>
      <c r="BP13" s="17">
        <v>5.4174210433902796E-3</v>
      </c>
    </row>
    <row r="14" spans="2:68" x14ac:dyDescent="0.25">
      <c r="B14" s="18" t="s">
        <v>84</v>
      </c>
      <c r="C14" s="19">
        <v>3.3084726757952501E-2</v>
      </c>
      <c r="D14" s="19">
        <v>4.8071589191441499E-2</v>
      </c>
      <c r="E14" s="19">
        <v>0.10014082946092701</v>
      </c>
      <c r="F14" s="19">
        <v>0</v>
      </c>
      <c r="G14" s="19">
        <v>0</v>
      </c>
      <c r="H14" s="19">
        <v>0</v>
      </c>
      <c r="I14" s="19">
        <v>0</v>
      </c>
      <c r="J14" s="19">
        <v>2.0915847494860501E-2</v>
      </c>
      <c r="K14" s="19">
        <v>1.9307940091042301E-2</v>
      </c>
      <c r="L14" s="19">
        <v>1.85592894241365E-2</v>
      </c>
      <c r="M14" s="19">
        <v>3.3851355494987301E-2</v>
      </c>
      <c r="N14" s="19">
        <v>0.17219075309165999</v>
      </c>
      <c r="O14" s="19">
        <v>2.67527766602828E-2</v>
      </c>
      <c r="P14" s="19">
        <v>2.87636871662331E-2</v>
      </c>
      <c r="Q14" s="19">
        <v>6.5140867170533107E-2</v>
      </c>
      <c r="R14" s="19">
        <v>5.1580116277477901E-3</v>
      </c>
      <c r="S14" s="19">
        <v>5.40310784843498E-2</v>
      </c>
      <c r="T14" s="19">
        <v>0.147090563025426</v>
      </c>
      <c r="U14" s="19"/>
      <c r="V14" s="19">
        <v>4.9366894209540102E-2</v>
      </c>
      <c r="W14" s="19">
        <v>5.42709441805697E-2</v>
      </c>
      <c r="X14" s="19">
        <v>1.5576413326109401E-2</v>
      </c>
      <c r="Y14" s="19">
        <v>8.1589899933458693E-3</v>
      </c>
      <c r="Z14" s="19"/>
      <c r="AA14" s="19">
        <v>4.1872385423392201E-2</v>
      </c>
      <c r="AB14" s="19">
        <v>4.3126876169229098E-2</v>
      </c>
      <c r="AC14" s="19">
        <v>2.2064003470164802E-2</v>
      </c>
      <c r="AD14" s="19">
        <v>3.1052868402153901E-2</v>
      </c>
      <c r="AE14" s="19">
        <v>1.4630462356330899E-2</v>
      </c>
      <c r="AF14" s="19">
        <v>1.0332043246252901E-2</v>
      </c>
      <c r="AG14" s="19">
        <v>0</v>
      </c>
      <c r="AH14" s="19">
        <v>1.32933107283301E-2</v>
      </c>
      <c r="AI14" s="19">
        <v>0</v>
      </c>
      <c r="AJ14" s="19">
        <v>1.9425036307150999E-2</v>
      </c>
      <c r="AK14" s="19"/>
      <c r="AL14" s="19">
        <v>4.28153213529536E-2</v>
      </c>
      <c r="AM14" s="19">
        <v>1.50545429410535E-2</v>
      </c>
      <c r="AN14" s="19">
        <v>2.7965182577224999E-2</v>
      </c>
      <c r="AO14" s="19">
        <v>4.68543573459166E-2</v>
      </c>
      <c r="AP14" s="19">
        <v>9.1868866172979402E-3</v>
      </c>
      <c r="AQ14" s="19">
        <v>9.8594757826280504E-3</v>
      </c>
      <c r="AR14" s="19">
        <v>1.98577744614079E-2</v>
      </c>
      <c r="AS14" s="19"/>
      <c r="AT14" s="19">
        <v>1.0769692608737599E-2</v>
      </c>
      <c r="AU14" s="19">
        <v>7.4697653153109098E-2</v>
      </c>
      <c r="AV14" s="19"/>
      <c r="AW14" s="19">
        <v>1.9165740707309298E-2</v>
      </c>
      <c r="AX14" s="19">
        <v>7.8683788547329308E-3</v>
      </c>
      <c r="AY14" s="19">
        <v>2.7496469999520302E-3</v>
      </c>
      <c r="AZ14" s="19"/>
      <c r="BA14" s="19">
        <v>0</v>
      </c>
      <c r="BB14" s="19">
        <v>3.6921678813703201E-2</v>
      </c>
      <c r="BC14" s="19"/>
      <c r="BD14" s="19">
        <v>6.1737701706216501E-2</v>
      </c>
      <c r="BE14" s="19">
        <v>2.2761070387609598E-2</v>
      </c>
      <c r="BF14" s="19"/>
      <c r="BG14" s="19">
        <v>4.4511097875606698E-2</v>
      </c>
      <c r="BH14" s="19">
        <v>8.1589899933458693E-3</v>
      </c>
      <c r="BI14" s="19"/>
      <c r="BJ14" s="19">
        <v>1.5917866647320901E-2</v>
      </c>
      <c r="BK14" s="19">
        <v>4.15514713778199E-2</v>
      </c>
      <c r="BL14" s="19"/>
      <c r="BM14" s="19">
        <v>0.11344688772874199</v>
      </c>
      <c r="BN14" s="19">
        <v>3.6050813498894899E-2</v>
      </c>
      <c r="BO14" s="19">
        <v>7.3632072173227103E-3</v>
      </c>
      <c r="BP14" s="19">
        <v>9.3347619711214597E-3</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689</v>
      </c>
      <c r="C9" s="17">
        <v>0.19196322636277699</v>
      </c>
      <c r="D9" s="17">
        <v>0.11597506932193399</v>
      </c>
      <c r="E9" s="17">
        <v>0.27211364450812903</v>
      </c>
      <c r="F9" s="17">
        <v>0.24373308198218199</v>
      </c>
      <c r="G9" s="17">
        <v>0.212435693737246</v>
      </c>
      <c r="H9" s="17">
        <v>0.22154670661439499</v>
      </c>
      <c r="I9" s="17">
        <v>0.30782382652854301</v>
      </c>
      <c r="J9" s="17">
        <v>0.213899909059594</v>
      </c>
      <c r="K9" s="17">
        <v>0.24305819194974301</v>
      </c>
      <c r="L9" s="17">
        <v>8.7375947807675797E-2</v>
      </c>
      <c r="M9" s="17">
        <v>0.24244958282679599</v>
      </c>
      <c r="N9" s="17">
        <v>0.106020541931077</v>
      </c>
      <c r="O9" s="17">
        <v>0.19264620945188199</v>
      </c>
      <c r="P9" s="17">
        <v>0.24162244702958699</v>
      </c>
      <c r="Q9" s="17">
        <v>5.0718595223750301E-2</v>
      </c>
      <c r="R9" s="17">
        <v>0.16462240189553501</v>
      </c>
      <c r="S9" s="17">
        <v>0.20034378392289601</v>
      </c>
      <c r="T9" s="17">
        <v>0.182839885277509</v>
      </c>
      <c r="U9" s="17"/>
      <c r="V9" s="17">
        <v>0.13293002851442001</v>
      </c>
      <c r="W9" s="17">
        <v>0.16913425005716001</v>
      </c>
      <c r="X9" s="17">
        <v>0.19435472210621699</v>
      </c>
      <c r="Y9" s="17">
        <v>0.27322949231930499</v>
      </c>
      <c r="Z9" s="17"/>
      <c r="AA9" s="17">
        <v>0.109339318250885</v>
      </c>
      <c r="AB9" s="17">
        <v>0.20619790123482601</v>
      </c>
      <c r="AC9" s="17">
        <v>0.20434238156420501</v>
      </c>
      <c r="AD9" s="17">
        <v>0.16550748740322099</v>
      </c>
      <c r="AE9" s="17">
        <v>0.190648216694072</v>
      </c>
      <c r="AF9" s="17">
        <v>0.24212150452870601</v>
      </c>
      <c r="AG9" s="17">
        <v>0.25006780345042401</v>
      </c>
      <c r="AH9" s="17">
        <v>0.226357332291623</v>
      </c>
      <c r="AI9" s="17">
        <v>0.314579964268487</v>
      </c>
      <c r="AJ9" s="17">
        <v>0.31380392752851199</v>
      </c>
      <c r="AK9" s="17"/>
      <c r="AL9" s="17">
        <v>0.218215158413366</v>
      </c>
      <c r="AM9" s="17">
        <v>0.13063873874102</v>
      </c>
      <c r="AN9" s="17">
        <v>0.26427073570003401</v>
      </c>
      <c r="AO9" s="17">
        <v>0.16672709566804</v>
      </c>
      <c r="AP9" s="17">
        <v>0.23227333311381701</v>
      </c>
      <c r="AQ9" s="17">
        <v>0.17114104618579601</v>
      </c>
      <c r="AR9" s="17">
        <v>0.29002272879732</v>
      </c>
      <c r="AS9" s="17"/>
      <c r="AT9" s="17">
        <v>0.242610774466549</v>
      </c>
      <c r="AU9" s="17">
        <v>9.7516017488055703E-2</v>
      </c>
      <c r="AV9" s="17"/>
      <c r="AW9" s="17">
        <v>0.25084744116433799</v>
      </c>
      <c r="AX9" s="17">
        <v>0.338371483215549</v>
      </c>
      <c r="AY9" s="17">
        <v>0.20069586103585399</v>
      </c>
      <c r="AZ9" s="17"/>
      <c r="BA9" s="17">
        <v>0.28354562692820001</v>
      </c>
      <c r="BB9" s="17">
        <v>0.18134209345480701</v>
      </c>
      <c r="BC9" s="17"/>
      <c r="BD9" s="17">
        <v>0.18478381879451899</v>
      </c>
      <c r="BE9" s="17">
        <v>0.19454996427781601</v>
      </c>
      <c r="BF9" s="17"/>
      <c r="BG9" s="17">
        <v>0.15470942227527601</v>
      </c>
      <c r="BH9" s="17">
        <v>0.27322949231930499</v>
      </c>
      <c r="BI9" s="17"/>
      <c r="BJ9" s="17">
        <v>0.27937830632626098</v>
      </c>
      <c r="BK9" s="17">
        <v>0.14884985832654901</v>
      </c>
      <c r="BL9" s="17"/>
      <c r="BM9" s="17">
        <v>4.7602359857349501E-2</v>
      </c>
      <c r="BN9" s="17">
        <v>0.149991625318595</v>
      </c>
      <c r="BO9" s="17">
        <v>0.21717362950354399</v>
      </c>
      <c r="BP9" s="17">
        <v>0.37607293622264298</v>
      </c>
    </row>
    <row r="10" spans="2:68" x14ac:dyDescent="0.25">
      <c r="B10" s="18" t="s">
        <v>690</v>
      </c>
      <c r="C10" s="17">
        <v>0.42357527836872999</v>
      </c>
      <c r="D10" s="17">
        <v>0.35138712123433202</v>
      </c>
      <c r="E10" s="17">
        <v>0.30348565197496802</v>
      </c>
      <c r="F10" s="17">
        <v>0.54833452080960199</v>
      </c>
      <c r="G10" s="17">
        <v>0.39095750711205302</v>
      </c>
      <c r="H10" s="17">
        <v>0.194014249466684</v>
      </c>
      <c r="I10" s="17">
        <v>0.69217617347145699</v>
      </c>
      <c r="J10" s="17">
        <v>0.35162642357961399</v>
      </c>
      <c r="K10" s="17">
        <v>0.40303127756979901</v>
      </c>
      <c r="L10" s="17">
        <v>0.383008080449594</v>
      </c>
      <c r="M10" s="17">
        <v>0.44360747969957998</v>
      </c>
      <c r="N10" s="17">
        <v>0.48846156756465597</v>
      </c>
      <c r="O10" s="17">
        <v>0.44984436902960301</v>
      </c>
      <c r="P10" s="17">
        <v>0.48392445649605897</v>
      </c>
      <c r="Q10" s="17">
        <v>0.49024326580782102</v>
      </c>
      <c r="R10" s="17">
        <v>0.417848080186072</v>
      </c>
      <c r="S10" s="17">
        <v>0.470139249127141</v>
      </c>
      <c r="T10" s="17">
        <v>0.40067015778538501</v>
      </c>
      <c r="U10" s="17"/>
      <c r="V10" s="17">
        <v>0.39705130432664998</v>
      </c>
      <c r="W10" s="17">
        <v>0.40227685332499902</v>
      </c>
      <c r="X10" s="17">
        <v>0.461548745311405</v>
      </c>
      <c r="Y10" s="17">
        <v>0.45208250332181699</v>
      </c>
      <c r="Z10" s="17"/>
      <c r="AA10" s="17">
        <v>0.43398456667324298</v>
      </c>
      <c r="AB10" s="17">
        <v>0.383989076017275</v>
      </c>
      <c r="AC10" s="17">
        <v>0.45581445168849799</v>
      </c>
      <c r="AD10" s="17">
        <v>0.38460187984939498</v>
      </c>
      <c r="AE10" s="17">
        <v>0.38058233888183401</v>
      </c>
      <c r="AF10" s="17">
        <v>0.47254826019883001</v>
      </c>
      <c r="AG10" s="17">
        <v>0.45537039604851698</v>
      </c>
      <c r="AH10" s="17">
        <v>0.463498108853168</v>
      </c>
      <c r="AI10" s="17">
        <v>0.461955107830752</v>
      </c>
      <c r="AJ10" s="17">
        <v>0.41584114767593</v>
      </c>
      <c r="AK10" s="17"/>
      <c r="AL10" s="17">
        <v>0.36501075762417301</v>
      </c>
      <c r="AM10" s="17">
        <v>0.48063069193179098</v>
      </c>
      <c r="AN10" s="17">
        <v>0.36865264197424402</v>
      </c>
      <c r="AO10" s="17">
        <v>0.39071702789023899</v>
      </c>
      <c r="AP10" s="17">
        <v>0.50019522780040904</v>
      </c>
      <c r="AQ10" s="17">
        <v>0.479835871866235</v>
      </c>
      <c r="AR10" s="17">
        <v>0.40595971344694198</v>
      </c>
      <c r="AS10" s="17"/>
      <c r="AT10" s="17">
        <v>0.47200200608980503</v>
      </c>
      <c r="AU10" s="17">
        <v>0.33326944048650298</v>
      </c>
      <c r="AV10" s="17"/>
      <c r="AW10" s="17">
        <v>0.479025650513214</v>
      </c>
      <c r="AX10" s="17">
        <v>0.44209068444447402</v>
      </c>
      <c r="AY10" s="17">
        <v>0.48989933183265899</v>
      </c>
      <c r="AZ10" s="17"/>
      <c r="BA10" s="17">
        <v>0.489316157607666</v>
      </c>
      <c r="BB10" s="17">
        <v>0.41595107752257798</v>
      </c>
      <c r="BC10" s="17"/>
      <c r="BD10" s="17">
        <v>0.41346741518379199</v>
      </c>
      <c r="BE10" s="17">
        <v>0.42721713776895498</v>
      </c>
      <c r="BF10" s="17"/>
      <c r="BG10" s="17">
        <v>0.41050709366772897</v>
      </c>
      <c r="BH10" s="17">
        <v>0.45208250332181699</v>
      </c>
      <c r="BI10" s="17"/>
      <c r="BJ10" s="17">
        <v>0.45005994981038899</v>
      </c>
      <c r="BK10" s="17">
        <v>0.41051296248845198</v>
      </c>
      <c r="BL10" s="17"/>
      <c r="BM10" s="17">
        <v>0.26834027013565498</v>
      </c>
      <c r="BN10" s="17">
        <v>0.41135446753656701</v>
      </c>
      <c r="BO10" s="17">
        <v>0.48882339510214501</v>
      </c>
      <c r="BP10" s="17">
        <v>0.42454045454049699</v>
      </c>
    </row>
    <row r="11" spans="2:68" x14ac:dyDescent="0.25">
      <c r="B11" s="18" t="s">
        <v>691</v>
      </c>
      <c r="C11" s="17">
        <v>0.248815128802511</v>
      </c>
      <c r="D11" s="17">
        <v>0.351939246816875</v>
      </c>
      <c r="E11" s="17">
        <v>0.17408412161019601</v>
      </c>
      <c r="F11" s="17">
        <v>0.103966198604108</v>
      </c>
      <c r="G11" s="17">
        <v>0.25822865995445898</v>
      </c>
      <c r="H11" s="17">
        <v>0.35826868832613901</v>
      </c>
      <c r="I11" s="17">
        <v>0</v>
      </c>
      <c r="J11" s="17">
        <v>0.29497408213976201</v>
      </c>
      <c r="K11" s="17">
        <v>0.25630798437379398</v>
      </c>
      <c r="L11" s="17">
        <v>0.33304753159089701</v>
      </c>
      <c r="M11" s="17">
        <v>0.188849991469037</v>
      </c>
      <c r="N11" s="17">
        <v>0.194184721936149</v>
      </c>
      <c r="O11" s="17">
        <v>0.23773323051933701</v>
      </c>
      <c r="P11" s="17">
        <v>0.20208004023915199</v>
      </c>
      <c r="Q11" s="17">
        <v>0.39389727179789602</v>
      </c>
      <c r="R11" s="17">
        <v>0.27889556817808597</v>
      </c>
      <c r="S11" s="17">
        <v>9.8579412096483798E-2</v>
      </c>
      <c r="T11" s="17">
        <v>0.17101495044516299</v>
      </c>
      <c r="U11" s="17"/>
      <c r="V11" s="17">
        <v>0.28573583380906697</v>
      </c>
      <c r="W11" s="17">
        <v>0.24177896110060301</v>
      </c>
      <c r="X11" s="17">
        <v>0.25118682616250798</v>
      </c>
      <c r="Y11" s="17">
        <v>0.209772965728838</v>
      </c>
      <c r="Z11" s="17"/>
      <c r="AA11" s="17">
        <v>0.30314198382014501</v>
      </c>
      <c r="AB11" s="17">
        <v>0.28916748096420702</v>
      </c>
      <c r="AC11" s="17">
        <v>0.20690679498180001</v>
      </c>
      <c r="AD11" s="17">
        <v>0.22142556751937001</v>
      </c>
      <c r="AE11" s="17">
        <v>0.30106114444194598</v>
      </c>
      <c r="AF11" s="17">
        <v>0.20574401210447399</v>
      </c>
      <c r="AG11" s="17">
        <v>0.22289187245706499</v>
      </c>
      <c r="AH11" s="17">
        <v>0.261111272294962</v>
      </c>
      <c r="AI11" s="17">
        <v>0.13928772193896299</v>
      </c>
      <c r="AJ11" s="17">
        <v>0.23347168047870401</v>
      </c>
      <c r="AK11" s="17"/>
      <c r="AL11" s="17">
        <v>0.25332136756335999</v>
      </c>
      <c r="AM11" s="17">
        <v>0.23737258343485401</v>
      </c>
      <c r="AN11" s="17">
        <v>0.252991012471315</v>
      </c>
      <c r="AO11" s="17">
        <v>0.29179967614201302</v>
      </c>
      <c r="AP11" s="17">
        <v>0.20302299898486401</v>
      </c>
      <c r="AQ11" s="17">
        <v>0.25599017038973698</v>
      </c>
      <c r="AR11" s="17">
        <v>0.227780478946433</v>
      </c>
      <c r="AS11" s="17"/>
      <c r="AT11" s="17">
        <v>0.21954321539635299</v>
      </c>
      <c r="AU11" s="17">
        <v>0.303401197094891</v>
      </c>
      <c r="AV11" s="17"/>
      <c r="AW11" s="17">
        <v>0.21780607144863201</v>
      </c>
      <c r="AX11" s="17">
        <v>0.18299279339086499</v>
      </c>
      <c r="AY11" s="17">
        <v>0.22629782767803899</v>
      </c>
      <c r="AZ11" s="17"/>
      <c r="BA11" s="17">
        <v>0.17088005939188899</v>
      </c>
      <c r="BB11" s="17">
        <v>0.25785353274575301</v>
      </c>
      <c r="BC11" s="17"/>
      <c r="BD11" s="17">
        <v>0.22591629109820999</v>
      </c>
      <c r="BE11" s="17">
        <v>0.257065571633187</v>
      </c>
      <c r="BF11" s="17"/>
      <c r="BG11" s="17">
        <v>0.26671270385630802</v>
      </c>
      <c r="BH11" s="17">
        <v>0.209772965728838</v>
      </c>
      <c r="BI11" s="17"/>
      <c r="BJ11" s="17">
        <v>0.187316097042312</v>
      </c>
      <c r="BK11" s="17">
        <v>0.27914662756973402</v>
      </c>
      <c r="BL11" s="17"/>
      <c r="BM11" s="17">
        <v>0.33197795549928399</v>
      </c>
      <c r="BN11" s="17">
        <v>0.26932430901638399</v>
      </c>
      <c r="BO11" s="17">
        <v>0.22546775965331101</v>
      </c>
      <c r="BP11" s="17">
        <v>0.176843611648828</v>
      </c>
    </row>
    <row r="12" spans="2:68" x14ac:dyDescent="0.25">
      <c r="B12" s="18" t="s">
        <v>692</v>
      </c>
      <c r="C12" s="17">
        <v>6.5370295531111594E-2</v>
      </c>
      <c r="D12" s="17">
        <v>0.116289364243156</v>
      </c>
      <c r="E12" s="17">
        <v>0.15017575244577999</v>
      </c>
      <c r="F12" s="17">
        <v>0.103966198604108</v>
      </c>
      <c r="G12" s="17">
        <v>6.6108943265555095E-2</v>
      </c>
      <c r="H12" s="17">
        <v>8.3061294041136796E-2</v>
      </c>
      <c r="I12" s="17">
        <v>0</v>
      </c>
      <c r="J12" s="17">
        <v>5.6652341439851803E-2</v>
      </c>
      <c r="K12" s="17">
        <v>3.8369617019403397E-2</v>
      </c>
      <c r="L12" s="17">
        <v>0.11028650325584299</v>
      </c>
      <c r="M12" s="17">
        <v>9.1241590509599499E-2</v>
      </c>
      <c r="N12" s="17">
        <v>3.91424154764584E-2</v>
      </c>
      <c r="O12" s="17">
        <v>6.2343244660994203E-2</v>
      </c>
      <c r="P12" s="17">
        <v>3.3651950171304498E-2</v>
      </c>
      <c r="Q12" s="17">
        <v>0</v>
      </c>
      <c r="R12" s="17">
        <v>8.2392212584496E-2</v>
      </c>
      <c r="S12" s="17">
        <v>4.4548333612133999E-2</v>
      </c>
      <c r="T12" s="17">
        <v>6.8966330861432404E-2</v>
      </c>
      <c r="U12" s="17"/>
      <c r="V12" s="17">
        <v>8.0471862314859699E-2</v>
      </c>
      <c r="W12" s="17">
        <v>7.7324109999966598E-2</v>
      </c>
      <c r="X12" s="17">
        <v>4.30656770748057E-2</v>
      </c>
      <c r="Y12" s="17">
        <v>4.95242889418685E-2</v>
      </c>
      <c r="Z12" s="17"/>
      <c r="AA12" s="17">
        <v>7.0782739323756602E-2</v>
      </c>
      <c r="AB12" s="17">
        <v>6.5397043522348902E-2</v>
      </c>
      <c r="AC12" s="17">
        <v>8.27382039963801E-2</v>
      </c>
      <c r="AD12" s="17">
        <v>9.6822478587680602E-2</v>
      </c>
      <c r="AE12" s="17">
        <v>6.2463636119585997E-2</v>
      </c>
      <c r="AF12" s="17">
        <v>6.9254179921737005E-2</v>
      </c>
      <c r="AG12" s="17">
        <v>3.8126462132859099E-2</v>
      </c>
      <c r="AH12" s="17">
        <v>0</v>
      </c>
      <c r="AI12" s="17">
        <v>8.4177205961798604E-2</v>
      </c>
      <c r="AJ12" s="17">
        <v>1.7686162137945299E-2</v>
      </c>
      <c r="AK12" s="17"/>
      <c r="AL12" s="17">
        <v>5.4426700599365503E-2</v>
      </c>
      <c r="AM12" s="17">
        <v>0.11053585086608</v>
      </c>
      <c r="AN12" s="17">
        <v>2.8643479538028399E-2</v>
      </c>
      <c r="AO12" s="17">
        <v>7.9259330143662696E-2</v>
      </c>
      <c r="AP12" s="17">
        <v>2.51274195984818E-2</v>
      </c>
      <c r="AQ12" s="17">
        <v>4.9005695298514902E-2</v>
      </c>
      <c r="AR12" s="17">
        <v>4.9458328377437702E-2</v>
      </c>
      <c r="AS12" s="17"/>
      <c r="AT12" s="17">
        <v>3.4379434864181303E-2</v>
      </c>
      <c r="AU12" s="17">
        <v>0.123161845175722</v>
      </c>
      <c r="AV12" s="17"/>
      <c r="AW12" s="17">
        <v>2.8683973774934601E-2</v>
      </c>
      <c r="AX12" s="17">
        <v>1.52987604175476E-2</v>
      </c>
      <c r="AY12" s="17">
        <v>4.8133442614802097E-2</v>
      </c>
      <c r="AZ12" s="17"/>
      <c r="BA12" s="17">
        <v>3.9259494638095298E-2</v>
      </c>
      <c r="BB12" s="17">
        <v>6.8398456890784096E-2</v>
      </c>
      <c r="BC12" s="17"/>
      <c r="BD12" s="17">
        <v>8.5482151936631195E-2</v>
      </c>
      <c r="BE12" s="17">
        <v>5.8124001040743403E-2</v>
      </c>
      <c r="BF12" s="17"/>
      <c r="BG12" s="17">
        <v>7.2634367752181697E-2</v>
      </c>
      <c r="BH12" s="17">
        <v>4.95242889418685E-2</v>
      </c>
      <c r="BI12" s="17"/>
      <c r="BJ12" s="17">
        <v>3.61811194864868E-2</v>
      </c>
      <c r="BK12" s="17">
        <v>7.9766480834744205E-2</v>
      </c>
      <c r="BL12" s="17"/>
      <c r="BM12" s="17">
        <v>0.15337666898046701</v>
      </c>
      <c r="BN12" s="17">
        <v>8.5400380650679605E-2</v>
      </c>
      <c r="BO12" s="17">
        <v>3.9569472588765503E-2</v>
      </c>
      <c r="BP12" s="17">
        <v>0</v>
      </c>
    </row>
    <row r="13" spans="2:68" x14ac:dyDescent="0.25">
      <c r="B13" s="18" t="s">
        <v>693</v>
      </c>
      <c r="C13" s="17">
        <v>3.27801194227424E-2</v>
      </c>
      <c r="D13" s="17">
        <v>1.7300659140925798E-2</v>
      </c>
      <c r="E13" s="17">
        <v>0</v>
      </c>
      <c r="F13" s="17">
        <v>0</v>
      </c>
      <c r="G13" s="17">
        <v>7.2269195930686203E-2</v>
      </c>
      <c r="H13" s="17">
        <v>7.8437645062750097E-2</v>
      </c>
      <c r="I13" s="17">
        <v>0</v>
      </c>
      <c r="J13" s="17">
        <v>3.00791627926538E-2</v>
      </c>
      <c r="K13" s="17">
        <v>3.9924988996217603E-2</v>
      </c>
      <c r="L13" s="17">
        <v>1.5302034311790801E-2</v>
      </c>
      <c r="M13" s="17">
        <v>0</v>
      </c>
      <c r="N13" s="17">
        <v>0</v>
      </c>
      <c r="O13" s="17">
        <v>2.5122021570244402E-2</v>
      </c>
      <c r="P13" s="17">
        <v>1.9360553031948401E-2</v>
      </c>
      <c r="Q13" s="17">
        <v>0</v>
      </c>
      <c r="R13" s="17">
        <v>5.62417371558111E-2</v>
      </c>
      <c r="S13" s="17">
        <v>9.4787090485636896E-2</v>
      </c>
      <c r="T13" s="17">
        <v>2.94181126050852E-2</v>
      </c>
      <c r="U13" s="17"/>
      <c r="V13" s="17">
        <v>4.6876381059099401E-2</v>
      </c>
      <c r="W13" s="17">
        <v>5.6119215958055503E-2</v>
      </c>
      <c r="X13" s="17">
        <v>2.5379562717286801E-2</v>
      </c>
      <c r="Y13" s="17">
        <v>4.9345873206797196E-3</v>
      </c>
      <c r="Z13" s="17"/>
      <c r="AA13" s="17">
        <v>3.5760240091933897E-2</v>
      </c>
      <c r="AB13" s="17">
        <v>1.21216220921138E-2</v>
      </c>
      <c r="AC13" s="17">
        <v>1.8967611359769598E-2</v>
      </c>
      <c r="AD13" s="17">
        <v>7.1201364270371201E-2</v>
      </c>
      <c r="AE13" s="17">
        <v>5.0614201506231901E-2</v>
      </c>
      <c r="AF13" s="17">
        <v>0</v>
      </c>
      <c r="AG13" s="17">
        <v>3.35434659111341E-2</v>
      </c>
      <c r="AH13" s="17">
        <v>1.3729117255720701E-2</v>
      </c>
      <c r="AI13" s="17">
        <v>0</v>
      </c>
      <c r="AJ13" s="17">
        <v>6.9532346765718402E-3</v>
      </c>
      <c r="AK13" s="17"/>
      <c r="AL13" s="17">
        <v>7.2553198681121103E-2</v>
      </c>
      <c r="AM13" s="17">
        <v>1.6369694200013201E-2</v>
      </c>
      <c r="AN13" s="17">
        <v>5.7476947739153801E-2</v>
      </c>
      <c r="AO13" s="17">
        <v>1.6787276536022602E-2</v>
      </c>
      <c r="AP13" s="17">
        <v>1.6054363749486E-2</v>
      </c>
      <c r="AQ13" s="17">
        <v>3.41677404770881E-2</v>
      </c>
      <c r="AR13" s="17">
        <v>6.9209759704596504E-3</v>
      </c>
      <c r="AS13" s="17"/>
      <c r="AT13" s="17">
        <v>1.9427431033973298E-2</v>
      </c>
      <c r="AU13" s="17">
        <v>5.7680123401399198E-2</v>
      </c>
      <c r="AV13" s="17"/>
      <c r="AW13" s="17">
        <v>8.9357973738681592E-3</v>
      </c>
      <c r="AX13" s="17">
        <v>1.3377899676832099E-2</v>
      </c>
      <c r="AY13" s="17">
        <v>2.6582669443905999E-2</v>
      </c>
      <c r="AZ13" s="17"/>
      <c r="BA13" s="17">
        <v>1.6998661434149999E-2</v>
      </c>
      <c r="BB13" s="17">
        <v>3.4610350577893703E-2</v>
      </c>
      <c r="BC13" s="17"/>
      <c r="BD13" s="17">
        <v>1.9427765061625999E-2</v>
      </c>
      <c r="BE13" s="17">
        <v>3.7590967804388899E-2</v>
      </c>
      <c r="BF13" s="17"/>
      <c r="BG13" s="17">
        <v>4.5544973146886401E-2</v>
      </c>
      <c r="BH13" s="17">
        <v>4.9345873206797196E-3</v>
      </c>
      <c r="BI13" s="17"/>
      <c r="BJ13" s="17">
        <v>3.12073280255863E-2</v>
      </c>
      <c r="BK13" s="17">
        <v>3.3555824648638502E-2</v>
      </c>
      <c r="BL13" s="17"/>
      <c r="BM13" s="17">
        <v>4.8606326670524502E-2</v>
      </c>
      <c r="BN13" s="17">
        <v>4.83478774474305E-2</v>
      </c>
      <c r="BO13" s="17">
        <v>2.1602535934912601E-2</v>
      </c>
      <c r="BP13" s="17">
        <v>1.3208235616910501E-2</v>
      </c>
    </row>
    <row r="14" spans="2:68" x14ac:dyDescent="0.25">
      <c r="B14" s="18" t="s">
        <v>84</v>
      </c>
      <c r="C14" s="19">
        <v>3.7495951512128103E-2</v>
      </c>
      <c r="D14" s="19">
        <v>4.7108539242776602E-2</v>
      </c>
      <c r="E14" s="19">
        <v>0.10014082946092701</v>
      </c>
      <c r="F14" s="19">
        <v>0</v>
      </c>
      <c r="G14" s="19">
        <v>0</v>
      </c>
      <c r="H14" s="19">
        <v>6.4671416488894795E-2</v>
      </c>
      <c r="I14" s="19">
        <v>0</v>
      </c>
      <c r="J14" s="19">
        <v>5.2768080988524299E-2</v>
      </c>
      <c r="K14" s="19">
        <v>1.9307940091042301E-2</v>
      </c>
      <c r="L14" s="19">
        <v>7.0979902584200394E-2</v>
      </c>
      <c r="M14" s="19">
        <v>3.3851355494987301E-2</v>
      </c>
      <c r="N14" s="19">
        <v>0.17219075309165999</v>
      </c>
      <c r="O14" s="19">
        <v>3.2310924767938697E-2</v>
      </c>
      <c r="P14" s="19">
        <v>1.9360553031948401E-2</v>
      </c>
      <c r="Q14" s="19">
        <v>6.5140867170533107E-2</v>
      </c>
      <c r="R14" s="19">
        <v>0</v>
      </c>
      <c r="S14" s="19">
        <v>9.1602130755708194E-2</v>
      </c>
      <c r="T14" s="19">
        <v>0.147090563025426</v>
      </c>
      <c r="U14" s="19"/>
      <c r="V14" s="19">
        <v>5.6934589975903199E-2</v>
      </c>
      <c r="W14" s="19">
        <v>5.3366609559216099E-2</v>
      </c>
      <c r="X14" s="19">
        <v>2.44644666277774E-2</v>
      </c>
      <c r="Y14" s="19">
        <v>1.04561623674917E-2</v>
      </c>
      <c r="Z14" s="19"/>
      <c r="AA14" s="19">
        <v>4.6991151840036299E-2</v>
      </c>
      <c r="AB14" s="19">
        <v>4.3126876169229098E-2</v>
      </c>
      <c r="AC14" s="19">
        <v>3.1230556409347399E-2</v>
      </c>
      <c r="AD14" s="19">
        <v>6.0441222369962501E-2</v>
      </c>
      <c r="AE14" s="19">
        <v>1.4630462356330899E-2</v>
      </c>
      <c r="AF14" s="19">
        <v>1.0332043246252901E-2</v>
      </c>
      <c r="AG14" s="19">
        <v>0</v>
      </c>
      <c r="AH14" s="19">
        <v>3.5304169304526498E-2</v>
      </c>
      <c r="AI14" s="19">
        <v>0</v>
      </c>
      <c r="AJ14" s="19">
        <v>1.2243847502337001E-2</v>
      </c>
      <c r="AK14" s="19"/>
      <c r="AL14" s="19">
        <v>3.6472817118614498E-2</v>
      </c>
      <c r="AM14" s="19">
        <v>2.4452440826242199E-2</v>
      </c>
      <c r="AN14" s="19">
        <v>2.7965182577224999E-2</v>
      </c>
      <c r="AO14" s="19">
        <v>5.4709593620022298E-2</v>
      </c>
      <c r="AP14" s="19">
        <v>2.3326656752942699E-2</v>
      </c>
      <c r="AQ14" s="19">
        <v>9.8594757826280504E-3</v>
      </c>
      <c r="AR14" s="19">
        <v>1.98577744614079E-2</v>
      </c>
      <c r="AS14" s="19"/>
      <c r="AT14" s="19">
        <v>1.20371381491389E-2</v>
      </c>
      <c r="AU14" s="19">
        <v>8.4971376353428704E-2</v>
      </c>
      <c r="AV14" s="19"/>
      <c r="AW14" s="19">
        <v>1.4701065725012501E-2</v>
      </c>
      <c r="AX14" s="19">
        <v>7.8683788547329308E-3</v>
      </c>
      <c r="AY14" s="19">
        <v>8.3908673947393798E-3</v>
      </c>
      <c r="AZ14" s="19"/>
      <c r="BA14" s="19">
        <v>0</v>
      </c>
      <c r="BB14" s="19">
        <v>4.1844488808184498E-2</v>
      </c>
      <c r="BC14" s="19"/>
      <c r="BD14" s="19">
        <v>7.0922557925221105E-2</v>
      </c>
      <c r="BE14" s="19">
        <v>2.5452357474910099E-2</v>
      </c>
      <c r="BF14" s="19"/>
      <c r="BG14" s="19">
        <v>4.9891439301618601E-2</v>
      </c>
      <c r="BH14" s="19">
        <v>1.04561623674917E-2</v>
      </c>
      <c r="BI14" s="19"/>
      <c r="BJ14" s="19">
        <v>1.5857199308966102E-2</v>
      </c>
      <c r="BK14" s="19">
        <v>4.8168246131882399E-2</v>
      </c>
      <c r="BL14" s="19"/>
      <c r="BM14" s="19">
        <v>0.15009641885672001</v>
      </c>
      <c r="BN14" s="19">
        <v>3.5581340030344299E-2</v>
      </c>
      <c r="BO14" s="19">
        <v>7.3632072173227103E-3</v>
      </c>
      <c r="BP14" s="19">
        <v>9.3347619711214597E-3</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P19"/>
  <sheetViews>
    <sheetView showGridLines="0" workbookViewId="0">
      <pane xSplit="2" topLeftCell="C1" activePane="topRight" state="frozen"/>
      <selection pane="topRight"/>
    </sheetView>
  </sheetViews>
  <sheetFormatPr defaultColWidth="11.42578125" defaultRowHeight="15" x14ac:dyDescent="0.25"/>
  <cols>
    <col min="2" max="2" width="25.7109375" customWidth="1"/>
    <col min="3" max="20" width="10.7109375" customWidth="1"/>
    <col min="21" max="21" width="2.140625" customWidth="1"/>
    <col min="22" max="25" width="10.7109375" customWidth="1"/>
    <col min="26" max="26" width="2.140625" customWidth="1"/>
    <col min="27" max="36" width="10.7109375" customWidth="1"/>
    <col min="37" max="37" width="2.140625" customWidth="1"/>
    <col min="38" max="44" width="10.7109375" customWidth="1"/>
    <col min="45" max="45" width="2.140625" customWidth="1"/>
    <col min="46" max="47" width="10.7109375" customWidth="1"/>
    <col min="48" max="48" width="2.140625" customWidth="1"/>
    <col min="49" max="51" width="10.7109375" customWidth="1"/>
    <col min="52" max="52" width="2.140625" customWidth="1"/>
    <col min="53" max="54" width="10.7109375" customWidth="1"/>
    <col min="55" max="55" width="2.140625" customWidth="1"/>
    <col min="56" max="57" width="10.7109375" customWidth="1"/>
    <col min="58" max="58" width="2.140625" customWidth="1"/>
    <col min="59" max="60" width="10.7109375" customWidth="1"/>
    <col min="61" max="61" width="2.140625" customWidth="1"/>
    <col min="62" max="63" width="10.7109375" customWidth="1"/>
    <col min="64" max="64" width="2.140625" customWidth="1"/>
    <col min="65" max="68" width="10.7109375" customWidth="1"/>
    <col min="69" max="69" width="2.140625" customWidth="1"/>
  </cols>
  <sheetData>
    <row r="2" spans="2:68" ht="39.950000000000003" customHeight="1" x14ac:dyDescent="0.2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row>
    <row r="5" spans="2:68" ht="30" customHeight="1" x14ac:dyDescent="0.25">
      <c r="B5" s="15"/>
      <c r="C5" s="15"/>
      <c r="D5" s="29" t="s">
        <v>70</v>
      </c>
      <c r="E5" s="29"/>
      <c r="F5" s="29"/>
      <c r="G5" s="29"/>
      <c r="H5" s="29"/>
      <c r="I5" s="29"/>
      <c r="J5" s="29"/>
      <c r="K5" s="29"/>
      <c r="L5" s="29"/>
      <c r="M5" s="29"/>
      <c r="N5" s="29"/>
      <c r="O5" s="29"/>
      <c r="P5" s="29"/>
      <c r="Q5" s="29"/>
      <c r="R5" s="29"/>
      <c r="S5" s="29"/>
      <c r="T5" s="29"/>
      <c r="U5" s="15"/>
      <c r="V5" s="29" t="s">
        <v>71</v>
      </c>
      <c r="W5" s="29"/>
      <c r="X5" s="29"/>
      <c r="Y5" s="29"/>
      <c r="Z5" s="15"/>
      <c r="AA5" s="29" t="s">
        <v>72</v>
      </c>
      <c r="AB5" s="29"/>
      <c r="AC5" s="29"/>
      <c r="AD5" s="29"/>
      <c r="AE5" s="29"/>
      <c r="AF5" s="29"/>
      <c r="AG5" s="29"/>
      <c r="AH5" s="29"/>
      <c r="AI5" s="29"/>
      <c r="AJ5" s="29"/>
      <c r="AK5" s="15"/>
      <c r="AL5" s="29" t="s">
        <v>73</v>
      </c>
      <c r="AM5" s="29"/>
      <c r="AN5" s="29"/>
      <c r="AO5" s="29"/>
      <c r="AP5" s="29"/>
      <c r="AQ5" s="29"/>
      <c r="AR5" s="29"/>
      <c r="AS5" s="15"/>
      <c r="AT5" s="29" t="s">
        <v>74</v>
      </c>
      <c r="AU5" s="29"/>
      <c r="AV5" s="15"/>
      <c r="AW5" s="29" t="s">
        <v>75</v>
      </c>
      <c r="AX5" s="29"/>
      <c r="AY5" s="29"/>
      <c r="AZ5" s="15"/>
      <c r="BA5" s="29" t="s">
        <v>76</v>
      </c>
      <c r="BB5" s="29"/>
      <c r="BC5" s="15"/>
      <c r="BD5" s="29" t="s">
        <v>77</v>
      </c>
      <c r="BE5" s="29"/>
      <c r="BF5" s="15"/>
      <c r="BG5" s="29" t="s">
        <v>78</v>
      </c>
      <c r="BH5" s="29"/>
      <c r="BI5" s="15"/>
      <c r="BJ5" s="29" t="s">
        <v>79</v>
      </c>
      <c r="BK5" s="29"/>
      <c r="BL5" s="15"/>
      <c r="BM5" s="29" t="s">
        <v>80</v>
      </c>
      <c r="BN5" s="29"/>
      <c r="BO5" s="29"/>
      <c r="BP5" s="29"/>
    </row>
    <row r="6" spans="2:68" ht="60" x14ac:dyDescent="0.2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T6" s="12" t="s">
        <v>33</v>
      </c>
      <c r="V6" s="12" t="s">
        <v>36</v>
      </c>
      <c r="W6" s="12" t="s">
        <v>37</v>
      </c>
      <c r="X6" s="12" t="s">
        <v>38</v>
      </c>
      <c r="Y6" s="12" t="s">
        <v>39</v>
      </c>
      <c r="AA6" s="12" t="s">
        <v>40</v>
      </c>
      <c r="AB6" s="12" t="s">
        <v>41</v>
      </c>
      <c r="AC6" s="12" t="s">
        <v>42</v>
      </c>
      <c r="AD6" s="12" t="s">
        <v>43</v>
      </c>
      <c r="AE6" s="12" t="s">
        <v>44</v>
      </c>
      <c r="AF6" s="12" t="s">
        <v>45</v>
      </c>
      <c r="AG6" s="12" t="s">
        <v>46</v>
      </c>
      <c r="AH6" s="12" t="s">
        <v>47</v>
      </c>
      <c r="AI6" s="12" t="s">
        <v>48</v>
      </c>
      <c r="AJ6" s="12" t="s">
        <v>49</v>
      </c>
      <c r="AL6" s="12" t="s">
        <v>50</v>
      </c>
      <c r="AM6" s="12" t="s">
        <v>51</v>
      </c>
      <c r="AN6" s="12" t="s">
        <v>52</v>
      </c>
      <c r="AO6" s="12" t="s">
        <v>53</v>
      </c>
      <c r="AP6" s="12" t="s">
        <v>54</v>
      </c>
      <c r="AQ6" s="12" t="s">
        <v>55</v>
      </c>
      <c r="AR6" s="12" t="s">
        <v>56</v>
      </c>
      <c r="AT6" s="12" t="s">
        <v>57</v>
      </c>
      <c r="AU6" s="12" t="s">
        <v>58</v>
      </c>
      <c r="AW6" s="12" t="s">
        <v>59</v>
      </c>
      <c r="AX6" s="12" t="s">
        <v>60</v>
      </c>
      <c r="AY6" s="12" t="s">
        <v>61</v>
      </c>
      <c r="BA6" s="12" t="s">
        <v>57</v>
      </c>
      <c r="BB6" s="12" t="s">
        <v>58</v>
      </c>
      <c r="BD6" s="12" t="s">
        <v>57</v>
      </c>
      <c r="BE6" s="12" t="s">
        <v>58</v>
      </c>
      <c r="BG6" s="12" t="s">
        <v>62</v>
      </c>
      <c r="BH6" s="12" t="s">
        <v>63</v>
      </c>
      <c r="BJ6" s="12" t="s">
        <v>64</v>
      </c>
      <c r="BK6" s="12" t="s">
        <v>65</v>
      </c>
      <c r="BM6" s="12" t="s">
        <v>66</v>
      </c>
      <c r="BN6" s="12" t="s">
        <v>67</v>
      </c>
      <c r="BO6" s="12" t="s">
        <v>68</v>
      </c>
      <c r="BP6" s="12" t="s">
        <v>69</v>
      </c>
    </row>
    <row r="7" spans="2:68" ht="30" customHeight="1" x14ac:dyDescent="0.25">
      <c r="B7" s="10" t="s">
        <v>34</v>
      </c>
      <c r="C7" s="10">
        <v>1031</v>
      </c>
      <c r="D7" s="10">
        <v>67</v>
      </c>
      <c r="E7" s="10">
        <v>20</v>
      </c>
      <c r="F7" s="10">
        <v>11</v>
      </c>
      <c r="G7" s="10">
        <v>32</v>
      </c>
      <c r="H7" s="10">
        <v>14</v>
      </c>
      <c r="I7" s="10">
        <v>6</v>
      </c>
      <c r="J7" s="10">
        <v>37</v>
      </c>
      <c r="K7" s="10">
        <v>169</v>
      </c>
      <c r="L7" s="10">
        <v>57</v>
      </c>
      <c r="M7" s="10">
        <v>34</v>
      </c>
      <c r="N7" s="10">
        <v>20</v>
      </c>
      <c r="O7" s="10">
        <v>201</v>
      </c>
      <c r="P7" s="10">
        <v>113</v>
      </c>
      <c r="Q7" s="10">
        <v>18</v>
      </c>
      <c r="R7" s="10">
        <v>174</v>
      </c>
      <c r="S7" s="10">
        <v>21</v>
      </c>
      <c r="T7" s="10">
        <v>37</v>
      </c>
      <c r="U7" s="10"/>
      <c r="V7" s="10">
        <v>335</v>
      </c>
      <c r="W7" s="10">
        <v>175</v>
      </c>
      <c r="X7" s="10">
        <v>168</v>
      </c>
      <c r="Y7" s="10">
        <v>353</v>
      </c>
      <c r="Z7" s="10"/>
      <c r="AA7" s="10">
        <v>174</v>
      </c>
      <c r="AB7" s="10">
        <v>75</v>
      </c>
      <c r="AC7" s="10">
        <v>93</v>
      </c>
      <c r="AD7" s="10">
        <v>99</v>
      </c>
      <c r="AE7" s="10">
        <v>88</v>
      </c>
      <c r="AF7" s="10">
        <v>73</v>
      </c>
      <c r="AG7" s="10">
        <v>87</v>
      </c>
      <c r="AH7" s="10">
        <v>59</v>
      </c>
      <c r="AI7" s="10">
        <v>46</v>
      </c>
      <c r="AJ7" s="10">
        <v>134</v>
      </c>
      <c r="AK7" s="10"/>
      <c r="AL7" s="10">
        <v>128</v>
      </c>
      <c r="AM7" s="10">
        <v>112</v>
      </c>
      <c r="AN7" s="10">
        <v>71</v>
      </c>
      <c r="AO7" s="10">
        <v>226</v>
      </c>
      <c r="AP7" s="10">
        <v>151</v>
      </c>
      <c r="AQ7" s="10">
        <v>151</v>
      </c>
      <c r="AR7" s="10">
        <v>106</v>
      </c>
      <c r="AS7" s="10"/>
      <c r="AT7" s="10">
        <v>690</v>
      </c>
      <c r="AU7" s="10">
        <v>341</v>
      </c>
      <c r="AV7" s="10"/>
      <c r="AW7" s="10">
        <v>212</v>
      </c>
      <c r="AX7" s="10">
        <v>143</v>
      </c>
      <c r="AY7" s="10">
        <v>321</v>
      </c>
      <c r="AZ7" s="10"/>
      <c r="BA7" s="10">
        <v>110</v>
      </c>
      <c r="BB7" s="10">
        <v>921</v>
      </c>
      <c r="BC7" s="10"/>
      <c r="BD7" s="10">
        <v>267</v>
      </c>
      <c r="BE7" s="10">
        <v>764</v>
      </c>
      <c r="BF7" s="10"/>
      <c r="BG7" s="10">
        <v>678</v>
      </c>
      <c r="BH7" s="10">
        <v>353</v>
      </c>
      <c r="BI7" s="10"/>
      <c r="BJ7" s="10">
        <v>349</v>
      </c>
      <c r="BK7" s="10">
        <v>682</v>
      </c>
      <c r="BL7" s="10"/>
      <c r="BM7" s="10">
        <v>141</v>
      </c>
      <c r="BN7" s="10">
        <v>313</v>
      </c>
      <c r="BO7" s="10">
        <v>426</v>
      </c>
      <c r="BP7" s="10">
        <v>144</v>
      </c>
    </row>
    <row r="8" spans="2:68" ht="30" customHeight="1" x14ac:dyDescent="0.25">
      <c r="B8" s="11" t="s">
        <v>35</v>
      </c>
      <c r="C8" s="11">
        <v>1031</v>
      </c>
      <c r="D8" s="11">
        <v>64</v>
      </c>
      <c r="E8" s="11">
        <v>21</v>
      </c>
      <c r="F8" s="11">
        <v>13</v>
      </c>
      <c r="G8" s="11">
        <v>49</v>
      </c>
      <c r="H8" s="11">
        <v>13</v>
      </c>
      <c r="I8" s="11">
        <v>7</v>
      </c>
      <c r="J8" s="11">
        <v>29</v>
      </c>
      <c r="K8" s="11">
        <v>150</v>
      </c>
      <c r="L8" s="11">
        <v>50</v>
      </c>
      <c r="M8" s="11">
        <v>42</v>
      </c>
      <c r="N8" s="11">
        <v>21</v>
      </c>
      <c r="O8" s="11">
        <v>182</v>
      </c>
      <c r="P8" s="11">
        <v>116</v>
      </c>
      <c r="Q8" s="11">
        <v>30</v>
      </c>
      <c r="R8" s="11">
        <v>167</v>
      </c>
      <c r="S8" s="11">
        <v>31</v>
      </c>
      <c r="T8" s="11">
        <v>46</v>
      </c>
      <c r="U8" s="11"/>
      <c r="V8" s="11">
        <v>373</v>
      </c>
      <c r="W8" s="11">
        <v>203</v>
      </c>
      <c r="X8" s="11">
        <v>131</v>
      </c>
      <c r="Y8" s="11">
        <v>324</v>
      </c>
      <c r="Z8" s="11"/>
      <c r="AA8" s="11">
        <v>189</v>
      </c>
      <c r="AB8" s="11">
        <v>83</v>
      </c>
      <c r="AC8" s="11">
        <v>101</v>
      </c>
      <c r="AD8" s="11">
        <v>102</v>
      </c>
      <c r="AE8" s="11">
        <v>86</v>
      </c>
      <c r="AF8" s="11">
        <v>71</v>
      </c>
      <c r="AG8" s="11">
        <v>76</v>
      </c>
      <c r="AH8" s="11">
        <v>53</v>
      </c>
      <c r="AI8" s="11">
        <v>41</v>
      </c>
      <c r="AJ8" s="11">
        <v>120</v>
      </c>
      <c r="AK8" s="11"/>
      <c r="AL8" s="11">
        <v>136</v>
      </c>
      <c r="AM8" s="11">
        <v>111</v>
      </c>
      <c r="AN8" s="11">
        <v>69</v>
      </c>
      <c r="AO8" s="11">
        <v>225</v>
      </c>
      <c r="AP8" s="11">
        <v>147</v>
      </c>
      <c r="AQ8" s="11">
        <v>149</v>
      </c>
      <c r="AR8" s="11">
        <v>105</v>
      </c>
      <c r="AS8" s="11"/>
      <c r="AT8" s="11">
        <v>671</v>
      </c>
      <c r="AU8" s="11">
        <v>360</v>
      </c>
      <c r="AV8" s="11"/>
      <c r="AW8" s="11">
        <v>206</v>
      </c>
      <c r="AX8" s="11">
        <v>136</v>
      </c>
      <c r="AY8" s="11">
        <v>314</v>
      </c>
      <c r="AZ8" s="11"/>
      <c r="BA8" s="11">
        <v>107</v>
      </c>
      <c r="BB8" s="11">
        <v>924</v>
      </c>
      <c r="BC8" s="11"/>
      <c r="BD8" s="11">
        <v>273</v>
      </c>
      <c r="BE8" s="11">
        <v>758</v>
      </c>
      <c r="BF8" s="11"/>
      <c r="BG8" s="11">
        <v>707</v>
      </c>
      <c r="BH8" s="11">
        <v>324</v>
      </c>
      <c r="BI8" s="11"/>
      <c r="BJ8" s="11">
        <v>341</v>
      </c>
      <c r="BK8" s="11">
        <v>690</v>
      </c>
      <c r="BL8" s="11"/>
      <c r="BM8" s="11">
        <v>152</v>
      </c>
      <c r="BN8" s="11">
        <v>326</v>
      </c>
      <c r="BO8" s="11">
        <v>412</v>
      </c>
      <c r="BP8" s="11">
        <v>134</v>
      </c>
    </row>
    <row r="9" spans="2:68" x14ac:dyDescent="0.25">
      <c r="B9" s="18" t="s">
        <v>689</v>
      </c>
      <c r="C9" s="17">
        <v>0.106265139183619</v>
      </c>
      <c r="D9" s="17">
        <v>9.3070377917151101E-2</v>
      </c>
      <c r="E9" s="17">
        <v>0.29661968574034803</v>
      </c>
      <c r="F9" s="17">
        <v>7.2293938817837702E-2</v>
      </c>
      <c r="G9" s="17">
        <v>9.5048769714473694E-2</v>
      </c>
      <c r="H9" s="17">
        <v>0</v>
      </c>
      <c r="I9" s="17">
        <v>0.153911913264272</v>
      </c>
      <c r="J9" s="17">
        <v>0.16290489877208</v>
      </c>
      <c r="K9" s="17">
        <v>0.117722336152969</v>
      </c>
      <c r="L9" s="17">
        <v>6.7722647471854705E-2</v>
      </c>
      <c r="M9" s="17">
        <v>0.13080854066248401</v>
      </c>
      <c r="N9" s="17">
        <v>0</v>
      </c>
      <c r="O9" s="17">
        <v>0.10489033363902001</v>
      </c>
      <c r="P9" s="17">
        <v>0.109368669172208</v>
      </c>
      <c r="Q9" s="17">
        <v>0</v>
      </c>
      <c r="R9" s="17">
        <v>0.117620108988234</v>
      </c>
      <c r="S9" s="17">
        <v>8.9096667224268095E-2</v>
      </c>
      <c r="T9" s="17">
        <v>0.11424351733820599</v>
      </c>
      <c r="U9" s="17"/>
      <c r="V9" s="17">
        <v>6.6123563693227305E-2</v>
      </c>
      <c r="W9" s="17">
        <v>0.11806053521234899</v>
      </c>
      <c r="X9" s="17">
        <v>9.4996626960582295E-2</v>
      </c>
      <c r="Y9" s="17">
        <v>0.14963113628386199</v>
      </c>
      <c r="Z9" s="17"/>
      <c r="AA9" s="17">
        <v>8.0089393120038405E-2</v>
      </c>
      <c r="AB9" s="17">
        <v>0.105299650551557</v>
      </c>
      <c r="AC9" s="17">
        <v>6.9833916895210998E-2</v>
      </c>
      <c r="AD9" s="17">
        <v>0.12842109191491599</v>
      </c>
      <c r="AE9" s="17">
        <v>8.1695130210887798E-2</v>
      </c>
      <c r="AF9" s="17">
        <v>0.18463422394184101</v>
      </c>
      <c r="AG9" s="17">
        <v>0.123805615833949</v>
      </c>
      <c r="AH9" s="17">
        <v>0.14974123114374699</v>
      </c>
      <c r="AI9" s="17">
        <v>0.23395240652042201</v>
      </c>
      <c r="AJ9" s="17">
        <v>0.136325644513208</v>
      </c>
      <c r="AK9" s="17"/>
      <c r="AL9" s="17">
        <v>0.15773423449618201</v>
      </c>
      <c r="AM9" s="17">
        <v>0.104637547538625</v>
      </c>
      <c r="AN9" s="17">
        <v>9.7736038991399099E-2</v>
      </c>
      <c r="AO9" s="17">
        <v>9.3434505850537197E-2</v>
      </c>
      <c r="AP9" s="17">
        <v>0.13088747423691799</v>
      </c>
      <c r="AQ9" s="17">
        <v>7.0644495300170806E-2</v>
      </c>
      <c r="AR9" s="17">
        <v>0.15467911959306599</v>
      </c>
      <c r="AS9" s="17"/>
      <c r="AT9" s="17">
        <v>0.138623243211626</v>
      </c>
      <c r="AU9" s="17">
        <v>4.5923963266052803E-2</v>
      </c>
      <c r="AV9" s="17"/>
      <c r="AW9" s="17">
        <v>0.13813241679544899</v>
      </c>
      <c r="AX9" s="17">
        <v>0.24620127542473799</v>
      </c>
      <c r="AY9" s="17">
        <v>9.5742441397647204E-2</v>
      </c>
      <c r="AZ9" s="17"/>
      <c r="BA9" s="17">
        <v>0.170413528279733</v>
      </c>
      <c r="BB9" s="17">
        <v>9.8825625016972105E-2</v>
      </c>
      <c r="BC9" s="17"/>
      <c r="BD9" s="17">
        <v>0.121761013881636</v>
      </c>
      <c r="BE9" s="17">
        <v>0.100681981210352</v>
      </c>
      <c r="BF9" s="17"/>
      <c r="BG9" s="17">
        <v>8.6385446902743301E-2</v>
      </c>
      <c r="BH9" s="17">
        <v>0.14963113628386199</v>
      </c>
      <c r="BI9" s="17"/>
      <c r="BJ9" s="17">
        <v>0.151266167838641</v>
      </c>
      <c r="BK9" s="17">
        <v>8.4070502843718906E-2</v>
      </c>
      <c r="BL9" s="17"/>
      <c r="BM9" s="17">
        <v>3.6110508706224197E-2</v>
      </c>
      <c r="BN9" s="17">
        <v>7.1618975408753102E-2</v>
      </c>
      <c r="BO9" s="17">
        <v>0.127973889241938</v>
      </c>
      <c r="BP9" s="17">
        <v>0.20278450055081801</v>
      </c>
    </row>
    <row r="10" spans="2:68" x14ac:dyDescent="0.25">
      <c r="B10" s="18" t="s">
        <v>690</v>
      </c>
      <c r="C10" s="17">
        <v>0.31191155754379102</v>
      </c>
      <c r="D10" s="17">
        <v>0.213891891737338</v>
      </c>
      <c r="E10" s="17">
        <v>0.10014082946092701</v>
      </c>
      <c r="F10" s="17">
        <v>0.353827756365721</v>
      </c>
      <c r="G10" s="17">
        <v>0.33145023598711698</v>
      </c>
      <c r="H10" s="17">
        <v>0.22617035559278201</v>
      </c>
      <c r="I10" s="17">
        <v>0.153911913264272</v>
      </c>
      <c r="J10" s="17">
        <v>0.33152672228301699</v>
      </c>
      <c r="K10" s="17">
        <v>0.354601412315801</v>
      </c>
      <c r="L10" s="17">
        <v>0.28491476644354902</v>
      </c>
      <c r="M10" s="17">
        <v>0.30977177165208702</v>
      </c>
      <c r="N10" s="17">
        <v>0.40622580579830297</v>
      </c>
      <c r="O10" s="17">
        <v>0.35661867687921101</v>
      </c>
      <c r="P10" s="17">
        <v>0.32093891419666198</v>
      </c>
      <c r="Q10" s="17">
        <v>0.448241966366969</v>
      </c>
      <c r="R10" s="17">
        <v>0.27034408595953602</v>
      </c>
      <c r="S10" s="17">
        <v>0.346656489361443</v>
      </c>
      <c r="T10" s="17">
        <v>0.23618238530232999</v>
      </c>
      <c r="U10" s="17"/>
      <c r="V10" s="17">
        <v>0.23987745986020501</v>
      </c>
      <c r="W10" s="17">
        <v>0.31873402815326302</v>
      </c>
      <c r="X10" s="17">
        <v>0.38315830794084599</v>
      </c>
      <c r="Y10" s="17">
        <v>0.36172849061122497</v>
      </c>
      <c r="Z10" s="17"/>
      <c r="AA10" s="17">
        <v>0.270682996610427</v>
      </c>
      <c r="AB10" s="17">
        <v>0.26375764247262701</v>
      </c>
      <c r="AC10" s="17">
        <v>0.33908782906211599</v>
      </c>
      <c r="AD10" s="17">
        <v>0.28023782844707001</v>
      </c>
      <c r="AE10" s="17">
        <v>0.29324300304423201</v>
      </c>
      <c r="AF10" s="17">
        <v>0.31650992609967699</v>
      </c>
      <c r="AG10" s="17">
        <v>0.35189282347329698</v>
      </c>
      <c r="AH10" s="17">
        <v>0.34711271515092601</v>
      </c>
      <c r="AI10" s="17">
        <v>0.28750515985057301</v>
      </c>
      <c r="AJ10" s="17">
        <v>0.40703263259725703</v>
      </c>
      <c r="AK10" s="17"/>
      <c r="AL10" s="17">
        <v>0.20245084687293299</v>
      </c>
      <c r="AM10" s="17">
        <v>0.33550308841967902</v>
      </c>
      <c r="AN10" s="17">
        <v>0.34969349367895403</v>
      </c>
      <c r="AO10" s="17">
        <v>0.309984218591976</v>
      </c>
      <c r="AP10" s="17">
        <v>0.39172513454879199</v>
      </c>
      <c r="AQ10" s="17">
        <v>0.274676187306655</v>
      </c>
      <c r="AR10" s="17">
        <v>0.39464771666569198</v>
      </c>
      <c r="AS10" s="17"/>
      <c r="AT10" s="17">
        <v>0.35228033354161598</v>
      </c>
      <c r="AU10" s="17">
        <v>0.23663213412784401</v>
      </c>
      <c r="AV10" s="17"/>
      <c r="AW10" s="17">
        <v>0.37918591608871599</v>
      </c>
      <c r="AX10" s="17">
        <v>0.34970211701119602</v>
      </c>
      <c r="AY10" s="17">
        <v>0.345526932388379</v>
      </c>
      <c r="AZ10" s="17"/>
      <c r="BA10" s="17">
        <v>0.43270877318963702</v>
      </c>
      <c r="BB10" s="17">
        <v>0.297902279840148</v>
      </c>
      <c r="BC10" s="17"/>
      <c r="BD10" s="17">
        <v>0.31667234448223602</v>
      </c>
      <c r="BE10" s="17">
        <v>0.31019624775506299</v>
      </c>
      <c r="BF10" s="17"/>
      <c r="BG10" s="17">
        <v>0.289074649229003</v>
      </c>
      <c r="BH10" s="17">
        <v>0.36172849061122497</v>
      </c>
      <c r="BI10" s="17"/>
      <c r="BJ10" s="17">
        <v>0.38411616037191898</v>
      </c>
      <c r="BK10" s="17">
        <v>0.27630004043553902</v>
      </c>
      <c r="BL10" s="17"/>
      <c r="BM10" s="17">
        <v>0.15189963457519801</v>
      </c>
      <c r="BN10" s="17">
        <v>0.250048824458942</v>
      </c>
      <c r="BO10" s="17">
        <v>0.38292520172618899</v>
      </c>
      <c r="BP10" s="17">
        <v>0.40929394264972602</v>
      </c>
    </row>
    <row r="11" spans="2:68" x14ac:dyDescent="0.25">
      <c r="B11" s="18" t="s">
        <v>691</v>
      </c>
      <c r="C11" s="17">
        <v>0.27801450023937302</v>
      </c>
      <c r="D11" s="17">
        <v>0.37038660652620298</v>
      </c>
      <c r="E11" s="17">
        <v>0.352922902892019</v>
      </c>
      <c r="F11" s="17">
        <v>0.18968577018627999</v>
      </c>
      <c r="G11" s="17">
        <v>0.26371367449446398</v>
      </c>
      <c r="H11" s="17">
        <v>0.50137774987778405</v>
      </c>
      <c r="I11" s="17">
        <v>0</v>
      </c>
      <c r="J11" s="17">
        <v>0.27933728949136699</v>
      </c>
      <c r="K11" s="17">
        <v>0.27464073426930802</v>
      </c>
      <c r="L11" s="17">
        <v>0.37872023243687702</v>
      </c>
      <c r="M11" s="17">
        <v>0.28289324906763302</v>
      </c>
      <c r="N11" s="17">
        <v>0.18430537288399401</v>
      </c>
      <c r="O11" s="17">
        <v>0.26844627408716798</v>
      </c>
      <c r="P11" s="17">
        <v>0.28127825335545997</v>
      </c>
      <c r="Q11" s="17">
        <v>0.21652304157840299</v>
      </c>
      <c r="R11" s="17">
        <v>0.29373148612139899</v>
      </c>
      <c r="S11" s="17">
        <v>0.22524713159210999</v>
      </c>
      <c r="T11" s="17">
        <v>0.12193886796412499</v>
      </c>
      <c r="U11" s="17"/>
      <c r="V11" s="17">
        <v>0.29800407496412201</v>
      </c>
      <c r="W11" s="17">
        <v>0.233794841948089</v>
      </c>
      <c r="X11" s="17">
        <v>0.28456296707222301</v>
      </c>
      <c r="Y11" s="17">
        <v>0.28005368154162402</v>
      </c>
      <c r="Z11" s="17"/>
      <c r="AA11" s="17">
        <v>0.31503777235652602</v>
      </c>
      <c r="AB11" s="17">
        <v>0.30609419259174298</v>
      </c>
      <c r="AC11" s="17">
        <v>0.216661445876381</v>
      </c>
      <c r="AD11" s="17">
        <v>0.26171794127554598</v>
      </c>
      <c r="AE11" s="17">
        <v>0.28682398538552401</v>
      </c>
      <c r="AF11" s="17">
        <v>0.27211522011817302</v>
      </c>
      <c r="AG11" s="17">
        <v>0.29859929851205003</v>
      </c>
      <c r="AH11" s="17">
        <v>0.241779603221494</v>
      </c>
      <c r="AI11" s="17">
        <v>0.22645558681137101</v>
      </c>
      <c r="AJ11" s="17">
        <v>0.26682561422545398</v>
      </c>
      <c r="AK11" s="17"/>
      <c r="AL11" s="17">
        <v>0.27925832687122998</v>
      </c>
      <c r="AM11" s="17">
        <v>0.24405564501060401</v>
      </c>
      <c r="AN11" s="17">
        <v>0.284821315574802</v>
      </c>
      <c r="AO11" s="17">
        <v>0.30698367944009303</v>
      </c>
      <c r="AP11" s="17">
        <v>0.257330066849695</v>
      </c>
      <c r="AQ11" s="17">
        <v>0.34902311448582901</v>
      </c>
      <c r="AR11" s="17">
        <v>0.184985061359313</v>
      </c>
      <c r="AS11" s="17"/>
      <c r="AT11" s="17">
        <v>0.26481043836206802</v>
      </c>
      <c r="AU11" s="17">
        <v>0.30263734649375501</v>
      </c>
      <c r="AV11" s="17"/>
      <c r="AW11" s="17">
        <v>0.25119922835586</v>
      </c>
      <c r="AX11" s="17">
        <v>0.22708281672118</v>
      </c>
      <c r="AY11" s="17">
        <v>0.28503463990671302</v>
      </c>
      <c r="AZ11" s="17"/>
      <c r="BA11" s="17">
        <v>0.20720067011125001</v>
      </c>
      <c r="BB11" s="17">
        <v>0.286227029031692</v>
      </c>
      <c r="BC11" s="17"/>
      <c r="BD11" s="17">
        <v>0.23741221799972001</v>
      </c>
      <c r="BE11" s="17">
        <v>0.29264348764646497</v>
      </c>
      <c r="BF11" s="17"/>
      <c r="BG11" s="17">
        <v>0.27707970571130203</v>
      </c>
      <c r="BH11" s="17">
        <v>0.28005368154162402</v>
      </c>
      <c r="BI11" s="17"/>
      <c r="BJ11" s="17">
        <v>0.22515244679791499</v>
      </c>
      <c r="BK11" s="17">
        <v>0.30408621653963203</v>
      </c>
      <c r="BL11" s="17"/>
      <c r="BM11" s="17">
        <v>0.296295715002166</v>
      </c>
      <c r="BN11" s="17">
        <v>0.32069573602387902</v>
      </c>
      <c r="BO11" s="17">
        <v>0.26856124955431199</v>
      </c>
      <c r="BP11" s="17">
        <v>0.19839621734205601</v>
      </c>
    </row>
    <row r="12" spans="2:68" x14ac:dyDescent="0.25">
      <c r="B12" s="18" t="s">
        <v>692</v>
      </c>
      <c r="C12" s="17">
        <v>0.18790847561449101</v>
      </c>
      <c r="D12" s="17">
        <v>0.171891085595785</v>
      </c>
      <c r="E12" s="17">
        <v>0.106338140136524</v>
      </c>
      <c r="F12" s="17">
        <v>0.38419253463016201</v>
      </c>
      <c r="G12" s="17">
        <v>0.23751812387325899</v>
      </c>
      <c r="H12" s="17">
        <v>0</v>
      </c>
      <c r="I12" s="17">
        <v>0.69217617347145699</v>
      </c>
      <c r="J12" s="17">
        <v>0.15043597121983299</v>
      </c>
      <c r="K12" s="17">
        <v>0.17553474994915499</v>
      </c>
      <c r="L12" s="17">
        <v>0.161613105504222</v>
      </c>
      <c r="M12" s="17">
        <v>0.17497237213283401</v>
      </c>
      <c r="N12" s="17">
        <v>0.237278068226044</v>
      </c>
      <c r="O12" s="17">
        <v>0.13059772600268901</v>
      </c>
      <c r="P12" s="17">
        <v>0.18717171949966399</v>
      </c>
      <c r="Q12" s="17">
        <v>0.22731921417986201</v>
      </c>
      <c r="R12" s="17">
        <v>0.217405199150426</v>
      </c>
      <c r="S12" s="17">
        <v>0.20982652879511199</v>
      </c>
      <c r="T12" s="17">
        <v>0.27836132689913101</v>
      </c>
      <c r="U12" s="17"/>
      <c r="V12" s="17">
        <v>0.23961751421675201</v>
      </c>
      <c r="W12" s="17">
        <v>0.20242292945922599</v>
      </c>
      <c r="X12" s="17">
        <v>0.12223455690874201</v>
      </c>
      <c r="Y12" s="17">
        <v>0.145866917863122</v>
      </c>
      <c r="Z12" s="17"/>
      <c r="AA12" s="17">
        <v>0.20301985908848999</v>
      </c>
      <c r="AB12" s="17">
        <v>0.21935962233262099</v>
      </c>
      <c r="AC12" s="17">
        <v>0.25673319203339401</v>
      </c>
      <c r="AD12" s="17">
        <v>0.19496340961130901</v>
      </c>
      <c r="AE12" s="17">
        <v>0.19087278902576599</v>
      </c>
      <c r="AF12" s="17">
        <v>0.17521404019041201</v>
      </c>
      <c r="AG12" s="17">
        <v>0.108901091146624</v>
      </c>
      <c r="AH12" s="17">
        <v>0.180682857949752</v>
      </c>
      <c r="AI12" s="17">
        <v>0.15508955814618999</v>
      </c>
      <c r="AJ12" s="17">
        <v>0.13563560400281899</v>
      </c>
      <c r="AK12" s="17"/>
      <c r="AL12" s="17">
        <v>0.19297670832986899</v>
      </c>
      <c r="AM12" s="17">
        <v>0.24273690456555699</v>
      </c>
      <c r="AN12" s="17">
        <v>0.192153835828869</v>
      </c>
      <c r="AO12" s="17">
        <v>0.15999757130105</v>
      </c>
      <c r="AP12" s="17">
        <v>0.13793141533486</v>
      </c>
      <c r="AQ12" s="17">
        <v>0.22039541183684799</v>
      </c>
      <c r="AR12" s="17">
        <v>0.15114117818023801</v>
      </c>
      <c r="AS12" s="17"/>
      <c r="AT12" s="17">
        <v>0.16622539942810499</v>
      </c>
      <c r="AU12" s="17">
        <v>0.22834293102832701</v>
      </c>
      <c r="AV12" s="17"/>
      <c r="AW12" s="17">
        <v>0.151181778134615</v>
      </c>
      <c r="AX12" s="17">
        <v>0.12561396901764299</v>
      </c>
      <c r="AY12" s="17">
        <v>0.18943712159641901</v>
      </c>
      <c r="AZ12" s="17"/>
      <c r="BA12" s="17">
        <v>0.13856951831043701</v>
      </c>
      <c r="BB12" s="17">
        <v>0.19363048792069501</v>
      </c>
      <c r="BC12" s="17"/>
      <c r="BD12" s="17">
        <v>0.18522847927956801</v>
      </c>
      <c r="BE12" s="17">
        <v>0.18887407731153999</v>
      </c>
      <c r="BF12" s="17"/>
      <c r="BG12" s="17">
        <v>0.20718102293247301</v>
      </c>
      <c r="BH12" s="17">
        <v>0.145866917863122</v>
      </c>
      <c r="BI12" s="17"/>
      <c r="BJ12" s="17">
        <v>0.15247661740252499</v>
      </c>
      <c r="BK12" s="17">
        <v>0.20538356965934099</v>
      </c>
      <c r="BL12" s="17"/>
      <c r="BM12" s="17">
        <v>0.26993314626971898</v>
      </c>
      <c r="BN12" s="17">
        <v>0.20663708739002601</v>
      </c>
      <c r="BO12" s="17">
        <v>0.15868533633586501</v>
      </c>
      <c r="BP12" s="17">
        <v>0.13983763214717801</v>
      </c>
    </row>
    <row r="13" spans="2:68" x14ac:dyDescent="0.25">
      <c r="B13" s="18" t="s">
        <v>693</v>
      </c>
      <c r="C13" s="17">
        <v>8.1338428003324997E-2</v>
      </c>
      <c r="D13" s="17">
        <v>0.10365149898074601</v>
      </c>
      <c r="E13" s="17">
        <v>4.38376123092553E-2</v>
      </c>
      <c r="F13" s="17">
        <v>0</v>
      </c>
      <c r="G13" s="17">
        <v>7.2269195930686203E-2</v>
      </c>
      <c r="H13" s="17">
        <v>0.20778047804054001</v>
      </c>
      <c r="I13" s="17">
        <v>0</v>
      </c>
      <c r="J13" s="17">
        <v>5.4879270738841801E-2</v>
      </c>
      <c r="K13" s="17">
        <v>5.8192827221724398E-2</v>
      </c>
      <c r="L13" s="17">
        <v>8.8469958719360406E-2</v>
      </c>
      <c r="M13" s="17">
        <v>6.7702710989974602E-2</v>
      </c>
      <c r="N13" s="17">
        <v>0</v>
      </c>
      <c r="O13" s="17">
        <v>0.10157791651631699</v>
      </c>
      <c r="P13" s="17">
        <v>8.1881890744058106E-2</v>
      </c>
      <c r="Q13" s="17">
        <v>4.2774910704232498E-2</v>
      </c>
      <c r="R13" s="17">
        <v>9.5741108152657906E-2</v>
      </c>
      <c r="S13" s="17">
        <v>3.7571052271358402E-2</v>
      </c>
      <c r="T13" s="17">
        <v>0.13160145207586699</v>
      </c>
      <c r="U13" s="17"/>
      <c r="V13" s="17">
        <v>0.10533525540737899</v>
      </c>
      <c r="W13" s="17">
        <v>7.8172676764141094E-2</v>
      </c>
      <c r="X13" s="17">
        <v>9.0583074489829496E-2</v>
      </c>
      <c r="Y13" s="17">
        <v>5.1966494830585498E-2</v>
      </c>
      <c r="Z13" s="17"/>
      <c r="AA13" s="17">
        <v>9.1346351244169399E-2</v>
      </c>
      <c r="AB13" s="17">
        <v>6.2362015882223301E-2</v>
      </c>
      <c r="AC13" s="17">
        <v>9.5619612662733805E-2</v>
      </c>
      <c r="AD13" s="17">
        <v>8.3276468029711198E-2</v>
      </c>
      <c r="AE13" s="17">
        <v>0.13273462997725899</v>
      </c>
      <c r="AF13" s="17">
        <v>4.1194546403644297E-2</v>
      </c>
      <c r="AG13" s="17">
        <v>0.11680117103408</v>
      </c>
      <c r="AH13" s="17">
        <v>4.5379423229554502E-2</v>
      </c>
      <c r="AI13" s="17">
        <v>9.6997288671443499E-2</v>
      </c>
      <c r="AJ13" s="17">
        <v>3.4755468354111203E-2</v>
      </c>
      <c r="AK13" s="17"/>
      <c r="AL13" s="17">
        <v>0.13472858264911</v>
      </c>
      <c r="AM13" s="17">
        <v>4.8614373639291802E-2</v>
      </c>
      <c r="AN13" s="17">
        <v>4.7630133348750499E-2</v>
      </c>
      <c r="AO13" s="17">
        <v>8.2416970771012704E-2</v>
      </c>
      <c r="AP13" s="17">
        <v>5.8799252276792703E-2</v>
      </c>
      <c r="AQ13" s="17">
        <v>7.5401315287869003E-2</v>
      </c>
      <c r="AR13" s="17">
        <v>9.4689149740282905E-2</v>
      </c>
      <c r="AS13" s="17"/>
      <c r="AT13" s="17">
        <v>6.5898850699934605E-2</v>
      </c>
      <c r="AU13" s="17">
        <v>0.11013004846880101</v>
      </c>
      <c r="AV13" s="17"/>
      <c r="AW13" s="17">
        <v>6.06802787655248E-2</v>
      </c>
      <c r="AX13" s="17">
        <v>4.3531442970510197E-2</v>
      </c>
      <c r="AY13" s="17">
        <v>7.8827726584729405E-2</v>
      </c>
      <c r="AZ13" s="17"/>
      <c r="BA13" s="17">
        <v>5.1107510108943897E-2</v>
      </c>
      <c r="BB13" s="17">
        <v>8.4844413813958797E-2</v>
      </c>
      <c r="BC13" s="17"/>
      <c r="BD13" s="17">
        <v>7.5454410793791699E-2</v>
      </c>
      <c r="BE13" s="17">
        <v>8.3458437246975506E-2</v>
      </c>
      <c r="BF13" s="17"/>
      <c r="BG13" s="17">
        <v>9.4803009293103299E-2</v>
      </c>
      <c r="BH13" s="17">
        <v>5.1966494830585498E-2</v>
      </c>
      <c r="BI13" s="17"/>
      <c r="BJ13" s="17">
        <v>6.8601916074707503E-2</v>
      </c>
      <c r="BK13" s="17">
        <v>8.76201121990689E-2</v>
      </c>
      <c r="BL13" s="17"/>
      <c r="BM13" s="17">
        <v>0.122895504274394</v>
      </c>
      <c r="BN13" s="17">
        <v>0.114661676648178</v>
      </c>
      <c r="BO13" s="17">
        <v>5.4491115924373001E-2</v>
      </c>
      <c r="BP13" s="17">
        <v>4.03529453390995E-2</v>
      </c>
    </row>
    <row r="14" spans="2:68" x14ac:dyDescent="0.25">
      <c r="B14" s="18" t="s">
        <v>84</v>
      </c>
      <c r="C14" s="19">
        <v>3.4561899415400603E-2</v>
      </c>
      <c r="D14" s="19">
        <v>4.7108539242776602E-2</v>
      </c>
      <c r="E14" s="19">
        <v>0.10014082946092701</v>
      </c>
      <c r="F14" s="19">
        <v>0</v>
      </c>
      <c r="G14" s="19">
        <v>0</v>
      </c>
      <c r="H14" s="19">
        <v>6.4671416488894795E-2</v>
      </c>
      <c r="I14" s="19">
        <v>0</v>
      </c>
      <c r="J14" s="19">
        <v>2.0915847494860501E-2</v>
      </c>
      <c r="K14" s="19">
        <v>1.9307940091042301E-2</v>
      </c>
      <c r="L14" s="19">
        <v>1.85592894241365E-2</v>
      </c>
      <c r="M14" s="19">
        <v>3.3851355494987301E-2</v>
      </c>
      <c r="N14" s="19">
        <v>0.17219075309165999</v>
      </c>
      <c r="O14" s="19">
        <v>3.7869072875594698E-2</v>
      </c>
      <c r="P14" s="19">
        <v>1.9360553031948401E-2</v>
      </c>
      <c r="Q14" s="19">
        <v>6.5140867170533107E-2</v>
      </c>
      <c r="R14" s="19">
        <v>5.1580116277477901E-3</v>
      </c>
      <c r="S14" s="19">
        <v>9.1602130755708194E-2</v>
      </c>
      <c r="T14" s="19">
        <v>0.117672450420341</v>
      </c>
      <c r="U14" s="19"/>
      <c r="V14" s="19">
        <v>5.1042131858314799E-2</v>
      </c>
      <c r="W14" s="19">
        <v>4.8814988462932397E-2</v>
      </c>
      <c r="X14" s="19">
        <v>2.44644666277774E-2</v>
      </c>
      <c r="Y14" s="19">
        <v>1.07532788695809E-2</v>
      </c>
      <c r="Z14" s="19"/>
      <c r="AA14" s="19">
        <v>3.9823627580349803E-2</v>
      </c>
      <c r="AB14" s="19">
        <v>4.3126876169229098E-2</v>
      </c>
      <c r="AC14" s="19">
        <v>2.2064003470164802E-2</v>
      </c>
      <c r="AD14" s="19">
        <v>5.1383260721446999E-2</v>
      </c>
      <c r="AE14" s="19">
        <v>1.4630462356330899E-2</v>
      </c>
      <c r="AF14" s="19">
        <v>1.0332043246252901E-2</v>
      </c>
      <c r="AG14" s="19">
        <v>0</v>
      </c>
      <c r="AH14" s="19">
        <v>3.5304169304526498E-2</v>
      </c>
      <c r="AI14" s="19">
        <v>0</v>
      </c>
      <c r="AJ14" s="19">
        <v>1.9425036307150999E-2</v>
      </c>
      <c r="AK14" s="19"/>
      <c r="AL14" s="19">
        <v>3.2851300780675698E-2</v>
      </c>
      <c r="AM14" s="19">
        <v>2.4452440826242199E-2</v>
      </c>
      <c r="AN14" s="19">
        <v>2.7965182577224999E-2</v>
      </c>
      <c r="AO14" s="19">
        <v>4.71830540453314E-2</v>
      </c>
      <c r="AP14" s="19">
        <v>2.3326656752942699E-2</v>
      </c>
      <c r="AQ14" s="19">
        <v>9.8594757826280504E-3</v>
      </c>
      <c r="AR14" s="19">
        <v>1.98577744614079E-2</v>
      </c>
      <c r="AS14" s="19"/>
      <c r="AT14" s="19">
        <v>1.2161734756650401E-2</v>
      </c>
      <c r="AU14" s="19">
        <v>7.6333576615220597E-2</v>
      </c>
      <c r="AV14" s="19"/>
      <c r="AW14" s="19">
        <v>1.9620381859835102E-2</v>
      </c>
      <c r="AX14" s="19">
        <v>7.8683788547329308E-3</v>
      </c>
      <c r="AY14" s="19">
        <v>5.4311381261132599E-3</v>
      </c>
      <c r="AZ14" s="19"/>
      <c r="BA14" s="19">
        <v>0</v>
      </c>
      <c r="BB14" s="19">
        <v>3.8570164376533898E-2</v>
      </c>
      <c r="BC14" s="19"/>
      <c r="BD14" s="19">
        <v>6.3471533563049007E-2</v>
      </c>
      <c r="BE14" s="19">
        <v>2.41457688296049E-2</v>
      </c>
      <c r="BF14" s="19"/>
      <c r="BG14" s="19">
        <v>4.5476165931375198E-2</v>
      </c>
      <c r="BH14" s="19">
        <v>1.07532788695809E-2</v>
      </c>
      <c r="BI14" s="19"/>
      <c r="BJ14" s="19">
        <v>1.8386691514293601E-2</v>
      </c>
      <c r="BK14" s="19">
        <v>4.2539558322699601E-2</v>
      </c>
      <c r="BL14" s="19"/>
      <c r="BM14" s="19">
        <v>0.1228654911723</v>
      </c>
      <c r="BN14" s="19">
        <v>3.6337700070222301E-2</v>
      </c>
      <c r="BO14" s="19">
        <v>7.3632072173227103E-3</v>
      </c>
      <c r="BP14" s="19">
        <v>9.3347619711214597E-3</v>
      </c>
    </row>
    <row r="15" spans="2:68" x14ac:dyDescent="0.25">
      <c r="B15" s="16"/>
    </row>
    <row r="16" spans="2:68" x14ac:dyDescent="0.25">
      <c r="B16" t="s">
        <v>87</v>
      </c>
    </row>
    <row r="17" spans="2:2" x14ac:dyDescent="0.25">
      <c r="B17" t="s">
        <v>88</v>
      </c>
    </row>
    <row r="19" spans="2:2" x14ac:dyDescent="0.25">
      <c r="B19" s="8" t="str">
        <f>HYPERLINK("#'Contents'!A1", "Return to Contents")</f>
        <v>Return to Contents</v>
      </c>
    </row>
  </sheetData>
  <mergeCells count="12">
    <mergeCell ref="BM5:BP5"/>
    <mergeCell ref="D2:BG2"/>
    <mergeCell ref="AW5:AY5"/>
    <mergeCell ref="BA5:BB5"/>
    <mergeCell ref="BD5:BE5"/>
    <mergeCell ref="BG5:BH5"/>
    <mergeCell ref="BJ5:BK5"/>
    <mergeCell ref="D5:T5"/>
    <mergeCell ref="V5:Y5"/>
    <mergeCell ref="AA5:AJ5"/>
    <mergeCell ref="AL5:AR5"/>
    <mergeCell ref="AT5:AU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iwitt</dc:creator>
  <cp:lastModifiedBy>Bridget Dubus</cp:lastModifiedBy>
  <dcterms:created xsi:type="dcterms:W3CDTF">2022-05-06T11:33:05Z</dcterms:created>
  <dcterms:modified xsi:type="dcterms:W3CDTF">2022-05-06T14:39:25Z</dcterms:modified>
</cp:coreProperties>
</file>